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Maestras Nuevas\"/>
    </mc:Choice>
  </mc:AlternateContent>
  <bookViews>
    <workbookView xWindow="-120" yWindow="-120" windowWidth="29040" windowHeight="15840" firstSheet="2" activeTab="10"/>
  </bookViews>
  <sheets>
    <sheet name="SAN NICOLAS" sheetId="17" state="hidden" r:id="rId1"/>
    <sheet name="GUADALUPE" sheetId="15" state="hidden" r:id="rId2"/>
    <sheet name="LA UNO" sheetId="14" r:id="rId3"/>
    <sheet name="FARMAVALUE" sheetId="21" r:id="rId4"/>
    <sheet name="VIRGEN DE GUADALUPE" sheetId="10" state="hidden" r:id="rId5"/>
    <sheet name="SAN REY" sheetId="8" state="hidden" r:id="rId6"/>
    <sheet name="SAN BENITO" sheetId="7" state="hidden" r:id="rId7"/>
    <sheet name="BEETHOVEN V1" sheetId="18" state="hidden" r:id="rId8"/>
    <sheet name="LAS AMERICAS" sheetId="6" state="hidden" r:id="rId9"/>
    <sheet name="LA BUENA" sheetId="4" state="hidden" r:id="rId10"/>
    <sheet name="BRASIL" sheetId="22" r:id="rId11"/>
    <sheet name="BEETHOVEN" sheetId="2" state="hidden" r:id="rId12"/>
    <sheet name="Depósitos" sheetId="19" state="hidden" r:id="rId13"/>
  </sheets>
  <externalReferences>
    <externalReference r:id="rId14"/>
    <externalReference r:id="rId15"/>
    <externalReference r:id="rId16"/>
  </externalReferences>
  <definedNames>
    <definedName name="_xlnm._FilterDatabase" localSheetId="11" hidden="1">BEETHOVEN!#REF!</definedName>
    <definedName name="_xlnm._FilterDatabase" localSheetId="10" hidden="1">BRASIL!$A$1:$E$309</definedName>
    <definedName name="_xlnm._FilterDatabase" localSheetId="3" hidden="1">FARMAVALUE!$A$1:$E$1</definedName>
    <definedName name="_xlnm._FilterDatabase" localSheetId="1" hidden="1">GUADALUPE!$A$1:$D$10</definedName>
    <definedName name="_xlnm._FilterDatabase" localSheetId="9" hidden="1">'LA BUENA'!$A$1:$F$256</definedName>
    <definedName name="_xlnm._FilterDatabase" localSheetId="2" hidden="1">'LA UNO'!$A$1:$E$1</definedName>
    <definedName name="_xlnm._FilterDatabase" localSheetId="8" hidden="1">'LAS AMERICAS'!$A$1:$D$10</definedName>
    <definedName name="_xlnm._FilterDatabase" localSheetId="6" hidden="1">'SAN BENITO'!$A$1:$E$2369</definedName>
    <definedName name="_xlnm._FilterDatabase" localSheetId="0" hidden="1">'SAN NICOLAS'!$A$1:$D$178</definedName>
    <definedName name="_xlnm._FilterDatabase" localSheetId="5" hidden="1">'SAN REY'!$B$1:$C$5</definedName>
    <definedName name="_xlnm._FilterDatabase" localSheetId="4" hidden="1">'VIRGEN DE GUADALUPE'!$A$1:$H$1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9" i="14" l="1"/>
  <c r="E2373" i="7" l="1"/>
  <c r="E207" i="2"/>
  <c r="E206" i="2"/>
  <c r="E191" i="2"/>
  <c r="M2359" i="7"/>
  <c r="E2366" i="7"/>
  <c r="E2365" i="7"/>
  <c r="E2358" i="7"/>
  <c r="E2357" i="7"/>
  <c r="D2355" i="7"/>
  <c r="E14" i="10"/>
  <c r="D2" i="8"/>
  <c r="D3" i="8"/>
  <c r="D5" i="8"/>
  <c r="E162" i="4"/>
  <c r="E138" i="4"/>
  <c r="E200" i="4"/>
  <c r="E139" i="4"/>
  <c r="E201" i="4"/>
  <c r="E140" i="4"/>
  <c r="E141" i="4"/>
  <c r="E176" i="4"/>
  <c r="E175" i="4"/>
  <c r="E101" i="4"/>
  <c r="E119" i="4"/>
  <c r="E118" i="4"/>
  <c r="E217" i="4"/>
  <c r="E216" i="4"/>
  <c r="E218" i="4"/>
  <c r="E95" i="4"/>
  <c r="E163" i="4"/>
  <c r="E187" i="4"/>
  <c r="E177" i="4"/>
  <c r="E178" i="4"/>
  <c r="E181" i="4"/>
  <c r="E121" i="4"/>
  <c r="E165" i="4"/>
  <c r="E123" i="4"/>
  <c r="E213" i="4"/>
  <c r="E166" i="4"/>
  <c r="E167" i="4"/>
  <c r="E168" i="4"/>
  <c r="E195" i="4"/>
  <c r="E186" i="4"/>
  <c r="E124" i="4"/>
  <c r="E125" i="4"/>
  <c r="E226" i="4"/>
  <c r="E126" i="4"/>
  <c r="E127" i="4"/>
  <c r="E179" i="4"/>
  <c r="E100" i="4"/>
  <c r="E251" i="4"/>
  <c r="E255" i="4"/>
  <c r="E256" i="4"/>
  <c r="E252" i="4"/>
  <c r="E254" i="4"/>
  <c r="E253" i="4"/>
  <c r="E220" i="4"/>
  <c r="E212" i="4"/>
  <c r="E143" i="4"/>
  <c r="E144" i="4"/>
  <c r="E128" i="4"/>
  <c r="E120" i="4"/>
  <c r="E233" i="4"/>
  <c r="E145" i="4"/>
  <c r="E146" i="4"/>
  <c r="E222" i="4"/>
  <c r="E202" i="4"/>
  <c r="E182" i="4"/>
  <c r="E147" i="4"/>
  <c r="E228" i="4"/>
  <c r="E129" i="4"/>
  <c r="E204" i="4"/>
  <c r="E205" i="4"/>
  <c r="E169" i="4"/>
  <c r="E142" i="4"/>
  <c r="E148" i="4"/>
  <c r="E130" i="4"/>
  <c r="E180" i="4"/>
  <c r="E223" i="4"/>
  <c r="E164" i="4"/>
  <c r="E131" i="4"/>
  <c r="E149" i="4"/>
  <c r="E132" i="4"/>
  <c r="E215" i="4"/>
  <c r="E214" i="4"/>
  <c r="E229" i="4"/>
  <c r="E219" i="4"/>
  <c r="E150" i="4"/>
  <c r="E151" i="4"/>
  <c r="E234" i="4"/>
  <c r="E170" i="4"/>
  <c r="E133" i="4"/>
  <c r="E134" i="4"/>
  <c r="E209" i="4"/>
  <c r="E193" i="4"/>
  <c r="E171" i="4"/>
  <c r="E152" i="4"/>
  <c r="E97" i="4"/>
  <c r="E232" i="4"/>
  <c r="E249" i="4"/>
  <c r="E246" i="4"/>
  <c r="E235" i="4"/>
  <c r="E236" i="4"/>
  <c r="E248" i="4"/>
  <c r="E247" i="4"/>
  <c r="E210" i="4"/>
  <c r="E211" i="4"/>
  <c r="E183" i="4"/>
  <c r="E206" i="4"/>
  <c r="E207" i="4"/>
  <c r="E184" i="4"/>
  <c r="E208" i="4"/>
  <c r="E185" i="4"/>
  <c r="E196" i="4"/>
  <c r="E153" i="4"/>
  <c r="E172" i="4"/>
  <c r="E221" i="4"/>
  <c r="E194" i="4"/>
  <c r="E85" i="4"/>
  <c r="E89" i="4"/>
  <c r="E94" i="4"/>
  <c r="E102" i="4"/>
  <c r="E49" i="4"/>
  <c r="E103" i="4"/>
  <c r="E99" i="4"/>
  <c r="E50" i="4"/>
  <c r="E51" i="4"/>
  <c r="E72" i="4"/>
  <c r="E74" i="4"/>
  <c r="E73" i="4"/>
  <c r="E52" i="4"/>
  <c r="E77" i="4"/>
  <c r="E53" i="4"/>
  <c r="E71" i="4"/>
  <c r="E54" i="4"/>
  <c r="E55" i="4"/>
  <c r="E56" i="4"/>
  <c r="E57" i="4"/>
  <c r="E107" i="4"/>
  <c r="E81" i="4"/>
  <c r="E108" i="4"/>
  <c r="E117" i="4"/>
  <c r="E110" i="4"/>
  <c r="E76" i="4"/>
  <c r="E58" i="4"/>
  <c r="E59" i="4"/>
  <c r="E91" i="4"/>
  <c r="E109" i="4"/>
  <c r="E60" i="4"/>
  <c r="E87" i="4"/>
  <c r="E105" i="4"/>
  <c r="E61" i="4"/>
  <c r="E62" i="4"/>
  <c r="E88" i="4"/>
  <c r="E75" i="4"/>
  <c r="E63" i="4"/>
  <c r="E82" i="4"/>
  <c r="E64" i="4"/>
  <c r="E115" i="4"/>
  <c r="E78" i="4"/>
  <c r="E116" i="4"/>
  <c r="E86" i="4"/>
  <c r="E79" i="4"/>
  <c r="E65" i="4"/>
  <c r="E98" i="4"/>
  <c r="E66" i="4"/>
  <c r="E106" i="4"/>
  <c r="E90" i="4"/>
  <c r="E93" i="4"/>
  <c r="E96" i="4"/>
  <c r="E111" i="4"/>
  <c r="E92" i="4"/>
  <c r="E112" i="4"/>
  <c r="E83" i="4"/>
  <c r="E80" i="4"/>
  <c r="E84" i="4"/>
  <c r="E67" i="4"/>
  <c r="E68" i="4"/>
  <c r="E198" i="4"/>
  <c r="E199" i="4"/>
  <c r="E113" i="4"/>
  <c r="E154" i="4"/>
  <c r="E173" i="4"/>
  <c r="E231" i="4"/>
  <c r="E190" i="4"/>
  <c r="E197" i="4"/>
  <c r="E69" i="4"/>
  <c r="E155" i="4"/>
  <c r="E225" i="4"/>
  <c r="E156" i="4"/>
  <c r="E157" i="4"/>
  <c r="E158" i="4"/>
  <c r="E159" i="4"/>
  <c r="E160" i="4"/>
  <c r="E227" i="4"/>
  <c r="E174" i="4"/>
  <c r="E188" i="4"/>
  <c r="E189" i="4"/>
  <c r="E135" i="4"/>
  <c r="E192" i="4"/>
  <c r="E136" i="4"/>
  <c r="E230" i="4"/>
  <c r="E191" i="4"/>
  <c r="E137" i="4"/>
  <c r="E122" i="4"/>
  <c r="E104" i="4"/>
  <c r="E114" i="4"/>
  <c r="E203" i="4"/>
  <c r="E70" i="4"/>
  <c r="E161" i="4"/>
  <c r="E250" i="4"/>
  <c r="E224" i="4"/>
  <c r="H33" i="18"/>
  <c r="G4" i="6"/>
  <c r="H5" i="18"/>
  <c r="H6" i="18"/>
  <c r="H7" i="18"/>
  <c r="F9" i="18"/>
  <c r="H9" i="18"/>
  <c r="F10" i="18"/>
  <c r="H10" i="18"/>
  <c r="F13" i="18"/>
  <c r="H13" i="18"/>
  <c r="F14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30" i="18"/>
  <c r="H31" i="18"/>
  <c r="H32" i="18"/>
  <c r="H4" i="18"/>
  <c r="F29" i="18"/>
  <c r="H29" i="18"/>
  <c r="F12" i="18"/>
  <c r="H12" i="18"/>
  <c r="F11" i="18"/>
  <c r="H11" i="18"/>
  <c r="F8" i="18"/>
  <c r="H8" i="18"/>
  <c r="F3" i="18"/>
  <c r="H3" i="18"/>
  <c r="H2" i="18"/>
  <c r="D11" i="15"/>
  <c r="C11" i="15"/>
  <c r="E13" i="10"/>
  <c r="E12" i="10"/>
  <c r="E11" i="10"/>
  <c r="E10" i="10"/>
  <c r="E9" i="10"/>
  <c r="E8" i="10"/>
  <c r="E7" i="10"/>
  <c r="E6" i="10"/>
  <c r="E5" i="10"/>
  <c r="E4" i="10"/>
  <c r="E3" i="10"/>
  <c r="E2" i="10"/>
  <c r="D4" i="8"/>
</calcChain>
</file>

<file path=xl/sharedStrings.xml><?xml version="1.0" encoding="utf-8"?>
<sst xmlns="http://schemas.openxmlformats.org/spreadsheetml/2006/main" count="8099" uniqueCount="2728">
  <si>
    <t>*METOCARBAMOL TM 500 X 1 SOBRE ( 25 )</t>
  </si>
  <si>
    <t>*ANSIO-B TM X 1 TABLETA ( 150 )</t>
  </si>
  <si>
    <t>*AMBROXOL + AMOXI X 1 SOBRE (25)</t>
  </si>
  <si>
    <t>*NOR-CLAMIDA X 1 TABLETA ( 100 )</t>
  </si>
  <si>
    <t>*ANADENT X 1 SOBRE ( 25 )</t>
  </si>
  <si>
    <t>*NOR-VOLTEN FLEX X 1 TABLETA ( 100 )</t>
  </si>
  <si>
    <t>*NOR-COLIC X 1 GRAGEA ( 100 )</t>
  </si>
  <si>
    <t>*SALVA-DOL X 1 SOBRE ( 25 )</t>
  </si>
  <si>
    <t>*NOR-CETIN FORTE X 1 SOBRE ( 50 )</t>
  </si>
  <si>
    <t>*TRAUMADENT 25 X 1 SOBRE ( 25 )</t>
  </si>
  <si>
    <t>*ACIDO MEFENAMICO 500 X 1 SOBRE ( 25 )</t>
  </si>
  <si>
    <t>*NOR-CIPROX 500 MG X 1TAB.       (40)</t>
  </si>
  <si>
    <t>*GASTRIMED 40 MG X 1 SOBRE ( 25 )</t>
  </si>
  <si>
    <t>*CUREBAND CURITAS REDONDAS X 1 ( 100 )</t>
  </si>
  <si>
    <t>*FOLITEG 5 MG X 1 TABLETA ( 100 )</t>
  </si>
  <si>
    <t>*CETIRITEG 10 MG X 1 TABLETA ( 50 )</t>
  </si>
  <si>
    <t>VITAMINA C 500 TG X 12 TABLETAS FRESA(12</t>
  </si>
  <si>
    <t>*CUREBAND GASA ESTERIL 7.5 X 7.5 ( 24 )</t>
  </si>
  <si>
    <t>*PROPINOXETEG 10/125 X 1 TABLETA ( 100)</t>
  </si>
  <si>
    <t>*PREDNISOTEG 50 X 1 TABLETA ( 100 )</t>
  </si>
  <si>
    <t>*DEXKETOPROTEG 25 X 1 TABLETA ( 100 )</t>
  </si>
  <si>
    <t>*CINARITEG FORTE 75 TG X 1 TABLETA ( 60</t>
  </si>
  <si>
    <t>*NAPROXETEG 550 X 1 TABLETA ( 100 )</t>
  </si>
  <si>
    <t>*GLIBENCLATEG 5 MG X 1 TABLETA ( 100 )</t>
  </si>
  <si>
    <t>*AZITROTEG TG 500 X 1 TABLETA ( 15 )</t>
  </si>
  <si>
    <t>*DIPIROTEG TG 500 X 1 TABLETA ( 100 )</t>
  </si>
  <si>
    <t>*ESOMEPRATEG TG 40 X 1 TABLETA ( 100 (</t>
  </si>
  <si>
    <t>*IBUFLASH FORTE 400 X 1 SOBRE ( 12 )</t>
  </si>
  <si>
    <t>*OTILOTEG 40 MG X 1 (100)</t>
  </si>
  <si>
    <t>*NITAZOXANIDA TG 500 X 1 TABLETA ( 60 )</t>
  </si>
  <si>
    <t>METOCARBAMOL TM 500MGx150TAB DISx150TAB</t>
  </si>
  <si>
    <t>ANSIO -B TM DISx150TAB</t>
  </si>
  <si>
    <t>AMBROXOL+AMOXICILINA TM DISx75TAB</t>
  </si>
  <si>
    <t>NOR-CLAMIDA 5MG x100TAB DISx100TAB</t>
  </si>
  <si>
    <t>NOR-GEROM FORTE 75 MG x60TAB DIS X 60 TAB</t>
  </si>
  <si>
    <t>ANA-DENT TERADENT DIS X 100TAB</t>
  </si>
  <si>
    <t>NOR-GEROM 25 MG CAJ X 50TAB</t>
  </si>
  <si>
    <t>NOR-VOLTEN FLEX x 100TAB DISx100TAB</t>
  </si>
  <si>
    <t>NOR-BENTAL G 10 MG CAJx20GRG</t>
  </si>
  <si>
    <t>NOR-COLIC 2.5MG x100TAB DISx100TAB</t>
  </si>
  <si>
    <t>SALVADOL OT x50TAB DISx50TAB</t>
  </si>
  <si>
    <t>NOR- CETIN FRTE MULTISI DISx 100TAB</t>
  </si>
  <si>
    <t>TRAUMA DENT TD 25 MG DISX100 TAB</t>
  </si>
  <si>
    <t>ACIDO MEFENAMICO 500MG TM DISx100TAB</t>
  </si>
  <si>
    <t>NOR-CIPROX 500MGX40TAB DISx40TAB</t>
  </si>
  <si>
    <t>GASTRI MED 40MG DISx100TAB</t>
  </si>
  <si>
    <t>CURAS CUREBAND PREMIUM SPOT PLEx100</t>
  </si>
  <si>
    <t>FOLITEG 5 MG TAB DISx100TAB</t>
  </si>
  <si>
    <t>CETIRITEG 10 MG TAB REC DISx50TAB</t>
  </si>
  <si>
    <t>VITA C TG 500MG FRESA TAB MAST DPLx12SOB</t>
  </si>
  <si>
    <t>CUREBANDGASA 7.5x7.5CM SOBx2ES PLEx24UND</t>
  </si>
  <si>
    <t>PROPINOXTEG COMPUESTO TAB REC DISx100TAB</t>
  </si>
  <si>
    <t>PREDNISOTEG 50 MG TAB CAJx100TAB</t>
  </si>
  <si>
    <t>DEXKETOPROTEG 25 MG TAB REC CAJx100TAB</t>
  </si>
  <si>
    <t>CINARITEG FORTE 75 MG TAB CAJx60TAB</t>
  </si>
  <si>
    <t>NAPROXTEG 550 MG TAB REC DISX 100 TAB</t>
  </si>
  <si>
    <t>GLIBENCLATEG 5 MG TAB DISx100TAB</t>
  </si>
  <si>
    <t>AZITROTEG 500 MG TAB REC CAJX15TAB</t>
  </si>
  <si>
    <t>DIPIROTEG 500MG TAB CAJx100TAB</t>
  </si>
  <si>
    <t>ESOMEPRATEG 40 MG TAB REC CAJx100TAB</t>
  </si>
  <si>
    <t>IBUFLASH TG FORTE x400MG CJAx24CAP</t>
  </si>
  <si>
    <t>OTILOTEG 40 MG TAB CAJx100TAB</t>
  </si>
  <si>
    <t>NITAZOXATEG 500MG TAB REC CAJX60TAB</t>
  </si>
  <si>
    <t>CURAS CUREBAND VENDITAS STANDA PLEx100</t>
  </si>
  <si>
    <t>VITA C TG 500MG NJA TAB MAST DPLx12SOB</t>
  </si>
  <si>
    <t>*NOR-CETIN MULTISINTOMAS X 2</t>
  </si>
  <si>
    <t>COD TQ</t>
  </si>
  <si>
    <t>CURITAS VENDITAS SPOT PLEx100</t>
  </si>
  <si>
    <t xml:space="preserve">CODIGO CLIENTE </t>
  </si>
  <si>
    <t>VENTA DEL CLIENTE</t>
  </si>
  <si>
    <t>COLOCACION TQ</t>
  </si>
  <si>
    <t>FACTOR DE CONVERSIÓN</t>
  </si>
  <si>
    <t xml:space="preserve">ALERGI -MED CX 100 TAB.                           </t>
  </si>
  <si>
    <t xml:space="preserve">ANA-DENT TODO DOLOR X100 TAB.                     </t>
  </si>
  <si>
    <t xml:space="preserve">ANA-DENT X 25 SOBRES                              </t>
  </si>
  <si>
    <t xml:space="preserve">AZITROTEG 500MG TAB REC X 15                      </t>
  </si>
  <si>
    <t xml:space="preserve">BIOCALCIUM D 500 MG X 30 SOBRES                   </t>
  </si>
  <si>
    <t xml:space="preserve">CETIRITEG 10MG TG X 50 TAB.                       </t>
  </si>
  <si>
    <t xml:space="preserve">CINARITEG FORTE 75MG TB X 60                      </t>
  </si>
  <si>
    <t xml:space="preserve">CUREBAND GASA ESTERIL X 24 SOBRES                 </t>
  </si>
  <si>
    <t xml:space="preserve">CURITA REDONDA CURE BAND X100                     </t>
  </si>
  <si>
    <t xml:space="preserve">CURITAS X 100 UNIDADES                            </t>
  </si>
  <si>
    <t xml:space="preserve">DEXKETOPROTEG 25MG TB REC X 100                   </t>
  </si>
  <si>
    <t xml:space="preserve">DICLOTEG X 100 TABL                               </t>
  </si>
  <si>
    <t xml:space="preserve">DIPIROTEG 500 MG X 100 TAB.                       </t>
  </si>
  <si>
    <t xml:space="preserve">ESOMEPRATEG 20MG TB REC X 100                     </t>
  </si>
  <si>
    <t xml:space="preserve">ESOMEPRATEG 40MG TAB REC X 100                    </t>
  </si>
  <si>
    <t xml:space="preserve">FLUNARITEG 10 MG TB X 150                         </t>
  </si>
  <si>
    <t xml:space="preserve">FOLITEG 5MG TG X 100 TAB.                         </t>
  </si>
  <si>
    <t xml:space="preserve">GASTRI-MED X 100 TAB.                             </t>
  </si>
  <si>
    <t xml:space="preserve">GLIBENCLATEG X 100 TABL                           </t>
  </si>
  <si>
    <t xml:space="preserve">GRIPEMED FTE.MULTISINT.X25 SOB.D/2TAB.            </t>
  </si>
  <si>
    <t xml:space="preserve">IBUFLASH F 400MG X 12 BLIST X 2 CAP               </t>
  </si>
  <si>
    <t xml:space="preserve">LANSOPRATEG 30 MG X 98 CAPS                       </t>
  </si>
  <si>
    <t xml:space="preserve">MOXIL-DENT X 100 TAB.                             </t>
  </si>
  <si>
    <t xml:space="preserve">NAPROXTEG 550 MG X 100 TAB.                       </t>
  </si>
  <si>
    <t xml:space="preserve">NITAZOXATEG 500 MG TAB REC X 60                   </t>
  </si>
  <si>
    <t xml:space="preserve">NOR-ALGIA X 100 TAB.                              </t>
  </si>
  <si>
    <t xml:space="preserve">NOR-BENTAL G X 20 TAB.                            </t>
  </si>
  <si>
    <t xml:space="preserve">NOR-CETIN MULTISINTOMAS X100TAB.                  </t>
  </si>
  <si>
    <t xml:space="preserve">NOR-CIPROX 500MG X 40 TAB.                        </t>
  </si>
  <si>
    <t xml:space="preserve">NOR-CLAMIDA X 100 TAB.                            </t>
  </si>
  <si>
    <t xml:space="preserve">NOR-GEROM 25MG X 50 TAB.                          </t>
  </si>
  <si>
    <t xml:space="preserve">NOR-GEROM 75MG X 60 TAB.                          </t>
  </si>
  <si>
    <t xml:space="preserve">NOR-VOLTEN FLEX X 100 TAB.                        </t>
  </si>
  <si>
    <t xml:space="preserve">OTILOTEG 40MG TB X 100                            </t>
  </si>
  <si>
    <t xml:space="preserve">PREDNISOTEG 50 MG X 100 TABL                      </t>
  </si>
  <si>
    <t xml:space="preserve">PROPINOXTEG COMPUESTO X 100 TABL                  </t>
  </si>
  <si>
    <t xml:space="preserve">QUINFATEG PLUS X 20 TABS.                         </t>
  </si>
  <si>
    <t xml:space="preserve">REUMA-MED X100 TAB.RECUBIERTAS                    </t>
  </si>
  <si>
    <t xml:space="preserve">SALVADOL 500/25MG X25 SOB.                        </t>
  </si>
  <si>
    <t xml:space="preserve">TRAUMA-DENT 25MG X25 BLISTER                      </t>
  </si>
  <si>
    <t xml:space="preserve">VITA C 500 MG FRESA X 100 TAB.MAST.               </t>
  </si>
  <si>
    <t xml:space="preserve">VITA C 500 MG NJA.X 100 TAB.MAST.                 </t>
  </si>
  <si>
    <t xml:space="preserve">VITA C TG FRESA 500MG X 12 SOB. MAST              </t>
  </si>
  <si>
    <t xml:space="preserve">VITA C TG NARANJA 500MG X 12 SOB.MAST             </t>
  </si>
  <si>
    <t>UNIDADES</t>
  </si>
  <si>
    <t>ALERGI-MED OTC 10MG DISx100TAB</t>
  </si>
  <si>
    <t>ANA-DENT TD DISX100TAB</t>
  </si>
  <si>
    <t>BIOCALCIUM+D TG POLVO CJAx30SOB</t>
  </si>
  <si>
    <t>DICLOTEG 50 MG TAB DISx100TAB</t>
  </si>
  <si>
    <t>ESOMEPRATEG 20MG TAB REC CAJx100TAB</t>
  </si>
  <si>
    <t>FLUNARITEG 10MG TAB CAJX150TAB</t>
  </si>
  <si>
    <t>GRIPE-MED FORTE MULTISINT DIS X 50 TAB</t>
  </si>
  <si>
    <t>LANSOPRATEG 30 MG CAP DISx98 CAP</t>
  </si>
  <si>
    <t>MOXIL-DENT TD DIS X100 TAB</t>
  </si>
  <si>
    <t>NOR-ALGIA x100TAB DISX 100TAB</t>
  </si>
  <si>
    <t>QUINFATEG PLUS TAB CAJX20TAB</t>
  </si>
  <si>
    <t>REUMA-MED 50MG x100TAB DISx100TAB</t>
  </si>
  <si>
    <t>VITA C TG 500MG FRESA TAB MAST DPLx100TAB</t>
  </si>
  <si>
    <t>VITA C TG 500MG NJA TAB MAST DPLx100TAB</t>
  </si>
  <si>
    <t xml:space="preserve">NOR-COLIC X 100 TAB.                                                       </t>
  </si>
  <si>
    <t xml:space="preserve">NOR-DACEF DISP. X 60 TAB.                                                  </t>
  </si>
  <si>
    <t xml:space="preserve">ESPARA MICROP. 1/2 X 10 BCO. X 24 CURE B                                   </t>
  </si>
  <si>
    <t>NOR-COLIC 2.5MG x100TABDISx100TAB</t>
  </si>
  <si>
    <t>NOR-DACEF 500 MG x60TABDIS X 60 TAB</t>
  </si>
  <si>
    <t>CUREBANDMEDICALMICROBLC1/2"x10PLEx24UND</t>
  </si>
  <si>
    <t>VITA C TG FRESA X 12 TABLETAS MASTICABLES</t>
  </si>
  <si>
    <t>VITA C TG NARANJA X 12 TABLETAS MASTICABLES</t>
  </si>
  <si>
    <t>GASTRIMED DISPENSADOR X 100 TABLETAS ( POR UNIDAD)</t>
  </si>
  <si>
    <t>ANA DENT TODO DOLOR - CAJA X 50 BLISTERS (2 Past C/Bt)</t>
  </si>
  <si>
    <t>ALERGIMED X 25 SOBRES</t>
  </si>
  <si>
    <t>NOR-CETIN FORTE X 100 - (Desp x Und)</t>
  </si>
  <si>
    <t>SALVA-DOL 500MG X 25 SOBRES DE 2 TABLETAS</t>
  </si>
  <si>
    <t>TRAUMA DENT  25 MG X 25 BLISTER X 4 TABLETAS (POR BLISTER)</t>
  </si>
  <si>
    <t>ANA DENT X 100 TABLETAS( SE VENDE X UNIDAD)</t>
  </si>
  <si>
    <t>NOR-TRIPAR 500MG x60TAB DISx60TAB</t>
  </si>
  <si>
    <t>Cliente reporta la informacion transformada</t>
  </si>
  <si>
    <t>Cliente no reporta la informacion transformada</t>
  </si>
  <si>
    <t>NOR CLAMIDA 5 MG TAB UNIT C/100</t>
  </si>
  <si>
    <t>NOR DERALL 40 MG UNIT (50)</t>
  </si>
  <si>
    <t>NOR GEROM 75 MG UNIDAD C/60</t>
  </si>
  <si>
    <t>NOR VOLTEN FLEX TAB UNIT C/100</t>
  </si>
  <si>
    <t>ANA DENT TAB UNIT (100)</t>
  </si>
  <si>
    <t>NOR ALGIA 500 MG UNIT (10)</t>
  </si>
  <si>
    <t>SALVADOL SOBRE UNIT</t>
  </si>
  <si>
    <t>TRAUMA DENT BLISTER X 4 TABS</t>
  </si>
  <si>
    <t>NOR CETIN MULTISINT SOBRE X 2</t>
  </si>
  <si>
    <t>ANA DENT TODO DOLOR UNIT (100</t>
  </si>
  <si>
    <t>CETIRITEG 10 MG UNT</t>
  </si>
  <si>
    <t>NITAZOXATEG 500 MG UNT (60)</t>
  </si>
  <si>
    <t>FLUNARITEG 10 MG UNT (150)</t>
  </si>
  <si>
    <t>AZITROTEG 500 MG UNT (15)</t>
  </si>
  <si>
    <t xml:space="preserve">NOR CLAMIDA 5MG SUELTAS DISP X 100                </t>
  </si>
  <si>
    <t xml:space="preserve">NOR COLIC TAB SUELT DISP X 100                    </t>
  </si>
  <si>
    <t xml:space="preserve">NOR VOLTEN FLEX X 100 TABS SUEL                   </t>
  </si>
  <si>
    <t xml:space="preserve">ANADENT X 100 TABS   (MREO)                       </t>
  </si>
  <si>
    <t xml:space="preserve">SALVADOL X 25 SOBRES X 2 TAB  (MREO)              </t>
  </si>
  <si>
    <t xml:space="preserve">QUINFATEG PLUS 150MG/300MG X 20 TAB/BLISTER X 2   </t>
  </si>
  <si>
    <t xml:space="preserve">VITA C FRESA 12 TAB                               </t>
  </si>
  <si>
    <t xml:space="preserve">VITA C NARANJA 12 TAB                             </t>
  </si>
  <si>
    <t xml:space="preserve">VITA C 500MG NARANJA X 100 TAB. MAST              </t>
  </si>
  <si>
    <t xml:space="preserve">VITA C 500MG FRESA X 100 TAB. MAST                </t>
  </si>
  <si>
    <t>CURITA CUREBAND PREMIUM REDONDA X 100 UND   (MREO)</t>
  </si>
  <si>
    <t>CURITAS CUREBAND VENDITAS STANDARD X 100 UND  (MRE</t>
  </si>
  <si>
    <t>ANA DENT SOB 4TAB              CJ25S</t>
  </si>
  <si>
    <t>NOR CIPROX 500MG SUELTAS X 40</t>
  </si>
  <si>
    <t>NOR DACEF 500MG TAB SUEL      DISP 64 TAB</t>
  </si>
  <si>
    <t>NOR COLIC SUELTA X 100</t>
  </si>
  <si>
    <t>NOR VOLTEN FLEX SUELTA CJA X 100TAB</t>
  </si>
  <si>
    <t>NOR BROMAX SUELTAS X 100</t>
  </si>
  <si>
    <t>NOR CLAMIDA 5MG TIRA 10TAB</t>
  </si>
  <si>
    <t>NOR ALGIA 500/25MG TAB SUELTAS   CJA*100</t>
  </si>
  <si>
    <t>NOR CETIN FTE MULTISIN TAB SUELTAS C*100</t>
  </si>
  <si>
    <t>CURITA REDONDA PREMIU CUREBAND  SUEL 100</t>
  </si>
  <si>
    <t>PREDNISOTEG 50MG BLISTER 10TAB CJA*10BLISTER</t>
  </si>
  <si>
    <t>VITA C TG NJA SOBRES 12TAB   CJA*12SOBRES</t>
  </si>
  <si>
    <t>VITA C TG FRESA SOBRES 12TAB   CJA*12SOBRES</t>
  </si>
  <si>
    <t>DIPIROTEG SUELTO CJA*100TAB</t>
  </si>
  <si>
    <t>BROMAFEN TAB SUELTA CJA*100TAB TG</t>
  </si>
  <si>
    <t>CINARITEG FTE 75MG SUELTO CJA*60TAB</t>
  </si>
  <si>
    <t>DEXKETOPROTEG 25MG SUELTO CJA*100TAB</t>
  </si>
  <si>
    <t>NAPROXTEG 500MG SUELTO CJA*100TAB</t>
  </si>
  <si>
    <t>GASA 7.5 X 7.5CM SUELTO CJA*24SOBRES</t>
  </si>
  <si>
    <t xml:space="preserve">TRAUMA-DENT* X 25 BLISTER (4 TAB)                 </t>
  </si>
  <si>
    <t xml:space="preserve">NOR-CETIN FORTE MULTISIN. 50 BLISTER X 2 TAB      </t>
  </si>
  <si>
    <t xml:space="preserve">NOR-SECNAL X 10 SOB(4TABS) *                      </t>
  </si>
  <si>
    <t xml:space="preserve">NOR-TRIPAR 500MG.* x 60 Tabs (6 TAB )             </t>
  </si>
  <si>
    <t xml:space="preserve">ANA-DENT TODO DOLOR. X 100 TABS*                  </t>
  </si>
  <si>
    <t xml:space="preserve">SALVA-DOL TODO DOLOR X 25 SOB(2 TABS)             </t>
  </si>
  <si>
    <t xml:space="preserve">GRIPE-MED FORTE MULTISINTOMAS x 25 SOB X2TABS     </t>
  </si>
  <si>
    <t xml:space="preserve">VITA C 500MG S/FRESA X 12 SOBRES                  </t>
  </si>
  <si>
    <t xml:space="preserve">VITA C 500MG S/NARANJA X 12 SOBRES                </t>
  </si>
  <si>
    <t xml:space="preserve">ALERGI-MED 10MG X 25 SOB *                        </t>
  </si>
  <si>
    <t>NOR-SECNAL 500MG x40TAB DISx40TAB</t>
  </si>
  <si>
    <t>Cliente reporta información transformada.</t>
  </si>
  <si>
    <t xml:space="preserve">&amp;*SALVA-DOL TODO DOLOR X 25 SOB X 2 TAB </t>
  </si>
  <si>
    <t xml:space="preserve">&amp;*NOR-CETIN FTE N/F MULT.X50SOB.DE 2TAB </t>
  </si>
  <si>
    <t xml:space="preserve">&amp;*NOR-SECNAL X 10 SOBRES DE 4 TABLET    </t>
  </si>
  <si>
    <t xml:space="preserve">&amp;*QUINFATEG PLUS X10 BLISTER X 2 TABLET </t>
  </si>
  <si>
    <t xml:space="preserve">&amp;*ANA-DENT X 25 SOBRES DE 4 TAB         </t>
  </si>
  <si>
    <t>&amp;*ANA-DENT TODO DOLOR X 50 SOBRE DE 2 TA</t>
  </si>
  <si>
    <t xml:space="preserve">&amp;*TRAUMA-DENT 25 MG X 25 SOBRES DE 4 T  </t>
  </si>
  <si>
    <t>Cliente reporta informacion transformada.</t>
  </si>
  <si>
    <t>NOR BENTAL UNT (20)</t>
  </si>
  <si>
    <t>NOR GEROM 25 MG  TAB UNIT C/50</t>
  </si>
  <si>
    <t>NOR PURINOL TAB UNIT (30)</t>
  </si>
  <si>
    <t>NOR TRYPTOL 25 MG UNIT (30)</t>
  </si>
  <si>
    <t>NOR CLOVIR 400 MG UNT (10)</t>
  </si>
  <si>
    <t>NOR TRIPAR SOBRE X 6 TABS</t>
  </si>
  <si>
    <t>NOR AMEB PLUS SOBRE X 2 TAB</t>
  </si>
  <si>
    <t>PREDNISOTEG 50 MG UNT</t>
  </si>
  <si>
    <t>OTILOTEG 40 MG UNT</t>
  </si>
  <si>
    <t>PROPINOXTEG COMPUEST UNT (100)</t>
  </si>
  <si>
    <t>LANSOPRATEG 30 MG UNIDAD (98)</t>
  </si>
  <si>
    <t>ESOMEPRATEG 40 MG UNT (100)</t>
  </si>
  <si>
    <t>DEXKETOPROTEG 25 MG  UNT (100)</t>
  </si>
  <si>
    <t>OTILOTEG 40 MG UNT (100)</t>
  </si>
  <si>
    <t>QUINFATEG PLUS UNT (20)</t>
  </si>
  <si>
    <t>CINARITEG FORTE 75 MG UNT (60)</t>
  </si>
  <si>
    <t>NAPROXTEG 550 MG UNIT</t>
  </si>
  <si>
    <t>codart</t>
  </si>
  <si>
    <t>descrip</t>
  </si>
  <si>
    <t>TRANSFORM</t>
  </si>
  <si>
    <t xml:space="preserve">NOMBRE TQ </t>
  </si>
  <si>
    <t>A</t>
  </si>
  <si>
    <t>B</t>
  </si>
  <si>
    <t>A/B</t>
  </si>
  <si>
    <t>Unicos articulos que no blistea</t>
  </si>
  <si>
    <t>entrega informacion transformada</t>
  </si>
  <si>
    <t>NOR TIAZIDA TAB UNIT (30)</t>
  </si>
  <si>
    <t>P7410002600055</t>
  </si>
  <si>
    <t>P7410002600253</t>
  </si>
  <si>
    <t>P7410002600376</t>
  </si>
  <si>
    <t>P7410002600468</t>
  </si>
  <si>
    <t>P7410002600482</t>
  </si>
  <si>
    <t>P7410002600710</t>
  </si>
  <si>
    <t>P7410002600864</t>
  </si>
  <si>
    <t>P7410002600970</t>
  </si>
  <si>
    <t>P7410002602660</t>
  </si>
  <si>
    <t>P7410002602905</t>
  </si>
  <si>
    <t>P7410002603926</t>
  </si>
  <si>
    <t>P7410002605074</t>
  </si>
  <si>
    <t>P7410002605357</t>
  </si>
  <si>
    <t>P7410002605487</t>
  </si>
  <si>
    <t>P7410002605623</t>
  </si>
  <si>
    <t>P7410002605807</t>
  </si>
  <si>
    <t>P7702057090616</t>
  </si>
  <si>
    <t>P7702057091460</t>
  </si>
  <si>
    <t>P7702057091729</t>
  </si>
  <si>
    <t>P7702057092221</t>
  </si>
  <si>
    <t>P7702057092542</t>
  </si>
  <si>
    <t>P7702057093624</t>
  </si>
  <si>
    <t>P7702057093679</t>
  </si>
  <si>
    <t>P7702057093693</t>
  </si>
  <si>
    <t>P7702057093709</t>
  </si>
  <si>
    <t>P7702057093716</t>
  </si>
  <si>
    <t>P7702057093723</t>
  </si>
  <si>
    <t>P7702057093730</t>
  </si>
  <si>
    <t>P7702057093747</t>
  </si>
  <si>
    <t>P7702057839390</t>
  </si>
  <si>
    <t>P7410002603513</t>
  </si>
  <si>
    <t>P7410002600796</t>
  </si>
  <si>
    <t>NOR TENOL TAB UNIT (30)</t>
  </si>
  <si>
    <t>NOR-TENOL 100 MG x30TAB CAJx30TAB</t>
  </si>
  <si>
    <t>*ANSIOLITICO VITAMINADO X 1 TABLETA (150</t>
  </si>
  <si>
    <t>ANSIOLITICO VITAMINADO TG TAB DISx150TAB</t>
  </si>
  <si>
    <t>*SALVADOL MIGRAÑA X 1 SOBRE ( 25 )</t>
  </si>
  <si>
    <t>SALVA-DOL MIGRAÑA DIS X 50 TAB</t>
  </si>
  <si>
    <t>*NITROFURANTOTEG 100 X 1 CAPSULA ( 40 )</t>
  </si>
  <si>
    <t>NITROFURANTOTEG TG 100 MG CAJx40CAP</t>
  </si>
  <si>
    <t>P7410002603742</t>
  </si>
  <si>
    <t>NOR-SARTAN 50 MG RECUB CAJx30TAB</t>
  </si>
  <si>
    <t>NOR SARTAN 50 MG UNIT (30)</t>
  </si>
  <si>
    <t>P7702057094188</t>
  </si>
  <si>
    <t>ESOMEPRATEG 20MG UNITARIA (30)</t>
  </si>
  <si>
    <t>P7702057062392</t>
  </si>
  <si>
    <t>SALVADOL MIGRAÑA UNIT (25)</t>
  </si>
  <si>
    <t>ESOMEPRATEG 20 MG TAB REC CAJ X 30 TAB</t>
  </si>
  <si>
    <t>NOR-DERALL 40 MG CAJ X 50 TAB</t>
  </si>
  <si>
    <t>NOR-PURINOL 300MG CAJ X 30 TAB</t>
  </si>
  <si>
    <t>NOR-TRYPTOL  25MG x30TAB CAJx30TAB</t>
  </si>
  <si>
    <t>NOR-CLOVIR 400MG CAJx10TAB</t>
  </si>
  <si>
    <t>NOR-AMEB PLUS x 20TAB DIS X 20 TAB</t>
  </si>
  <si>
    <t>OTILOTEG 40 MG TAB CAJx30TAB</t>
  </si>
  <si>
    <t>NOR-TIAZIDA 25MG x30TAB CAJx30TAB</t>
  </si>
  <si>
    <t>SALVA-DOL MIGRAÑA  DIS X 50 TAB</t>
  </si>
  <si>
    <t xml:space="preserve">&amp;*CURAS LARGAS X 100 UNIDADES           </t>
  </si>
  <si>
    <t xml:space="preserve">&amp;*CURAS REDONDAS X 100 UNIDADES         </t>
  </si>
  <si>
    <t xml:space="preserve">&amp;NOR-TENOL 100X30T                      </t>
  </si>
  <si>
    <t xml:space="preserve">&amp;NOR-PURINOL 300 X 30 TA                </t>
  </si>
  <si>
    <t xml:space="preserve">&amp;NOR-AMEB PLUS X 2 TABLETAS             </t>
  </si>
  <si>
    <t xml:space="preserve">&amp;NOR-CLAMIDA X30TABLET                  </t>
  </si>
  <si>
    <t xml:space="preserve">&amp;NOR-TIAZIDA X30T                       </t>
  </si>
  <si>
    <t xml:space="preserve">&amp;NOR-TUSSOL PLUS JBE X 120ML            </t>
  </si>
  <si>
    <t xml:space="preserve">&amp;*NOR-TRYPTOL 25MG X 30 TABLETAS        </t>
  </si>
  <si>
    <t xml:space="preserve">&amp;NOR-CREZINC 50MG X50TAB                </t>
  </si>
  <si>
    <t xml:space="preserve">&amp;NOR-CREZINC 240ML JARABE               </t>
  </si>
  <si>
    <t xml:space="preserve">&amp;NOR-BENTAL G X20 GRAGEAS               </t>
  </si>
  <si>
    <t xml:space="preserve">&amp;SALVA-DOL TODO DOLOR X 10 TABLETAS     </t>
  </si>
  <si>
    <t xml:space="preserve">&amp;NOR-TRIPAR 500MG X 6 TABLETAS          </t>
  </si>
  <si>
    <t xml:space="preserve">&amp;NOR-VIBRAX  100MG CAJA X 1+2 GRATIS    </t>
  </si>
  <si>
    <t xml:space="preserve">&amp;NOR-VIBRAX  50MG CAJA X 1+2 GRATIS     </t>
  </si>
  <si>
    <t xml:space="preserve">&amp;NOR-VOLTEN FLEX X20TAB                 </t>
  </si>
  <si>
    <t xml:space="preserve">&amp;NOR-GEROM 75 X20 TABLE                 </t>
  </si>
  <si>
    <t xml:space="preserve">&amp;NOR-AMEB PLUS SUSPENCION X10 ML        </t>
  </si>
  <si>
    <t xml:space="preserve">&amp;NOR-CLOVIR 400 X10 T                   </t>
  </si>
  <si>
    <t xml:space="preserve">&amp;NOR-KEDY JBE.120ML                     </t>
  </si>
  <si>
    <t xml:space="preserve">&amp;NOR-VASTINA 20MG.X 30TABS              </t>
  </si>
  <si>
    <t xml:space="preserve">&amp;NOR-TEGROL 200MGX 20 TAB (carbacepina  </t>
  </si>
  <si>
    <t xml:space="preserve">&amp;NOR-SECNAL X4T                         </t>
  </si>
  <si>
    <t xml:space="preserve">&amp;NOR-SARTAN X 30 TABLETAS               </t>
  </si>
  <si>
    <t xml:space="preserve">&amp;*NOR-SILIUM X 20 TA                    </t>
  </si>
  <si>
    <t xml:space="preserve">&amp;*NOR-VOLTEN FLEX X 100 TABLETAS        </t>
  </si>
  <si>
    <t xml:space="preserve">#*NOR-URBAM 10MG X 20 TABLETAS          </t>
  </si>
  <si>
    <t xml:space="preserve">&amp;NOR-CREZINC 120ML JARABE               </t>
  </si>
  <si>
    <t xml:space="preserve">&amp;*NOR-DERALL 40MG X 50T                 </t>
  </si>
  <si>
    <t xml:space="preserve">&amp;NOR-VENTO 10 MG X 30 TAB               </t>
  </si>
  <si>
    <t xml:space="preserve">&amp;NOR-TRIPAR 30 ML                       </t>
  </si>
  <si>
    <t xml:space="preserve">&amp;NOR-GEROM 25 X 50 TAB                  </t>
  </si>
  <si>
    <t xml:space="preserve">&amp;NOR-LODIPINA-5MG X 30                  </t>
  </si>
  <si>
    <t xml:space="preserve">&amp;NOR-CLAMIDA X 100 TABLE                </t>
  </si>
  <si>
    <t xml:space="preserve">&amp;*NOR-GEROM 75 X 60 TABLET              </t>
  </si>
  <si>
    <t xml:space="preserve">&amp;NOR-CLOVIR 200 MG JBE.125 ML           </t>
  </si>
  <si>
    <t xml:space="preserve">&amp;NOR-CLOVIR CREMA 5                     </t>
  </si>
  <si>
    <t xml:space="preserve">&amp;NOR-METROGEL VAGINAL 50 GRS            </t>
  </si>
  <si>
    <t xml:space="preserve">&amp;NOR-LIPOX CAJA 20 MG X 30 TA           </t>
  </si>
  <si>
    <t xml:space="preserve">&amp;NOR-CIPROX 500MG X 10 TABLETAS         </t>
  </si>
  <si>
    <t xml:space="preserve">&amp;NOR-GLUCOX 850MG TG X 30 CAPSULAS      </t>
  </si>
  <si>
    <t xml:space="preserve">&amp;NOR-PRILAT 20 MG. X 40 TABLET          </t>
  </si>
  <si>
    <t xml:space="preserve">&amp;NOR-VASTINA 10MG X 20 TABLETA          </t>
  </si>
  <si>
    <t xml:space="preserve">&amp;NOR-TRIPAR X 60ML POL                  </t>
  </si>
  <si>
    <t xml:space="preserve">&amp;NOR-SARTAN H X 30 TABLETA              </t>
  </si>
  <si>
    <t xml:space="preserve">&amp;NOR-SECNAL X 30 ML                     </t>
  </si>
  <si>
    <t xml:space="preserve">&amp;NOR-VENTO 5 MG X 30 TABS MASTICABLES   </t>
  </si>
  <si>
    <t xml:space="preserve">&amp;NOR-VENTO 4MG  X 30 TAB                </t>
  </si>
  <si>
    <t xml:space="preserve">&amp;*NOR-CIPROX 500MG X 40 TABLET          </t>
  </si>
  <si>
    <t xml:space="preserve">&amp;*NOR-COLIC X 100 TABLETAS              </t>
  </si>
  <si>
    <t xml:space="preserve">NOR-MUCOLL SOLUCION X 120ML.            </t>
  </si>
  <si>
    <t xml:space="preserve">&amp;OXIMETAZOTEG 0.05% NASAL 15ML          </t>
  </si>
  <si>
    <t xml:space="preserve">&amp;CORSY-DENT 12% TG SOLUC. X 240ML       </t>
  </si>
  <si>
    <t xml:space="preserve">&amp;ESOMEPRATEG 40 MG. X 10 TABLET         </t>
  </si>
  <si>
    <t xml:space="preserve">&amp;PAROXETEG 20 MG X 10 TABLETAS          </t>
  </si>
  <si>
    <t xml:space="preserve">&amp;IRBESARTEG 300 MG X 14 TABLET          </t>
  </si>
  <si>
    <t xml:space="preserve">&amp;MOMETATEG SPRAY NASAL 10GR X 60 DOSIS  </t>
  </si>
  <si>
    <t xml:space="preserve">#*CLONAZETEG 2 MG. X 30 TABLETAS        </t>
  </si>
  <si>
    <t xml:space="preserve">&amp;ESOMEPRATEG 20 MG. X 10 TABLET         </t>
  </si>
  <si>
    <t xml:space="preserve">&amp;*AZITROTEG 500MG X 3 TABLETAS          </t>
  </si>
  <si>
    <t xml:space="preserve">&amp;SERTRATEG  50 MG X 10 TABLET           </t>
  </si>
  <si>
    <t xml:space="preserve">&amp;ESCITALOTEG 10 MG X 30 TABLET          </t>
  </si>
  <si>
    <t xml:space="preserve">&amp;*PREGABATEG 75MG X 14 TABLETAS         </t>
  </si>
  <si>
    <t xml:space="preserve">&amp;*LEVOTIROTEG 100 MG. X 50 TABLETAS     </t>
  </si>
  <si>
    <t xml:space="preserve">&amp;METFORTEG 850 MG. X 30 TABLET          </t>
  </si>
  <si>
    <t xml:space="preserve">&amp;GABAPENTEG 300 MG. X 30 CAPSUL         </t>
  </si>
  <si>
    <t xml:space="preserve">&amp;DESLORATEG 5 MG. X 10 TABLET           </t>
  </si>
  <si>
    <t xml:space="preserve">&amp;ESOMEPRATEG 40MG X 30 TABLETAS         </t>
  </si>
  <si>
    <t xml:space="preserve">&amp;GINGI-DENT TG COLUTORIO 240 ML         </t>
  </si>
  <si>
    <t xml:space="preserve">&amp;PREGABATEG 150 MG. X 14 TABLET         </t>
  </si>
  <si>
    <t xml:space="preserve">&amp;*DULOXETEG 30 MG. X 7 CAPSULAS         </t>
  </si>
  <si>
    <t xml:space="preserve">&amp;*IRBESARTEG 150 MG X 14 TABLETA        </t>
  </si>
  <si>
    <t xml:space="preserve">&amp;RISPERITEG 2MG X 20 TABLETAS           </t>
  </si>
  <si>
    <t xml:space="preserve">&amp;ORLISTEG 120MG X 21 CAPSUL             </t>
  </si>
  <si>
    <t xml:space="preserve">&amp;MOMETATEG ADULTO SPRAY NASAL 18GR      </t>
  </si>
  <si>
    <t xml:space="preserve">&amp;DEXKETOPROTEG 25 MG X 10 TABLET        </t>
  </si>
  <si>
    <t xml:space="preserve">&amp;CIPROFIBRATEG 100MG X 10 TABLETAS      </t>
  </si>
  <si>
    <t xml:space="preserve">&amp;OXCARBAZETEG 600MG X 10 TABLETAS       </t>
  </si>
  <si>
    <t xml:space="preserve">&amp;QUINFATEG PLUS 150/300 MG X  2 TABLETA </t>
  </si>
  <si>
    <t xml:space="preserve">&amp;SALBUTATEG 100MCG  X 200 DOSIS         </t>
  </si>
  <si>
    <t xml:space="preserve">&amp;ROSUVASTATEG 20MG X 28 TABLETAS        </t>
  </si>
  <si>
    <t xml:space="preserve">&amp;ROSUVASTATEG 10MG X 28 TABLETAS        </t>
  </si>
  <si>
    <t xml:space="preserve">&amp;*IRBESARTEG HCT 150MG/12.5MG X 14TAB.  </t>
  </si>
  <si>
    <t xml:space="preserve">&amp;DULOXETEG 60 MG. X 14 CAPSUL           </t>
  </si>
  <si>
    <t xml:space="preserve">&amp;*NIMODITEG 30 MG. X 20 TABLET          </t>
  </si>
  <si>
    <t xml:space="preserve">&amp;IRBESARTEG HCT 300MG/25MG  X 14 TABLET </t>
  </si>
  <si>
    <t xml:space="preserve">&amp;VALSARTEG 160 MG. X 10 CAPSUL          </t>
  </si>
  <si>
    <t xml:space="preserve">@&amp;NITAZOXATEG 500 MG X 6 TABLET         </t>
  </si>
  <si>
    <t xml:space="preserve">&amp;*SULTAMITEG 375MG X 10 TABLETAS        </t>
  </si>
  <si>
    <t>&amp;*VITA C+ZINC TG 500MG NARANJ.1SOBX12TAB</t>
  </si>
  <si>
    <t xml:space="preserve">&amp;ATORVASTATEG 20MG X 10 TABLETAS        </t>
  </si>
  <si>
    <t xml:space="preserve">&amp;QUETIATEG 25 MG X 30 TABLETAS          </t>
  </si>
  <si>
    <t xml:space="preserve">&amp;LANSOPRATEG 30 MG. X 14 CAPSUL         </t>
  </si>
  <si>
    <t xml:space="preserve">&amp;ATORVASTATEG 10MG X 10 TABLETAS        </t>
  </si>
  <si>
    <t xml:space="preserve">&amp;SERTRATEG 50MG X 30 TABLETAS           </t>
  </si>
  <si>
    <t xml:space="preserve">&amp;*TRAMATEG PLUS X 10 TABLETAS           </t>
  </si>
  <si>
    <t xml:space="preserve">&amp;MELOXITEG 15 MG X 10 TABLETAS          </t>
  </si>
  <si>
    <t xml:space="preserve">&amp;LEVOFLOXATEG 500MG X 7 TABLETAS        </t>
  </si>
  <si>
    <t xml:space="preserve">&amp;ORAL-DENT TG SOLUCION 120 ML           </t>
  </si>
  <si>
    <t xml:space="preserve">&amp;CLOPIDOTEG 75 MG. X 10 TABLET          </t>
  </si>
  <si>
    <t xml:space="preserve">&amp;*FLUNARITEG 10 MG X 20 TABLET          </t>
  </si>
  <si>
    <t xml:space="preserve">&amp;*PREDNISOTEG 50 MG X 100 TABLETAS      </t>
  </si>
  <si>
    <t xml:space="preserve">&amp;DIOSMITEG 500MG X 30 TABLETAS          </t>
  </si>
  <si>
    <t xml:space="preserve">&amp;GLIBENCLATEG PLUS X 30 TABLETAS        </t>
  </si>
  <si>
    <t xml:space="preserve">&amp;MOXIFLOTATEG 400MG X 7 TABLETAS        </t>
  </si>
  <si>
    <t xml:space="preserve">&amp;*CETIRITEG 10 MG X 50 TABLET           </t>
  </si>
  <si>
    <t xml:space="preserve">&amp;MONTELUTEG 10MG X 30 TABLETAS          </t>
  </si>
  <si>
    <t xml:space="preserve">&amp;*OTILOTEG 40MG X 30 TABLETAS           </t>
  </si>
  <si>
    <t xml:space="preserve">&amp;FOLITEG 5 MG. X 100 TABLETAS           </t>
  </si>
  <si>
    <t xml:space="preserve">&amp;LEVOTIROTEG 50 MG. X 50 TABLET         </t>
  </si>
  <si>
    <t xml:space="preserve">&amp;ROSUVASTATEG 40MG X 7 TABLETAS         </t>
  </si>
  <si>
    <t xml:space="preserve">&amp;*VALSARTEG 80 MG. X 14 CAPSUL          </t>
  </si>
  <si>
    <t xml:space="preserve">&amp;ESOMEPRATEG 20MG X 30 TABLETAS         </t>
  </si>
  <si>
    <t xml:space="preserve">&amp;VALSARTEG HCT 160 MG/ 12.5 MG. X 20 CA </t>
  </si>
  <si>
    <t xml:space="preserve">&amp;QUINFATEG PLUS TG 20MG/60 MG. SUSP.10  </t>
  </si>
  <si>
    <t xml:space="preserve">&amp;VALSARTEG HCT 80 MG/ 12.5 MG. X 14 CAP </t>
  </si>
  <si>
    <t xml:space="preserve">&amp;CETIRITEG FRASCO 60 ML                 </t>
  </si>
  <si>
    <t xml:space="preserve">&amp;AMBROXTEG COMPUESTO SOL. 120ML         </t>
  </si>
  <si>
    <t xml:space="preserve">&amp;TRIMEBUTEG 200 MG X 30 TABLET          </t>
  </si>
  <si>
    <t xml:space="preserve">&amp;VALSARTEG HCT 160MG/12.5MG X 30 CAPSUL </t>
  </si>
  <si>
    <t xml:space="preserve">&amp;VALSARTEG 160MG X 30 CAPSULAS          </t>
  </si>
  <si>
    <t xml:space="preserve">&amp;*SALVADOL MIGRAÑA X 25 SOB. X 2 TAB.   </t>
  </si>
  <si>
    <t xml:space="preserve">&amp;DESLORATEG 2.5 MG X 60 ML              </t>
  </si>
  <si>
    <t xml:space="preserve">&amp;*RISPERITEG 1MG X 20 TABLETAS          </t>
  </si>
  <si>
    <t xml:space="preserve">&amp;*OXCARBAZETEG 300MG X 20 TABLETAS      </t>
  </si>
  <si>
    <t xml:space="preserve">&amp;MONTELUTEG 5MG X 30 TABLETAS           </t>
  </si>
  <si>
    <t>&amp;*VITA C+ZINC TG 500MG FRESA 1SOBX12 TAB</t>
  </si>
  <si>
    <t xml:space="preserve">&amp;LOSARTEG 50MG X 15 TAB REC             </t>
  </si>
  <si>
    <t xml:space="preserve">&amp;QUETIATEG 200 MG X 30 TABLETAS         </t>
  </si>
  <si>
    <t xml:space="preserve">&amp;CINARITEG FORTE 75 MG X 20 TABLET      </t>
  </si>
  <si>
    <t xml:space="preserve">&amp;DEFLAZATEG 30MG X 10 COMPRIMIDOS       </t>
  </si>
  <si>
    <t xml:space="preserve">&amp;GLUCOSATEG 1500 MG. X 15 SOBR          </t>
  </si>
  <si>
    <t xml:space="preserve">&amp;ROSUVASTATEG 10 MG. X 7 TABLE          </t>
  </si>
  <si>
    <t xml:space="preserve">&amp;PREGABATEG 300MG X 14 CAPSULAS         </t>
  </si>
  <si>
    <t xml:space="preserve">&amp;GLIMEPITEG 4MG X 15 TABLETAS           </t>
  </si>
  <si>
    <t xml:space="preserve">&amp;QUETIATEG 300 MG X 30 TABLETAS         </t>
  </si>
  <si>
    <t xml:space="preserve">&amp;AMLODITEG 5 MG. X 30 TABLET            </t>
  </si>
  <si>
    <t xml:space="preserve">&amp;*CARVEDITEG 25 MG X 30 TABLETAS        </t>
  </si>
  <si>
    <t xml:space="preserve">&amp;ENALATEG 20 MG. X 20 TABLET            </t>
  </si>
  <si>
    <t xml:space="preserve">&amp;DIMETITEG FRASCO 20 ML                 </t>
  </si>
  <si>
    <t xml:space="preserve">&amp;*MONTELUTEG 4MG X 30 TABLETAS          </t>
  </si>
  <si>
    <t xml:space="preserve">&amp;*ROSUVASTATEG 20 MG. X 7 TABLETAS      </t>
  </si>
  <si>
    <t xml:space="preserve">&amp;OLMESARTEG 40MG X 10 TABLETAS          </t>
  </si>
  <si>
    <t xml:space="preserve">&amp;*MEMANTEG 10MG X 28 TABLETAS           </t>
  </si>
  <si>
    <t xml:space="preserve">&amp;*VITA C TG NARANJA 500MGX12 SOB X12TAB </t>
  </si>
  <si>
    <t xml:space="preserve">&amp;LOSARTEG HCT 50/12.5MG X 15 TABLETAS R </t>
  </si>
  <si>
    <t>&amp;*VITA C TG FRESA 500MG X 12 SOB X 12TAB</t>
  </si>
  <si>
    <t xml:space="preserve">&amp;BETAMETATEG 7 MG. X 1 AMPOLLA 1 ML     </t>
  </si>
  <si>
    <t xml:space="preserve">&amp;AMLODITEG 10MG X 10 TABLETAS           </t>
  </si>
  <si>
    <t xml:space="preserve">&amp;NITROFURANTOTEG 100MG X 40 TABLETAS    </t>
  </si>
  <si>
    <t xml:space="preserve">&amp;ASTENOLITICO TG X 7 AMPOLLAS BEBIBLES  </t>
  </si>
  <si>
    <t xml:space="preserve">&amp;GLUCOSATEG PLUS 1500MG X 15 SOBRES     </t>
  </si>
  <si>
    <t xml:space="preserve">&amp;DEFLAZATEG 6MG X 10 COMPRIMIDOS        </t>
  </si>
  <si>
    <t xml:space="preserve">&amp;OLMESARTEG 20MG X 10 TABLETAS          </t>
  </si>
  <si>
    <t xml:space="preserve">&amp;*PROPINOXATEG COMPUESTO X 100 TABLETAS </t>
  </si>
  <si>
    <t xml:space="preserve">&amp;ARGINITEC FORTE X 7 AMPOLLAS BEBIBLES  </t>
  </si>
  <si>
    <t xml:space="preserve">&amp;*DIPIROTEG 500 MG X 100 TABLETAS       </t>
  </si>
  <si>
    <t xml:space="preserve">&amp;IBANDROTEG 150MG X 1 TABLETA           </t>
  </si>
  <si>
    <t>&amp;*VITA C+ZINC TG 500MG NARANJ.12SOBX12TA</t>
  </si>
  <si>
    <t>&amp;*VITA C+ZINC TG 500MG FRESA 12SOBX12 TA</t>
  </si>
  <si>
    <t xml:space="preserve">&amp;*LANSOPRATEG 30 MG.X 98 CAPSUL         </t>
  </si>
  <si>
    <t xml:space="preserve">&amp;*NITAZOXATEG 500 MG X 60 TABLETAS      </t>
  </si>
  <si>
    <t>NOR-AMEB PLUS x2 TAB CAJ X 2 TAB</t>
  </si>
  <si>
    <t>NOR-CLAMIDA 5MG x30TAB CAJx30TAB</t>
  </si>
  <si>
    <t>NOR-TUSSOL PLUS JBE FCOx120ML</t>
  </si>
  <si>
    <t>NOR-TRYPTOL 25MG x30TAB CAJx30TAB</t>
  </si>
  <si>
    <t>NOR-CREZINC CAJx50TAB</t>
  </si>
  <si>
    <t>NOR-CREZINC 10mg JBE SC FCOx240ML</t>
  </si>
  <si>
    <t>SALVADOL TD x10TAB CAJx10TAB</t>
  </si>
  <si>
    <t>NOR-TRIPAR 500MG x6TAB CAJx6TAB</t>
  </si>
  <si>
    <t>NOR-VIBRAX 100MG OFT 3CAJx1TAB</t>
  </si>
  <si>
    <t>NOR-VIBRAX 50 MG OFT 3CAJx1TAB</t>
  </si>
  <si>
    <t>NOR-VOLTEN FLEX x 20TAB CAJx20TAB</t>
  </si>
  <si>
    <t>SALVADOL TD x50TAB DISx50TAB</t>
  </si>
  <si>
    <t>NOR-GEROM FORTE 75 MG x20TAB CAJ X 20 TAB</t>
  </si>
  <si>
    <t>NOR-AMEB PLUS SUS FCO X 10 ML</t>
  </si>
  <si>
    <t>NOR-KEDY JBE FCO X 120 ML</t>
  </si>
  <si>
    <t>NOR-VASTINA 20MG x30TAB CAJx30TAB</t>
  </si>
  <si>
    <t>NOR-TEGROLL 200MG x20TAB CAJx20TAB</t>
  </si>
  <si>
    <t>NOR-SECNAL 500MG x4TAB CAJx4TAB</t>
  </si>
  <si>
    <t>NOR-SILIUM 10 MG CAJx20TAB</t>
  </si>
  <si>
    <t>NOR-URBAM 10 MG x20TAB CAJx20TAB</t>
  </si>
  <si>
    <t>NOR-CREZINC 10mg JBE SC FCOx120ML</t>
  </si>
  <si>
    <t>NOR-VENTO 10MG x30TAB CAJx30TAB</t>
  </si>
  <si>
    <t>NOR-TRIPAR 100MG PPS x30ML FCOx30ML</t>
  </si>
  <si>
    <t>NOR-LODIPINA 5MG x30TAB CAJ X 30TAB</t>
  </si>
  <si>
    <t>NOR-CLOVIR 200MG SUS FCOx125ML</t>
  </si>
  <si>
    <t>NOR-CLOVIR 5PORCIENTO CRE TUBx5G</t>
  </si>
  <si>
    <t>NOR-METROGEL CRE VAG TUBx50 G</t>
  </si>
  <si>
    <t>NOR-LIPOX 20 MG RECUB CAJ X 30 TAB</t>
  </si>
  <si>
    <t>NOR-CIPROX 500MGX10TAB CAJx10TAB</t>
  </si>
  <si>
    <t>NOR-GLUCOX 850MG x30TAB CAJ X 30TAB</t>
  </si>
  <si>
    <t>NOR-PRILAT 20MG CAJx40TAB</t>
  </si>
  <si>
    <t>NOR-VASTINA 10MG x20TAB CAJx20TAB</t>
  </si>
  <si>
    <t>NOR-TRIPAR 100MG PPS x60ML FCOx60ML</t>
  </si>
  <si>
    <t>NOR-SARTAN H CAJx30TAB</t>
  </si>
  <si>
    <t>NOR SECNAL 125 MG PPS FCOx30ML</t>
  </si>
  <si>
    <t>NOR-VENTO 5MG MAST CAJx30TAB</t>
  </si>
  <si>
    <t>NOR-VENTO 4MG MAST CAJx30TAB</t>
  </si>
  <si>
    <t>NOR-MUCOLL SOL FCO X 120 ML</t>
  </si>
  <si>
    <t>OXIMETAZOTEG 0.05 NASAL FCOx15ML</t>
  </si>
  <si>
    <t>CORSY-DENT 0.12PORCIENT TG SOL FCOx240ML</t>
  </si>
  <si>
    <t>ESOMEPRATEG 40MG TAB REC CAJx10TAB</t>
  </si>
  <si>
    <t>PAROXETEG 20 MG TAB REC CAJx10TAB</t>
  </si>
  <si>
    <t>IRBESARTEG 300 MG TAB REC CAJx14TAB</t>
  </si>
  <si>
    <t>MOMETATEG SPRAY NASAL 10G FCOX10G</t>
  </si>
  <si>
    <t>CLONAZETEG 2MG TABLETAS RANU CAJx30TAB</t>
  </si>
  <si>
    <t>ESOMEPRATEG 20MG TAB REC CAJx10TAB</t>
  </si>
  <si>
    <t>AZITROTEG 500MG TAB REC CJAx3TAB</t>
  </si>
  <si>
    <t>SERTRATEG 50 MG TAB REC CAJx10TAB</t>
  </si>
  <si>
    <t>ESCITALOTEG 10 MG TAB REC CAJx30TAB</t>
  </si>
  <si>
    <t>PREGABATEG 75 MG CAP CAJX14CAP</t>
  </si>
  <si>
    <t>LEVOTIROTEG 100MG TAB CAJx50TAB</t>
  </si>
  <si>
    <t>METFORTEG 850MG TAB RANU CAJx30TAB</t>
  </si>
  <si>
    <t>GABAPENTEG 300MG CAPSULAS CAJx30CAP</t>
  </si>
  <si>
    <t>DESLORATEG 5 MG TAB REC CAJx10TAB</t>
  </si>
  <si>
    <t>ESOMEPRATEG 40 MG TAB REC CAJ X 30 TAB</t>
  </si>
  <si>
    <t>GINGI-DENT TG SOL FCOx240ML</t>
  </si>
  <si>
    <t>PREGABATEG 150 MG CAP CAJX14CAP</t>
  </si>
  <si>
    <t>DULOXETEG 30 MG CAP CAJx7CAP</t>
  </si>
  <si>
    <t>IRBESARTEG 150 MG TAB REC CAJx14TAB</t>
  </si>
  <si>
    <t>RISPERITEG 2 MG TAB REC CAJx20TAB</t>
  </si>
  <si>
    <t>ORLISTEG 120 MG CAP CAJx21CAP</t>
  </si>
  <si>
    <t>MOMETATEG SPRAY NASAL 18G FCOX 18G</t>
  </si>
  <si>
    <t>DEXKETOPROTEG 25 MG TAB REC CAJx10TAB</t>
  </si>
  <si>
    <t>CIPROFIBRATEG 100 MG TAB CAJx10TAB</t>
  </si>
  <si>
    <t>OXCARBAZETEG 600 MG TAB REC CAJx10TAB</t>
  </si>
  <si>
    <t>QUINFATEG PLUS TAB CAJx2TAB</t>
  </si>
  <si>
    <t>SALBUTATEG 100 Y INHALADOR 200DOS</t>
  </si>
  <si>
    <t>ROSUVASTATEG 20MG TAB REC CAJX28TAB</t>
  </si>
  <si>
    <t>ROSUVASTATEG 10MG TAB REC CAJX28TAB</t>
  </si>
  <si>
    <t>IRBESARTEG H 150/12.5 MGTABREC CAJx14TAB</t>
  </si>
  <si>
    <t>DULOXETEG 60 MG CAP CAJX14CAP</t>
  </si>
  <si>
    <t>NIMODITEG 30 MG TAB REC CAJx20TAB</t>
  </si>
  <si>
    <t>IRBESARTEG H 300/25 MG TAB REC CAJx14TAB</t>
  </si>
  <si>
    <t>VALSARTEG 160MG CAP CAJx10CAP</t>
  </si>
  <si>
    <t>NITAZOXATEG 500MG TAB REC CAJ x6TAB</t>
  </si>
  <si>
    <t>SULTAMITEG 375 MG TAB REC CAJx10TAB</t>
  </si>
  <si>
    <t>VITAC+ZINCTG 500MG NJA TABMAST DPLX12SOB</t>
  </si>
  <si>
    <t>ATORVASTATEG 20 MG TAB REC CAJx10TAB</t>
  </si>
  <si>
    <t>QUETIATEG 25 MG TAB REC CAJx30TAB</t>
  </si>
  <si>
    <t>LANSOPRATEG 30 MG CAP CAJX14CAP</t>
  </si>
  <si>
    <t>ATORVASTATEG 10 MG TAB REC CAJx10TAB</t>
  </si>
  <si>
    <t>SERTRATEG 50 MG TAB REC CAJ X 30 TAB</t>
  </si>
  <si>
    <t>TRAMATEG PLUS 37.5+325MG TAB R CAJx10TAB</t>
  </si>
  <si>
    <t>MELOXITEG 15MG TAB CAJx10TAB</t>
  </si>
  <si>
    <t>LEVOFLOXATEG 500 MG TAB REC CAJx7TAB</t>
  </si>
  <si>
    <t>ORAL-DENT TG 100 MG SOL FCOx120ML</t>
  </si>
  <si>
    <t>CLOPIDOTEG 75MG TAB REC CAJx10TAB</t>
  </si>
  <si>
    <t>FLUNARITEG 10 MG TAB CAJx20TAB</t>
  </si>
  <si>
    <t>DIOSMITEG 500 MG TAB REC CAJx30TAB</t>
  </si>
  <si>
    <t>GLIBENCLATEG PLUS TAB REC CAJx30TAB</t>
  </si>
  <si>
    <t>MOXIFLOXATEG 400MG TAB REC CAJx7TAB</t>
  </si>
  <si>
    <t>MONTELUTEG 10 MG TAB REC CAJx30TAB</t>
  </si>
  <si>
    <t>LEVOTIROTEG 50MG TAB CAJx50TAB</t>
  </si>
  <si>
    <t>ROSUVASTATEG 40 MG TAB REC CAJx7TAB</t>
  </si>
  <si>
    <t>VALSARTEG 80MG CAPSULAS CAJX14CAP</t>
  </si>
  <si>
    <t>VALSARTEG HCT 160MG CAP CAJx20CAP</t>
  </si>
  <si>
    <t>QUINFATEG PLUS SUSP FCOX10ML</t>
  </si>
  <si>
    <t>VALSARTEG HCT 80MG CAP CAJX14CAP</t>
  </si>
  <si>
    <t>CETIRITEG 5MG SOLUCION ORAL FCOx60ML</t>
  </si>
  <si>
    <t>QUINFATEG PLUS TAB CAJx20TAB</t>
  </si>
  <si>
    <t>AMBROXTEG COMPUESTO SOL FCOx120ML</t>
  </si>
  <si>
    <t>TRIMEBUTEG 200 MG TAB REC CAJx30TAB</t>
  </si>
  <si>
    <t>VALSARTEG HCT 160MG CAP CAJ X30 CAP</t>
  </si>
  <si>
    <t>VALSARTEG 160MG CAP CAJ X 30 CAP</t>
  </si>
  <si>
    <t>DESLORATEG 2.5 MG/5ML JARABE FCOx60ML</t>
  </si>
  <si>
    <t>RISPERITEG 1 MG TAB REC CAJx20TAB</t>
  </si>
  <si>
    <t>OXCARBAZETEG 300 MG TAB REC CAJx20TAB</t>
  </si>
  <si>
    <t>MONTELUTEG 5 MG TAB MAS CAJx30 TAB</t>
  </si>
  <si>
    <t>VITAC+ZINCTG500MG FRESATABMAST DPLX12SOB</t>
  </si>
  <si>
    <t>LOSARTEG 50 MG TAB REC CAJ X 15 TAB</t>
  </si>
  <si>
    <t>QUETIATEG 200 MG TAB REC CAJx30TAB</t>
  </si>
  <si>
    <t>CINARITEG FORTE 75 MG TAB CJAx20TAB</t>
  </si>
  <si>
    <t>DEFLAZATEG 30 MG COM CAJX10COM</t>
  </si>
  <si>
    <t>GLUCOSATEG 1500MG SOBRES CAJx15 SOB</t>
  </si>
  <si>
    <t>ROSUVASTATEG 10 MG TAB REC CAJx7TAB</t>
  </si>
  <si>
    <t>PREGABATEG 300 MG CAP CAJX14CAP</t>
  </si>
  <si>
    <t>GLIMEPITEG 4 MG TAB CAJx15TAB</t>
  </si>
  <si>
    <t>QUETIATEG 300 MG TAB REC CAJx30TAB</t>
  </si>
  <si>
    <t>AMLODITEG 5MG TAB CAJx30TAB</t>
  </si>
  <si>
    <t>CARVEDITEG 25 MG TAB CJAx30TAB</t>
  </si>
  <si>
    <t>ENALATEG 20MG TAB CAJx20TAB</t>
  </si>
  <si>
    <t>DIMETITEG 100MG GOTAS FCOx20ML</t>
  </si>
  <si>
    <t>MONTELUTEG 4 MG TAB MAS CAJx30TAB</t>
  </si>
  <si>
    <t>ROSUVASTATEG 20 MG TAB REC CAJx7TAB</t>
  </si>
  <si>
    <t>OLMESARTEG 40 MG TAB REC CAJx10 TAB</t>
  </si>
  <si>
    <t>MEMANTEG 10 MG TAB REC CAJX28TAB</t>
  </si>
  <si>
    <t>VITA C TG 500MG NJA TAB MAST DPLX12SOB</t>
  </si>
  <si>
    <t>LOSARTEG HCT 50/12 5MG TAB REC CAJ X 15 TAB</t>
  </si>
  <si>
    <t>VITA C TG 500MG FRESA TAB MAST DPLX12SOB</t>
  </si>
  <si>
    <t>BETAMETATEG 7MG/1ML AMP CAJx1AMP</t>
  </si>
  <si>
    <t>AMLODITEG 10MG TAB CAJx10TAB</t>
  </si>
  <si>
    <t>NITROFURANTOTEG TG 100 MG CAJx40TAB</t>
  </si>
  <si>
    <t>ASTENOLITICO TG AMP BEBIBLE CAJx7AMP</t>
  </si>
  <si>
    <t>GLUCOSATEG PLUS SOB CAJx15SOB</t>
  </si>
  <si>
    <t>DEFLAZATEG 6 MG COM CAJX10COM</t>
  </si>
  <si>
    <t>OLMESARTEG 20 MG TAB REC CAJ X 10 TAB</t>
  </si>
  <si>
    <t>ARGINITEG FORTE 5G AMP BEBIBLE CAJx7AMP</t>
  </si>
  <si>
    <t>IBANDROTEG 150MG TABLETA CAJx1TAB</t>
  </si>
  <si>
    <t>NITAZOXATEG 500MG TAB REC CAJx60TAB</t>
  </si>
  <si>
    <t>ANA-DENT TERADENT DIS x 100TAB</t>
  </si>
  <si>
    <t>ANA-DENT TD DISx100TAB</t>
  </si>
  <si>
    <t>ORLISTEG 120 MG X 21 CAP</t>
  </si>
  <si>
    <t>SALBUTATEG INHALADOR 200 DOSIS</t>
  </si>
  <si>
    <t>ESOMEPRATEG 20 MG X 10 TAB</t>
  </si>
  <si>
    <t>BETAMETATEG 7 MG X 1 ML IY</t>
  </si>
  <si>
    <t>VARONIL 100MG X 1 TAB</t>
  </si>
  <si>
    <t>NOR TIAZIDA 25 MG X 30 TABS</t>
  </si>
  <si>
    <t>NOR TRYPTOL 25 MG X 30 TABS</t>
  </si>
  <si>
    <t>SALVADOL SOBRES X 25SOB X 2TABS</t>
  </si>
  <si>
    <t>ANA DENT TABS X 100</t>
  </si>
  <si>
    <t>ESOMEPRATEG 40 MG X 10 TAB</t>
  </si>
  <si>
    <t>OXCARBAZETEG 300 MG X 20 TABS</t>
  </si>
  <si>
    <t>ATORVASTATEG 20 MG X 10 TABS</t>
  </si>
  <si>
    <t>CORSY DENT SOLUCION 240 ML</t>
  </si>
  <si>
    <t>GLUCOSATEG 1500 MG X 15 SBR</t>
  </si>
  <si>
    <t>QUETIATEG 300 MG X 30 TAB</t>
  </si>
  <si>
    <t>GINGI DENT COLUTORIO 240ML</t>
  </si>
  <si>
    <t>LEVOTIROTEG 50 MG X 50 TAB</t>
  </si>
  <si>
    <t>METFORTEG 850 MG X 30 TABS</t>
  </si>
  <si>
    <t>ESOMEPRATEG 20MG X 30TAB</t>
  </si>
  <si>
    <t>VALSARTEG HCT 160 MG/12.5 X 20</t>
  </si>
  <si>
    <t>GLUCOSATEG PLUS 1500/1200 X 15</t>
  </si>
  <si>
    <t>MOXIFLOXATEG 400MG X 7 TABS</t>
  </si>
  <si>
    <t>IRBESARTEG 300 MG X 14 TAB</t>
  </si>
  <si>
    <t>VARONIL 50 MG X 1 TAB</t>
  </si>
  <si>
    <t>NOR TRIPAR 500 MG CAJA  X 6 TAB</t>
  </si>
  <si>
    <t>NOR VASTINA 10 MG X 20 TABS</t>
  </si>
  <si>
    <t>NOR GLUCOX 850 MG  X 30 TABS</t>
  </si>
  <si>
    <t>ANA DENT TODO DOLOR X 100 TAB.</t>
  </si>
  <si>
    <t>NOR GEROM FORTE 75 MG X 60 TABS</t>
  </si>
  <si>
    <t>NOR KEDY JARABE 120 ML</t>
  </si>
  <si>
    <t>NOR TRIPAR 100MG PEDIATRICO 30 ML</t>
  </si>
  <si>
    <t>NOR CLAMIDA 5 MG X 100 TABS</t>
  </si>
  <si>
    <t>NOR PURINOL 300MG TABLETAS X 30</t>
  </si>
  <si>
    <t>NOR TENOL 100 MG X 30 TAB</t>
  </si>
  <si>
    <t>NOR SECNAL CAJA X 4 TABS</t>
  </si>
  <si>
    <t>NOR TUSSOL PLUS JARABE 120 ML</t>
  </si>
  <si>
    <t>NOR GEROM FORTE X 20 TAB</t>
  </si>
  <si>
    <t>NOR CLAMIDA 5 MG X 30 TABS</t>
  </si>
  <si>
    <t>NOR AMEB PLUS X 2 TABS</t>
  </si>
  <si>
    <t>NOR BENTAL G TABLETAS X 20</t>
  </si>
  <si>
    <t>NOR CREZINC JARABE 120 ML</t>
  </si>
  <si>
    <t>NOR VASTINA 20 MG X 30 TABS</t>
  </si>
  <si>
    <t>IRBESARTEG HCT 300 /25 X 14TAB</t>
  </si>
  <si>
    <t>RISPERITEG 1 MG X 20 TAB</t>
  </si>
  <si>
    <t>SULTAMITEG 375 MG X 10 TAB</t>
  </si>
  <si>
    <t>QUINFATEG PLUS 150/300 X 2 TAB</t>
  </si>
  <si>
    <t>DEXKETOPROTEG 25 MG X 10 TAB</t>
  </si>
  <si>
    <t>VALSARTEG 160 MG X 10 CAP</t>
  </si>
  <si>
    <t>CLOPIDOTEG 75 MG X 10</t>
  </si>
  <si>
    <t>LEVOTIROTEG 100 MG X 50 TAB</t>
  </si>
  <si>
    <t>ROSUVASTATEG 10 MG X 7 TAB</t>
  </si>
  <si>
    <t>MEMANTEG 10MG X 28 TABS.</t>
  </si>
  <si>
    <t>IRBESARTEG HCT 150/12.5X14 TAB</t>
  </si>
  <si>
    <t>CARVEDITEG 25 MG X 30 TAB</t>
  </si>
  <si>
    <t>NITAZOXATEG 100 MG X 60 ML</t>
  </si>
  <si>
    <t>NOR TEGROLL 200 MG X 20 TABS</t>
  </si>
  <si>
    <t>NOR CLOVIR 400 MG X 10 TABS</t>
  </si>
  <si>
    <t>NOR SECNAL SUSP 30 ML</t>
  </si>
  <si>
    <t>NOR CLOVIR CREMA 5 GRAMOS</t>
  </si>
  <si>
    <t>NOR SILIUM 10 MG X 20 TABS</t>
  </si>
  <si>
    <t>NOR CREZINC 50 MG X 50 TABS</t>
  </si>
  <si>
    <t>NOR SARTAN H 50 MG/12.5 X 30 TA</t>
  </si>
  <si>
    <t>MELOXITEG 15 MG X 10 TAB</t>
  </si>
  <si>
    <t>OLMESARTEG 20MG X 10 TABS.</t>
  </si>
  <si>
    <t>GLIBENCLATEG PLUS X 30 TAB</t>
  </si>
  <si>
    <t>CETIRITEG 10 MG X 50 TAB</t>
  </si>
  <si>
    <t>DULOXETEG 60 MG X 14 CAP</t>
  </si>
  <si>
    <t>DULOXETEG 30 MG X 7 CAP</t>
  </si>
  <si>
    <t>VALSARTEG 160MG X 30 CAPSULAS</t>
  </si>
  <si>
    <t>DESLORATEG 5 MG X 10 TBS</t>
  </si>
  <si>
    <t>MONTELUTEG 10MG X 30 TAB RECUB</t>
  </si>
  <si>
    <t>MONTELUTEG 4MG X 30 TAB MASTICABLES</t>
  </si>
  <si>
    <t>PREGABATEG 300MG X 14 CAPSULAS</t>
  </si>
  <si>
    <t>QUETIATEG 25 MG X 30 TAB</t>
  </si>
  <si>
    <t>MOMETATEG SPRAY NASAL 18G</t>
  </si>
  <si>
    <t>IRBESARTEG 150 MG X 14 TAB</t>
  </si>
  <si>
    <t>ORAL DENT SOLUCION 120 ML</t>
  </si>
  <si>
    <t>ESCITALOTEG 10 MG X 30 TAB</t>
  </si>
  <si>
    <t>RISPERITEG 2 MG X 20 TAB</t>
  </si>
  <si>
    <t>SERTRATEG 50 MG X  10 TAB</t>
  </si>
  <si>
    <t>TRAMATEG PLUS X 10 TAB</t>
  </si>
  <si>
    <t>NITAZOXATEG 500 MG X 6 TAB</t>
  </si>
  <si>
    <t>NOR VENTO 4 MG X 30 TABS MASTI</t>
  </si>
  <si>
    <t>NOR VOLTEN FLEX X 100 TABS</t>
  </si>
  <si>
    <t>NOR VENTO 5 MG X 30 TABS MASTI</t>
  </si>
  <si>
    <t>NOR SARTAN 50 MG X 30 TABS</t>
  </si>
  <si>
    <t>NOR ALGIA 500 MG X 10 TABS</t>
  </si>
  <si>
    <t>NOR CLOVIR 200 MG SUSP 125 ML</t>
  </si>
  <si>
    <t>NOR METROGEL GEL VAGINAL 50G</t>
  </si>
  <si>
    <t>NOR CREZINC JARABE 240 ML</t>
  </si>
  <si>
    <t>NOR LIPOX 20MG X 30TAB</t>
  </si>
  <si>
    <t>GABAPENTEG 300 MG X 30 TABS</t>
  </si>
  <si>
    <t>DIOSMITEG 500MG X 30 TAB</t>
  </si>
  <si>
    <t>CETIRITEG 60 ML</t>
  </si>
  <si>
    <t>DIMETITEG 100MG GOTAS X20ML</t>
  </si>
  <si>
    <t>NOR TRIPAR 100 MG X 60 ML</t>
  </si>
  <si>
    <t>QUINFATEG PLUS X 20 TAB</t>
  </si>
  <si>
    <t>PREGABATEG 150 MG X 14</t>
  </si>
  <si>
    <t>NOR CETIN MULTISIN FORT X 10</t>
  </si>
  <si>
    <t>NOR DERALL 40 MG X 50 TABS</t>
  </si>
  <si>
    <t>NIMODITEG 30 MG X 20 TAB</t>
  </si>
  <si>
    <t>DEFLAZATEG 30MG X 10 COMP</t>
  </si>
  <si>
    <t>AZITROTEG 500MG X 3 TAB</t>
  </si>
  <si>
    <t>DESLORATEG 2.5 MG /5MLX 60 ML</t>
  </si>
  <si>
    <t>NOR VOLTEN FLEX X 20 TAB</t>
  </si>
  <si>
    <t>FLUNARITEG 10 MG X 20 TAB</t>
  </si>
  <si>
    <t>ROSUVASTATEG 20 MG X 7 TAB</t>
  </si>
  <si>
    <t>OXCARBAZETEG 600 MG X 10 TABS</t>
  </si>
  <si>
    <t>LOSARTEG 50MG X 15 TAB RECUB</t>
  </si>
  <si>
    <t>CINARITEG FORTE 75 MG X 20 TAB</t>
  </si>
  <si>
    <t>VALSARTEG HCT 160MG/12.5 X 30 CAPSULAS</t>
  </si>
  <si>
    <t>OTILOTEG 40 MG X 30 TAB</t>
  </si>
  <si>
    <t>MOMETATEG SPRAY NASAL 10G</t>
  </si>
  <si>
    <t>PREGABATEG 75 MG X 14 CAP</t>
  </si>
  <si>
    <t>NOR VENTO 10 MG X 30 TABS</t>
  </si>
  <si>
    <t>CIPROFLOXATEG 500MG X 6 TAB RECUBIERTAS</t>
  </si>
  <si>
    <t>PREDNISOTEG 50 MG X 100 TAB</t>
  </si>
  <si>
    <t>ROSUVASTATEG 40MG X 7 TAB RECUB</t>
  </si>
  <si>
    <t>SALVADOL MIGRAÑA X 25SOB X2TAB</t>
  </si>
  <si>
    <t>PROPINOXTEG COMPUEST X 100 TAB</t>
  </si>
  <si>
    <t>CIPROFIBRATEG 100MG X 10 TABLETAS</t>
  </si>
  <si>
    <t>NOR CETIN MULTISINT X 100 TABS</t>
  </si>
  <si>
    <t>TRAUMA DENT CAJA X 25 BLISTER X 4 TABS</t>
  </si>
  <si>
    <t>LOSARTEG HCT 50MG/12.5 X 15 TAB RECUB</t>
  </si>
  <si>
    <t>OXIMETAZOTEG SOL NASAL 0.05%  15ML</t>
  </si>
  <si>
    <t>DEFLAZATEG 6MG X 10 COMP</t>
  </si>
  <si>
    <t>QUETIATEG 200 MG X 30 TAB</t>
  </si>
  <si>
    <t>GABAPENTEG 400 MG X 30 CAPS</t>
  </si>
  <si>
    <t>NITROFURANTOTEG 100MG X 40 CAPSULAS</t>
  </si>
  <si>
    <t>QUINFATEG PLUS X 10 ML</t>
  </si>
  <si>
    <t>GLIMEPITEG 4MG X 15 COMP</t>
  </si>
  <si>
    <t>OLMESARTEG 40MG X 10 TABS</t>
  </si>
  <si>
    <t>ROSUVASTATEG 20 MG X 28 TAB</t>
  </si>
  <si>
    <t>MONTELUTEG 5MG X 30 TAB MASTICABLES</t>
  </si>
  <si>
    <t>VALSARTEG 80 MG X 14 CAP</t>
  </si>
  <si>
    <t>AMBROXTEG COMPUESTO 120ML</t>
  </si>
  <si>
    <t>VALSARTEG HCT 80 MG/ 12.5 X 14</t>
  </si>
  <si>
    <t>NOR TRIPAR DISP X 60 TABLETAS</t>
  </si>
  <si>
    <t>NOR VIBRAX 100 MG 1 + 2 TABS</t>
  </si>
  <si>
    <t>NOR GEROM 25 MG X 50 TABS</t>
  </si>
  <si>
    <t>PAROXETEG 20 MG X 10 TAB</t>
  </si>
  <si>
    <t>VITA C 500MG + ZINC 5MG UNIT(12)</t>
  </si>
  <si>
    <t>VITA C 500MG + ZINC 5MG X 12 SOBRES</t>
  </si>
  <si>
    <t>DEXKETOPROTEG 25 MG X 100 TAB</t>
  </si>
  <si>
    <t>AMLODITEG 5 MG X 30 TAB</t>
  </si>
  <si>
    <t>IBANDROTEG 150MG X 1 TAB</t>
  </si>
  <si>
    <t>NOR CIPROX 500 MG X 10 TAB</t>
  </si>
  <si>
    <t>ARGINITEG FORTE X 7 AMP BB</t>
  </si>
  <si>
    <t>AMLODITEG 10MG X 10 TABLETAS</t>
  </si>
  <si>
    <t>NOR VENTO 10 MG X 30 + 30 TAB</t>
  </si>
  <si>
    <t>ATORVASTATEG 10MG X 10 TABS.</t>
  </si>
  <si>
    <t>NOR URBAM TABLETAS X 20</t>
  </si>
  <si>
    <t>SERTRATEG 50MG X 30 TABLETAS</t>
  </si>
  <si>
    <t>NOR VIBRAX 50 MG 1 + 2 TABS</t>
  </si>
  <si>
    <t>AZITROTEG 500 MG X 15 TAB</t>
  </si>
  <si>
    <t>NOR MUCOLL JARABE 120 ML</t>
  </si>
  <si>
    <t>NITAZOXATEG 500 MG X 60 TAB</t>
  </si>
  <si>
    <t>LANSOPRATEG 30MG X 14 CAPSULAS</t>
  </si>
  <si>
    <t>VARONIL TG 50 MG TAB CAJ X 1 TAB</t>
  </si>
  <si>
    <t>NITAZOXATEG 100MG PPS FCOx60ML</t>
  </si>
  <si>
    <t>NOR-ALGIA x10 TAB CAJ X 10 TAB</t>
  </si>
  <si>
    <t>NOR-CETIN FRTE MULTISI CAJx10TAB</t>
  </si>
  <si>
    <t>CIPROFLOXATEG 500 MG TAB CAJx6TAB</t>
  </si>
  <si>
    <t>GABAPENTEG 400MG CAP CAJx30CAP</t>
  </si>
  <si>
    <t>NOR-VENTO 10MG+30TAB EXTRAC CAJx60TAB</t>
  </si>
  <si>
    <t>AZITROTEG 500 MG TAB REC CAJx15TAB</t>
  </si>
  <si>
    <t>PARECE QUE YA LO ESTAN ENVIADO TRANSFORMADO</t>
  </si>
  <si>
    <t>NOR-CIPROX 500 X 10 TABLETAS</t>
  </si>
  <si>
    <t>NOR-CLAMIDA 5 X 30 TABLETAS</t>
  </si>
  <si>
    <t>NOR-CREZINC JARABE 120 ML</t>
  </si>
  <si>
    <t>NOR-DERALL 40 X 50 TABLETAS</t>
  </si>
  <si>
    <t>NOR-GERON FORTE 75 X 60 TABLETAS</t>
  </si>
  <si>
    <t>NOR-PRILAT 20 X 40 TABLETAS</t>
  </si>
  <si>
    <t>NOR-PURINOL 300 MG X 30 TABLETAS</t>
  </si>
  <si>
    <t>NOR-SECNAL 125 X 30 ML SUSPENSION</t>
  </si>
  <si>
    <t>NOR-TENOL 100 X 30 TABLETAS</t>
  </si>
  <si>
    <t>NOR-TRIPTOL 25 X 30 TABLETAS</t>
  </si>
  <si>
    <t>NOR-TEGROLL 200 X 20 TABLETAS</t>
  </si>
  <si>
    <t>NOR-GERON FORTE 75 X 20 TABLETAS</t>
  </si>
  <si>
    <t>NOR-CREZINC X 50 TABLETAS</t>
  </si>
  <si>
    <t>NOR-CLOVIR X   5 GR CREMA</t>
  </si>
  <si>
    <t>NOR-CLOVIR 400 X 10 TABLETAS</t>
  </si>
  <si>
    <t>NOR-CLOVIR X 125 ML. JARABE</t>
  </si>
  <si>
    <t>NOR-CREZINC JARABE 240 ML</t>
  </si>
  <si>
    <t>NOR-GERON 25 X 50 TABLETAS</t>
  </si>
  <si>
    <t>NOR-SECNAL 500 X 4 TABLETAS</t>
  </si>
  <si>
    <t>NOR-BENTAL G X 20 GRAGEAS</t>
  </si>
  <si>
    <t>NOR-METROGEL VAGINAL X 50GR</t>
  </si>
  <si>
    <t>NOR-TRIPAR 500 X 6 TABLETAS</t>
  </si>
  <si>
    <t>NOR-SILIUM 10 MG X 20 TABLETAS</t>
  </si>
  <si>
    <t>NOR-ALGIA 500/25 X 10 TABLETAS</t>
  </si>
  <si>
    <t>NOR-TUSSOL PLUS JARABE 120 ML</t>
  </si>
  <si>
    <t>NOR-AMEB PLUS X 2 TABLETAS</t>
  </si>
  <si>
    <t>NOR-URBAM 10 X 20 TABLETAS</t>
  </si>
  <si>
    <t>NOR-AMEB PLUS SUSPENSION X 10 ML</t>
  </si>
  <si>
    <t>NOR-SARTAN H 50/12.5  X 30 TABLETAS</t>
  </si>
  <si>
    <t>GLUCOSATEG 1500 SOBRES X 15</t>
  </si>
  <si>
    <t>LEVOTIROTEG 100 MCG X 50 TABLETAS</t>
  </si>
  <si>
    <t>LEVOTIROTEG  50 MCG X 50 TABLETAS</t>
  </si>
  <si>
    <t>ROSUVASTATEG 20 X 7 TABLETAS</t>
  </si>
  <si>
    <t>VALSARTEG HCT  80/12.5 X 14 TABLETAS</t>
  </si>
  <si>
    <t>VALSARTEG HCT 160 /12.5 X 20 CAPSULAS</t>
  </si>
  <si>
    <t>VALSARTEG  80 X 14 CAPSULAS</t>
  </si>
  <si>
    <t>VALSARTEG 160 X 10 CAPSULAS</t>
  </si>
  <si>
    <t>CLOPIDOTEG 75 X 10 TABLETAS</t>
  </si>
  <si>
    <t>GABAPENTEG 300 X 30 CAPSULAS</t>
  </si>
  <si>
    <t>DESLORATEG 5 MG  X 10 TABLETAS</t>
  </si>
  <si>
    <t>METFORTEG 850 X 30 TABLETAS RANURADAS</t>
  </si>
  <si>
    <t>SALBUTATEG 100 X 200 DOSIS</t>
  </si>
  <si>
    <t>TRAMATEG PLUS 37.5/325 X 10 TABLETAS</t>
  </si>
  <si>
    <t>NOR-GLUCOX 850 X 30 TABLETAS</t>
  </si>
  <si>
    <t>AZITROTEG 500 X 3 TABLETAS</t>
  </si>
  <si>
    <t>NITAZOXATEG 500 X 6 TABLETAS</t>
  </si>
  <si>
    <t>DEXKETOPROTEG 25 X 10 TABLETAS</t>
  </si>
  <si>
    <t>IRBESARTEG 300 X 14 TABLETAS</t>
  </si>
  <si>
    <t>IRBESARTEG 150 X 14 TABLETAS</t>
  </si>
  <si>
    <t>CARVEDITEG 25 X 30 TABLETAS</t>
  </si>
  <si>
    <t>FLUNARITEG 10 X 20 TABLETAS</t>
  </si>
  <si>
    <t>TRIMEBUTEG 200 X 30 TABLETAS</t>
  </si>
  <si>
    <t>QUETIATEG 300 X 30 TABLETAS</t>
  </si>
  <si>
    <t>DESLORATEG JARABE X 60 ML</t>
  </si>
  <si>
    <t>BETAMETATEG DUO X 1 AMPOLLA I.M.</t>
  </si>
  <si>
    <t>ESCITALOTEG 10 X 30 TABLETAS</t>
  </si>
  <si>
    <t>QUINFATEG PLUS 150/300 X 2 TABLETAS</t>
  </si>
  <si>
    <t>DULOXETEG 30 X 7 CAPSULAS</t>
  </si>
  <si>
    <t>MELOXITEG 15 X 10 TABLETAS</t>
  </si>
  <si>
    <t>QUETIATEG  25 X 30 TABLETAS</t>
  </si>
  <si>
    <t>NIMODITEG 30 X 20 TABLETAS</t>
  </si>
  <si>
    <t>DULOXETEG 60 X 14 CAPSULAS</t>
  </si>
  <si>
    <t>QUETIATEG 200 X 30 TABLETAS</t>
  </si>
  <si>
    <t>QUINFATEG PLUS 20/60 X 10 ML</t>
  </si>
  <si>
    <t>IRBESARTEG HCT 150/12.5 X 14 TABLETAS</t>
  </si>
  <si>
    <t>OTILOTEG 40 X 30 TABLETAS</t>
  </si>
  <si>
    <t>DIMETITEG GOTAS 100 MG  X 20 ML</t>
  </si>
  <si>
    <t>CETIRITEG JARABE X 60 ML</t>
  </si>
  <si>
    <t>CINARITEG FORTE 75 X 20 TABLETAS</t>
  </si>
  <si>
    <t>SULTAMITEG 375 X 10 TABLETAS</t>
  </si>
  <si>
    <t>GLIBENCLATEG PLUS 5/500 X 30 TABLETAS</t>
  </si>
  <si>
    <t>ASTENOLITICO TG X 7 AMPOLLAS</t>
  </si>
  <si>
    <t>ARGINITEG FORTE TG X 7 AMPOLLAS</t>
  </si>
  <si>
    <t>PREGABATEG  75 X 14 CAPSULAS</t>
  </si>
  <si>
    <t>AMLODITEG 5 X 30 TABLETAS</t>
  </si>
  <si>
    <t>PREGABATEG 150 X 14 CAPSULAS</t>
  </si>
  <si>
    <t>GINGI DENT COLUTORIO X 240 ML</t>
  </si>
  <si>
    <t>CORSY-DENT TG ENJUAGUE 240 ML</t>
  </si>
  <si>
    <t>GABAPENTEG 400 X 30 CAPSULAS</t>
  </si>
  <si>
    <t>ORAL-DENT ENJUAGUE 120 ML</t>
  </si>
  <si>
    <t>ROSUVASTATEG 10 X 28 TABLETAS</t>
  </si>
  <si>
    <t>ROSUVASTATEG 20 X 28 TABLETAS</t>
  </si>
  <si>
    <t>OXCARBAZETEG TG 300 X 20 TABLETAS</t>
  </si>
  <si>
    <t>RISPERITEG 2 MG X 20 TABLETAS</t>
  </si>
  <si>
    <t>OXCARBAZETEG TG 600 X 10 TABLETAS</t>
  </si>
  <si>
    <t>DIOSMITEG 500 X 30 TABLETAS</t>
  </si>
  <si>
    <t>RISPERITEG 1 MG X 20 TABLETAS</t>
  </si>
  <si>
    <t>VALSARTEG 160 X 30 CAPSULAS</t>
  </si>
  <si>
    <t>PREGABATEG 300 X 14 CAPSULAS</t>
  </si>
  <si>
    <t>SERTRATEG 50 X 30 TABLETAS</t>
  </si>
  <si>
    <t>CIPROFIBRATEG 100 X 10 TABLETAS</t>
  </si>
  <si>
    <t>LOSARTEG HCT 50/12.50 X 15 TABLETA S</t>
  </si>
  <si>
    <t>MONTELUTEG  4 X 30 TABLETAS</t>
  </si>
  <si>
    <t>MONTELUTEG 10 X 30 TABLETAS</t>
  </si>
  <si>
    <t>MONTELUTEG  5 X 30 TABLETAS</t>
  </si>
  <si>
    <t>LOSARTEG 50 X 15 TABLETAS</t>
  </si>
  <si>
    <t>AMLODITEG 10 X 10 TABLETAS</t>
  </si>
  <si>
    <t>ESOMEPRATEG 40 X 30 TABLETAS</t>
  </si>
  <si>
    <t>ESOMEPRATEG 20 X 30 TABLETAS</t>
  </si>
  <si>
    <t>NOR-LIPOX 20 X 30 TABLETAS</t>
  </si>
  <si>
    <t>NOR-LODIPINA 5 MG X 30 TABLETAS</t>
  </si>
  <si>
    <t>NOR-SARTAN 50 X 30 TABLETAS</t>
  </si>
  <si>
    <t>NOR-VASTINA 20 X 30 TABLETAS</t>
  </si>
  <si>
    <t>NOR-VASTINA 10 X 20 TABLETAS</t>
  </si>
  <si>
    <t>NOR-TRIPAR 100MG X 30 ML SUSPENSION</t>
  </si>
  <si>
    <t>ESOMEPRATEG 20 MG X 10 TABLETAS</t>
  </si>
  <si>
    <t>ESOMEPRATEG 40 X 10 TABLETAS</t>
  </si>
  <si>
    <t>NOR-VENTO 5 MG X 30 TAB.</t>
  </si>
  <si>
    <t>LEVOFLOXATEG 500 X 7 TABLETAS</t>
  </si>
  <si>
    <t>NOR-VENTO 10 X  30+30 TABLETAS</t>
  </si>
  <si>
    <t>CUREBAND CURITAS PREMIUN DOKI X 25</t>
  </si>
  <si>
    <t>ENALATEG 20 X 20 TABLETAS</t>
  </si>
  <si>
    <t>PAROXETEG 20 X 10 TABLETAS</t>
  </si>
  <si>
    <t>NOR-SECNAL 250MG PPS FCOx30ML</t>
  </si>
  <si>
    <t>NOR-VENTO 5MG+30TAB EXTRAC CAJx60TAB</t>
  </si>
  <si>
    <t>CURAS CUREBAND NIÑOS DOKI PLEx25</t>
  </si>
  <si>
    <t>NOR-LODIPINA 5MG +30TAB EXTRAC CAJx60TAB</t>
  </si>
  <si>
    <t>SALVA DOL MIGRAÑAS SOBRE SUELTO CJA*25SOBRES</t>
  </si>
  <si>
    <t>GLUCOSATEG PLUS 1500/1200MG 15SOBRES CAJA</t>
  </si>
  <si>
    <t>GLIBENCLATEG 5MG BLISTER*10TAB CJA*10 BLISTER</t>
  </si>
  <si>
    <t>GLIBENCLATEG PLUS CAJA 30 TABLETAS</t>
  </si>
  <si>
    <t>GLUCOSATEG 1500MG 15SOBRES PPS CAJA</t>
  </si>
  <si>
    <t>ATORVASTATEG 20MG X 10TABLETAS  CAJA</t>
  </si>
  <si>
    <t>AZITROTEG 500MG 3TAB CAJA</t>
  </si>
  <si>
    <t>BETAMETATEG 1AMP CAJA BETAMETASONA</t>
  </si>
  <si>
    <t>CETIRITEG 5MG/5ML 60ML FRASCO EN CAJA</t>
  </si>
  <si>
    <t>CINARITEG FTE 75MG 20TABS CAJA</t>
  </si>
  <si>
    <t>CORSY DENT TG SOL 240 ML FRASCO</t>
  </si>
  <si>
    <t>DESLORATEG 5MG 10TAB CAJA</t>
  </si>
  <si>
    <t>DESLORATEG 60ML FRASCO</t>
  </si>
  <si>
    <t>DEXKETOPROTEG 25MG 10TAB CAJA</t>
  </si>
  <si>
    <t>DIMETITEG 100MG 20ML GOTAS</t>
  </si>
  <si>
    <t>DULOXETEG 60MG 14TAB CAJA</t>
  </si>
  <si>
    <t>ESOMEPRATEG 20MG 10TAB CAJA</t>
  </si>
  <si>
    <t>ESOMEPRATEG 40MG 10TAB CAJA</t>
  </si>
  <si>
    <t>GINGI DENT TG SOL 240ML FRASCO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</si>
  <si>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</si>
  <si>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</si>
  <si>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</si>
  <si>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</si>
  <si>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</si>
  <si>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LOSARTEG HCT 50/12.5 X 15 TAB CAJA</t>
  </si>
  <si>
    <t>MELOXITEG 15MG 10TAB CAJA</t>
  </si>
  <si>
    <t>METFORTEG 850MG 30TAB CAJA</t>
  </si>
  <si>
    <t>MONTELUTEG 10MG 30TAB CAJA</t>
  </si>
  <si>
    <t>ORAL-DENT TG SOLUCION 120ML FRASCO</t>
  </si>
  <si>
    <t>ORLISTEQ 120MG 21CAPS CAJA</t>
  </si>
  <si>
    <t>OXCARBAZETEG 300MG 20TAB CAJA</t>
  </si>
  <si>
    <t>OXCARBAZETEG 600MG 10TAB CAJA</t>
  </si>
  <si>
    <t>PAROXETEG 20MG X 10 TABLETAS</t>
  </si>
  <si>
    <t>PREGABATEG 75MG 14TAB CAJA</t>
  </si>
  <si>
    <t>QUETIATEG 25MG 30TAB CAJA</t>
  </si>
  <si>
    <t>QUINFATEG PLUS 10ML SUSP</t>
  </si>
  <si>
    <t>QUINFATEG PLUS 150/300MG 2TAB CAJA</t>
  </si>
  <si>
    <t>ROSUVASTATEG 20MG 7TAB CAJA</t>
  </si>
  <si>
    <t>ROSUVASTATEG 40MG  7 TAB CAJA</t>
  </si>
  <si>
    <t>SALBUTATEG 100UI 200DOSIS INHALADOR FRASCO EN CAJA</t>
  </si>
  <si>
    <t>TRAMATEG PLUS 37.5/325MG 10TAB CAJA</t>
  </si>
  <si>
    <t>VALSARTEG 160MG 10TAB CAJA</t>
  </si>
  <si>
    <t>VALSARTEG 160MG 30CAP CAJA</t>
  </si>
  <si>
    <t>VALSARTEG 80MG 14TAB CAJA</t>
  </si>
  <si>
    <t>VALSARTEG HCT 160/12.5MG 20CAP CAJA</t>
  </si>
  <si>
    <t>VALSARTEG HCT 160/12.5MG 30CAP CAJA</t>
  </si>
  <si>
    <t>VALSARTEG HCT 80MG 14TAB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</si>
  <si>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</si>
  <si>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</si>
  <si>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</si>
  <si>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</si>
  <si>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CLAMIDA X 30Tabs</t>
  </si>
  <si>
    <t>NOR CLOVIR 400mg X 10Tab</t>
  </si>
  <si>
    <t>NOR CLOVIR CR X 5Grs</t>
  </si>
  <si>
    <t>NOR CREZINC 50mg X 50Tab</t>
  </si>
  <si>
    <t>NOR CREZINC JBE 120ML</t>
  </si>
  <si>
    <t>NOR CREZINC X 240ml</t>
  </si>
  <si>
    <t>NOR DACEF 500MG 8TAB CAJA</t>
  </si>
  <si>
    <t>NOR DERALL 40mg X 50Tabs</t>
  </si>
  <si>
    <t>NOR GERON 25mg X 50Tabs</t>
  </si>
  <si>
    <t>NOR GERON 75mg Forte 60T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</si>
  <si>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</si>
  <si>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</si>
  <si>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</si>
  <si>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</si>
  <si>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</si>
  <si>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PRILAT 20MG X 40TABS</t>
  </si>
  <si>
    <t>NOR PURINOL 300MG X 30TABS</t>
  </si>
  <si>
    <t>NOR SARTAN 50MG 30 TABLETAS</t>
  </si>
  <si>
    <t>NOR SECNAL X 30ml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</si>
  <si>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</si>
  <si>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</si>
  <si>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</si>
  <si>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</si>
  <si>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</si>
  <si>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</si>
  <si>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</si>
  <si>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</si>
  <si>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</si>
  <si>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TUSSOL PLUS JBE 120ML     FCO EN CJA</t>
  </si>
  <si>
    <t>NOR VASTINA 20MG 30TAB     CAJA</t>
  </si>
  <si>
    <t>NOR VENTO 5MG 60TAB CAJA</t>
  </si>
  <si>
    <t>CETIRITEG 10MG 50TAB CAJA</t>
  </si>
  <si>
    <t>DEFLAZATEG 6 MG X 10 COMPRIMIDOS</t>
  </si>
  <si>
    <t>DIOSMITEG 500MG 30TAB CAJA</t>
  </si>
  <si>
    <t>ESCITALOTEG 10MG 30TAB CAJA</t>
  </si>
  <si>
    <t>OTILOTEG 40MG 30TAB CAJA</t>
  </si>
  <si>
    <t>PREGABATEG 150MG 14CAP CAJA</t>
  </si>
  <si>
    <t>ROSUVASTATEG 10MG 7TAB CAJA</t>
  </si>
  <si>
    <t>SERTRATEG 50MG 30 TAB CAJA</t>
  </si>
  <si>
    <t>SULTAMITEG 375MG 10TABS CAJAA</t>
  </si>
  <si>
    <t>NOR CIPROX 500 X 10Tabs</t>
  </si>
  <si>
    <t>NOR COLIC X 20Tabs</t>
  </si>
  <si>
    <t>NOR LIPOX 20MG 30 TABLETAS          CAJA</t>
  </si>
  <si>
    <t>NOR SARTAN H 30TAB 50/12.5MG</t>
  </si>
  <si>
    <t>NOR VASTINA 10mg X 20Tab</t>
  </si>
  <si>
    <t>NOR VENTO 5MG 30 TABLETAS           CAJA</t>
  </si>
  <si>
    <t>NOR VOLTEN FLEX X 20Tabs</t>
  </si>
  <si>
    <t>AMLODITEG 10MG 10TAB CAJA</t>
  </si>
  <si>
    <t>CARVEDITEG 25MG 30TAB CAJA</t>
  </si>
  <si>
    <t>CIPROFIBRATEG 100MG 10TAB CAJA</t>
  </si>
  <si>
    <t>CIPROFLOXACINA 500MG 6TAB CAJA</t>
  </si>
  <si>
    <t>CLONAZETEG 2MG 30TAB CAJA TG</t>
  </si>
  <si>
    <t>CLOPIDOTEG 75MG 10TAB CAJA</t>
  </si>
  <si>
    <t>DULOXETEG 30MG 7CAP CAJA</t>
  </si>
  <si>
    <t>FLUNARITEG 10MG 20TAB CAJA</t>
  </si>
  <si>
    <t>FOLITEG 5MG 100TAB CAJA</t>
  </si>
  <si>
    <t>GABAPENTEG 300MG 30TAB CAJA</t>
  </si>
  <si>
    <t>GLIMEPIRIDA 4MG 15COMP CAJA</t>
  </si>
  <si>
    <t>IBANDRONATO150MG 1TAB CAJA</t>
  </si>
  <si>
    <t>LANSOPRATEG 30 MG  X 14 CAPSULAS</t>
  </si>
  <si>
    <t>LEVOTIROTEG 100MG 50TAB CAJA</t>
  </si>
  <si>
    <t>LEVOTIROTEG 50MG 50TAB CAJA</t>
  </si>
  <si>
    <t>NIMODITEG 30MG 20TAB CAJA</t>
  </si>
  <si>
    <t>NITROFURANTOTEG 100MG 40CAP CAJA</t>
  </si>
  <si>
    <t>OXIMETAZOTEG HCI 0.05% 15ML GOTAS NASALES</t>
  </si>
  <si>
    <t>PREGABATEG 300MG 14CAP CAJA</t>
  </si>
  <si>
    <t>QUETIATEG 200MG 30TAB CAJA</t>
  </si>
  <si>
    <t>QUETIATEG 300MG 30TAB CAJA</t>
  </si>
  <si>
    <t>RISPERITEG 1MG 20TAB CAJA</t>
  </si>
  <si>
    <t>RISPERITEG 2MG 20TAB CAJA</t>
  </si>
  <si>
    <t>ROSUVASTATEG 10MG 28TAB CAJA</t>
  </si>
  <si>
    <t>ROSUVASTATEG 20MG 28TAB CAJA</t>
  </si>
  <si>
    <t>SERTRATEG 50MG 10TAB CAJA</t>
  </si>
  <si>
    <t>TRIMEBUTEG 200MG 30TAB CAJA</t>
  </si>
  <si>
    <t>NOR URBAN ANSIOLIT 10MG 20 TABS    CAJA</t>
  </si>
  <si>
    <t>NOR-VIBRAX 50 MG + 2TAB EXTRAC CAJ X 3 TAB</t>
  </si>
  <si>
    <t>NOR-COLIC 2.5MG x20TAB CAJx20TAB</t>
  </si>
  <si>
    <t>SALVA-DOL 10TAB 5SOBRES CAJA</t>
  </si>
  <si>
    <t xml:space="preserve">ALERGI-MED JBE.5 MG X 60 ML                                                </t>
  </si>
  <si>
    <t xml:space="preserve">AMBROXTEG COMP.SOL.120 ML                                                  </t>
  </si>
  <si>
    <t xml:space="preserve">AMLODITEG 10 MG X 10 TABS.                                                 </t>
  </si>
  <si>
    <t xml:space="preserve">ARGINITEG FORTE X 7 AMP BEBIBLES                                           </t>
  </si>
  <si>
    <t xml:space="preserve">ASTENOLITICO TG X 7 AMPOLLAS BEBIBLES                                      </t>
  </si>
  <si>
    <t xml:space="preserve">ATORVASTATEG 10 MG X10 TABS.REC                                            </t>
  </si>
  <si>
    <t xml:space="preserve">ATORVASTATEG 20 MG TG X 10 TABS.                                           </t>
  </si>
  <si>
    <t xml:space="preserve">AZITROTEG 500MG X 3 TABS.                                                  </t>
  </si>
  <si>
    <t xml:space="preserve">BETAMETATEG 7MG/1ML TG X 1 AMP.                                            </t>
  </si>
  <si>
    <t xml:space="preserve">BIOCALCIUM 500 MG X 30 SOBR                                                </t>
  </si>
  <si>
    <t xml:space="preserve">CARVEDITEG 25 MG X 30 TABS.                                                </t>
  </si>
  <si>
    <t xml:space="preserve">CETIRITEG 5 MG SOL ORAL X 60 ML                                            </t>
  </si>
  <si>
    <t xml:space="preserve">CINARITEG FORTE 75MG X 20 TABS.                                            </t>
  </si>
  <si>
    <t xml:space="preserve">CIPROFIBRATEG 100 MG X 10 TABS.                                            </t>
  </si>
  <si>
    <t xml:space="preserve">CIPROFLOXATEG 500 MG X 6 TABS RECUB.                                       </t>
  </si>
  <si>
    <t xml:space="preserve">CLARITROTEG 250MG/5ML TG X 50 ML                                           </t>
  </si>
  <si>
    <t xml:space="preserve">CLARITROTEG 500 MG TG X 10 TABS.                                           </t>
  </si>
  <si>
    <t xml:space="preserve">CLINDATEG 2% CRE VAG X 40 G X 7 APLI                                       </t>
  </si>
  <si>
    <t xml:space="preserve">CLONAZETEG TG 2 MG X 30 TABS.CONTROLADO                                    </t>
  </si>
  <si>
    <t xml:space="preserve">CLOPIDOTEG 75 MG TG X 10 TABS. RECUB                                       </t>
  </si>
  <si>
    <t xml:space="preserve">CORSY-DENT 0.12% ENJUAGUE X 240 ML                                         </t>
  </si>
  <si>
    <t xml:space="preserve">CRECIDON JBE.X 150ML MED                                                   </t>
  </si>
  <si>
    <t xml:space="preserve">CURE BAND NIÑOS DOKI X 50 UNID                                             </t>
  </si>
  <si>
    <t xml:space="preserve">CURE BAND PREMIUM GASA ESTERIL X 18 UNI 7.5X7.5                            </t>
  </si>
  <si>
    <t xml:space="preserve">CUREBAN GASA 10X10 CX 24 SOB.                                              </t>
  </si>
  <si>
    <t xml:space="preserve">CUREBAN PREMIUM IMPERMIABLE X 30 UNID                                      </t>
  </si>
  <si>
    <t xml:space="preserve">CUREBAND PREMIUM COLORES X 30 UNID                                         </t>
  </si>
  <si>
    <t xml:space="preserve">CUREBAND PREMIUM IMPERM SURTIDAS X 30                                      </t>
  </si>
  <si>
    <t xml:space="preserve">DEFLAZATEG 30 MG X 10 COMP.                                                </t>
  </si>
  <si>
    <t xml:space="preserve">DEFLAZATEG 6 MG X 10 COMP.                                                 </t>
  </si>
  <si>
    <t xml:space="preserve">DERMOCUAD CREMA X 20 GR                                                    </t>
  </si>
  <si>
    <t xml:space="preserve">DESLORATEG 2.5MG/5ML X 60 ML                                               </t>
  </si>
  <si>
    <t xml:space="preserve">DESLORATEG 5MG TG X 10 TABS.                                               </t>
  </si>
  <si>
    <t xml:space="preserve">DEXKETOPROTEG 25 MG X 10 TABS.                                             </t>
  </si>
  <si>
    <t xml:space="preserve">DIMETITEG 100 MG GOTAS X 20 ML                                             </t>
  </si>
  <si>
    <t xml:space="preserve">DIOSMITEG 500 MG X 30 TABS.                                                </t>
  </si>
  <si>
    <t xml:space="preserve">DULOXETEG 30 MG X 7 CAP                                                    </t>
  </si>
  <si>
    <t xml:space="preserve">DULOXETEG 60 MG X 14 CAP                                                   </t>
  </si>
  <si>
    <t xml:space="preserve">DULOXETEG 60 MG X 28 CAPS.                                                 </t>
  </si>
  <si>
    <t xml:space="preserve">ENALATEG 20MG X 20 TABS.                                                   </t>
  </si>
  <si>
    <t xml:space="preserve">ESCITALOTEG 10 MG X 30 TABS.                                               </t>
  </si>
  <si>
    <t xml:space="preserve">ESOMEPRATEG 20 MG TG X 10 TABS.                                            </t>
  </si>
  <si>
    <t xml:space="preserve">ESOMEPRATEG 40 MG TG X 10 TABS.                                            </t>
  </si>
  <si>
    <t xml:space="preserve">ESOMEPRATEG TG 20MG X 30 TAB                                               </t>
  </si>
  <si>
    <t xml:space="preserve">ESOMEPRATEG TG 40MG X 30 TABS.                                             </t>
  </si>
  <si>
    <t xml:space="preserve">FLUNARITEG 10 MG X 20 TABS.                                                </t>
  </si>
  <si>
    <t xml:space="preserve">FUSITEG CREMA TG X 15 GR                                                   </t>
  </si>
  <si>
    <t xml:space="preserve">GABAPENTEG 400 MG X 30 CAPS.                                               </t>
  </si>
  <si>
    <t xml:space="preserve">GABAPENTEG TG 300 MGX 30 TABS.                                             </t>
  </si>
  <si>
    <t xml:space="preserve">GINGI-DENT TG COLUTORIO 240 ML                                             </t>
  </si>
  <si>
    <t xml:space="preserve">GLIBENCLATEG PLUS X 30 TABS.                                               </t>
  </si>
  <si>
    <t xml:space="preserve">GLIMEPITEG 4 MG X 15 COMP.                                                 </t>
  </si>
  <si>
    <t xml:space="preserve">GLUCOSATEG 1500 MG X 15 SOBRES                                             </t>
  </si>
  <si>
    <t xml:space="preserve">GLUCOSATEG PLUS X 15 SOBRES                                                </t>
  </si>
  <si>
    <t xml:space="preserve">IBANDROTEG 150 MG X 1 TAB RECUB.                                           </t>
  </si>
  <si>
    <t xml:space="preserve">IBUFLASH F 400 MG X 16 CAP                                                 </t>
  </si>
  <si>
    <t xml:space="preserve">IBUFLASH F 400 MG X 8 CAP                                                  </t>
  </si>
  <si>
    <t xml:space="preserve">IRBESARTEG 150 MG X 14 TABS.                                               </t>
  </si>
  <si>
    <t xml:space="preserve">IRBESARTEG 300 MG X 14 TABS.                                               </t>
  </si>
  <si>
    <t xml:space="preserve">IRBESARTEG HCT 150/12.5 MG X 14 TABS.                                      </t>
  </si>
  <si>
    <t xml:space="preserve">IRBESARTEG HCT 300MG/25MG X 14 TABS.                                       </t>
  </si>
  <si>
    <t xml:space="preserve">LANSOPRATEG 30 MG X 14 CAPS                                                </t>
  </si>
  <si>
    <t xml:space="preserve">LEVOFLOXATEG 500 MG X 7 TABS.                                              </t>
  </si>
  <si>
    <t xml:space="preserve">LEVOTIROTEG 100 MCG TG X 50 TABS.                                          </t>
  </si>
  <si>
    <t xml:space="preserve">LEVOTIROTEG 50 MCG TG X 50 TABS.                                           </t>
  </si>
  <si>
    <t xml:space="preserve">LOSARTEG 50 MG X 15 TABS.RECUB.                                            </t>
  </si>
  <si>
    <t xml:space="preserve">LOSARTEG HCT 50/12.5 MG X 15 TABS.RECUB.                                   </t>
  </si>
  <si>
    <t xml:space="preserve">MELOXITEG 15 MG X 10 TABS.                                                 </t>
  </si>
  <si>
    <t xml:space="preserve">MEMANTEG 10 MG X 28 TABS RECUB.                                            </t>
  </si>
  <si>
    <t xml:space="preserve">MENTAL-MED EXTRA FTE.CX10 UNID.                                            </t>
  </si>
  <si>
    <t xml:space="preserve">METFORTEG 850 MG TG X 30 TABS.                                             </t>
  </si>
  <si>
    <t xml:space="preserve">MICROPOROSO 1/2X5 BLANCO CURE BAND                                         </t>
  </si>
  <si>
    <t xml:space="preserve">MICROPOROSO 1X5 PIEL CURE BAND                                             </t>
  </si>
  <si>
    <t xml:space="preserve">MICROPOROSO 2.5 COLOR PIEL CUREBAND                                        </t>
  </si>
  <si>
    <t xml:space="preserve">MICROSPOROSO 1/2 X 5 PIEL CURE BAN                                         </t>
  </si>
  <si>
    <t xml:space="preserve">MICROSPOROSO 1X5 BLANCO CURE BAND                                          </t>
  </si>
  <si>
    <t xml:space="preserve">MICROSPOROSO 2X5 BLANCO CURE BAND                                          </t>
  </si>
  <si>
    <t xml:space="preserve">MOMETATEG SPRAY 10 G.                                                      </t>
  </si>
  <si>
    <t xml:space="preserve">MOMETATEG SPRAY 18 G.                                                      </t>
  </si>
  <si>
    <t xml:space="preserve">MONTELUTEG 10 MG X 10 TABS.MASTICABLE                                      </t>
  </si>
  <si>
    <t xml:space="preserve">MONTELUTEG 10 MG X 30 TABS.MASTICABLES                                     </t>
  </si>
  <si>
    <t xml:space="preserve">MONTELUTEG 4 X 30 TABS.MASTICABLES                                         </t>
  </si>
  <si>
    <t xml:space="preserve">MONTELUTEG 4MG X 10 TABS.MASTICABLE                                        </t>
  </si>
  <si>
    <t xml:space="preserve">MONTELUTEG 5 MG X 30 TABS.MASTICABLES                                      </t>
  </si>
  <si>
    <t xml:space="preserve">MONTELUTEG 5MG X 10 TAB MASTICABLES                                        </t>
  </si>
  <si>
    <t xml:space="preserve">MOXIFLOXATEG 400 MG X 7 TABS.REC.                                          </t>
  </si>
  <si>
    <t xml:space="preserve">NIMODITEG 30 MG X 20 TABS.                                                 </t>
  </si>
  <si>
    <t xml:space="preserve">NITAZOXATEG TG 100MG/5ML SUSP 60 ML                                        </t>
  </si>
  <si>
    <t xml:space="preserve">NITAZOXATEG TG 500MG X 6 TABS.                                             </t>
  </si>
  <si>
    <t xml:space="preserve">NITROFURANTOTEG 100 MG X 40 CAPSULAS                                       </t>
  </si>
  <si>
    <t xml:space="preserve">NOR-ALERT 10 MG X 30 TAB                                                   </t>
  </si>
  <si>
    <t xml:space="preserve">NOR-ALERT 10 MG X10 TABS.                                                  </t>
  </si>
  <si>
    <t xml:space="preserve">NOR-ALGIA X 10 TABS.                                                       </t>
  </si>
  <si>
    <t xml:space="preserve">NOR-ALGIFORT 25MG X10 TABS.REC.                                            </t>
  </si>
  <si>
    <t xml:space="preserve">NOR-AMEB FORTE SUSPENCION X 120ML                                          </t>
  </si>
  <si>
    <t xml:space="preserve">NOR-AMEB PLUS SUSP.X10 ML                                                  </t>
  </si>
  <si>
    <t xml:space="preserve">NOR-AMEB PLUS X2 TABS.                                                     </t>
  </si>
  <si>
    <t xml:space="preserve">NOR-CIPROX 500MG X 10 TABS.                                                </t>
  </si>
  <si>
    <t xml:space="preserve">NOR-CLAMIDA X 30 TABS.                                                     </t>
  </si>
  <si>
    <t xml:space="preserve">NOR-CLOVIR 400MG X 10 TABS.                                                </t>
  </si>
  <si>
    <t xml:space="preserve">NOR-CLOVIR CREMA X 5 GRS                                                   </t>
  </si>
  <si>
    <t xml:space="preserve">NOR-CLOVIR SUSPENCION X 125ML                                              </t>
  </si>
  <si>
    <t xml:space="preserve">NOR-COLIC X 20 TABS.                                                       </t>
  </si>
  <si>
    <t xml:space="preserve">NOR-CREZINC JARABE X 240ML                                                 </t>
  </si>
  <si>
    <t xml:space="preserve">NOR-CREZINC JBE. X 120ML                                                   </t>
  </si>
  <si>
    <t xml:space="preserve">NOR-CREZINC X 50 TABS.                                                     </t>
  </si>
  <si>
    <t xml:space="preserve">NOR-DACEF SUSENCION X 60ML                                                 </t>
  </si>
  <si>
    <t xml:space="preserve">NOR-DERALL-40 X 50 TABS.                                                   </t>
  </si>
  <si>
    <t xml:space="preserve">NOR-FLUOZOL 150MG X 1 TABS. OF.                                            </t>
  </si>
  <si>
    <t xml:space="preserve">NOR-GEROM 75MG X 20 TABS.                                                  </t>
  </si>
  <si>
    <t xml:space="preserve">NOR-GLUCOX 850 MG X 30 TABS.                                               </t>
  </si>
  <si>
    <t xml:space="preserve">NOR-KEDY JARABE X 120ML                                                    </t>
  </si>
  <si>
    <t xml:space="preserve">NOR-LIPOX 20 MG X 30 TABS.RECUB.                                           </t>
  </si>
  <si>
    <t xml:space="preserve">NOR-LIPOX 20 MG X 60 TABS.RECUB.                                           </t>
  </si>
  <si>
    <t xml:space="preserve">NOR-LODIPINA 5MG X 30 TABS.                                                </t>
  </si>
  <si>
    <t xml:space="preserve">NOR-LODIPINA 5MG X 60 TABS.                                                </t>
  </si>
  <si>
    <t xml:space="preserve">NOR-METROGEL VAGINAL X 50GRS                                               </t>
  </si>
  <si>
    <t xml:space="preserve">NOR-MUCOLL X 120ML                                                         </t>
  </si>
  <si>
    <t xml:space="preserve">NOR-MUCOLL-BD + CLENBUTEROL 120 ML                                         </t>
  </si>
  <si>
    <t xml:space="preserve">NOR-PRILAT 20MG X 40 TABS.                                                 </t>
  </si>
  <si>
    <t xml:space="preserve">NOR-PURINOL 300MG X 30 TABS.                                               </t>
  </si>
  <si>
    <t xml:space="preserve">NOR-SARTAN 50MG X 30 TABS.                                                 </t>
  </si>
  <si>
    <t xml:space="preserve">NOR-SARTAN H X30 TABS.                                                     </t>
  </si>
  <si>
    <t xml:space="preserve">NOR-SECNAL 500MG X 4 TABS.                                                 </t>
  </si>
  <si>
    <t xml:space="preserve">NOR-SECNAL SUSP. X 30ML                                                    </t>
  </si>
  <si>
    <t xml:space="preserve">NOR-SILIUM 10MG X 20 TABS.                                                 </t>
  </si>
  <si>
    <t xml:space="preserve">NOR-TEGROL 200MG X 20 TABS.                                                </t>
  </si>
  <si>
    <t xml:space="preserve">NOR-TENOL 100MG X 30 TABS.                                                 </t>
  </si>
  <si>
    <t xml:space="preserve">NOR-TIAZIDA 25MG X 30 TABS.                                                </t>
  </si>
  <si>
    <t xml:space="preserve">NOR-TIFENO JARABE X 120ML                                                  </t>
  </si>
  <si>
    <t xml:space="preserve">NOR-TRIPAR 30ML+NOR KEDY 120 ML                                            </t>
  </si>
  <si>
    <t xml:space="preserve">NOR-TRIPAR 500 MG X 6 TABS.                                                </t>
  </si>
  <si>
    <t xml:space="preserve">NOR-TRIPAR 60ML+NOR KEDY 120 ML                                            </t>
  </si>
  <si>
    <t xml:space="preserve">NOR-TRIPAR PED.X30 ML                                                      </t>
  </si>
  <si>
    <t xml:space="preserve">NOR-TRIPAR SUSP. X 60ML                                                    </t>
  </si>
  <si>
    <t xml:space="preserve">NOR-TRYPTOL 25MG X 30 TABS.                                                </t>
  </si>
  <si>
    <t xml:space="preserve">NOR-TUSSOL PLUS X120 ML                                                    </t>
  </si>
  <si>
    <t xml:space="preserve">NOR-VASTINA 10 MG X 20 TABS.                                               </t>
  </si>
  <si>
    <t xml:space="preserve">NOR-VASTINA 20 MG X 30 TABS.                                               </t>
  </si>
  <si>
    <t xml:space="preserve">NOR-VASTINA 20 MG X 60 TABS.                                               </t>
  </si>
  <si>
    <t xml:space="preserve">NOR-VENTO 10 MG X 30 TABS.MASTICABLES                                      </t>
  </si>
  <si>
    <t xml:space="preserve">NOR-VENTO 4 MG X 30 TABS.MASTICABLES                                       </t>
  </si>
  <si>
    <t xml:space="preserve">NOR-VENTO 4 MG X 60 TABS.                                                  </t>
  </si>
  <si>
    <t xml:space="preserve">NOR-VENTO 5 MG X 30 TBLS. MASTICABLES                                      </t>
  </si>
  <si>
    <t xml:space="preserve">NOR-VENTO 5 MG X 60 TABS.                                                  </t>
  </si>
  <si>
    <t xml:space="preserve">NOR-VIBRAX 50 MG OFERTA X 3 TABS.                                          </t>
  </si>
  <si>
    <t xml:space="preserve">NOR-VIBRAX 50 MG X 2 TABS.                                                 </t>
  </si>
  <si>
    <t xml:space="preserve">NOR-VIBRAX-100 MG TABS.                                                    </t>
  </si>
  <si>
    <t xml:space="preserve">NOR-VOLTEN FLEX X 20 TABS.                                                 </t>
  </si>
  <si>
    <t xml:space="preserve">NOR-ZIMAX 500MG X 3 TABS.                                                  </t>
  </si>
  <si>
    <t xml:space="preserve">OLMESARTEG 20 MG X10 TABS.REC.                                             </t>
  </si>
  <si>
    <t xml:space="preserve">OLMESARTEG 40 MG X10 TABS.REC.                                             </t>
  </si>
  <si>
    <t xml:space="preserve">ORAL-DENT TG 100 MG ENJ. X120 ML                                           </t>
  </si>
  <si>
    <t xml:space="preserve">ORLISTEG X 21 CAPS                                                         </t>
  </si>
  <si>
    <t xml:space="preserve">OTILOTEG 40 MG X 30 TABS.                                                  </t>
  </si>
  <si>
    <t xml:space="preserve">OXCARBAZETEG 300 MG TG X 20 TBL                                            </t>
  </si>
  <si>
    <t xml:space="preserve">OXCARBAZETEG 600MG X 10 TABS.                                              </t>
  </si>
  <si>
    <t xml:space="preserve">OXIMETAZOTEG 0.05% NASAL 15 ML                                             </t>
  </si>
  <si>
    <t xml:space="preserve">OXOLAMINA JARABE X 120ML                                                   </t>
  </si>
  <si>
    <t xml:space="preserve">PAROXETEG 20 MG X 10 TABS.                                                 </t>
  </si>
  <si>
    <t xml:space="preserve">PREGABATEG 150 MG X 14 CAPS                                                </t>
  </si>
  <si>
    <t xml:space="preserve">PREGABATEG 300 MG X 14 CAPS.                                               </t>
  </si>
  <si>
    <t xml:space="preserve">PREGABATEG 75MG X 14 CAPS                                                  </t>
  </si>
  <si>
    <t xml:space="preserve">QUETIATEG 200 MG X 30 TABS.                                                </t>
  </si>
  <si>
    <t xml:space="preserve">QUETIATEG 25 MG X 30 TABS.                                                 </t>
  </si>
  <si>
    <t xml:space="preserve">QUETIATEG 300 MG X 30 TABS.                                                </t>
  </si>
  <si>
    <t xml:space="preserve">QUINFATEG PLUS 150MG/300MG X 2 TABS.                                       </t>
  </si>
  <si>
    <t xml:space="preserve">QUINFATEG PLUS X 10 ML SUSP                                                </t>
  </si>
  <si>
    <t xml:space="preserve">RISPERITEG 1MG X 20 TABS.                                                  </t>
  </si>
  <si>
    <t xml:space="preserve">RISPERITEG 2 MG X 20 TABS.                                                 </t>
  </si>
  <si>
    <t xml:space="preserve">ROSUVASTATEG 10 MG TG X 7 TABS.                                            </t>
  </si>
  <si>
    <t xml:space="preserve">ROSUVASTATEG 20 MG X 28 TABS.                                              </t>
  </si>
  <si>
    <t xml:space="preserve">ROSUVASTATEG 20MG TG X 7 TABS.                                             </t>
  </si>
  <si>
    <t xml:space="preserve">ROSUVASTATEG 40 MG X 7 TABS.RECUB.                                         </t>
  </si>
  <si>
    <t xml:space="preserve">ROSUVASTATEG TG 10 MG X 28 TABS.RECUB.                                     </t>
  </si>
  <si>
    <t xml:space="preserve">SALBUTATEG TG INHALADOR 200 DOSIS                                          </t>
  </si>
  <si>
    <t xml:space="preserve">SALVADOL MIGRAÑA CX 25 SOB.DE TABS                                         </t>
  </si>
  <si>
    <t xml:space="preserve">SALVADOL X 10 TABS.                                                        </t>
  </si>
  <si>
    <t xml:space="preserve">SERTRATEG 50 MG X 10 TABS.                                                 </t>
  </si>
  <si>
    <t xml:space="preserve">SERTRATEG 50 MG X 30 TABS.RECUB.                                           </t>
  </si>
  <si>
    <t xml:space="preserve">SULFATO FERROSO TM 300 MG X 30 TABS.                                       </t>
  </si>
  <si>
    <t xml:space="preserve">SULTAMITEG 375 MG X 10 TABS.                                               </t>
  </si>
  <si>
    <t xml:space="preserve">TELA ADHESIVA SEDA 2.5 CURE BAND                                           </t>
  </si>
  <si>
    <t xml:space="preserve">TRAMATEG PLUS TG X 10 TABS.                                                </t>
  </si>
  <si>
    <t xml:space="preserve">TRIMEBUTEG 200 MG X 30 TABS.                                               </t>
  </si>
  <si>
    <t xml:space="preserve">VALSARTEG 160 MG TG X 10 CAPS.                                             </t>
  </si>
  <si>
    <t xml:space="preserve">VALSARTEG 160 MG X 30 CAPS.                                                </t>
  </si>
  <si>
    <t xml:space="preserve">VALSARTEG 80 MG TG X 14 CAPS.                                              </t>
  </si>
  <si>
    <t xml:space="preserve">VALSARTEG HCT 160/12.5 MG X 30 CAPS.                                       </t>
  </si>
  <si>
    <t xml:space="preserve">VALSARTEG HCT 160MG/12.5MG TG X 20 CAPS                                    </t>
  </si>
  <si>
    <t xml:space="preserve">VALSARTEG HCT 80MG/12.5MG TG X 14 CAP                                      </t>
  </si>
  <si>
    <t xml:space="preserve">VARONIL 100 MG X 1+2 TAB                                                   </t>
  </si>
  <si>
    <t xml:space="preserve">VARONIL 50 MG X 1+2 TAB                                                    </t>
  </si>
  <si>
    <t xml:space="preserve">VARONIL 50MG X2 TABS.MED                                                   </t>
  </si>
  <si>
    <t xml:space="preserve">VITA C+ZINC 500MG S/FRESA.CX 100 TABS MAST-                                </t>
  </si>
  <si>
    <t xml:space="preserve">VITA C+ZINC 500MG S/NJA.CX 100 TABS MAST-                                  </t>
  </si>
  <si>
    <t xml:space="preserve">Z-FULL SABOR A FRESA X 300 GRMOS                                           </t>
  </si>
  <si>
    <t xml:space="preserve">Z-FULL SABOR A VAINILLA X 300 GRAMOS                                       </t>
  </si>
  <si>
    <t xml:space="preserve">Z-FULL TG VAINILLA OFERT X 360 GR                                          </t>
  </si>
  <si>
    <t>ALERGI-MED OTC JBE FCOx60ML</t>
  </si>
  <si>
    <t>BIOCALCIUM TG POLVO CJAx30SOB</t>
  </si>
  <si>
    <t>CLARITROTEG 250MG SUSPENSION FCOx50ML</t>
  </si>
  <si>
    <t>CLARITROTEG 500MG TAB REC CAJx10TAB</t>
  </si>
  <si>
    <t>CLINDATEG 2 PORC VAG TUBx40G</t>
  </si>
  <si>
    <t>CRECIDON VITAMINADO +ZINC FCO X 150ML</t>
  </si>
  <si>
    <t>CURAS CUREBAND NIÑOS DOKI PLEx50</t>
  </si>
  <si>
    <t>CUREBANDGASA 7.5x7.5CM SOBx2ES PLEx9UND</t>
  </si>
  <si>
    <t>CUREBANDGASA 10x10CM SOBx2 EST PLEx24UND</t>
  </si>
  <si>
    <t>CURAS CUREBAND PREMIUM IMPER PLEx30</t>
  </si>
  <si>
    <t>CURAS CUREBAND PREMIUM COLORES PLEx30</t>
  </si>
  <si>
    <t>CURAS CUREBAND PREMIUM SURTIDA PLEx30</t>
  </si>
  <si>
    <t>DERMOCUAD TG CREMA TUBx20G</t>
  </si>
  <si>
    <t>DULOXETEG 60 MG CAP CAJ X 28 CAP</t>
  </si>
  <si>
    <t>FUSITEG 2 PORC CREMA TUBx15G</t>
  </si>
  <si>
    <t>IBUFLASH TG FORTE x400MG FCOx16CAP</t>
  </si>
  <si>
    <t>IBUFLASH TG FORTE x400MG CJAx8CAP</t>
  </si>
  <si>
    <t>MENTAL-MED EXTRA FORTE 10FCOx20ML</t>
  </si>
  <si>
    <t>MICROPOROSO BLANCO CURE BAND PLE 1/2x5</t>
  </si>
  <si>
    <t>MICROPOROSO PIEL CURE BAND PLE 1x5</t>
  </si>
  <si>
    <t>MICROPOROSO PIEL CURE BAND PLE 2x5</t>
  </si>
  <si>
    <t>MICROPOROSO PIEL CURE BAND PLE 1/2x5</t>
  </si>
  <si>
    <t>MICROPOROSO BLANCO CURE BAND PLE 1x5</t>
  </si>
  <si>
    <t>MICROPOROSO BLANCO CURE BAND PLE 2x5</t>
  </si>
  <si>
    <t>MONTELUTEG 10 MG TAB REC CAJx10 TAB</t>
  </si>
  <si>
    <t>MONTELUTEG 4 MG TAB MAS CAJx10 TAB</t>
  </si>
  <si>
    <t>MONTELUTEG 5 MG TAB MAS CAJx10 TAB</t>
  </si>
  <si>
    <t>NOR-ALERT 10 MGx30 TAB CAJ X 30 TAB</t>
  </si>
  <si>
    <t>NOR-ALERT 10 MG x10TAB CAJ X 10 TAB</t>
  </si>
  <si>
    <t>NOR-ALGI FORT 25MG RECUB CAJ X 10 TAB</t>
  </si>
  <si>
    <t>NOR-AMEB FORTE 250 MG SUS FCOx120ML</t>
  </si>
  <si>
    <t>NOR-DACEF 250 mg PPS FCO X 60ML</t>
  </si>
  <si>
    <t>NOR-FLUOZOL 150 MG +1CAP EXTRA CAJ x2CAP</t>
  </si>
  <si>
    <t>NOR-LIPOX 20MG OFT CJAX60TAB</t>
  </si>
  <si>
    <t>NOR-MUCOLL BD FCO X 120 ML</t>
  </si>
  <si>
    <t>NOR-TIFENO 1MG JBE FCOx120ML</t>
  </si>
  <si>
    <t>NOR TRIPAR30+NOR KEDY120 OFT FCOX30+120ML</t>
  </si>
  <si>
    <t>NOR TRIPAR60+NOR KEDY120 OFT FCOX60+120ML</t>
  </si>
  <si>
    <t>NOR-VASTINA 20MG +30TAB EXTRAC CAJx60TAB</t>
  </si>
  <si>
    <t>NOR-VENTO 4MG+30TAB EXTRAC CAJx60TAB</t>
  </si>
  <si>
    <t>NOR-VIBRAX 100MG + 2TAB EXTRAC CAJx3TAB</t>
  </si>
  <si>
    <t>NOR-ZIMAX 500 MG CAJx3TAB</t>
  </si>
  <si>
    <t>OXOLAMINA M/N JBE FCOx120ML</t>
  </si>
  <si>
    <t>SULFATO FERROSO TM 300MGx30TAB CAJx30TAB</t>
  </si>
  <si>
    <t>TELA ADHESIV SEDA CURE BAND PLE 2x5</t>
  </si>
  <si>
    <t>VARONIL TG 100MG+2TAB EXT REC CAJx3TAB</t>
  </si>
  <si>
    <t>VARONIL TG 50MG + 2TAB EXT REC CAJx3TAB</t>
  </si>
  <si>
    <t>VARONIL MED 50 MG +2TAB EXTRAC CAJx3TAB</t>
  </si>
  <si>
    <t>VITAC+ZINCTG500MG FESATABMAS DPLx100TAB</t>
  </si>
  <si>
    <t>VITAC+ZINCTG 500MG NJA TABMAST DPLX100</t>
  </si>
  <si>
    <t>Z-FULL TG FRESA GRAN FCOX300 G</t>
  </si>
  <si>
    <t>Z-FULL TG VAINILLA GRAN FCOX300 G</t>
  </si>
  <si>
    <t>Z-FULL TG 300G VAI+60G FRE CAJ X 2FCO</t>
  </si>
  <si>
    <t>ANA-DENT TODO DOLOR X 1 SOB X 2 TAB</t>
  </si>
  <si>
    <t>ANA-DENT X 25 SOB X 4 TAB</t>
  </si>
  <si>
    <t>TRAUMA-DENT 25 MG X 25 SOB X 4 TAB</t>
  </si>
  <si>
    <t>SALVA-DOL X 25 SOB</t>
  </si>
  <si>
    <t>CURITAS LARGAS X 100 U</t>
  </si>
  <si>
    <t>CUREBAND MICROPOROSO COLOR PIEL X 2 X 5 YDS</t>
  </si>
  <si>
    <t>CUREBAND MICROPOROSO COLOR PIEL X 1/2 X 5YD</t>
  </si>
  <si>
    <t>CUREBAND MICROPOROSO COLOR PIEL X 1 X 5 YD</t>
  </si>
  <si>
    <t>CUREBAND MICROPOROSO BLANCO X 2" X 5 YD</t>
  </si>
  <si>
    <t>CUREBAND MICROPOROSO BLANCO X 1" X 5 YD</t>
  </si>
  <si>
    <t>CUREBAND MICROPOROSO BLANCO X 1 X 2.5 YD</t>
  </si>
  <si>
    <t>GASA CUREBAND 7.5CMX7.5 CM X 9 SOB X 2 UNID</t>
  </si>
  <si>
    <t>NOR-ALGIA 500 MG X 10 TAB</t>
  </si>
  <si>
    <t>NOR-AMEB PLUS X 2 TAB</t>
  </si>
  <si>
    <t>NOR-BENTAL-G X 20 TAB</t>
  </si>
  <si>
    <t>NOR-CETIN FORTE MULTISINTOMAS X 100 TAB</t>
  </si>
  <si>
    <t>NOR-CLAMIDA 5 MG X 100 TAB</t>
  </si>
  <si>
    <t>NOR-CLAMIDA 5 MG X 30 TAB</t>
  </si>
  <si>
    <t>NOR-CLOVIR JBE X 125 ML</t>
  </si>
  <si>
    <t>NOR-CLOVIR X 10 TAB</t>
  </si>
  <si>
    <t>NOR-CLOVIR CREMA 5% X 5 GR</t>
  </si>
  <si>
    <t>NOR-CREZINC JBE X 240 ML</t>
  </si>
  <si>
    <t>NOR-CREZINC JBE X 120 ML</t>
  </si>
  <si>
    <t>NOR-CREZINC 50 MG X 50 TAB</t>
  </si>
  <si>
    <t>NOR-DERALL 40 MG X 50 TAB</t>
  </si>
  <si>
    <t>NOR-GEROM 25 MG X 50 TAB</t>
  </si>
  <si>
    <t>NOR-GEROM 75 MG X 20 TAB</t>
  </si>
  <si>
    <t>NOR-GEROM 75 MG X 60 TAB</t>
  </si>
  <si>
    <t>NOR-GLUCOX 850 MG X 30 TAB</t>
  </si>
  <si>
    <t>NOR-KEDY X 120 ML</t>
  </si>
  <si>
    <t>NOR-LODIPINA 5 MG X 30 TAB</t>
  </si>
  <si>
    <t>NOR-METROGEL CREMA VAG X 50 GR</t>
  </si>
  <si>
    <t>NOR-PURINOL 300 MG X 30 TAB</t>
  </si>
  <si>
    <t>NOR-SARTAN 50 MG X 30 TAB</t>
  </si>
  <si>
    <t>NOR-SARTAN H X 30 TAB</t>
  </si>
  <si>
    <t>NOR-SILIUM 10 MG X 20 TAB</t>
  </si>
  <si>
    <t>NOR-TEGROLL 200 MG X 20 TAB</t>
  </si>
  <si>
    <t>NOR-TENOL 100 MG X 30 TAB</t>
  </si>
  <si>
    <t>NOR-TIAZIDA 25 MG X 30 TAB</t>
  </si>
  <si>
    <t>NOR-TRIPAR JBE X 60 ML</t>
  </si>
  <si>
    <t>NOR-TRIPAR SUSP X 30 ML</t>
  </si>
  <si>
    <t>NOR-TRIPAR 500 MG X 6 TAB</t>
  </si>
  <si>
    <t>NOR-TRYPTOL 25 MG X 30 TAB</t>
  </si>
  <si>
    <t>NOR-TUSSOL PLUS X 120 ML</t>
  </si>
  <si>
    <t>NOR-VASTINA 20 MG X 30 TAB</t>
  </si>
  <si>
    <t>NOR-VENTO 10 MG X 30 TAB</t>
  </si>
  <si>
    <t>NOR-VENTO 4 MG X 30 TAB</t>
  </si>
  <si>
    <t>NOR-VIBRAX 100 MG X 1 TAB+2 GRATIS</t>
  </si>
  <si>
    <t>NOR-VOLTEN FLEX X 100 TAB</t>
  </si>
  <si>
    <t>NOR-VOLTEN FLEX X 20 TAB</t>
  </si>
  <si>
    <t>NOR-VIBRAX 50 MG X 1 TAB+2</t>
  </si>
  <si>
    <t>VITA C +ZINC S/FRESA X 12 SOB</t>
  </si>
  <si>
    <t>VITA C +ZINC S/NARANJA X 12 SOB</t>
  </si>
  <si>
    <t>OXOLAMINA JBE X 120 ML</t>
  </si>
  <si>
    <t>SULFATO FERROSO TM X 30 TAB</t>
  </si>
  <si>
    <t>SALVA-DOL MIGRAÑA X 25 SOB</t>
  </si>
  <si>
    <t>BETAMETATEG 7 MG X 1 AMP X 1 ML</t>
  </si>
  <si>
    <t>CLOPIDOTEG 75 MG X 10 TAB</t>
  </si>
  <si>
    <t>DESLORATEG 5 MG X 10 TAB</t>
  </si>
  <si>
    <t>GABAPENTEG 300 MG X 30 CAPS</t>
  </si>
  <si>
    <t>GLUCOSATEG 1500 MG X 15 SOB</t>
  </si>
  <si>
    <t>IBANDROTEG 150 MG X 1 TAB</t>
  </si>
  <si>
    <t>METFORTEG 850 MG X 30 TAB</t>
  </si>
  <si>
    <t>SALBUTATEG 100 MG X 200 DOSIS</t>
  </si>
  <si>
    <t>TRAMATEG PLUS 37.5MG/325MG X 10 TAB</t>
  </si>
  <si>
    <t>VALSARTEG 160 MG X 10 CAPS</t>
  </si>
  <si>
    <t>VALSARTEG 80 MG X 14 CAPS</t>
  </si>
  <si>
    <t>VALSARTEG HCT 160MG/HCT 12.5 MH X 20 CAPS</t>
  </si>
  <si>
    <t>VALSARTEG HCT 80 MG/12.5 MG X 14 CAPS</t>
  </si>
  <si>
    <t>DEFLAZATEG 30 MG X 10 COMP</t>
  </si>
  <si>
    <t>DESLORATEG 2.5 MG X 60 ML</t>
  </si>
  <si>
    <t>DULOXETEG 30 MG X 7 CAPS</t>
  </si>
  <si>
    <t>DULOXETEG 60 MG X 14 CAPS</t>
  </si>
  <si>
    <t>GLUCOSATEG PLUS P/SUSP X 15 SOB</t>
  </si>
  <si>
    <t>IRBESARTEG HCT 150MG+12.5MG X 14 TAB</t>
  </si>
  <si>
    <t>IRBESARTEG HCT 300MG+25MG X 14 TAB</t>
  </si>
  <si>
    <t>MEMANTEG 10 MG X 28 TAB</t>
  </si>
  <si>
    <t>OXCARBAZETEG 300 MG X 20 TAB</t>
  </si>
  <si>
    <t>PREGABATEG 150 MG X 14 CAP</t>
  </si>
  <si>
    <t>TRIMEBUTEG 200 MG X 30 TAB</t>
  </si>
  <si>
    <t>AMBROXTEG COMPUESTO X 120 ML</t>
  </si>
  <si>
    <t>GLIMEPITEG 4 MG X 15 COMP</t>
  </si>
  <si>
    <t>AZITROTEG 500 MG X 3 TAB</t>
  </si>
  <si>
    <t>CINARITEG FORTE X 20 TAB</t>
  </si>
  <si>
    <t>DIMETITEG 100 MG GOTAS X 20 ML</t>
  </si>
  <si>
    <t>DIPIROTEG 500 MG X 100 TAB</t>
  </si>
  <si>
    <t>LEVOFLOXATEG 500 MG X 7 TAB</t>
  </si>
  <si>
    <t>QUINFATEG PLUS SUSP X 10 ML</t>
  </si>
  <si>
    <t>QUINFATEG PLUS 150MG+300MG X 2 TAB</t>
  </si>
  <si>
    <t>ASTENOLITICO X 7 AMP BB</t>
  </si>
  <si>
    <t>CORSY-DENT ENJUAGUE X 240 ML</t>
  </si>
  <si>
    <t>GINGI-DENT COLUTORIO X 240 ML</t>
  </si>
  <si>
    <t>ORAL-DENT ENJUAGUE X 120 ML</t>
  </si>
  <si>
    <t>ATORVASTATEG 10 MG X 10 TAB</t>
  </si>
  <si>
    <t>ATORVASTATEG 20 MG X 10 TAB</t>
  </si>
  <si>
    <t>VARONIL 100 MG X 1 TAB</t>
  </si>
  <si>
    <t>CIPROFLOXATEG 500 MG X 6 TAB</t>
  </si>
  <si>
    <t>OXCARBAZETEG 600 MG X 10 TAB</t>
  </si>
  <si>
    <t>ROSUVASTATEG 10 MG X 28 TAB</t>
  </si>
  <si>
    <t>LOSARTEG HCT 50 MG/12.5 MG X 15 TAB</t>
  </si>
  <si>
    <t>NITROFURANTOTEG 100 MG X 40 CAPS</t>
  </si>
  <si>
    <t>CIPROFIBRATEG 100 MG X 10 TAB</t>
  </si>
  <si>
    <t>MOXIFLOXATEG 400 MG X 7 TAB</t>
  </si>
  <si>
    <t>OXIMETAZOTEG 0.05% X 15 ML</t>
  </si>
  <si>
    <t>OLMESARTEG 20 MG X 10 TAB</t>
  </si>
  <si>
    <t>OLMESARTEG 40 MG X 10 TAB</t>
  </si>
  <si>
    <t>ROSUVASTATEG 40 MG X 7 TAB</t>
  </si>
  <si>
    <t>VALSARTEG 160 MG X 30 CAPS</t>
  </si>
  <si>
    <t>VALSARTEG HCT 160 MG/12.5 MG X 30 CAP</t>
  </si>
  <si>
    <t>SERTRATEG 50 MG X 30 TAB</t>
  </si>
  <si>
    <t>ESOMEPRATEG 20 MG X 30 TAB</t>
  </si>
  <si>
    <t>MONTELUTEG 10 MG X 30 TAB</t>
  </si>
  <si>
    <t>MONTELUTEG 4 MG X 30 TAB</t>
  </si>
  <si>
    <t>MONTELUTEG 5 MG X 30 TAB</t>
  </si>
  <si>
    <t>LOSARTEG 50 MG X 15 TAB</t>
  </si>
  <si>
    <t>MOMETATEG SPRAY NASAL X 10 GR</t>
  </si>
  <si>
    <t>MOMETATEG SPRAY NASAL X 18 GR</t>
  </si>
  <si>
    <t>DEFLAZATEG 6 MG X 10 COMP</t>
  </si>
  <si>
    <t>VITA C S/NARANJA VITAMINA C 500  MG X 12 SOB</t>
  </si>
  <si>
    <t>ESOMEPRATEG 40 MG X 30 TAB</t>
  </si>
  <si>
    <t>VARONIL TG 100 MG TAB CAJ X 1 TAB</t>
  </si>
  <si>
    <t xml:space="preserve">VITA C + ZINC FRESA 12 SOBRES                     </t>
  </si>
  <si>
    <t xml:space="preserve">NOR VIBRAX 100 MG X 1 TAB  + 2 TAB  &lt;             </t>
  </si>
  <si>
    <t>NOR-VIBRAX 50MG OFT+1TAB CAJ X 2 TAB</t>
  </si>
  <si>
    <t xml:space="preserve">NOR VIBRAX 50 MG X 1 + 2 TABS                     </t>
  </si>
  <si>
    <t xml:space="preserve">NOR AMEB PLUS X 2 TABS                            </t>
  </si>
  <si>
    <t>NOR VENTO 4MG 30 TABLETAS           CAJA</t>
  </si>
  <si>
    <t>NOR CETIN D FTE TAB SUEL    CJ120T&amp;240T</t>
  </si>
  <si>
    <t>Concat</t>
  </si>
  <si>
    <t xml:space="preserve">CURAS CUREBAND PREMIUM SPOT   </t>
  </si>
  <si>
    <t>LANSOPRATEG 30 MG X 98 TAB</t>
  </si>
  <si>
    <t>NOR VENTO 10MG 60TAB CAJA</t>
  </si>
  <si>
    <t>ORAL DENT SOL 100ml</t>
  </si>
  <si>
    <t>NOR VENTO 4MG 60TAB CAJA</t>
  </si>
  <si>
    <t xml:space="preserve">CUREBAND PREMIUM IMPERMEA SURTIDAS X 30 U         </t>
  </si>
  <si>
    <t xml:space="preserve">CUREBAND PREMIUM IMPERMEABLE X 30 U               </t>
  </si>
  <si>
    <t xml:space="preserve">AMLODITEG 10 MG X 10 TAB                          </t>
  </si>
  <si>
    <t xml:space="preserve">CETIRITEG 2HCI 5MG/5ML X 60 ML                    </t>
  </si>
  <si>
    <t xml:space="preserve">DIOSMITEG 500 MG X 30 TAB                         </t>
  </si>
  <si>
    <t xml:space="preserve">FOLITEG 5 MG X 100 TAB                            </t>
  </si>
  <si>
    <t xml:space="preserve">GLIBENCLATEG X 100 TAB                            </t>
  </si>
  <si>
    <t xml:space="preserve">NAPROXTEG 550 MG X 100 TAB                        </t>
  </si>
  <si>
    <t xml:space="preserve">PROPINOXTEG COMPUESTO X 100 TAB                   </t>
  </si>
  <si>
    <t xml:space="preserve">SULTAMITEG 375 MG X 10 TAB                        </t>
  </si>
  <si>
    <t xml:space="preserve">VITA C +ZINC S/FRESA X 12 SOB                     </t>
  </si>
  <si>
    <t xml:space="preserve">ANA-DENT TODO DOLOR X 1 SOB X 2 TAB               </t>
  </si>
  <si>
    <t xml:space="preserve">ANA-DENT X 25 SOB X 4 TAB                         </t>
  </si>
  <si>
    <t xml:space="preserve">TRAUMA-DENT 25 MG X 25 SOB X 4 TAB                </t>
  </si>
  <si>
    <t xml:space="preserve">NOR-VIBRAX 100 MG X 1 TAB+2 GRATIS                </t>
  </si>
  <si>
    <t>NOR PRILAT 20 MG X 40 TABS</t>
  </si>
  <si>
    <t>OXIMETAZOTEG GOTAS 0.05 % 15 ML</t>
  </si>
  <si>
    <t>ROSUVASTATEG 40 MG X 7 TABLETAS</t>
  </si>
  <si>
    <t>MOMETATEG 0.05% SPRAY NASAL 18 G</t>
  </si>
  <si>
    <t>MOMETATEG 0.05% SPRAY NASAL 10 G</t>
  </si>
  <si>
    <t>CORSY DENT SOLUCION 240ML</t>
  </si>
  <si>
    <t>NOR-TRIPAR 100 X 60 ML SUSPENSION</t>
  </si>
  <si>
    <t>NOR-KEDY X 120 ML JBE.</t>
  </si>
  <si>
    <t>CUREBAND CURITAS PREMIUN DOKI X 50</t>
  </si>
  <si>
    <t>NICLOSAMIDA TM 500MG C/C BLISx4TAB</t>
  </si>
  <si>
    <t>*NICLOSAMIDA 500 SOBRE X 4 TABLETAS</t>
  </si>
  <si>
    <t>NOR-VENTO 4 X 30 TABLETAS</t>
  </si>
  <si>
    <t>NOR-VENTO 5 MG X 30 TABLETAS</t>
  </si>
  <si>
    <t>NOR-VENTO 10 X 30 TABLETAS</t>
  </si>
  <si>
    <t>NOR-VIBRAX 100 X 1 TABLETA OFERTA</t>
  </si>
  <si>
    <t>NOR-VIBRAX  50 X 1 TABLETA OFERTA</t>
  </si>
  <si>
    <t>NOR-VIBRAX  50 X 1 TABLETA</t>
  </si>
  <si>
    <t>ROSUVASTATEG 10 X 7 TABLETAS</t>
  </si>
  <si>
    <t>IRBESARTEG HCT 300/25 X 14 TABLETAS</t>
  </si>
  <si>
    <t>GLUCOSATEG PLUS 1500/1200 X 15 SOBRES</t>
  </si>
  <si>
    <t>AMBROXTEG COMPUESTO JARABE X 120 ML</t>
  </si>
  <si>
    <t>MOXIFLOXATEG 400 X 7 TABLETAS</t>
  </si>
  <si>
    <t>DEFLAZATEG 30 X 10 COMPRIMIDOS</t>
  </si>
  <si>
    <t>OLMESARTEG 20 X 10 TABLETAS</t>
  </si>
  <si>
    <t>OLMESARTEG 40 X 10 TABLETAS</t>
  </si>
  <si>
    <t>ATORVASTATEG 10 TG X 10 TABLETAS</t>
  </si>
  <si>
    <t>CUREBAND MICROPORE 1"</t>
  </si>
  <si>
    <t>GLIMEPITEG 4 MG X 15 COMPRIMIDOS</t>
  </si>
  <si>
    <t>VITAMINA C 500 ZINC TG X 12 TABLETAS FRE</t>
  </si>
  <si>
    <t>VITAMINA C 500 ZINC TG X 12 TABLETAS NAR</t>
  </si>
  <si>
    <t>IBANDROTEG 150 X 1 TABLETA</t>
  </si>
  <si>
    <t xml:space="preserve">CURAS CUREBAND NIÑOS PEPPA PIG PLEx25      </t>
  </si>
  <si>
    <t>CUREBAND CURITAS PEPPA PIG X 25</t>
  </si>
  <si>
    <t>ATORVASTATEG 20 TG X 10 TABLETAS</t>
  </si>
  <si>
    <t>CIPROFLOXATEG 500 X 6 TABLETAS</t>
  </si>
  <si>
    <t>LANSOPRATEG 30 X 14 CAPSULAS</t>
  </si>
  <si>
    <t>CUREBAND MICROPORE 2"</t>
  </si>
  <si>
    <t>DERMOCUAD 20GR CREMA TUBO</t>
  </si>
  <si>
    <t>TRAUMA DENT 10 TABLETAS             CAJA</t>
  </si>
  <si>
    <t>CLARITROTEG 500MG 10TAB CAJA</t>
  </si>
  <si>
    <t>CLINDATEG 2% 40GR VAGINAL TUBO</t>
  </si>
  <si>
    <t>DULOXETEG 60MG *28CAP  CAJA</t>
  </si>
  <si>
    <t>NOR BROMAX X 30Tab</t>
  </si>
  <si>
    <t>MONTELUTEG 5MG 10TAB CAJA</t>
  </si>
  <si>
    <t>Americana</t>
  </si>
  <si>
    <t>VITA C TG 500MG FRESA TAB MAST</t>
  </si>
  <si>
    <t>VITA C TG 500MG NJA TAB MAST</t>
  </si>
  <si>
    <t>SALVA-DOL MIGRAÑA</t>
  </si>
  <si>
    <t>VITAC+ZINCTG 500MG NJA TABMAST</t>
  </si>
  <si>
    <t>Nombre drog</t>
  </si>
  <si>
    <t>COD_PROD</t>
  </si>
  <si>
    <t>Cod TQ</t>
  </si>
  <si>
    <t>Nomb TQ Concat</t>
  </si>
  <si>
    <t>NOMBRE ARTICULO</t>
  </si>
  <si>
    <t>FACTOR</t>
  </si>
  <si>
    <t>VITAC+ZINCTG500MG FESATABMAS</t>
  </si>
  <si>
    <t>SALVADOL TD x50TAB</t>
  </si>
  <si>
    <t>MICROPOROSO PIEL CURE BAND</t>
  </si>
  <si>
    <t>CURAS CUREBAND VENDITAS STANDA</t>
  </si>
  <si>
    <t>CUREBANDGASA 7.5x7.5CM SOBx2ES</t>
  </si>
  <si>
    <t>CUREBANDGASA 10x10CM SOBx2 EST</t>
  </si>
  <si>
    <t>MICROPOROSO BLANCO CURE BAND</t>
  </si>
  <si>
    <t>NOR-COLIC X 20 GRAGEAS</t>
  </si>
  <si>
    <t>NOR-VASTINA 20 X 60 TABLETAS</t>
  </si>
  <si>
    <t>NOR-LIPOX 20 X 60 TABLETAS</t>
  </si>
  <si>
    <t>OXOLAMINA JBE</t>
  </si>
  <si>
    <t>P7702057094195</t>
  </si>
  <si>
    <t>ESOMEPRATEG 40 MG UNT (30)</t>
  </si>
  <si>
    <t>p7702057094195</t>
  </si>
  <si>
    <t>OTILOTEG 40 MG X 100 TAB</t>
  </si>
  <si>
    <t>CINARITEG FORTE 75 MG X 60 TAB</t>
  </si>
  <si>
    <t>NOR ALGIA 500 MG X 100</t>
  </si>
  <si>
    <t>NOR AMEB PLUS X 20 TABS</t>
  </si>
  <si>
    <t>TRAMATEQ 50MG 10 CAPSULAS</t>
  </si>
  <si>
    <t>NOR CETIN FORTE MULTISINT X 100 TABS</t>
  </si>
  <si>
    <t>NOR AMEB PLUS X 10 ML SUSP</t>
  </si>
  <si>
    <t>GLUCOSATEG PLUS X 15 SOBRES</t>
  </si>
  <si>
    <t>CUREBAND MICROPOROSO 2 " X 5 YDAS</t>
  </si>
  <si>
    <t>OXCARBAZETEG 600 MG X 10 TABLETAS</t>
  </si>
  <si>
    <t>*CUREBAND CURITAS LARGAS UNIDAD ( 100 )</t>
  </si>
  <si>
    <t>CUREBAND CURITAS IMPERMEABLES X 30</t>
  </si>
  <si>
    <t>CUREBAND IMPERMEABLES LARGAS X 30</t>
  </si>
  <si>
    <t>NOR-VENTO 5 MG  X 30 TABLETAS OFERTA</t>
  </si>
  <si>
    <t>NOR-VENTO 10 X  60 TABLETAS</t>
  </si>
  <si>
    <t>CUREBAND MICROPORE 1/2" X 5 YARDAS</t>
  </si>
  <si>
    <t>CUREBAND SEDA 1" X 5</t>
  </si>
  <si>
    <t>CUREBAND SEDA 2" X 5</t>
  </si>
  <si>
    <t>CUREBAND SEDA 1/2 X 5 YARDAS</t>
  </si>
  <si>
    <t>CUREBAND SEDA 1/2 X 1 YARDA</t>
  </si>
  <si>
    <t>NOR-GEROM FORTE 75 X 60 TABS</t>
  </si>
  <si>
    <t>NOR-ALGIA 10 MG X 10</t>
  </si>
  <si>
    <t>NOR-GLUCOX 850 MG X 30 TAB.</t>
  </si>
  <si>
    <t>NOR-SECNAL 250 X 30 ML SUSPENSION</t>
  </si>
  <si>
    <t>ESOMEPRATEG 20 X 10 TABLETAS</t>
  </si>
  <si>
    <t>*CUREBAND GASA 7.5 UNIDAD ( 24 )</t>
  </si>
  <si>
    <t>*ESOMEPRATEG TG 40 X 1 TABLETA ( 100)</t>
  </si>
  <si>
    <t>VALSARTEG HCT 160/12.5 X 30 CAPSULAS</t>
  </si>
  <si>
    <t>ROSUVASTATEG 40 X 7 TABLETAS</t>
  </si>
  <si>
    <t>MOMETATEG SPRAY NASAL 18 GRS</t>
  </si>
  <si>
    <t>MOMETATEG SPRAY NASAL 10 GRS.</t>
  </si>
  <si>
    <t>MEMANTEG 10 X 28 TABLETAS</t>
  </si>
  <si>
    <t>ATORVASTATEG 20MG X 10 TAB.</t>
  </si>
  <si>
    <t>FLUCONATEG 150MG X 1 CAPSULA</t>
  </si>
  <si>
    <t>METFORTEG 850 MG X 30 TABLETAS</t>
  </si>
  <si>
    <t>CUREBAND MICROPORE PIEL 2" X 5</t>
  </si>
  <si>
    <t>NOR-SECNAL 500 MG X 4 TABLETAS</t>
  </si>
  <si>
    <t>NOR-AMEB PLUS 2 TABLETAS</t>
  </si>
  <si>
    <t>GASA CUREBAND 10X10CM  SOBREX2   24 SOBRES</t>
  </si>
  <si>
    <t>CUREBAND PREMIUM PEPPA PIG   25 UNIDADES</t>
  </si>
  <si>
    <t xml:space="preserve">VITA C + ZINC FRESA X 12 SOBRES                   </t>
  </si>
  <si>
    <t xml:space="preserve">VITA C + ZINC NARANJA 12 SOBRES                   </t>
  </si>
  <si>
    <t>NITROFURANTOTEG 100MG UNT</t>
  </si>
  <si>
    <t>NOR CLOVIR Susp X 125ml</t>
  </si>
  <si>
    <t>VITA C+ZIN 500MG CTG NARANJA TABLETA MASTICABLE</t>
  </si>
  <si>
    <t>GASA CUREBAND 7,5X7,5CM  SOBREX2   9 SOBRES</t>
  </si>
  <si>
    <t>TRAMATEG 50 MGX 10 CÁPSULAS</t>
  </si>
  <si>
    <t>FLUCONATEG 150 MG  CAJA X 1 CAPSULA</t>
  </si>
  <si>
    <t>Nor-Ameb Plus 1 de 10 blister</t>
  </si>
  <si>
    <t>Nor-Dacef suspensión frasco de 60 ml</t>
  </si>
  <si>
    <t>DESCONTINUADO</t>
  </si>
  <si>
    <t>Ciprofibrateg 100mg. 10 Tabletas</t>
  </si>
  <si>
    <t>Losarteg Hct 50mg/12.5mg</t>
  </si>
  <si>
    <t>Nor-Vento 10mg. ***10 tabletas</t>
  </si>
  <si>
    <t>Nor-Vento 10mg. 30 tabletas</t>
  </si>
  <si>
    <t>Nor-Vento 5mg. 30 tabletas</t>
  </si>
  <si>
    <t>NO EXISTE PRESENTACION</t>
  </si>
  <si>
    <t>VARONIL 100MG CAJA X 1 TABLETA</t>
  </si>
  <si>
    <t>NOR LODIPINA 5 MG X 30 TAB</t>
  </si>
  <si>
    <t>CURITA SUEL 100 TODA MARCA</t>
  </si>
  <si>
    <t>CURITA TODA MARCA 100 UNIDADES CAJA</t>
  </si>
  <si>
    <t>VARONIL MED 50MG 2 TABLETAS         CAJA</t>
  </si>
  <si>
    <t>CORSY DENT X 240ml</t>
  </si>
  <si>
    <t>OTILOTEG 40MG 100 TABLETAS CAJA</t>
  </si>
  <si>
    <t>Acido Mefenámico TM 1 de 25 Blister</t>
  </si>
  <si>
    <t>Ambroxteg Compuesto Jarabe Frasco 120ml</t>
  </si>
  <si>
    <t>Amloditeg 10mg 10 Tabletas</t>
  </si>
  <si>
    <t>Amloditeg 5mg 30 Tabletas</t>
  </si>
  <si>
    <t>Amoxiteg 500mg 1 de 60 Capsulas</t>
  </si>
  <si>
    <t>Anadent Todo Dolor 1 de 50 sobres</t>
  </si>
  <si>
    <t>Arginiteg Forte 7 Ampollas Bebibles</t>
  </si>
  <si>
    <t>Astenolitico TG 7 Ampollas Bebibles</t>
  </si>
  <si>
    <t>Atorvastateg 10mg 10 Tabletas</t>
  </si>
  <si>
    <t>Atorvastateg 20mg 10 Tabletas</t>
  </si>
  <si>
    <t>Azitroteg 500mg  1 de 15 Tabletas</t>
  </si>
  <si>
    <t>Azitroteg 500mg 3 Tabletas</t>
  </si>
  <si>
    <t>Betametateg Inyectable 1 Ampolla IM</t>
  </si>
  <si>
    <t>Carvediteg 25mg 30 Tabletas</t>
  </si>
  <si>
    <t>Cetiriteg 10mg 1 de 50 Tabletas</t>
  </si>
  <si>
    <t>Cetiriteg Solucion Oral Frasco 60ml</t>
  </si>
  <si>
    <t>Cinariteg Forte 1 de 60 Tabletas</t>
  </si>
  <si>
    <t>Cinariteg Forte Caja de 20 Tabletas</t>
  </si>
  <si>
    <t>Ciprofloxateg 500mg Caja 6 Tabletas</t>
  </si>
  <si>
    <t>Clonazeteg 2mg 30 Tabletas</t>
  </si>
  <si>
    <t>Clopidoteg 75mg 10 tabletas</t>
  </si>
  <si>
    <t>Curita Niño Pepa 1 de 25 Unidades</t>
  </si>
  <si>
    <t>Deflazateg 30mg  Caja 10 Tabletas</t>
  </si>
  <si>
    <t>Deflazateg 6 mg  Caja 10 Tabletas</t>
  </si>
  <si>
    <t>Deslorateg 5mg 1 de 10 tabletas</t>
  </si>
  <si>
    <t>Deslorateg Jarabe Frasco 60ml</t>
  </si>
  <si>
    <t>Dexketoproteg 25mg 10 Tabletas</t>
  </si>
  <si>
    <t>Dimetiteg Gotas Frasco de 20 ml</t>
  </si>
  <si>
    <t>Diosmiteg 500mg 30 Capsulas</t>
  </si>
  <si>
    <t>Dipiroteg 500mg 1 de 100 tabletas</t>
  </si>
  <si>
    <t>Duloxeteg 30mg 7 Capsulas</t>
  </si>
  <si>
    <t>Duloxeteg 60mg 14 Capsulas</t>
  </si>
  <si>
    <t>Escitaloteg 10mg 30 Tabletas</t>
  </si>
  <si>
    <t>Esomeprateg 20mg 10 tabletas</t>
  </si>
  <si>
    <t>Esomeprateg 20mg 30 tabletas</t>
  </si>
  <si>
    <t>Esomeprateg 40mg 10 tabletas</t>
  </si>
  <si>
    <t>Esomeprateg 40mg 30 tabletas</t>
  </si>
  <si>
    <t>Fluconateg 150mg 1 Capsula</t>
  </si>
  <si>
    <t>Flunariteg 10mg 20 Tabletas</t>
  </si>
  <si>
    <t>Foliteg 5mg 1 de 100 tabletas</t>
  </si>
  <si>
    <t>Gabapenteg 300mg 30 capsulas</t>
  </si>
  <si>
    <t>Gabapenteg 400mg 30 Capsulas</t>
  </si>
  <si>
    <t>Gastri-Med 40mg 1 de 100 tabletas</t>
  </si>
  <si>
    <t>Glibenclateg 5mg 1 de 100 Tabletas</t>
  </si>
  <si>
    <t>Glibenglateg Plus 5/500mg 30 Tabletas</t>
  </si>
  <si>
    <t>Glimepiteg 4mg 15 Comprimidos</t>
  </si>
  <si>
    <t>Glucosateg 15 sobres</t>
  </si>
  <si>
    <t>Glucosateg Plus 15 sobres</t>
  </si>
  <si>
    <t>Ibandroteg 150mg Caja de 1 Tableta</t>
  </si>
  <si>
    <t>Irbesarteg 150mg 14 Tabletas</t>
  </si>
  <si>
    <t>Irbesarteg 300mg 14 Tabletas</t>
  </si>
  <si>
    <t>Irbesarteg HCT 150mg/12.5mg 14 Tabletas</t>
  </si>
  <si>
    <t>Irbesarteg HCT 300mg/25mg 14 Tabletas</t>
  </si>
  <si>
    <t>Lansoprateg 30mg 14 Capsulas</t>
  </si>
  <si>
    <t>Levofloxateg 500mg 7 Tabletas</t>
  </si>
  <si>
    <t>Levotiroteg 100mcg 50 tabletas</t>
  </si>
  <si>
    <t>Levotiroteg 50mg 50 capsulas</t>
  </si>
  <si>
    <t>Losarteg 50mg 15 Tabletas</t>
  </si>
  <si>
    <t>Meloxiteg 15mg 10 Tabletas</t>
  </si>
  <si>
    <t>Memanteg 10mg Caja 28 Tabletas</t>
  </si>
  <si>
    <t>Metforteg 850mg 30 tabletas</t>
  </si>
  <si>
    <t>Microporoso Color Piel 1/2x5 Yardas</t>
  </si>
  <si>
    <t>Microporoso Color Piel 1´x5 Yardas</t>
  </si>
  <si>
    <t>Microporoso Color Piel Rollo 2'x 5 yardas</t>
  </si>
  <si>
    <t>Mometateg Spray Nasal ( Adulto)18g</t>
  </si>
  <si>
    <t>Mometateg Spray Nasal ( Infantil)10g</t>
  </si>
  <si>
    <t>Monteluteg 10mg 30 Tabletas</t>
  </si>
  <si>
    <t>Monteluteg 4mg 30 Tabletas</t>
  </si>
  <si>
    <t>Monteluteg 5mg 30 Tabletas</t>
  </si>
  <si>
    <t>Moxifloxateg 400 mg  Caja 7 Tabletas</t>
  </si>
  <si>
    <t>Nimoditeg 30mg 20 Tabletas</t>
  </si>
  <si>
    <t>Nitazoxateg 500mg 6 Tabletas</t>
  </si>
  <si>
    <t>Nitrofurantoteg 100mg 1 de 40 Capsulas</t>
  </si>
  <si>
    <t>Nor-Algia 500/25mg 1 de 100 tabletas</t>
  </si>
  <si>
    <t>Nor-Algia 500/25mg 10 Tabletas</t>
  </si>
  <si>
    <t>Nor-Ameb Plus 2 tabletas</t>
  </si>
  <si>
    <t>Nor-Ameb Plus suspención10ml</t>
  </si>
  <si>
    <t>Nor-Bental G 20 tabletas</t>
  </si>
  <si>
    <t>Nor-cetin multisintomas 1 de 100 tabletas</t>
  </si>
  <si>
    <t>Nor-Ciprox 1 de 10 tabletas</t>
  </si>
  <si>
    <t>Nor-Ciprox 500mg 1 de 40 tabletas</t>
  </si>
  <si>
    <t>Nor-Clamida 5mg 1 de 100 tabletas</t>
  </si>
  <si>
    <t>Nor-Clamida 5mg 30 tabletas</t>
  </si>
  <si>
    <t>Nor-Clovir 400mg 1 de 10 tabletas</t>
  </si>
  <si>
    <t>Nor-Clovir 400mg 10 tabletas</t>
  </si>
  <si>
    <t>Nor-Clovir Crema tubo 5g</t>
  </si>
  <si>
    <t>Nor-Clovir Suspension frasco 125ml</t>
  </si>
  <si>
    <t>Nor-Crezinc 50mg 50 tabletas</t>
  </si>
  <si>
    <t>Nor-Crezinc Jarabe Frasco 120ml</t>
  </si>
  <si>
    <t>Nor-Crezinc Jarabe frasco 240ml</t>
  </si>
  <si>
    <t>Nor-derall 40mg 50 tabletas</t>
  </si>
  <si>
    <t>Nor-Gerom 25mg 50 tabletas</t>
  </si>
  <si>
    <t>Nor-Gerom Forte 20 tabletas</t>
  </si>
  <si>
    <t>Nor-Gerom-75-Forte 1 de 60 Tabletas</t>
  </si>
  <si>
    <t>Nor-Glucox 850mg 30 Tabletas</t>
  </si>
  <si>
    <t>Nor-Kedy Jarabe 120ml</t>
  </si>
  <si>
    <t>Nor-Lipox 20mg 30 Tabletas</t>
  </si>
  <si>
    <t>Nor-Lodipina 5mg 30 tabletas</t>
  </si>
  <si>
    <t>Nor-Metrogel Gel Vaginal 50g</t>
  </si>
  <si>
    <t>Nor-Prilat 20mg 40 Tabletas</t>
  </si>
  <si>
    <t>Nor-purinol 300mg 30 tabletas</t>
  </si>
  <si>
    <t>Nor-Sartan 50mg 30 tabletas</t>
  </si>
  <si>
    <t>Nor-sartan H caja 30 tableta</t>
  </si>
  <si>
    <t>Nor-Secnal 4 tabletas</t>
  </si>
  <si>
    <t>Nor-Secnal Suspension frasco 30ml</t>
  </si>
  <si>
    <t>Nor-Silum 10mg 20 Tabletas</t>
  </si>
  <si>
    <t>Nor-Tegroll 200mg caja de 20 tabletas</t>
  </si>
  <si>
    <t>Nor-Tenol 100mg 30 tabletas</t>
  </si>
  <si>
    <t>Nor-Tiazida 25mg 30 tabletas</t>
  </si>
  <si>
    <t>Nor-Tripar 500mg 1 de 60 tabletas</t>
  </si>
  <si>
    <t>Nor-Tripar 500mg 6 tabletas</t>
  </si>
  <si>
    <t>Nor-Tripar Suspension frasco 30ml</t>
  </si>
  <si>
    <t>Nor-Tripar Suspension frasco 60ml</t>
  </si>
  <si>
    <t>Nor-Tryptol 25mg 30 tabletas</t>
  </si>
  <si>
    <t>Nor-Tussol PLUS jarabe frasco 120ml</t>
  </si>
  <si>
    <t>Nor-urbam 10 mg 1 de 20 tabletas</t>
  </si>
  <si>
    <t>Nor-Vastina 10mg 20 tabletas</t>
  </si>
  <si>
    <t>Nor-Vastina 20mg 10 Tabletas</t>
  </si>
  <si>
    <t>Nor-Vastina 20mg 30 Tabletas</t>
  </si>
  <si>
    <t>Nor-Vento 4mg 30 tabletas masticables</t>
  </si>
  <si>
    <t>Nor-Vibrax *50mg 1 tableta</t>
  </si>
  <si>
    <t>Nor-Vibrax 100mg 1 tableta</t>
  </si>
  <si>
    <t>Nor-Volten Flex 1 de 100 tabletas</t>
  </si>
  <si>
    <t>Nor-Volten Flex 20 tabletas</t>
  </si>
  <si>
    <t>Nor-Zimax 500mg 3 tabletas</t>
  </si>
  <si>
    <t>Olmesarteg 20mg 10 Tabletas</t>
  </si>
  <si>
    <t>Olmesarteg 40mg 10 Tabletas</t>
  </si>
  <si>
    <t>Orlisteg 120mg 21 Capsulas</t>
  </si>
  <si>
    <t>Otiloteg 40mg 1 de 3 Blister</t>
  </si>
  <si>
    <t>Otiloteg 40mg 30 tabletas</t>
  </si>
  <si>
    <t>Oxcarbazeteg 600mg 10 Tabletas</t>
  </si>
  <si>
    <t>Oximetazoteg 0.05% Solucion Nasal Frasco 15ml</t>
  </si>
  <si>
    <t>Paroxeteg 20mg 10 Tabletas</t>
  </si>
  <si>
    <t>Prednisoteg 50mg 1 de 100 Tabletas</t>
  </si>
  <si>
    <t>Pregabateg 150mg 14 Capsulas</t>
  </si>
  <si>
    <t>Pregabateg 300mg 14 Capsulas</t>
  </si>
  <si>
    <t>Pregabateg 75mg 14 Capsulas</t>
  </si>
  <si>
    <t>Propinoxteg Compuesto 1 de 100 Tabletas</t>
  </si>
  <si>
    <t>Quetiateg 200mg 30 Tabletas</t>
  </si>
  <si>
    <t>Quetiateg 25mg 30 Tabletas</t>
  </si>
  <si>
    <t>Quetiateg 300mg 30 Tabletas</t>
  </si>
  <si>
    <t>Quinfateg Plus 2 Tabletas</t>
  </si>
  <si>
    <t>Quinfateg Plus Suspension Frasco 10ml</t>
  </si>
  <si>
    <t>Risperiteg 1mg 20 Tabletas</t>
  </si>
  <si>
    <t>Risperiteg 2mg 20 Tabletas</t>
  </si>
  <si>
    <t>Rosuvastateg 10mg 28 Tabletas</t>
  </si>
  <si>
    <t>Rosuvastateg 10mg 7 tabletas</t>
  </si>
  <si>
    <t>Rosuvastateg 20mg 28 Tabletas</t>
  </si>
  <si>
    <t>Rosuvastateg 20mg 7 tabletas</t>
  </si>
  <si>
    <t>Rosuvastateg 40mg 7 Tabletas</t>
  </si>
  <si>
    <t>Salbutateg spray 200 Dosis</t>
  </si>
  <si>
    <t>Salva-dol Migraña Sobres 1 de 25 Sobres</t>
  </si>
  <si>
    <t>Salva-dol Sobres 1 de 25 Sobres</t>
  </si>
  <si>
    <t>Sertrateg 50mg 10 tabletas</t>
  </si>
  <si>
    <t>Sertrateg 50mg 30 Tabletas</t>
  </si>
  <si>
    <t>Sildenafil 100mg Teramed tabletas masticables</t>
  </si>
  <si>
    <t>Sultamiteg 375mg 10 Tabletas</t>
  </si>
  <si>
    <t>Tramateg 50mg 10 Capsulas</t>
  </si>
  <si>
    <t>Tramateg Plus 10 tabletas</t>
  </si>
  <si>
    <t>Trimebuteg 200mg 30 Tabletas</t>
  </si>
  <si>
    <t>Valsarteg 160mg 10 Capsulas</t>
  </si>
  <si>
    <t>Valsarteg 160mg 30 Capsulas</t>
  </si>
  <si>
    <t>Valsarteg 80mg 14 capsulas</t>
  </si>
  <si>
    <t>Valsarteg HCT 160/12.5mg 20 capsulas</t>
  </si>
  <si>
    <t>Valsarteg Hct 160mg/12.5mg 30 Capsulas</t>
  </si>
  <si>
    <t>Valsarteg HCT 80mg/12.5mg 14 capsulas</t>
  </si>
  <si>
    <t>Varonil 100mg 1 Tabletas</t>
  </si>
  <si>
    <t>Varonil 50mg 1 Tableta</t>
  </si>
  <si>
    <t>Vita C 500mg Fresa con Zinc TG 1 de 12 sobres</t>
  </si>
  <si>
    <t>Vita C 500mg Naranja con Zinc TG 1 de 12 sobres</t>
  </si>
  <si>
    <t>Z-Full Sabor Fresa Frasco 300g</t>
  </si>
  <si>
    <t>Z-Full Sabor Vainilla Frasco 300g</t>
  </si>
  <si>
    <t>Albendateg 200mg 2 Tabletas</t>
  </si>
  <si>
    <t>Ansiolitico Vitaminado 1 de 150 Tabletas</t>
  </si>
  <si>
    <t>Ansiolitico Vitaminado 1 de 25 sobres</t>
  </si>
  <si>
    <t>Biocalcium 500mg 30 Sobres</t>
  </si>
  <si>
    <t>Biocalcium D 500mg/200UI 30 Sobres</t>
  </si>
  <si>
    <t>Claritroteg 250/5ml Suspension 50ml</t>
  </si>
  <si>
    <t>Claritroteg 500mg 10 tabletas</t>
  </si>
  <si>
    <t>Clonazeteg 2.5mg/1ml Solucion 20ml</t>
  </si>
  <si>
    <t>Crecidon Vitaminado + Zinc Jarabe 150ml</t>
  </si>
  <si>
    <t>Dermocuad Crema Dermatologica Tubo 20g</t>
  </si>
  <si>
    <t>Duloxeteg 60mg 28 capsulas</t>
  </si>
  <si>
    <t>Enalateg 20mg 20 Tabletas</t>
  </si>
  <si>
    <t>Fusiteg crema 2% tubo 15g</t>
  </si>
  <si>
    <t>Glibenclamida 5mg 1 de 100 Tabletas</t>
  </si>
  <si>
    <t>Ibuflash Forte 400mg 1 de 12 Blister</t>
  </si>
  <si>
    <t>Ibuflash Forte 400mg 16 Capsulas</t>
  </si>
  <si>
    <t>Ibuflash Forte 400mg 8 Capsulas</t>
  </si>
  <si>
    <t>Mental-Med Solucion 10 frascos 20ml</t>
  </si>
  <si>
    <t>Metoproteg 100mg 30 Tabletas</t>
  </si>
  <si>
    <t>Monteluteg 10mg 10 Tabletas</t>
  </si>
  <si>
    <t>Monteluteg 4mg 10 Tabletas</t>
  </si>
  <si>
    <t>Monteluteg 5mg 10 Tabletas</t>
  </si>
  <si>
    <t>Nitazoxateg Polvo Suspension Frasco 60ml</t>
  </si>
  <si>
    <t>Nor-Alert 10mg 10 tabletas</t>
  </si>
  <si>
    <t>Nor-Alert 10mg 30 tabletas</t>
  </si>
  <si>
    <t>Nor-Alert Jarabe frasco 60ml</t>
  </si>
  <si>
    <t>Nor-Algifort 25mg 10 tabletas recubiertas</t>
  </si>
  <si>
    <t>Nor-Aspargina Forte 7 Ampollas Bebibles</t>
  </si>
  <si>
    <t>Nor-Astenit 7 ampollas bebibles</t>
  </si>
  <si>
    <t>Nor-Bromax 1 de 100 tabletas</t>
  </si>
  <si>
    <t>Nor-Bromax 30 tabletas</t>
  </si>
  <si>
    <t>Nor-Calcium D 30 tabletas</t>
  </si>
  <si>
    <t>Nor-Clamida Plus 5/500mg 30 Tabletas</t>
  </si>
  <si>
    <t>Nor-Colic 2.5mg 1 de 100 Tabletas</t>
  </si>
  <si>
    <t>Nor-Colic 2.5mg 20 grageas</t>
  </si>
  <si>
    <t>Nor-Dacef 500 mg 1 de 60 tabletas</t>
  </si>
  <si>
    <t>Nor-Dacef 500 mg 1 de 64 Tabletas</t>
  </si>
  <si>
    <t>Nor-Dacef 500mg 12 tabletas</t>
  </si>
  <si>
    <t>Nor-Dilol 25 caja 30 tabletas</t>
  </si>
  <si>
    <t>Nor-Espasic 40 mg caja 30 tabletas</t>
  </si>
  <si>
    <t>Nor-Fexodina 120mg 10 tabletas</t>
  </si>
  <si>
    <t>Nor-Fexodina D 10 tabletas</t>
  </si>
  <si>
    <t>Nor-Fexodina D Suspensión Frasco 60ml</t>
  </si>
  <si>
    <t>Nor-Floxin  7 tabletas</t>
  </si>
  <si>
    <t>Nor-Fluozol 150mg 1 capsula</t>
  </si>
  <si>
    <t>Nor-Fluozol 150mg 2 capsulas</t>
  </si>
  <si>
    <t>Nor-Glitazon 4mg **10 tabletas</t>
  </si>
  <si>
    <t>Nor-Glitazon 4mg 30 tabletas</t>
  </si>
  <si>
    <t>Nor-Glucox 850mg 60 tabletas</t>
  </si>
  <si>
    <t>nor-kilos caja 30 capsulas</t>
  </si>
  <si>
    <t>Nor-Laprazol 30mg 1 de 100 capsulas</t>
  </si>
  <si>
    <t>Nor-Laprazol 30mg 10 capsulas</t>
  </si>
  <si>
    <t>Nor-Lexan 3mg 1 de 30 tabletas</t>
  </si>
  <si>
    <t>Nor-Lipox 20mg 10 Tabletas</t>
  </si>
  <si>
    <t>Nor-Lodipina 5mg *10 tabletas</t>
  </si>
  <si>
    <t>Nor-Misil crema Tubo de 20g</t>
  </si>
  <si>
    <t>Nor-Mobix 15 mg 10 tabletas</t>
  </si>
  <si>
    <t>Nor-Motilen 5mg 30 tabletas</t>
  </si>
  <si>
    <t>Nor-Moxilanic frasco 100ml</t>
  </si>
  <si>
    <t>Nor-Mucoll Jarabe 120ml</t>
  </si>
  <si>
    <t>Nor-Mucoll-BD Jarabe 120ml</t>
  </si>
  <si>
    <t>Nor-Ospor 70mg 4 tabletas</t>
  </si>
  <si>
    <t>Nor-Ospor 70mg*1 tableta</t>
  </si>
  <si>
    <t>Nor-Piride 4mg 30 tabletas</t>
  </si>
  <si>
    <t>Nor-Presin 20mg 16 Capsulas</t>
  </si>
  <si>
    <t>Nor-Quinol 3 500mg 7 Tabletas</t>
  </si>
  <si>
    <t>Nor-Secnal 500mg 1 de 10 Blister</t>
  </si>
  <si>
    <t>Nor-Tifeno 1 mg caja 30 tabletas</t>
  </si>
  <si>
    <t>Nor-Tifeno Jarabe 120ml</t>
  </si>
  <si>
    <t>Nor-Tussol BR jarabe frasco 120ml</t>
  </si>
  <si>
    <t>Nor-Tussol BR Pediatrico frasco 60ml</t>
  </si>
  <si>
    <t>Nor-Tussol BR Pediatrico jarabe frasco 120ml</t>
  </si>
  <si>
    <t>Nor-Tussol Compuesto Jarabe frasco 120ml</t>
  </si>
  <si>
    <t>Nor-Vastina Plus caja 30 tabletas</t>
  </si>
  <si>
    <t>Nor-Vibrax PLUS 100mg 2 tabletas</t>
  </si>
  <si>
    <t>Nor-Zimax 1000mg Suspension 25ml</t>
  </si>
  <si>
    <t>Nor-Zimax 600mg 15ml</t>
  </si>
  <si>
    <t>Olmesarteg 20mg Caja 20 Tabletas</t>
  </si>
  <si>
    <t>Reumamed 50 mg 1 de 100 tabletas</t>
  </si>
  <si>
    <t>Risedroteg 35mg 4 Tabletas</t>
  </si>
  <si>
    <t>Sertrateg 50mg 15 Tabletas</t>
  </si>
  <si>
    <t>S0014601</t>
  </si>
  <si>
    <t>GINGI DENT COLUT X 240ml</t>
  </si>
  <si>
    <t>CETIRITEG 10 MGX 50 TABLETAS RECU suelto</t>
  </si>
  <si>
    <t>Oxcarbazeteg 300mg, 20 tabletas</t>
  </si>
  <si>
    <t>MICROPOROSO CUREBAND PIEL  2" X 5 YD , 5,00 CM X 4,50 M</t>
  </si>
  <si>
    <t>MICROPOROSO CUREBAND PIEL  1/2" X 5 YD , 1,25 CM X 4,50 M</t>
  </si>
  <si>
    <t>MICROPOROSO CUREBAND PIEL  1" X 5 YD , 2,50 CM X 4,50 M</t>
  </si>
  <si>
    <t>MICROPOROSO CUREBAND BLANCO   2" X 5 YD ,500 CM X 4,50 M</t>
  </si>
  <si>
    <t>MICROPOROSO CUREBAND BLANCO   1" X 5 YD , 2,50 CM X 4,50 M</t>
  </si>
  <si>
    <t>MICROPOROSO  CUREBAND BLANCO   1/2" X 5 YD ,1,25 CM X 4,50 M</t>
  </si>
  <si>
    <t>ESPARADRAPO CUREBAND SEDA   1" X 1 YD ,2,50 CM X 0,90 M</t>
  </si>
  <si>
    <t>ESPARADRAPO CUREBAND SEDA    1" X 5 YD , 2,50 CM X 4,50 M</t>
  </si>
  <si>
    <t>S0003215</t>
  </si>
  <si>
    <t>CURITA REDONDA PREMIU CUREBAND  100 UNIDADES CAJA</t>
  </si>
  <si>
    <t>S0003216</t>
  </si>
  <si>
    <t>S0003223</t>
  </si>
  <si>
    <t>GASA 7.5 X 7.5CM 24 SOBRES CAJA</t>
  </si>
  <si>
    <t>S0003224</t>
  </si>
  <si>
    <t>GASA CUREBAND 10X10CM  SOBRE X 2 SUELTO CJ X 24</t>
  </si>
  <si>
    <t>S0013291</t>
  </si>
  <si>
    <t>ANA DENT 25 SOBRES X 4 TABLETAS   CAJA</t>
  </si>
  <si>
    <t>S0013298</t>
  </si>
  <si>
    <t>TRAUMA DENT 25MG SOB 4 TABS    DISP*25"S</t>
  </si>
  <si>
    <t>TRAUMA DENT 25MG SOB CJA*25 SOBRES</t>
  </si>
  <si>
    <t>S0013308</t>
  </si>
  <si>
    <t>NOR ALGIA 500/25MG 100 TABLETAS   CAJA</t>
  </si>
  <si>
    <t>S0013314</t>
  </si>
  <si>
    <t>NOR BROMAX 100 TABLETAS   CAJA</t>
  </si>
  <si>
    <t>S0013318</t>
  </si>
  <si>
    <t>NOR CETIN FTE MULTISIN 100 TABLETAS   CAJA</t>
  </si>
  <si>
    <t>S0013320</t>
  </si>
  <si>
    <t>NOR CIPROX 500MG 40 TABLETAS    CAJA</t>
  </si>
  <si>
    <t>S0013321</t>
  </si>
  <si>
    <t>NOR CLAMIDA 5MG 10 BLISTER X 10 TABLETAS   CAJA</t>
  </si>
  <si>
    <t>S0013326</t>
  </si>
  <si>
    <t>NOR COLIC 100 TABLETAS    CAJA</t>
  </si>
  <si>
    <t>NOR VENTO 10MG 30TAB                CAJA</t>
  </si>
  <si>
    <t>NOR VIBRAX 50MG X 1TAB</t>
  </si>
  <si>
    <t>S0013385</t>
  </si>
  <si>
    <t>NOR VOLTEN FLEX 100 TABLETAS   CAJA</t>
  </si>
  <si>
    <t>S0013333</t>
  </si>
  <si>
    <t>NOR DACEF 500MG 64 TABLETAS     CAJA</t>
  </si>
  <si>
    <t>NOR VIBRAX FTE X 1 TAB</t>
  </si>
  <si>
    <t>S0013276</t>
  </si>
  <si>
    <t>VITA C+ZINC SABOR FRESA SOB SUELTO CJAX12</t>
  </si>
  <si>
    <t>VITA C+ZINC SABOR FRESA SOB CJAX12</t>
  </si>
  <si>
    <t>S0013277</t>
  </si>
  <si>
    <t>VITA C+ZIN CTG NARANJA TABLETA MASTICABLE  UNIDAD</t>
  </si>
  <si>
    <t>S0013275</t>
  </si>
  <si>
    <t>VITA C+ZIN 500MG CTG NARANJA UNIDAD</t>
  </si>
  <si>
    <t>VITA C+ZINC SABOR NARANJA SOB CJAX12</t>
  </si>
  <si>
    <t>S0013392</t>
  </si>
  <si>
    <t>SALVA-DOL SOBRE *2 TABLETAS    DISP*25"S</t>
  </si>
  <si>
    <t>SALVA-DOL 25 SOBRES X 2 TABLETAS   CAJA</t>
  </si>
  <si>
    <t>S0013261</t>
  </si>
  <si>
    <t>SALVA DOL MIGRAÑAS SOBRE CJA*25SOBRES</t>
  </si>
  <si>
    <t>DEFLAZATEG  30 MG X 10 COMPRIMIDOS</t>
  </si>
  <si>
    <t>MEMANTEG X 28 TABLETAS</t>
  </si>
  <si>
    <t>S0013243</t>
  </si>
  <si>
    <t>PREDNISOTEG 50MG 10 BLISTER *10 TABLETAS  CAJA</t>
  </si>
  <si>
    <t>CETIRITEG 10 MGX 50 TABLETAS RECUBIERTAS</t>
  </si>
  <si>
    <t>S0013184</t>
  </si>
  <si>
    <t>DIPIROTEG 100 TABLETAS CAJA</t>
  </si>
  <si>
    <t>LEVOFLOXATEG 500MG X 7 TAB CAJA</t>
  </si>
  <si>
    <t>NITAZOXATEG 500 MG  X 6 TABLETAS</t>
  </si>
  <si>
    <t>S0013198</t>
  </si>
  <si>
    <t>GLIBENCLATEG 5MG CJA*10 BLISTER</t>
  </si>
  <si>
    <t>ATORVASTATEG 10 MG X 10 TABLETAS</t>
  </si>
  <si>
    <t>S0013180</t>
  </si>
  <si>
    <t>DEXKETOPROTEG 25MG 100 TABLETAS CAJA</t>
  </si>
  <si>
    <t>S0013237</t>
  </si>
  <si>
    <t>OTILOTEG 40MG SUELTO CJA*100TAB</t>
  </si>
  <si>
    <t>S0013166</t>
  </si>
  <si>
    <t>CINARITEG FTE 75MG 60 TABLETAS CAJA</t>
  </si>
  <si>
    <t>S0013228</t>
  </si>
  <si>
    <t>NAPROXTEG 500MG 100 TABLETAS CAJA</t>
  </si>
  <si>
    <t>MOXIFLOXATEG 400 MG X 7 TABLETAS</t>
  </si>
  <si>
    <t>OLMESARTEG 20 MG X 10 TABLETAS</t>
  </si>
  <si>
    <t>OLMESARTEG 40 MG X 10 TABLETAS</t>
  </si>
  <si>
    <t>ESOMEPRATEG 20MG  30 TAB   CAJA</t>
  </si>
  <si>
    <t>ESOMEPRATEG 40MG   30TAB  CAJA</t>
  </si>
  <si>
    <t>MONTELUTEG 4MG X 30 TAB MASTI. CAJA</t>
  </si>
  <si>
    <t>MONTELUTEG 5MG X 30 TAB MAST CAJA</t>
  </si>
  <si>
    <t>MOMETATEG 0.05 % SPRAY NASAL  10 G</t>
  </si>
  <si>
    <t>MOMETATEG SPRAY NASAL 0.05 %  18G</t>
  </si>
  <si>
    <t>AMOXITEG 500 MGX 60 CÁPSULAS</t>
  </si>
  <si>
    <t>S0013273</t>
  </si>
  <si>
    <t>VITA C TG FRESA 12 UNIDADES *12 SOBRES CAJA</t>
  </si>
  <si>
    <t>S0013274</t>
  </si>
  <si>
    <t>VITA C TG NJA 12 UNIDADES *12 SOBRES CAJA</t>
  </si>
  <si>
    <t xml:space="preserve">CUREBAND TELA ADHESIVA SEDA 1 X 1 YD                                       </t>
  </si>
  <si>
    <t xml:space="preserve">CUREBAND TELA ADHESIVA SEDA 1 X 5 YDS                                      </t>
  </si>
  <si>
    <t xml:space="preserve">CUREBAN PREMIUM NIÑOS X 25 UNID                                            </t>
  </si>
  <si>
    <t xml:space="preserve">VITA C+ZINC 500MG S/FRESA X 12 SOB                                         </t>
  </si>
  <si>
    <t xml:space="preserve">VITA C+ZINC 500MG S/NJA.X 12 SOB.                                          </t>
  </si>
  <si>
    <t xml:space="preserve">FLUCONATEG 150 MG X 1 CAP.                                                 </t>
  </si>
  <si>
    <t xml:space="preserve">VARONIL 100 MG X 1 TAB.                                                    </t>
  </si>
  <si>
    <t xml:space="preserve">AMOXITEG 500 MG X 60 CAP.                                                  </t>
  </si>
  <si>
    <t xml:space="preserve">TRAMATEG 50 MG X 10 CAP                                                    </t>
  </si>
  <si>
    <t>TELA ADHESIV SEDA CURE BAND PLE 1X1</t>
  </si>
  <si>
    <t>TELA ADHESIV SEDA CURE BAND PLE 1x5</t>
  </si>
  <si>
    <t>FLUCONATEG 150 MG CAP CAJx1 TAB</t>
  </si>
  <si>
    <t>AMOXITEG 500 MG CAP CAJx60 CAP</t>
  </si>
  <si>
    <t>TRAMATEG 50 MG CAP CAJX10CAP</t>
  </si>
  <si>
    <t>S0014621</t>
  </si>
  <si>
    <t>AMOXITEG 500 MG CAPSULAS suelto</t>
  </si>
  <si>
    <t>Oxcarbazeteg 300mg 20 tabletas</t>
  </si>
  <si>
    <t>Curita Redonda, 1 de 100</t>
  </si>
  <si>
    <t>Esparadrapo 1/2 x10 Color Piel, 1 de 24 rollos</t>
  </si>
  <si>
    <t>Curitas Infantiles, 1 pieza</t>
  </si>
  <si>
    <t>Esparadrapo 1/2 x 10 color Blanco, 1 de 24</t>
  </si>
  <si>
    <t>Corsy-Dent Enjuague, frasco 240ml</t>
  </si>
  <si>
    <t>Gingi-Dent Colutorio, frasco 240ml</t>
  </si>
  <si>
    <t>Trauma-Dent 25mg, 1 de 25 blister</t>
  </si>
  <si>
    <t>Oral-Dent solucion, Frasco 120 ml</t>
  </si>
  <si>
    <t>Gasa Antiadherente Esteril 1 de 24 sobres</t>
  </si>
  <si>
    <t>Gasa Cure Band Antiadherente Esteril 1 de 18 Unidades</t>
  </si>
  <si>
    <t>Gasa Cure Band Antiadherente Esteril 1 de 24 Unidades</t>
  </si>
  <si>
    <t>Cure Band, 10 Unidades</t>
  </si>
  <si>
    <t>Anadent 1 de 25 blister</t>
  </si>
  <si>
    <t>Vita C+Zinc 1 de 100 Tabletas (Sabor fresa)</t>
  </si>
  <si>
    <t>CIPROFLOXATEG 500MG X 10 TABLETAS   CAJA</t>
  </si>
  <si>
    <t>MICROPOROSO BLANCO 1,25CM X 4,50M (1/2X5YD)   6 UNIDADES</t>
  </si>
  <si>
    <t>MICROPOROSO BLANCO 2,54CM X 4,50M (1X5YD)   6 UNIDADES</t>
  </si>
  <si>
    <t>Dispensador Microporoso Blanco 1/2x5 yd 1 de 6</t>
  </si>
  <si>
    <t>Dispensador Microporoso Blanco 1x5 yd 1 de 6</t>
  </si>
  <si>
    <t>MICROPOROSO BLANCO 2,54CM X 4,50M UNIDAD</t>
  </si>
  <si>
    <t>S0172905</t>
  </si>
  <si>
    <t>S0172899</t>
  </si>
  <si>
    <t>MICROPOROSO BLANCO 1,25CM X 4,50M UNIDAD</t>
  </si>
  <si>
    <t>DESCRIPCION</t>
  </si>
  <si>
    <t>ALBENDATEG 200MG/2TAB</t>
  </si>
  <si>
    <t>AMBROXTEG COMP 120 ML</t>
  </si>
  <si>
    <t>AMIODATEG 200 MG X 10 TAB</t>
  </si>
  <si>
    <t>AMLODITEG 10 MG 30 TAB</t>
  </si>
  <si>
    <t>AMLODITEG 5 MG 30 TAB</t>
  </si>
  <si>
    <t>ARGINITEEG FTE 5G/10ML 7 AMP/BB</t>
  </si>
  <si>
    <t>ASTENOLITICO 7 AMP BB</t>
  </si>
  <si>
    <t>ATENOTEG 100 MG 30 TAB</t>
  </si>
  <si>
    <t>ATORVASTATEG 10 MG 10 TAB</t>
  </si>
  <si>
    <t>ATORVASTATEG 20 MG 10 TAB</t>
  </si>
  <si>
    <t>AZITROTEG 500 MG 15 TAB</t>
  </si>
  <si>
    <t>AZITROTEG 500MG/3TAB (-)</t>
  </si>
  <si>
    <t>BETAMETATEG 7MG/1 ML</t>
  </si>
  <si>
    <t>BIOCALCIUM 500 MG 30 SOB</t>
  </si>
  <si>
    <t>BIOCALCIUM D 500MG/200 U.I 30 SOB</t>
  </si>
  <si>
    <t>CARVEDITEG 25MG/30TAB</t>
  </si>
  <si>
    <t>CETIRITEG 10MG/50TAB</t>
  </si>
  <si>
    <t>CETIRITEG 5 MG/5ML 60 ML SOL</t>
  </si>
  <si>
    <t>CINARITEG FORTE 75 MG 60 TAB</t>
  </si>
  <si>
    <t>CINARITEG FTE 75 MG X 20 TAB</t>
  </si>
  <si>
    <t>CLINDATEG 2% 40G CR VAG</t>
  </si>
  <si>
    <t>CLOPIDOTEG 75MG 10 TAB</t>
  </si>
  <si>
    <t>DEFLAZATEG 6 MG 10 COMP</t>
  </si>
  <si>
    <t>DEFLAZATEG 30 MG 10 COMP</t>
  </si>
  <si>
    <t>DERMOCUAD CREMA 20GR</t>
  </si>
  <si>
    <t>DESLORATEG 2.5MG/5 ML 60 ML JBE</t>
  </si>
  <si>
    <t>DESLORATEG 5MG 10 TAB</t>
  </si>
  <si>
    <t>DEXKETOPROTEG 25 MG 10 TAB</t>
  </si>
  <si>
    <t>DIMETITEG 100 MG/ML X 20 ML GTS</t>
  </si>
  <si>
    <t>DIOSMITEG 500 MG 30 TAB</t>
  </si>
  <si>
    <t>DULOXETEG 60 MG 28 CAP</t>
  </si>
  <si>
    <t>DULOXETEG 60MG/14CAP</t>
  </si>
  <si>
    <t>DULOXETEG 30MG/7CAP</t>
  </si>
  <si>
    <t>ENALATEG 20 MG 20 TAB</t>
  </si>
  <si>
    <t>ESCITALOTEG 10MG/30TAB</t>
  </si>
  <si>
    <t>ESOMEPRATEG 40 MG 30 TAB</t>
  </si>
  <si>
    <t>ESOMEPRATEG 20 MG 30 TAB</t>
  </si>
  <si>
    <t>ESOMEPRATEG 20 MG 10TAB</t>
  </si>
  <si>
    <t>ESOMEPRATEG 20 MG 100 TAB</t>
  </si>
  <si>
    <t>ESOMEPRATEG 40 MG 100 TAB</t>
  </si>
  <si>
    <t>ESOMEPRATEG 40 MG 10 TAB</t>
  </si>
  <si>
    <t>FLUNARITEG 10 MG 20 TAB</t>
  </si>
  <si>
    <t>FOLITEG 5 MG 100TAB</t>
  </si>
  <si>
    <t>FUSITEG 2% 15 G</t>
  </si>
  <si>
    <t>GABAPENTEG 300MG 30CAP</t>
  </si>
  <si>
    <t>GABAPENTEG 400 MG 30 CAP</t>
  </si>
  <si>
    <t>GINGI-DENT 240 ML</t>
  </si>
  <si>
    <t>GLIBENCLATEG 5 MG 100 TAB</t>
  </si>
  <si>
    <t>GLIBENCLATEG PLUS 500/5 MG 30 TAB</t>
  </si>
  <si>
    <t>GLUCOSATEG 1500MG 15 SOB</t>
  </si>
  <si>
    <t>GLUCOSATEG PLUS 1500/1200 MG 15 SOB</t>
  </si>
  <si>
    <t>IBUFLASH FTE 400 MG 8 CAP</t>
  </si>
  <si>
    <t>IBUFLASH FTE 400 MG 12 BLISTE X 2 CAP</t>
  </si>
  <si>
    <t>IBUFLASH FTE 400 MG 16 CAP</t>
  </si>
  <si>
    <t>IRBESARTEG 300MG/14TAB</t>
  </si>
  <si>
    <t>IRBESARTEG 150MG/14TAB</t>
  </si>
  <si>
    <t>IRBESARTEG HCT 300MG/25MG/14TAB</t>
  </si>
  <si>
    <t>IRBESARTEG HCT 150 MG/12.5 X 14 TAB</t>
  </si>
  <si>
    <t>LANSOPRATEG 30 MG 98 CAP</t>
  </si>
  <si>
    <t>LEVOTIROTEG 100MG 50 TAB</t>
  </si>
  <si>
    <t>LEVOTIROTEG 50MG 50 TAB</t>
  </si>
  <si>
    <t>LOSARTEG 50 MG 15 TAB</t>
  </si>
  <si>
    <t>LOSARTEG HCT 50/12.5 MG 15 TAB</t>
  </si>
  <si>
    <t>MELOXITEG 15 MG 10 TAB</t>
  </si>
  <si>
    <t>MEMANTEG 10 MG 28 TAB</t>
  </si>
  <si>
    <t>METFORTEG 850MG 30 TAB</t>
  </si>
  <si>
    <t>METROPROTEG 100MG/30TAB</t>
  </si>
  <si>
    <t>MOMETATEG 0.05% SPRAY 10 GR</t>
  </si>
  <si>
    <t>MOMETATEG 0.05% SPRAY 18 GR</t>
  </si>
  <si>
    <t>MONTELUTEG 4 MG X 10 TAB</t>
  </si>
  <si>
    <t>MONTELUTEG 10 MG X 10 TAB</t>
  </si>
  <si>
    <t>MONTELUTEG 5 MG 30 TAB</t>
  </si>
  <si>
    <t>MONTELUTEG 10 MG 30 TAB</t>
  </si>
  <si>
    <t>MONTELUTEG 5 MG X 10 TAB</t>
  </si>
  <si>
    <t>MONTELUTEG 4 MG 30 TAB</t>
  </si>
  <si>
    <t>MOXIFLOXATEG 400 MG 7 TAB</t>
  </si>
  <si>
    <t>NAPROXTEG 550 MG 100 TAB</t>
  </si>
  <si>
    <t>NIMODITEG 30MG/20TAB</t>
  </si>
  <si>
    <t>NITAZOXATEG 100/5 MG 60 ML</t>
  </si>
  <si>
    <t>NITAZOXATEG 500 MG 6 TAB</t>
  </si>
  <si>
    <t>OLMESARTEG 40 MG 10 TAB</t>
  </si>
  <si>
    <t>OLMESARTEG 20 MG 10 TAB</t>
  </si>
  <si>
    <t>ORLISTEG 120 MG 21 CAP</t>
  </si>
  <si>
    <t>OTILOTEG 40 MG 30 TAB</t>
  </si>
  <si>
    <t>OXCARBAZETEG 600 MG 10 TAB</t>
  </si>
  <si>
    <t>OXCARBAZETEG 300 MG 20 TAB</t>
  </si>
  <si>
    <t>PAROXETEG 20 MG 10 TAB</t>
  </si>
  <si>
    <t>PREDNISOTEG 50MG/100TAB</t>
  </si>
  <si>
    <t>PREGABATEG 300 MG 14 CAP</t>
  </si>
  <si>
    <t>PREGABATEG 150 MG 14 CAP</t>
  </si>
  <si>
    <t>PREGABATEG 75 MG 14 TAB</t>
  </si>
  <si>
    <t>PROPINOXTEG COMP 100 TAB</t>
  </si>
  <si>
    <t>QUETIATEG 300MG/30TAB</t>
  </si>
  <si>
    <t>QUETIATEG 200MG/30TAB</t>
  </si>
  <si>
    <t>QUETIATEG 25MG/30TAB</t>
  </si>
  <si>
    <t>QUINFATEG PLUS 150 MG/300 MG 20 TAB</t>
  </si>
  <si>
    <t>QUINFATEG PLUS 300 MG 2 TAB</t>
  </si>
  <si>
    <t>RISEDROTEG 35MG/4TAB</t>
  </si>
  <si>
    <t>ROSUVASTATEG 10 MG 28 TAB</t>
  </si>
  <si>
    <t>ROSUVASTATEG 40 MG 7 TAB</t>
  </si>
  <si>
    <t>ROSUVASTATEG 10MG 7 TAB</t>
  </si>
  <si>
    <t>ROSUVASTATEG 20MG 7 TAB</t>
  </si>
  <si>
    <t>SALBUTATEG 100DOS 200 DOS</t>
  </si>
  <si>
    <t>SERTRATEG 50 MG 10 TAB</t>
  </si>
  <si>
    <t>SULTAMITEG 375 MG 10 TAB</t>
  </si>
  <si>
    <t>TRAMATEG PLUS 37.5/325MG 10 TAB</t>
  </si>
  <si>
    <t>TRIMEBUTEG 200MG/30TAB</t>
  </si>
  <si>
    <t>VALSARTEG 160 MG 30 CAP</t>
  </si>
  <si>
    <t>VALSARTEG 160MG 10CAP</t>
  </si>
  <si>
    <t>VALSARTEG 80 MG 14 CAP</t>
  </si>
  <si>
    <t>VALSARTEG HCT 160MG/12.5MG 20 CAP</t>
  </si>
  <si>
    <t>VALSARTEG HCT 160MG/12.5MG 30 CAP</t>
  </si>
  <si>
    <t>VALSARTEG HCT 80MG/12.5MG 14 CAP</t>
  </si>
  <si>
    <t>VITA C FRESA + ZINC 500 MG 100 TAB UN</t>
  </si>
  <si>
    <t>VITA C FRESA 500 MG 100 TAB</t>
  </si>
  <si>
    <t>VITA C NJA +ZINC 500 MG 100 TAB UN</t>
  </si>
  <si>
    <t>Z- FULL TG FRESA 300 G</t>
  </si>
  <si>
    <t>Z-FULL S/VAINILLA Y FRESA 360 G</t>
  </si>
  <si>
    <t>ALERGI MED 10 MG 100 TAB</t>
  </si>
  <si>
    <t>CIPROFLOXATEG 500 MG 6 TAB UN</t>
  </si>
  <si>
    <t>MICROPOROSO CUREBAND 1/2 X 5 YDS 6 UN</t>
  </si>
  <si>
    <t>MICROPOROSO CUREBAND 1 X5 YDS 6 UN</t>
  </si>
  <si>
    <t>CURE BAND PREMIUN GASA ESTERIL 9 SOB X 2 UN</t>
  </si>
  <si>
    <t>CURE BAND PREMIUN GASA ESTERIL 24 SOB (-)</t>
  </si>
  <si>
    <t>GASTRI MED 40 MG 25 SOB X 4 TAB</t>
  </si>
  <si>
    <t>GLIMEPITEG 4 MG 15 COMP UN</t>
  </si>
  <si>
    <t>GRIPE MED FTE 1,000 MG 25 BLISTER</t>
  </si>
  <si>
    <t>IBANDROTEG 150 MG 1 TAB UN</t>
  </si>
  <si>
    <t>NITROFURANTOTEG 100 MG 40 CAP UN</t>
  </si>
  <si>
    <t>NOR ALERT 60 ML JBE</t>
  </si>
  <si>
    <t>NOR ALERT 10 MG 10 TAB</t>
  </si>
  <si>
    <t>NOR ALGIA 500 MG 10 TAB</t>
  </si>
  <si>
    <t>NOR AMEB FTE 120 ML SUSP</t>
  </si>
  <si>
    <t>NOR AMEB PLUS 10 ML</t>
  </si>
  <si>
    <t>NOR AMEB PLUS 300 MG 2 TAB (-)</t>
  </si>
  <si>
    <t>NOR ASTENIT 10 ML 7 AMP BEB</t>
  </si>
  <si>
    <t>NOR BENTAL G 10 MG 20 GRAG (-)</t>
  </si>
  <si>
    <t>NOR BROMAX 100 TAB</t>
  </si>
  <si>
    <t>NOR BROMAX 2.5 MG 30 TAB</t>
  </si>
  <si>
    <t>NOR CETIN 120 ML JBE</t>
  </si>
  <si>
    <t>NOR CETIN FTE 100 TAB (O)</t>
  </si>
  <si>
    <t>NOR CIPROX 500 MG 10 TAB</t>
  </si>
  <si>
    <t>NOR CIPROX 500 MG 40 TAB</t>
  </si>
  <si>
    <t>NOR CLAMIDA 5 MG 100 TAB</t>
  </si>
  <si>
    <t>NOR CLAMIDA 5 MG 30 TAB</t>
  </si>
  <si>
    <t>NOR CLOVIR 400 MG 10 TAB</t>
  </si>
  <si>
    <t>NOR CLOVIR 200 MG 125 ML SUSP</t>
  </si>
  <si>
    <t>NOR CLOVIR 5% 5GR CR (-)</t>
  </si>
  <si>
    <t>NOR COLIC 2.5 MG 20 TAB</t>
  </si>
  <si>
    <t>NOR CREZINC 120 ML JBE</t>
  </si>
  <si>
    <t>NOR CREZINC 50 MG 50 TAB</t>
  </si>
  <si>
    <t>NOR CREZINC 10 MG 240 ML JBE</t>
  </si>
  <si>
    <t>NOR DACEF 500 X 12 TAB</t>
  </si>
  <si>
    <t>NOR DACEF 250 MG 60 ML SUSP</t>
  </si>
  <si>
    <t>NOR DERALL 40 MG 50 TAB</t>
  </si>
  <si>
    <t>NOR FLUOZOL 150 MG 1 CAP</t>
  </si>
  <si>
    <t>NOR GEROM 25 MG 50 TAB</t>
  </si>
  <si>
    <t>NOR GEROM FTE 75 MG 20 TAB</t>
  </si>
  <si>
    <t>NOR GEROM FTE 75 MG 60 TAB (-)</t>
  </si>
  <si>
    <t>NOR GLUCOX 850 MG 30 TAB</t>
  </si>
  <si>
    <t>NOR KEDY 100 MG 120 ML JBE (-)</t>
  </si>
  <si>
    <t>NOR LIPOX 20 MG 30 TAB</t>
  </si>
  <si>
    <t>NOR LIPOX 20 MG 60 TAB</t>
  </si>
  <si>
    <t>NOR LODIPINA 5 MG 30 TAB</t>
  </si>
  <si>
    <t>NOR METROGEL 0.75% 50 GR CR VAG</t>
  </si>
  <si>
    <t>NOR MUCOLL 120 ML JBE</t>
  </si>
  <si>
    <t>NOR MUCOLL BD 7.5 MG 120 ML SOL</t>
  </si>
  <si>
    <t>NOR PRILAT 20 MG 40 TAB</t>
  </si>
  <si>
    <t>NOR PURINOL 300 MG 30 TAB (-)</t>
  </si>
  <si>
    <t>NOR SARTAN 1+1 50 MG 30 TAB (-)</t>
  </si>
  <si>
    <t>NOR SARTAN H 30 TAB</t>
  </si>
  <si>
    <t>NOR SECNAL 500 MG 4 TAB</t>
  </si>
  <si>
    <t>NOR SECNAL 30 ML SUSP</t>
  </si>
  <si>
    <t>NOR SILIUM 10 MG 20 TAB</t>
  </si>
  <si>
    <t>NOR TEGROLL 200 MG 20 TAB</t>
  </si>
  <si>
    <t>NOR TENOL 100 MG 30 TAB (-)</t>
  </si>
  <si>
    <t>NOR TIAZIDA 25 MG 30 TAB (-)</t>
  </si>
  <si>
    <t>NOR TIFENO 1 MG 120 ML JBE</t>
  </si>
  <si>
    <t>NOR TRIPAR 100 MG 60 ML SUSP</t>
  </si>
  <si>
    <t>NOR TRIPAR 500 MG 6 TAB (-)</t>
  </si>
  <si>
    <t>NOR TRIPAR 100 MG/5 ML 30 ML SUSP</t>
  </si>
  <si>
    <t>NOR TRYPTOL 25 MG 30 TAB (-)</t>
  </si>
  <si>
    <t>NOR TUSSOL PED 60 ML</t>
  </si>
  <si>
    <t>NOR TUSSOL PLUS 120 ML JBE (-)</t>
  </si>
  <si>
    <t>NOR VASTINA 10 MG 20 TAB****</t>
  </si>
  <si>
    <t>NOR VASTINA 20 MG 30 TAB</t>
  </si>
  <si>
    <t>NOR VENTO 10 MG 30 TAB</t>
  </si>
  <si>
    <t>NOR VENTO 5 MG 30 TAB MAST</t>
  </si>
  <si>
    <t>NOR VENTO 4 MG X30 TABLETA UN</t>
  </si>
  <si>
    <t>NOR VIBRAX OFT 100 MG 1 TAB (-)</t>
  </si>
  <si>
    <t>NOR VIBRAX OFT 50 MG 1 TAB (-)</t>
  </si>
  <si>
    <t>NOR VOLTEN 20 TAB</t>
  </si>
  <si>
    <t>NOR VOLTEN FLEX 25 MG 100 TAB (O)</t>
  </si>
  <si>
    <t>NOR VOLTEN FLEX 25 MG 20 TAB</t>
  </si>
  <si>
    <t>NOR-GLUCOX 850 MG OFE 60 + 30</t>
  </si>
  <si>
    <t>NOR-GLUCOX 850MG 60 TAB</t>
  </si>
  <si>
    <t>NOR-VENTO 5 MG 30 TAB + 30 GRAT</t>
  </si>
  <si>
    <t>OXIMETAZOTEG 0.05% 15 ML UN</t>
  </si>
  <si>
    <t>QUINFATEG PLUS SUSP 10 ML</t>
  </si>
  <si>
    <t>REUMA-MED 50 MG 100 TAB</t>
  </si>
  <si>
    <t>ROSUVASTATEG 20 MG X 28 COMP</t>
  </si>
  <si>
    <t>SALVADOL 25 SOB 2 TAB (O)</t>
  </si>
  <si>
    <t>SALVADOL MIGRAÑA 25 SOB 2 TAB UN (O)</t>
  </si>
  <si>
    <t>VARONIL 100 MG 1+2 TAB</t>
  </si>
  <si>
    <t>VARONIL 100 MG 1 TAB</t>
  </si>
  <si>
    <t>VARONIL 50 MG 1+2 TAB</t>
  </si>
  <si>
    <t>VARONIL 50 MG 1 TAB</t>
  </si>
  <si>
    <t>VITA C FRESA + ZINC 500 MG 12 SOB MAST</t>
  </si>
  <si>
    <t>VITA C NARANJA + ZINC 500 MG 12 SOB</t>
  </si>
  <si>
    <t>VITA C NJA 500 MG 100 TAB</t>
  </si>
  <si>
    <t>ANA DENT 500 MG 25 BLIST (O) (-)</t>
  </si>
  <si>
    <t>ANA-DENT TD 100 TAB (-)</t>
  </si>
  <si>
    <t>AZITRO DENT 500 MG 25 TAB</t>
  </si>
  <si>
    <t>CARVEDI DEN 25 GRM X 28 TAB UN</t>
  </si>
  <si>
    <t>CORSY DENT 120 MG 240 ML SOL (-)</t>
  </si>
  <si>
    <t>MOXIL DENT 500 MG 100 TAB</t>
  </si>
  <si>
    <t>ORAL DENT 100 ML SOL</t>
  </si>
  <si>
    <t>ORAL-DENT 120 ML ENJ</t>
  </si>
  <si>
    <t>TRAUMA-DENT 25 MG X 25 SOB</t>
  </si>
  <si>
    <t>VENDITAS CURE BAND 10 UN</t>
  </si>
  <si>
    <t>ACETAMINOFEN INF 30ML SABOR FRESA MK FRA</t>
  </si>
  <si>
    <t>ACETAMINOFEN INF MK JBE 60ML S/FRESA FCO</t>
  </si>
  <si>
    <t>ACETAMINOFEN MK 100 TABLETAS+10 TABLETAS  CAJA</t>
  </si>
  <si>
    <t>ACETAMINOFEN MK 500MG 20 TABLETAS   CAJA</t>
  </si>
  <si>
    <t>ALBENDAZOL MK 200MG CJA 2 TABS ANT BLIST</t>
  </si>
  <si>
    <t>ALBENDAZOLE MK 400MG 10ML SUSP FC EN CJA</t>
  </si>
  <si>
    <t>ALPRAZOLAM 0.5MG 30 TABLETAS        CAJA</t>
  </si>
  <si>
    <t>AMBROXOL MK JBE 100ML           15MG/5ML</t>
  </si>
  <si>
    <t>AMLODIPINO MK 10MG 30 TABLETAS     CAJA</t>
  </si>
  <si>
    <t>AMLODIPINO MK 5MG 30TAB</t>
  </si>
  <si>
    <t>Descontinuado</t>
  </si>
  <si>
    <t>AMOXICILINA ACIDO CLAVUL TABS 875/125MG CAJA X 14 TABL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</si>
  <si>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</si>
  <si>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</si>
  <si>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</si>
  <si>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</si>
  <si>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</si>
  <si>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</si>
  <si>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</si>
  <si>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</si>
  <si>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BETAMETAZONA MK 0.1% CR TOP 25GR</t>
  </si>
  <si>
    <t>BROMAZEPAM MK 3MG 60 TABLETAS       CAJA</t>
  </si>
  <si>
    <t>BROMAZEPAM MK 6MG 60 TABLETAS    CAJA</t>
  </si>
  <si>
    <t>CEFADROXILO MK 250SUSP 60ML</t>
  </si>
  <si>
    <t>CEFADROXILO MK 500MG 30 TABLETAS   CAJA</t>
  </si>
  <si>
    <t>CEFALEXINA MK 250 60ML</t>
  </si>
  <si>
    <t>CEFALEXINA MK 500MG 30 TABLETAS    CAJA</t>
  </si>
  <si>
    <t>CEFTRIAXONA MK 0.5GR IM</t>
  </si>
  <si>
    <t>CEFTRIAXONA MK 1Gr I.M.</t>
  </si>
  <si>
    <t>CEFTRIAXONA MK 1Gr I.V.</t>
  </si>
  <si>
    <t>CIPROFLOXACINO MK 500MG 30 TABLETAS    CAJA</t>
  </si>
  <si>
    <t>CLARITROMICINA MK 125MG 60ML SUSP FCO</t>
  </si>
  <si>
    <t>CLARITROMICINA MK 250MG SUS 60ML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</si>
  <si>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</si>
  <si>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</si>
  <si>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</si>
  <si>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</si>
  <si>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</si>
  <si>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DIAZEPAN MK 10MG 100 TABLETAS     CAJA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</si>
  <si>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</si>
  <si>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</si>
  <si>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</si>
  <si>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</si>
  <si>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</si>
  <si>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</si>
  <si>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</si>
  <si>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</si>
  <si>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</si>
  <si>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</si>
  <si>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IBUPROFENO MK SUSP 120ML FRASCO</t>
  </si>
  <si>
    <t>INDOMETACINA MK 25MG  100 TABLETAS CAJA</t>
  </si>
  <si>
    <t>KETOCONAZOL MK 2% CR TOP 30GR</t>
  </si>
  <si>
    <t>KETOTIFENO MK 1MG/5ML JBE 100ML</t>
  </si>
  <si>
    <t>LANSOPRAZOL MK 30MG 21 CAPSULAS</t>
  </si>
  <si>
    <t>LEVOFLOXACINO MK 500MG 10 TABLETAS    CAJA</t>
  </si>
  <si>
    <t>LOPERAMIDA MK 2MG 30 TABLETAS    CAJA</t>
  </si>
  <si>
    <t>LORATADINA MK 10MG 4 TIRAS *8 TABLETAS</t>
  </si>
  <si>
    <t>LORATADINA MK 10MG 8 TABLETAS       CAJA</t>
  </si>
  <si>
    <t>LORATADINA MK JBE 60ML</t>
  </si>
  <si>
    <t>LORAZEPAN MK 1MG 50 TABLETAS      CAJA</t>
  </si>
  <si>
    <t>LORAZEPAN MK 2MG 50 TABLETAS      CAJA</t>
  </si>
  <si>
    <t>LOSARTAN H 20TAB 100MG/25MG MK</t>
  </si>
  <si>
    <t>LOSARTAN H 20TAB 50MG/12.5MG MK</t>
  </si>
  <si>
    <t>LOSARTAN POT 100MG 20TAB            CAJA</t>
  </si>
  <si>
    <t>LOSARTAN POT 50MG 20TAB MK</t>
  </si>
  <si>
    <t>METFORMIN 1000MG 30 TABLETAS        CAJA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</si>
  <si>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</si>
  <si>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</si>
  <si>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</si>
  <si>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</si>
  <si>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</si>
  <si>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</si>
  <si>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</si>
  <si>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</si>
  <si>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</si>
  <si>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</si>
  <si>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</si>
  <si>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</si>
  <si>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TINIDAZOL MK 500MG 6 TIRAS *4 TABLETAS</t>
  </si>
  <si>
    <t>TRIMET SUL MK FTE 160/800 50 TABLETAS CAJA</t>
  </si>
  <si>
    <t>TRIMET SULF MK JBE 100ML</t>
  </si>
  <si>
    <t>VARDENAFIL 10 MG S X 4 COMPRIMIDOS</t>
  </si>
  <si>
    <t>VARDENAFIL 20MG 4COMP CAJA</t>
  </si>
  <si>
    <t>VARDENAFIL MK 5 MG CAJA X 8 COMPRIMIDOS</t>
  </si>
  <si>
    <t>VITAMINA C MK 500MG 20 TABS         CAJA</t>
  </si>
  <si>
    <t>VITAMINA C MK TIRA 10 TIRAS *10 TABLETAS</t>
  </si>
  <si>
    <t>S0001384</t>
  </si>
  <si>
    <t>ACETAMINOFEN MK TAB SUELTAS      CJA*100</t>
  </si>
  <si>
    <t>S0001393</t>
  </si>
  <si>
    <t>AMOXICILINA ACIDO CLAVUL SUELTOCAJA X 14 TABL</t>
  </si>
  <si>
    <t>S0001397</t>
  </si>
  <si>
    <t>AMOXICILINA MK 500 CAPS SUELTAS   CJA*30</t>
  </si>
  <si>
    <t>S0001398</t>
  </si>
  <si>
    <t>AMPICILINA MK 500MG TAB  SUEL  CJA 50TAB</t>
  </si>
  <si>
    <t>S0001399</t>
  </si>
  <si>
    <t>AZITROMICINA MK 500MG TAB SUELTA C*12TAB</t>
  </si>
  <si>
    <t>S0001403</t>
  </si>
  <si>
    <t>BROMAZEPAM MK 3MG SUEL 60TAB</t>
  </si>
  <si>
    <t>S0001404</t>
  </si>
  <si>
    <t>BROMAZEPAM MK 6MG SUEL 60TAB</t>
  </si>
  <si>
    <t>S0001407</t>
  </si>
  <si>
    <t>CEFADROXILO MK 500MG TAB SUELTA   CJA*30</t>
  </si>
  <si>
    <t>S0001409</t>
  </si>
  <si>
    <t>CEFALEXINA MK 500MG TAB SUEL      CJA*30</t>
  </si>
  <si>
    <t>S0001414</t>
  </si>
  <si>
    <t>CIPROFLOXACINO MK 500 SUEL     CJA X 30</t>
  </si>
  <si>
    <t>S0001417</t>
  </si>
  <si>
    <t>CLARITROMICINA MK 500MG 20 TABLETAS    CAJA</t>
  </si>
  <si>
    <t>S0001424</t>
  </si>
  <si>
    <t>DIAZEPAN MK 10MG SUEL 100TAB</t>
  </si>
  <si>
    <t>S0001427</t>
  </si>
  <si>
    <t>DICLOFENACO MK 50MG TAB SUEL      CJA*50</t>
  </si>
  <si>
    <t>S0001430</t>
  </si>
  <si>
    <t>DICLOFENACO MK POT 50MG TAB  SUEL CJA*50</t>
  </si>
  <si>
    <t>S0001438</t>
  </si>
  <si>
    <t>IBUPROFENO 400MG MK TAB SUELTA    CJA*50</t>
  </si>
  <si>
    <t>S0001439</t>
  </si>
  <si>
    <t>IBUPROFENO 600MG MK TAB SUELTA    CJA*50</t>
  </si>
  <si>
    <t>S0001440</t>
  </si>
  <si>
    <t>IBUPROFENO 600MG MK LIQ GEL SUELT CJA*50</t>
  </si>
  <si>
    <t>S0001442</t>
  </si>
  <si>
    <t>INDOMETACINA MK 25MG SUELTA X 100</t>
  </si>
  <si>
    <t>S0001447</t>
  </si>
  <si>
    <t>LANSOPRAZOL MK 30MG CAP SUELTAS     CAJA*21</t>
  </si>
  <si>
    <t>S0001448</t>
  </si>
  <si>
    <t>LEVOFLOXACINO MK 500MG SUELTA  CAJA10TAB</t>
  </si>
  <si>
    <t>S0001449</t>
  </si>
  <si>
    <t>LOPERAMIDA MK 2MG TAB SUELTA      CJA*30</t>
  </si>
  <si>
    <t>S0001450</t>
  </si>
  <si>
    <t>LORATADINA MK 10MG TIRA 8 TABS   CJA4TIR</t>
  </si>
  <si>
    <t>S0001453</t>
  </si>
  <si>
    <t>LORAZEPAN MK 1MG SUEL 50TAB</t>
  </si>
  <si>
    <t>S0001454</t>
  </si>
  <si>
    <t>LORAZEPAN MK 2MG SUEL 50TAB</t>
  </si>
  <si>
    <t>S0001462</t>
  </si>
  <si>
    <t>METRONIDAZOL MK 500MG TAB SUELTAS CJA*60</t>
  </si>
  <si>
    <t>S0001467</t>
  </si>
  <si>
    <t>PREDNISONA MK 5MG TAB SUELTA     CJA*100</t>
  </si>
  <si>
    <t>S0001468</t>
  </si>
  <si>
    <t>RANITIDINA MK 150MG TAB SUELTA    CJA*50</t>
  </si>
  <si>
    <t>S0001469</t>
  </si>
  <si>
    <t>RANITIDINA MK 300MG TAB SUELTA    CJA*30</t>
  </si>
  <si>
    <t>S0001474</t>
  </si>
  <si>
    <t>TETRACICLINA MK 500 TAB SUELTA   CJA*100</t>
  </si>
  <si>
    <t>S0001475</t>
  </si>
  <si>
    <t>TINIDAZOL MK 1GR SUELTA       CJA 12 TAB</t>
  </si>
  <si>
    <t>S0001476</t>
  </si>
  <si>
    <t>TINIDAZOL MK 500MG TIRA 4</t>
  </si>
  <si>
    <t>S0001478</t>
  </si>
  <si>
    <t>TRIMET SUL MK FTE 160/800 TAB SUEL CJ*50</t>
  </si>
  <si>
    <t>S0001480</t>
  </si>
  <si>
    <t>VARDENAFIL 10 MG SUELTAS  TABLETAS SUELTAS</t>
  </si>
  <si>
    <t>S0001482</t>
  </si>
  <si>
    <t>VARDENAFIL MK 5 MG SUELTA X 8 COMPRIMIDOS</t>
  </si>
  <si>
    <t>S0001485</t>
  </si>
  <si>
    <t>VITAMINA C MK TIRA 10TAB     CJA 10 TIRA</t>
  </si>
  <si>
    <t>Codigo Producto Cliente</t>
  </si>
  <si>
    <t>Descripción</t>
  </si>
  <si>
    <t>Codigo Producto TQ</t>
  </si>
  <si>
    <t>Conversión</t>
  </si>
  <si>
    <t xml:space="preserve">FC0000000007    </t>
  </si>
  <si>
    <t xml:space="preserve">LORAZEPAM 2MG X 50 TABS. MK CONTROLADO            </t>
  </si>
  <si>
    <t xml:space="preserve">FC0000000014    </t>
  </si>
  <si>
    <t xml:space="preserve">ALPRAZOLAM MK 0.5 MG X 30 TABS. CONTROLADO        </t>
  </si>
  <si>
    <t xml:space="preserve">FC0000000020    </t>
  </si>
  <si>
    <t xml:space="preserve">BROMAZEPAM MK 3MG X 60 TABS.CONTROLADO            </t>
  </si>
  <si>
    <t xml:space="preserve">FG0000000215    </t>
  </si>
  <si>
    <t xml:space="preserve">CEFADROXILO MK 250MG X 60ML                       </t>
  </si>
  <si>
    <t xml:space="preserve">FG0000001383    </t>
  </si>
  <si>
    <t xml:space="preserve">ACETAMINOFEN 500MG MK X 100 TABS.                 </t>
  </si>
  <si>
    <t xml:space="preserve">FG0000001384    </t>
  </si>
  <si>
    <t xml:space="preserve">AMLODIPINO MK 5MG X 30+30 GRATIS                  </t>
  </si>
  <si>
    <t xml:space="preserve">FG0000001385    </t>
  </si>
  <si>
    <t xml:space="preserve">AMOXICILINA MK 500MG X 30 CAPS.                   </t>
  </si>
  <si>
    <t xml:space="preserve">FG0000001386    </t>
  </si>
  <si>
    <t xml:space="preserve">AMOXICILINA MK 125MG SUSP X 60ML                  </t>
  </si>
  <si>
    <t xml:space="preserve">FG0000001387    </t>
  </si>
  <si>
    <t xml:space="preserve">AMOXICILINA MK 250MG SUSP X 60ML                  </t>
  </si>
  <si>
    <t xml:space="preserve">FG0000001388    </t>
  </si>
  <si>
    <t xml:space="preserve">AMOXICILINA MK 250MG SUSP X 100ML                 </t>
  </si>
  <si>
    <t xml:space="preserve">FG0000001389    </t>
  </si>
  <si>
    <t xml:space="preserve">AMPICILINA MK 500MG X 50 CAPS.                    </t>
  </si>
  <si>
    <t xml:space="preserve">FG0000001390    </t>
  </si>
  <si>
    <t xml:space="preserve">AZITROMICINA MK 600MG X 15ML                      </t>
  </si>
  <si>
    <t xml:space="preserve">FG0000001391    </t>
  </si>
  <si>
    <t xml:space="preserve">AZITROMICINA MK 900MG X 22.5 ML                   </t>
  </si>
  <si>
    <t xml:space="preserve">FG0000001393    </t>
  </si>
  <si>
    <t xml:space="preserve">CEFADROXILO MK 500MG X 30 CAPS.                   </t>
  </si>
  <si>
    <t xml:space="preserve">FG0000001394    </t>
  </si>
  <si>
    <t xml:space="preserve">CEFALEXINA 500MG X 30 CAPS.MK                     </t>
  </si>
  <si>
    <t xml:space="preserve">FG0000001395    </t>
  </si>
  <si>
    <t xml:space="preserve">CEFALEXINA MK 250MG X 60ML                        </t>
  </si>
  <si>
    <t xml:space="preserve">FG0000001396    </t>
  </si>
  <si>
    <t xml:space="preserve">CEFTRIAXONA MK 0.5G IM AMPOLLA                    </t>
  </si>
  <si>
    <t xml:space="preserve">FG0000001397    </t>
  </si>
  <si>
    <t xml:space="preserve">CEFTRIAXONA 1G IM X 1 AMP. MK                     </t>
  </si>
  <si>
    <t xml:space="preserve">FG0000001398    </t>
  </si>
  <si>
    <t xml:space="preserve">CEFTRIAXONA IV 1G AMPOLLA MK                      </t>
  </si>
  <si>
    <t xml:space="preserve">FG0000001399    </t>
  </si>
  <si>
    <t xml:space="preserve">CIPROFLOXACINA MK 500MG X 30 TABS.                </t>
  </si>
  <si>
    <t xml:space="preserve">FG0000001400    </t>
  </si>
  <si>
    <t xml:space="preserve">CLARITROMICINA 500MG X 20 TABS MK                 </t>
  </si>
  <si>
    <t xml:space="preserve">FG0000001401    </t>
  </si>
  <si>
    <t xml:space="preserve">DICLOFENACO SODICO 50MG X 50 TA MK                </t>
  </si>
  <si>
    <t xml:space="preserve">FG0000001403    </t>
  </si>
  <si>
    <t xml:space="preserve">DICLOFENACO MK POTASICO 50MG X 50 TABS            </t>
  </si>
  <si>
    <t xml:space="preserve">FG0000001404    </t>
  </si>
  <si>
    <t xml:space="preserve">ENALAPRIL MK 20MG X 30 TABS                       </t>
  </si>
  <si>
    <t xml:space="preserve">FG0000001406    </t>
  </si>
  <si>
    <t xml:space="preserve">ERITROMICINA MK 250MG/5ML F X 60 ML               </t>
  </si>
  <si>
    <t xml:space="preserve">FG0000001407    </t>
  </si>
  <si>
    <t xml:space="preserve">FLUCONAZOL MK 150MG X1+1 CAPS.                    </t>
  </si>
  <si>
    <t xml:space="preserve">FG0000001409    </t>
  </si>
  <si>
    <t xml:space="preserve">IBUPROFENO 400MG X 50 TAB MK                      </t>
  </si>
  <si>
    <t xml:space="preserve">FG0000001410    </t>
  </si>
  <si>
    <t xml:space="preserve">IBUPROFENO MK 600MG X 50 TABS.                    </t>
  </si>
  <si>
    <t xml:space="preserve">FG0000001411    </t>
  </si>
  <si>
    <t xml:space="preserve">INDOMETACINA 25MG X 100 CAPSUL MK                 </t>
  </si>
  <si>
    <t xml:space="preserve">FG0000001413    </t>
  </si>
  <si>
    <t xml:space="preserve">KETOTIFENO 1ML/5ML JABE.X 100ML MK                </t>
  </si>
  <si>
    <t xml:space="preserve">FG0000001414    </t>
  </si>
  <si>
    <t xml:space="preserve">LOPERAMIDA MK 2MG X 30 CAPS.                      </t>
  </si>
  <si>
    <t xml:space="preserve">FG0000001415    </t>
  </si>
  <si>
    <t xml:space="preserve">LORATADINA MK 10MG X 30 TABS.                     </t>
  </si>
  <si>
    <t xml:space="preserve">FG0000001416    </t>
  </si>
  <si>
    <t xml:space="preserve">LORATADINA 5MG/5ML X 60ML MK                      </t>
  </si>
  <si>
    <t xml:space="preserve">FG0000001417    </t>
  </si>
  <si>
    <t xml:space="preserve">METRONIDAZOL MK 500MG X 60 TABS                   </t>
  </si>
  <si>
    <t xml:space="preserve">FG0000001418    </t>
  </si>
  <si>
    <t xml:space="preserve">METRONIDAZOL 250MG/5ML X 120ML MK                 </t>
  </si>
  <si>
    <t xml:space="preserve">FG0000001421    </t>
  </si>
  <si>
    <t xml:space="preserve">PREDNISONA MK 5MG X 100 TABS                      </t>
  </si>
  <si>
    <t xml:space="preserve">FG0000001422    </t>
  </si>
  <si>
    <t xml:space="preserve">RANITIDINA 150MG X 50 TABS. MK                    </t>
  </si>
  <si>
    <t xml:space="preserve">FG0000001423    </t>
  </si>
  <si>
    <t xml:space="preserve">RANITIDINA 300MG X 30 TABS. MK                    </t>
  </si>
  <si>
    <t xml:space="preserve">FG0000001426    </t>
  </si>
  <si>
    <t xml:space="preserve">TETRACICLINA 500MG X 100 CAPS.MK                  </t>
  </si>
  <si>
    <t xml:space="preserve">FG0000001427    </t>
  </si>
  <si>
    <t xml:space="preserve">TINIDAZOL 500MG X 24 TABS. MK                     </t>
  </si>
  <si>
    <t xml:space="preserve">FG0000001429    </t>
  </si>
  <si>
    <t xml:space="preserve">TRIMETOPRIM MK FORTE 160/800 50 TABS              </t>
  </si>
  <si>
    <t xml:space="preserve">FG0000001430    </t>
  </si>
  <si>
    <t xml:space="preserve">TRIMETOPRIM MK 40-200MG/5ML X 100 ML              </t>
  </si>
  <si>
    <t xml:space="preserve">FG0000001431    </t>
  </si>
  <si>
    <t xml:space="preserve">VITAMINA C 500MG X 100 TABS. MK                   </t>
  </si>
  <si>
    <t xml:space="preserve">FG0000001432    </t>
  </si>
  <si>
    <t xml:space="preserve">BETAMETASONA 1% CREMA X 25GRS MK                  </t>
  </si>
  <si>
    <t xml:space="preserve">FG0000001433    </t>
  </si>
  <si>
    <t xml:space="preserve">CLOBEGEN CREMA X 15 GRS MK                        </t>
  </si>
  <si>
    <t xml:space="preserve">FG0000001434    </t>
  </si>
  <si>
    <t xml:space="preserve">CLOBETASOL PROPIONATO 0.05% MK 25 G.              </t>
  </si>
  <si>
    <t xml:space="preserve">FG0000001435    </t>
  </si>
  <si>
    <t xml:space="preserve">KETOCONAZOL 2% CREMA X 30 GRS MK                  </t>
  </si>
  <si>
    <t xml:space="preserve">FG0000001437    </t>
  </si>
  <si>
    <t xml:space="preserve">CLARITROMICINA MK 250MG SUSP.60 ML                </t>
  </si>
  <si>
    <t xml:space="preserve">FG0000001438    </t>
  </si>
  <si>
    <t xml:space="preserve">AMLODIPINO MK 10MG X 30+30 GRATIS                 </t>
  </si>
  <si>
    <t xml:space="preserve">FG0000001439    </t>
  </si>
  <si>
    <t xml:space="preserve">SILDENAFIL MK 50 MG X 1+1 TABS                    </t>
  </si>
  <si>
    <t xml:space="preserve">FG0000001440    </t>
  </si>
  <si>
    <t xml:space="preserve">SILDENAFIL MK 100 MG X 1+1 TABS                   </t>
  </si>
  <si>
    <t xml:space="preserve">FG0000001441    </t>
  </si>
  <si>
    <t xml:space="preserve">AMBROXOL JBE.X 100 ML MK                          </t>
  </si>
  <si>
    <t xml:space="preserve">FG0000001442    </t>
  </si>
  <si>
    <t xml:space="preserve">MOMETASONA MK 0.1% X 15G.                         </t>
  </si>
  <si>
    <t xml:space="preserve">FG0000001543    </t>
  </si>
  <si>
    <t xml:space="preserve">ACETAMINOFEN MK 120MG/5ML X 60ML                  </t>
  </si>
  <si>
    <t xml:space="preserve">FG0000001544    </t>
  </si>
  <si>
    <t xml:space="preserve">GENTAMICINA 80MG X 2ML MK                         </t>
  </si>
  <si>
    <t xml:space="preserve">FG0000001546    </t>
  </si>
  <si>
    <t xml:space="preserve">GENTAMICINA MK 160MG/2ML X1AMP.                   </t>
  </si>
  <si>
    <t xml:space="preserve">FG0000001547    </t>
  </si>
  <si>
    <t xml:space="preserve">ALBENDAZOL SUSPENS. X 10ML MK                     </t>
  </si>
  <si>
    <t xml:space="preserve">FG0000002815    </t>
  </si>
  <si>
    <t xml:space="preserve">LOSARTAN MK 50 MG  X 20 + 10 TABS                 </t>
  </si>
  <si>
    <t xml:space="preserve">FG0000002921    </t>
  </si>
  <si>
    <t xml:space="preserve">LORATADINA MK 10 MG X 8 TABS                      </t>
  </si>
  <si>
    <t xml:space="preserve">FG0000002922    </t>
  </si>
  <si>
    <t xml:space="preserve">VITAMINA C 500MG MK X 20 TABS.                    </t>
  </si>
  <si>
    <t xml:space="preserve">FG0000002923    </t>
  </si>
  <si>
    <t xml:space="preserve">ACETAMINOFEN 500MG MK X 20 TABS.                  </t>
  </si>
  <si>
    <t xml:space="preserve">FG0000002924    </t>
  </si>
  <si>
    <t xml:space="preserve">ALBENDAZOLE 200MG MK X 2 TABS.                    </t>
  </si>
  <si>
    <t xml:space="preserve">FG0000003145    </t>
  </si>
  <si>
    <t xml:space="preserve">LEVOFLOXACINO MK 500 MG X 10 TABS.                </t>
  </si>
  <si>
    <t xml:space="preserve">FG0000003576    </t>
  </si>
  <si>
    <t xml:space="preserve">PARACETAMOL MK 750 MG X 20 CAPLETAS               </t>
  </si>
  <si>
    <t xml:space="preserve">FG0000004226    </t>
  </si>
  <si>
    <t xml:space="preserve">METFORMINA MK 850MG X30 TABS.                     </t>
  </si>
  <si>
    <t xml:space="preserve">FG0000004230    </t>
  </si>
  <si>
    <t xml:space="preserve">METFORMINA MK 1000MG X30 TABS.                    </t>
  </si>
  <si>
    <t xml:space="preserve">FG0000004514    </t>
  </si>
  <si>
    <t xml:space="preserve">IBUPROFENO MK 600MG L.GEL X50CAPS.                </t>
  </si>
  <si>
    <t xml:space="preserve">FG0000004545    </t>
  </si>
  <si>
    <t xml:space="preserve">ACETAMINOFEN MK SOL.GOTAS X30ML                   </t>
  </si>
  <si>
    <t xml:space="preserve">FG0000004546    </t>
  </si>
  <si>
    <t xml:space="preserve">LOSARTAN MK 100MG.C. X 20+10 TABS.                </t>
  </si>
  <si>
    <t xml:space="preserve">FG0000004570    </t>
  </si>
  <si>
    <t xml:space="preserve">PARACETAMOL MK 750 MG X100 CAPLETS                </t>
  </si>
  <si>
    <t xml:space="preserve">FG0000004704    </t>
  </si>
  <si>
    <t xml:space="preserve">LOSARTAN-H MK 50MG/12.MG X 20 TABS.               </t>
  </si>
  <si>
    <t xml:space="preserve">FG0000004705    </t>
  </si>
  <si>
    <t xml:space="preserve">LOSARTAN - H MK 100MG/25MG X 20 TABS.             </t>
  </si>
  <si>
    <t xml:space="preserve">FG0000004835    </t>
  </si>
  <si>
    <t xml:space="preserve">METFORMINA MK 500 MG X 30 TABS.                   </t>
  </si>
  <si>
    <t xml:space="preserve">FG0000007755    </t>
  </si>
  <si>
    <t xml:space="preserve">DESLORATADINA MK 5MG X 10 TABS.                   </t>
  </si>
  <si>
    <t xml:space="preserve">FG0000007953    </t>
  </si>
  <si>
    <t xml:space="preserve">DESLORATADINA MK 0.5 MG X 60 ML                   </t>
  </si>
  <si>
    <t xml:space="preserve">FG0000008235    </t>
  </si>
  <si>
    <t xml:space="preserve">AZITROMICINA MK 500MG X 12 TABS.RECUB.            </t>
  </si>
  <si>
    <t xml:space="preserve">FG0000008481    </t>
  </si>
  <si>
    <t xml:space="preserve">VARDENAFIL 10 MG X 4 TABS.                        </t>
  </si>
  <si>
    <t xml:space="preserve">FG0000008482    </t>
  </si>
  <si>
    <t xml:space="preserve">VARDENAFIL 5 MG X 8 TABS.                         </t>
  </si>
  <si>
    <t xml:space="preserve">FG0000008483    </t>
  </si>
  <si>
    <t xml:space="preserve">VARDENAFIL 20 MG X 4 TABS.                        </t>
  </si>
  <si>
    <t xml:space="preserve">FG0000008781    </t>
  </si>
  <si>
    <t xml:space="preserve">IBUPROFENO MK 100MG/5 ML SUSP X 120 ML            </t>
  </si>
  <si>
    <t xml:space="preserve">FG0000008878    </t>
  </si>
  <si>
    <t xml:space="preserve">MOXIFLOXACINO MK 400 MG X 7 COMP.RECUB.           </t>
  </si>
  <si>
    <t xml:space="preserve">FG0000008879    </t>
  </si>
  <si>
    <t xml:space="preserve">MOXIFLOXACINO MK 400 MG X 5 COMP.RECUB.           </t>
  </si>
  <si>
    <t xml:space="preserve">FG0000009797    </t>
  </si>
  <si>
    <t xml:space="preserve">AMOXICINA ACIDO CLAVULANICO MK X 14 TABS          </t>
  </si>
  <si>
    <t>Loratadina MK, 1 de 32 tabletas</t>
  </si>
  <si>
    <t>Ranitidina 300mg MK, 1 de 30 tabletas</t>
  </si>
  <si>
    <t>Ranitidina 150mg MK, 1 de 50 tabletas</t>
  </si>
  <si>
    <t>Propanolol 40mg MK, 1 de 50 tabletas</t>
  </si>
  <si>
    <t>Ambroxol MK Jarabe, frasco 100ml</t>
  </si>
  <si>
    <t>Cefadroxilo 125mg MK suspension, frasco 60ml</t>
  </si>
  <si>
    <t>Ketoconazol 2% MK Crema, tubo 30g</t>
  </si>
  <si>
    <t>Amoxicilina 250mg MK Suspension, frasco 60ml</t>
  </si>
  <si>
    <t>Albendazol 200mg MK, 1 de 30 tabletas</t>
  </si>
  <si>
    <t>Ibuprofeno 400mg MK, 1 de 50 tabletas</t>
  </si>
  <si>
    <t>Amlodipina 10mg MK, 30 tabletas</t>
  </si>
  <si>
    <t>Norfloxacina 400mg MK, 1 de 30 tabletas</t>
  </si>
  <si>
    <t>Ibuprofeno 600mg MK, 1 de 50 tabletas</t>
  </si>
  <si>
    <t>Captopril 25mg MK, 1 de 50 tabletas</t>
  </si>
  <si>
    <t>Captopril 50mg MK, 1 de 50 tabletas</t>
  </si>
  <si>
    <t>Ampicilina 500mg MK, 1 de 50 capsulas</t>
  </si>
  <si>
    <t>Cefalexin 500mg MK, 1 de 30 capsulas</t>
  </si>
  <si>
    <t>Sildenafil 50mg MK, 1 tableta</t>
  </si>
  <si>
    <t>Lincomicina 600mg/2ml MK, 1 vial</t>
  </si>
  <si>
    <t>Cefaclor 250mg MK Suspension, frasco 75ml</t>
  </si>
  <si>
    <t>Ampicilina 250mg MK Suspension, frasco 60ml</t>
  </si>
  <si>
    <t>Amoxicilina 125mg MK Suspension, frasco 60ml</t>
  </si>
  <si>
    <t>Cefadroxil 500mg MK, 1 de 30 capsulas</t>
  </si>
  <si>
    <t>Amoxicilina 500mg MK, 1 de 30 capsulas</t>
  </si>
  <si>
    <t>Indometacina 25mg MK, 1 de 100 capsulas</t>
  </si>
  <si>
    <t>Ciprofloxacina 500mg MK, 1 de 30 tabletas</t>
  </si>
  <si>
    <t>Ceftriaxona 1g IV MK, vial + ampolla</t>
  </si>
  <si>
    <t>Ceftriaxona 1g IM MK, vial + ampolla</t>
  </si>
  <si>
    <t>Diclofenaco Sodico 50mg MK, 1 de 50 tabletas</t>
  </si>
  <si>
    <t>Cinarizina 75mg MK, 1 de 50 capsulas</t>
  </si>
  <si>
    <t>Cefadroxil 250mg MK Suspension, frasco 60ml</t>
  </si>
  <si>
    <t>Eritromicina 250mg MK Suspension, frasco 60ml</t>
  </si>
  <si>
    <t>Sildenafil 100mg MK, 1 tableta</t>
  </si>
  <si>
    <t>Metronidazol 250mg MK Suspension, frasco 120ml</t>
  </si>
  <si>
    <t>Metronidazol 125mg MK suspension, frasco 120ml</t>
  </si>
  <si>
    <t>Diclofenaco 75mg MK Injectable, 1 de 6 ampollas</t>
  </si>
  <si>
    <t>Loperamida 2mg MK, 1 de 30 capsulas</t>
  </si>
  <si>
    <t>Salbutamol 2mg MK Jarabe, frasco 120ml</t>
  </si>
  <si>
    <t>Diclofenaco 1.5% MK GOTAS Orales, frasco 15ml</t>
  </si>
  <si>
    <t>Gemfibrozilo 600mg MK, 30 tabletas</t>
  </si>
  <si>
    <t>Gemfibrozilo 900mg MK, 30 tabletas</t>
  </si>
  <si>
    <t>Diclofenaco Potasico 50mg MK, 1 de 50 tabletas</t>
  </si>
  <si>
    <t>Clobetasol 0.05% MK Crema, tubo 25g</t>
  </si>
  <si>
    <t>Tinidazol 500mg MK, 1 de 24 tabletas</t>
  </si>
  <si>
    <t>Clotrimazol 1% MK Crema, tubo 20g</t>
  </si>
  <si>
    <t>Gentamicina 80mg MK injectable, vial 2ml</t>
  </si>
  <si>
    <t>Gentamicina 160mg MK injectable, vial 2ml</t>
  </si>
  <si>
    <t>Clobegen MK Crema, tubo 15g</t>
  </si>
  <si>
    <t>Ketoconazol 200mg MK, 10 tabletas</t>
  </si>
  <si>
    <t>Aciclovir 200mg MK, 1 de 30 tabletas</t>
  </si>
  <si>
    <t>Naproxeno 275mg MK, 1 de 50 tabletas</t>
  </si>
  <si>
    <t>Fluconazol 150mg MK, **1 Capsula</t>
  </si>
  <si>
    <t>Prednisona 5mg MK, 1 de 100 tabletas</t>
  </si>
  <si>
    <t>Metronidazol 500mg MK, 1 de 60 tabletas</t>
  </si>
  <si>
    <t>Trimetoprim Sulfa MK Suspension, frasco 100ml</t>
  </si>
  <si>
    <t>Tetraciclina 500mg MK, 1 de 100 capsulas</t>
  </si>
  <si>
    <t>Mometasona 0.1% MK Crema, tubo 15g</t>
  </si>
  <si>
    <t>Trimetoprim Sulfa MK, 1 de 50 tabletas</t>
  </si>
  <si>
    <t>Trimetoprim Sulfa FORTE MK, 1 de 50 Tabletas</t>
  </si>
  <si>
    <t>Furosemida 40m MK, 1 de 50 tabletas</t>
  </si>
  <si>
    <t>Tinidazol 1g MK, 1 de 12 tabletas</t>
  </si>
  <si>
    <t>Alendronato 70mg MK, 3 tabletas</t>
  </si>
  <si>
    <t>Losartan 50mg MK, 20 tabletas</t>
  </si>
  <si>
    <t>Amlodipina 5mg MK, 30 tabletas</t>
  </si>
  <si>
    <t>Vitamina C 500mg MK, 1 de 100 tabletas</t>
  </si>
  <si>
    <t>Azitromicina 900mg suspension MK, frasco 22.5ml</t>
  </si>
  <si>
    <t>Verapamil 80mg MK, 1 de 50 tabletas</t>
  </si>
  <si>
    <t>Acetaminofen Jarabe Fresa MK, frasco 60ml</t>
  </si>
  <si>
    <t>Azitromicina 600mg suspensión MK, 15 ml</t>
  </si>
  <si>
    <t>Vitamina C 500mg MK, 20 tabletas</t>
  </si>
  <si>
    <t>Tetraciclina 250mg MK 1 de 250 capsulas</t>
  </si>
  <si>
    <t>Alprazolam 0.5mg MK, 30 tabletas</t>
  </si>
  <si>
    <t>Lorazepam 2mg MK, 1 de 50 tabletas</t>
  </si>
  <si>
    <t>Diazepam 5mg, 1 de 100 tabletas</t>
  </si>
  <si>
    <t>Diazepam *10mg, 1 de 100 tabletas</t>
  </si>
  <si>
    <t>Lorazepam 1mg MK, 1 de 50 tabletas</t>
  </si>
  <si>
    <t>Ketotifeno 1mg MK, 1 de 50 tabletas</t>
  </si>
  <si>
    <t>Albendazol 200mg MK,2 tabletas</t>
  </si>
  <si>
    <t>Loratadina jarabe MK, 60ml</t>
  </si>
  <si>
    <t>Glimeryl 4mg, 20 tabletas</t>
  </si>
  <si>
    <t>Metformina 850mg MK, 30 Tabletas</t>
  </si>
  <si>
    <t>Cefaclor 500mg MK, 1 de 30 comprimidos</t>
  </si>
  <si>
    <t>Levofloxacino 500mg MK, 1 de 10 Tabletas</t>
  </si>
  <si>
    <t>Bromazepam MK 3 mg, 1 de 60 tabletas</t>
  </si>
  <si>
    <t>Cefalexina MK Suspension 250/5ml, 60ml</t>
  </si>
  <si>
    <t>Betametasona MK crema 0.1%, tubo 25g</t>
  </si>
  <si>
    <t>Eritromicina 500mg MK, 1 de 50 tabletas</t>
  </si>
  <si>
    <t>Glimepirida 2mg MK, caja 30 tableta</t>
  </si>
  <si>
    <t>Albendazol MK suspención, frasco 10 ml</t>
  </si>
  <si>
    <t>Diclofenaco Gel MK, tubo 30g</t>
  </si>
  <si>
    <t>Claritromicina MK 500mg, 1 de 20 tabletas</t>
  </si>
  <si>
    <t>Amoxicilina MK suspensión 250 mg/5 ml, frasco 100ml</t>
  </si>
  <si>
    <t>Acetaminofen Bebes MK gotas, frasco 30 ml</t>
  </si>
  <si>
    <t>Paracetamol 750 mg MK, 1 de 20 capletas</t>
  </si>
  <si>
    <t>Claritromicina 250mg/5ml MK suspensión, frasco 60 ml</t>
  </si>
  <si>
    <t>Piroxicam 40 mg IM MK, 1 ampolla</t>
  </si>
  <si>
    <t>Ibuprofeno 600mg MK Liquid Gel, 1 de 50 capsulas</t>
  </si>
  <si>
    <t>Bromazepam 6 mg, 1 de 60 tabletas</t>
  </si>
  <si>
    <t>Ketotifeno MK jarabe, frasco 100 ml</t>
  </si>
  <si>
    <t>Metformina 1000mg MK, caja de 30 tabletas</t>
  </si>
  <si>
    <t>Cetirizina MK 10 mg, 1 de 20 tabletas</t>
  </si>
  <si>
    <t>Losartan-H MK 100mg/25mg, 20 tabletas</t>
  </si>
  <si>
    <t>Losartan-H MK 50mg/12.5mg, 20 tabletas</t>
  </si>
  <si>
    <t>Acetaminofen MK 500mg, 1 de 10 blister por 10 Tabletas</t>
  </si>
  <si>
    <t>Diclofenaco MK Suspension, frasco 120 ml</t>
  </si>
  <si>
    <t>Lansoprazol 30mg MK, 1 de 21 Capsulas</t>
  </si>
  <si>
    <t>Claritromicina 125mg/5ml MK suspensión, frasco 60 ml</t>
  </si>
  <si>
    <t>Enalapril 20mg MK, 30 tabletas</t>
  </si>
  <si>
    <t>Glimepirida 4mg MK, 30 Tabletas</t>
  </si>
  <si>
    <t>Losartan 100mg MK, 20 tabletas</t>
  </si>
  <si>
    <t>Paracetamol 750 mg MK, 1 de 100 Capletas</t>
  </si>
  <si>
    <t>Desloratadina 5mg MK, 1 de 10 Tabletas Recubiertas</t>
  </si>
  <si>
    <t>Desloratadina 2.5mg MK Jarabe 60ml</t>
  </si>
  <si>
    <t>Azitromicina 500mg MK, 1 de 12 Tabletas</t>
  </si>
  <si>
    <t>Desloratadina MK FRASCO DE 0.5MG/ML 60ML</t>
  </si>
  <si>
    <t>Ibuprofeno Jarabe MK , Frasco 120ml</t>
  </si>
  <si>
    <t>Moxifloxacin MK, 7 Comprimidos</t>
  </si>
  <si>
    <t>Moxifloxacin 400mg MK, 5 Comprimidos</t>
  </si>
  <si>
    <t>Metformina 500mg MK, caja de 30 Tabletas</t>
  </si>
  <si>
    <t>Amoxicilina 875mg/Clavulanico 125mg MK, 14 Tabletas</t>
  </si>
  <si>
    <t>Vardenafil 5mg, 1 de 8 Comprimidos</t>
  </si>
  <si>
    <t>Vardenafil 10mg, 1 de 4 Comprimidos</t>
  </si>
  <si>
    <t>Vardenafil 20mg, 1 de 4 Comprimidos</t>
  </si>
  <si>
    <t>Amoxicilina 875mg/Clavulanico 125mg MK, 1 de 14 Tabletas</t>
  </si>
  <si>
    <t>CURITAS CUREBAND 100 UN (O)</t>
  </si>
  <si>
    <t>Naproxeteg 550mg 1 de 100 Tabletas</t>
  </si>
  <si>
    <t>S0001389</t>
  </si>
  <si>
    <t>ALPRAZOLAM 0.5MG 30 TABLETAS      suelto</t>
  </si>
  <si>
    <t>S0013292</t>
  </si>
  <si>
    <t>ANA DENT SOB 2 TABLETAS         CJA*50"S</t>
  </si>
  <si>
    <t xml:space="preserve">DICLOFENACO SOD 50 MG 50 TAB                    </t>
  </si>
  <si>
    <t xml:space="preserve">DICLOFENACO POT 50 MG 50 TAB                    </t>
  </si>
  <si>
    <t xml:space="preserve">INDOMETACINA 25 MG 100 CAP                   </t>
  </si>
  <si>
    <t xml:space="preserve">PREDNISONA 5 MG 100 TAB (-)                </t>
  </si>
  <si>
    <t xml:space="preserve">AMLODIPINO 10 MG 30 TAB (-)                </t>
  </si>
  <si>
    <t xml:space="preserve">AMLODIPINO 5 MG 30 TAB (-)                 </t>
  </si>
  <si>
    <t>LOSARTAN 50 MG 20 TAB (-)</t>
  </si>
  <si>
    <t>LOSARTAN 100 MG 20 TAB (-)</t>
  </si>
  <si>
    <t xml:space="preserve">LOSARTAN H 100/ 25 MG 20 TAB               </t>
  </si>
  <si>
    <t xml:space="preserve">LOSARTAN H 50/12.5 MG 20 TAB               </t>
  </si>
  <si>
    <t xml:space="preserve">CEFTRIAXONA 0.5 GR IM                       </t>
  </si>
  <si>
    <t>METFORMINA 1000 MG 30 TAB</t>
  </si>
  <si>
    <t xml:space="preserve">METFORMINA MK 500 MG 30 TAB                          </t>
  </si>
  <si>
    <t xml:space="preserve">AMOXICILINA 125 MG  60 ML*** (-)            </t>
  </si>
  <si>
    <t>METFORMINA 850 MG 30 TAB (-)</t>
  </si>
  <si>
    <t xml:space="preserve">AMBROXOL 15 MG 100 ML  JBE               </t>
  </si>
  <si>
    <t>AMOXICILINA 250 MG  100 ML (-)</t>
  </si>
  <si>
    <t xml:space="preserve">AMOXICILINA 250 MG 60 ML (-)                </t>
  </si>
  <si>
    <t>AZITROMICINA 600 MG 15 ML  POL/SU</t>
  </si>
  <si>
    <t xml:space="preserve">AZITROMICINA 900 MG 22.5 ML                  </t>
  </si>
  <si>
    <t xml:space="preserve">CEFADROXILO 250 MG 60 ML (-)                </t>
  </si>
  <si>
    <t xml:space="preserve">CEFALEXINA 250 MG 60 ML SUSP               </t>
  </si>
  <si>
    <t xml:space="preserve">DESLORATADINA MK 0.5MG/ ML 60 ML JBE             </t>
  </si>
  <si>
    <t xml:space="preserve">ERITROMICINA 250MG/5 ML 60 ML SUS            </t>
  </si>
  <si>
    <t xml:space="preserve">KETOTIFENO 100 ML JBE                      </t>
  </si>
  <si>
    <t xml:space="preserve">LORATADINA 5 MG 60 ML JBE (-)              </t>
  </si>
  <si>
    <t>METRONIDAZOL 250/5 MG 120 ML SUSP</t>
  </si>
  <si>
    <t>TRIMETOPRIM SULFAMET. 40-200 MG 100 ML SUS (-)</t>
  </si>
  <si>
    <t xml:space="preserve">TRIMETOPRIM  SULFAMETOXAZOL 160 MG/800 MG 50 TAB            </t>
  </si>
  <si>
    <t xml:space="preserve">CLARITROMICINA 250 MG 60 ML                    </t>
  </si>
  <si>
    <t>AMOXICILINA 500 MG 30 CAP (-)</t>
  </si>
  <si>
    <t xml:space="preserve">AMPICILINA 500 MG 50 CAP (O) (-)           </t>
  </si>
  <si>
    <t>AZITROMICINA MK 500 MG 12 TAB (</t>
  </si>
  <si>
    <t xml:space="preserve">CEFADROXILO 500 MG 30 TAB (-)               </t>
  </si>
  <si>
    <t>CEFALEXINA 500 MG 30 CAP</t>
  </si>
  <si>
    <t>CIPROFLOXACINA 500 MG 30 CAP</t>
  </si>
  <si>
    <t xml:space="preserve">CLARITROMICINA 500 MG 20 TAB                   </t>
  </si>
  <si>
    <t xml:space="preserve">CLOBEGEN 15 GR CR                        </t>
  </si>
  <si>
    <t xml:space="preserve">FLUCONAZOL 150 MG 1 CAP (-)                </t>
  </si>
  <si>
    <t>GENTAMICINA 160 MG INY (-)</t>
  </si>
  <si>
    <t xml:space="preserve">GENTAMICINA 80 MG /2 ML INY                 </t>
  </si>
  <si>
    <t xml:space="preserve">TETRACICLINA 500 MG 100 CAP (-)              </t>
  </si>
  <si>
    <t>SILDENAFIL 100 MG  1 TAB (-)</t>
  </si>
  <si>
    <t>SILDENAFIL 50 MG 1 TAB (-)</t>
  </si>
  <si>
    <t xml:space="preserve">ALBENDAZOL MK 200 MG 2 TAB                    </t>
  </si>
  <si>
    <t>ALBENDAZOLE MK 200 MG 30 TAB</t>
  </si>
  <si>
    <t>LANSOPRAZOL 30 MG 21 CAP</t>
  </si>
  <si>
    <t xml:space="preserve">METRONIDAZOL 500  60 TAB (-)                 </t>
  </si>
  <si>
    <t>RANITIDINA 150 MG 50 TAB (-)</t>
  </si>
  <si>
    <t xml:space="preserve">RANITIDINA 300 MG 30 TAB (-)               </t>
  </si>
  <si>
    <t xml:space="preserve">BETAMETASONA CR 25 GR                        </t>
  </si>
  <si>
    <t xml:space="preserve">CLOBETASOL PROPIONA 0.05% 25 GR CR                  </t>
  </si>
  <si>
    <t xml:space="preserve">KETOCONAZOL 2% 30 GR CR                        </t>
  </si>
  <si>
    <t xml:space="preserve">MOMETASONE MK 0.1% 15 GR CR                   </t>
  </si>
  <si>
    <t xml:space="preserve">DESLORATADINA MK 5 MG 10 TAB                     </t>
  </si>
  <si>
    <t xml:space="preserve">LORATADINA 10 MG 32 TAB                    </t>
  </si>
  <si>
    <t>ENALAPRIL 20 MG 30 TAB (-)</t>
  </si>
  <si>
    <t>CEFTRIAXONA I.M. 1 GR AMP (-)</t>
  </si>
  <si>
    <t xml:space="preserve">CEFTRIAXONA 1 GR IV (-)                     </t>
  </si>
  <si>
    <t xml:space="preserve">ALBENDAZOLE 400 MG 10 ML SUSP (-)           </t>
  </si>
  <si>
    <t>LEVOFLOXACINO 500 MG 10 TAB</t>
  </si>
  <si>
    <t xml:space="preserve">VITAMINA C 500 MG 20 TAB (-)               </t>
  </si>
  <si>
    <t>VITAMINA C 500 MG 100 TAB (O) (-)</t>
  </si>
  <si>
    <t xml:space="preserve">IBUPROFENO 400 MG 50 TAB (-)               </t>
  </si>
  <si>
    <t>IBUPROFENO 600 MG 50 TAB (-)</t>
  </si>
  <si>
    <t>IBUPROFENO LIQUI-GELS 600 MG 50 CAP (-)</t>
  </si>
  <si>
    <t xml:space="preserve">ACETAMINOFEN MK 500 MG 20 TAB                   </t>
  </si>
  <si>
    <t xml:space="preserve">ACETAMINOFEN MK 500 MG 100 TAB (-)              </t>
  </si>
  <si>
    <t xml:space="preserve">ACETAMINOFEN 120 MG 60 ML JBE (-)            </t>
  </si>
  <si>
    <t>ACETAMINOFEN BABIES 100 MG 30 ML GTS (-)</t>
  </si>
  <si>
    <t xml:space="preserve">PARACETAMOL 750 MG 20 CAP (-)               </t>
  </si>
  <si>
    <t xml:space="preserve">PARACETAMOL MK 750MG/ 100CAP                          </t>
  </si>
  <si>
    <t>IBUPROFENO MK 100MG/5ML 120 ML SUSP</t>
  </si>
  <si>
    <t>CLARITROMICINA 125 MG 60 ML</t>
  </si>
  <si>
    <t>MOXIFLOXACINO MK 400 MG 5 COMP</t>
  </si>
  <si>
    <t>MOXIFLOXACINO MK 400 MG 7 COMP</t>
  </si>
  <si>
    <t>VARDENAFIL MK 5 MG 8 COMP</t>
  </si>
  <si>
    <t>VARDENAFIL MK 10 MG 4 COMP</t>
  </si>
  <si>
    <t>VARDENAFIL MK 20 MG 4 COMP</t>
  </si>
  <si>
    <t>AMOXICILINA - ACIDO CLAVULANICO MK 14 TAB</t>
  </si>
  <si>
    <t>IRBESARTAN MK 150MG X 14 TABLETAS</t>
  </si>
  <si>
    <t>IRBESARTAN MK 300MG X 14 TABLETAS</t>
  </si>
  <si>
    <t>TINIDAZOL 1 GR 12 TAB</t>
  </si>
  <si>
    <t xml:space="preserve">TINIDAZOL 500 MG 24 TAB                   </t>
  </si>
  <si>
    <t>Esparadrapo 1x10 Yardas 3M 1 de 12 Rollos</t>
  </si>
  <si>
    <t>Arginina Mk 5g/10ml 7 Ampollas Bebebible</t>
  </si>
  <si>
    <t>Diosmina Mk 500mg 30 Tabletas</t>
  </si>
  <si>
    <t>Duloxetina Mk 30mg 7 Capsulas</t>
  </si>
  <si>
    <t>Duloxetina Mk 60mg 28 Capsulas</t>
  </si>
  <si>
    <t>Esomeprazol Mk 40mg 1 de 30 Tabletas</t>
  </si>
  <si>
    <t>Esomeprazol Mk 20mg 1 de 30 Tabletas</t>
  </si>
  <si>
    <t>Gabapentin Mk 300mg 30 Capsulas</t>
  </si>
  <si>
    <t>Gabapentin Mk 400mg 30 Capsulas</t>
  </si>
  <si>
    <t>Metformina+Glibenclamida Mk 5/500 Mg 30 Tabletas</t>
  </si>
  <si>
    <t>Ibandronato Mk 150mg 1 Tabletas</t>
  </si>
  <si>
    <t>Montelukast Mk 4mg 30 Tabletas</t>
  </si>
  <si>
    <t>Montelukast Mk 5mg 30 Tabletas</t>
  </si>
  <si>
    <t>Mometasona 0.05 Sp Mk (Adulto) 18g</t>
  </si>
  <si>
    <t>Mometasona 0.05 Sp Mk (Infantil) 10g</t>
  </si>
  <si>
    <t>Oxcarbazepina Mk 300mg 20 Tabletas</t>
  </si>
  <si>
    <t>Paroxetina Mk 20mg 10 Tabletas</t>
  </si>
  <si>
    <t>Pregabalina Mk 150mg 14 Capsulas</t>
  </si>
  <si>
    <t>Pregabalina Mk 300mg 14 Capsulas</t>
  </si>
  <si>
    <t>Quetiapina Mk 25mg 30 Tabletas</t>
  </si>
  <si>
    <t>Quetiapina Mk 300mg 30 Tabletas</t>
  </si>
  <si>
    <t>Risperidona Mk 1mg 20 Tabletas</t>
  </si>
  <si>
    <t>Sertralina Mk 50mg 30 Tabletas</t>
  </si>
  <si>
    <t>Irbesartan Mk 150mg 14 Tabletas</t>
  </si>
  <si>
    <t>Irbesartan Mk 300mg 14 Tabletas</t>
  </si>
  <si>
    <t>Risperidona Mk 2mg 20 Tabletas</t>
  </si>
  <si>
    <t>Memantina Mk 10mg 28 Tabletas</t>
  </si>
  <si>
    <t>Glimepirida Mk 4mg 15 Tabletas</t>
  </si>
  <si>
    <t>Olmesartan Mk 20mg 10 Tabletas</t>
  </si>
  <si>
    <t>Olmesartan Mk 40mg 10 Tabletas</t>
  </si>
  <si>
    <t>NO ES NUESTRO</t>
  </si>
  <si>
    <t>NO ES NUESTRO ES DE 3M</t>
  </si>
  <si>
    <t>Ciprofloxateg 500mg Caja 10 Tabletas</t>
  </si>
  <si>
    <t>COD PRODUCTO</t>
  </si>
  <si>
    <t>COD BARRAS</t>
  </si>
  <si>
    <t>FACTOR DE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</si>
</sst>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top"/>
    </xf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2">
      <alignment vertical="top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7" fillId="0" borderId="2" xfId="0" applyFont="1" applyBorder="1" applyAlignment="1">
      <alignment horizontal="center" vertical="center"/>
    </xf>
    <xf numFmtId="0" fontId="3" fillId="0" borderId="3" xfId="2" applyBorder="1" applyAlignment="1">
      <alignment vertical="top" wrapText="1"/>
    </xf>
    <xf numFmtId="0" fontId="4" fillId="0" borderId="0" xfId="2" applyFont="1">
      <alignment vertical="top"/>
    </xf>
    <xf numFmtId="1" fontId="0" fillId="0" borderId="1" xfId="0" applyNumberFormat="1" applyBorder="1"/>
    <xf numFmtId="0" fontId="8" fillId="0" borderId="1" xfId="0" applyFont="1" applyBorder="1"/>
    <xf numFmtId="0" fontId="2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0" xfId="0" applyFont="1"/>
    <xf numFmtId="1" fontId="8" fillId="0" borderId="1" xfId="0" applyNumberFormat="1" applyFont="1" applyBorder="1"/>
    <xf numFmtId="0" fontId="11" fillId="0" borderId="1" xfId="0" applyFont="1" applyBorder="1"/>
    <xf numFmtId="0" fontId="0" fillId="0" borderId="1" xfId="0" applyBorder="1" applyAlignment="1">
      <alignment vertical="top"/>
    </xf>
    <xf numFmtId="0" fontId="7" fillId="0" borderId="4" xfId="0" applyFont="1" applyBorder="1" applyAlignment="1">
      <alignment horizontal="left" vertical="center"/>
    </xf>
    <xf numFmtId="0" fontId="3" fillId="0" borderId="0" xfId="2" applyAlignment="1">
      <alignment vertical="top" wrapText="1"/>
    </xf>
    <xf numFmtId="0" fontId="12" fillId="0" borderId="0" xfId="0" applyFont="1"/>
    <xf numFmtId="0" fontId="13" fillId="0" borderId="0" xfId="0" applyFont="1"/>
    <xf numFmtId="0" fontId="0" fillId="0" borderId="4" xfId="0" applyBorder="1" applyAlignment="1">
      <alignment vertical="top"/>
    </xf>
    <xf numFmtId="1" fontId="0" fillId="0" borderId="0" xfId="0" applyNumberFormat="1" applyAlignment="1">
      <alignment horizontal="left"/>
    </xf>
    <xf numFmtId="0" fontId="14" fillId="0" borderId="0" xfId="2" applyFont="1">
      <alignment vertical="top"/>
    </xf>
    <xf numFmtId="0" fontId="10" fillId="0" borderId="3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1" fillId="0" borderId="3" xfId="0" applyFont="1" applyBorder="1"/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0" fontId="16" fillId="4" borderId="1" xfId="0" applyFont="1" applyFill="1" applyBorder="1" applyAlignment="1">
      <alignment horizontal="center" vertical="center" wrapText="1"/>
    </xf>
    <xf numFmtId="2" fontId="16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2" fontId="0" fillId="0" borderId="1" xfId="0" applyNumberFormat="1" applyBorder="1"/>
    <xf numFmtId="0" fontId="17" fillId="0" borderId="0" xfId="0" applyFont="1"/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" fontId="18" fillId="5" borderId="1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top" wrapText="1"/>
    </xf>
    <xf numFmtId="1" fontId="18" fillId="5" borderId="10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020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0020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09725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6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7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8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9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0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1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2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3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4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5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6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7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8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6350" y="123825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9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0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1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2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3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4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6350" y="12382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6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7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8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9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0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1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2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3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4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5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6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7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8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9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0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1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2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3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4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2" name="BExVTO5Q8G2M7BPL4B2584LQS0R0" descr="OB6Q8NA4LZFE4GM9Y3V56BPMQ" hidden="1">
          <a:extLst>
            <a:ext uri="{FF2B5EF4-FFF2-40B4-BE49-F238E27FC236}">
              <a16:creationId xmlns="" xmlns:a16="http://schemas.microsoft.com/office/drawing/2014/main" id="{3685BCD4-D7D2-4C82-AD2E-83836143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0</xdr:rowOff>
    </xdr:from>
    <xdr:ext cx="47625" cy="47625"/>
    <xdr:pic macro="[3]!DesignIconClicked">
      <xdr:nvPicPr>
        <xdr:cNvPr id="3" name="BExIFSCLN1G86X78PFLTSMRP0US5" descr="9JK4SPV4DG7VTCZIILWHXQU5J" hidden="1">
          <a:extLst>
            <a:ext uri="{FF2B5EF4-FFF2-40B4-BE49-F238E27FC236}">
              <a16:creationId xmlns="" xmlns:a16="http://schemas.microsoft.com/office/drawing/2014/main" id="{D0826913-2E43-4ADF-B455-28E4E87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50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4" name="BExUEZCSSJ7RN4J18I2NUIQR2FZS" hidden="1">
          <a:extLst>
            <a:ext uri="{FF2B5EF4-FFF2-40B4-BE49-F238E27FC236}">
              <a16:creationId xmlns="" xmlns:a16="http://schemas.microsoft.com/office/drawing/2014/main" id="{194F51F3-384E-4047-93A4-3D63C7E7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0</xdr:row>
      <xdr:rowOff>0</xdr:rowOff>
    </xdr:from>
    <xdr:ext cx="47625" cy="47625"/>
    <xdr:pic macro="[3]!DesignIconClicked">
      <xdr:nvPicPr>
        <xdr:cNvPr id="5" name="BExS3JDQWF7U3F5JTEVOE16ASIYK" hidden="1">
          <a:extLst>
            <a:ext uri="{FF2B5EF4-FFF2-40B4-BE49-F238E27FC236}">
              <a16:creationId xmlns="" xmlns:a16="http://schemas.microsoft.com/office/drawing/2014/main" id="{2695FB83-B0D4-48E1-94BF-218331218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6" name="BExMO7VFCN4EL59982UR4AJ25JNJ" descr="XX6TINEJADZGKR0CTM7ZRT0RA" hidden="1">
          <a:extLst>
            <a:ext uri="{FF2B5EF4-FFF2-40B4-BE49-F238E27FC236}">
              <a16:creationId xmlns="" xmlns:a16="http://schemas.microsoft.com/office/drawing/2014/main" id="{A2A3F327-1E10-4F93-97EC-A3168252B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7" name="BExU3EX5JJCXCII4YKUJBFBGIJR2" descr="OF5ZI9PI5WH36VPANJ2DYLNMI" hidden="1">
          <a:extLst>
            <a:ext uri="{FF2B5EF4-FFF2-40B4-BE49-F238E27FC236}">
              <a16:creationId xmlns="" xmlns:a16="http://schemas.microsoft.com/office/drawing/2014/main" id="{932B44D4-6BBB-4183-91C7-8D28573A0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8" name="BEx1KD7H6UB1VYCJ7O61P562EIUY" descr="IQGV9140X0K0UPBL8OGU3I44J" hidden="1">
          <a:extLst>
            <a:ext uri="{FF2B5EF4-FFF2-40B4-BE49-F238E27FC236}">
              <a16:creationId xmlns="" xmlns:a16="http://schemas.microsoft.com/office/drawing/2014/main" id="{254F771E-54DA-4630-8A30-39AF22D02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9" name="BEx5BJQWS6YWHH4ZMSUAMD641V6Y" descr="ZTMFMXCIQSECDX38ALEFHUB00" hidden="1">
          <a:extLst>
            <a:ext uri="{FF2B5EF4-FFF2-40B4-BE49-F238E27FC236}">
              <a16:creationId xmlns="" xmlns:a16="http://schemas.microsoft.com/office/drawing/2014/main" id="{9E84395C-3533-4FA9-82DD-13620267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0" name="BEx1I152WN2D3A85O2XN0DGXCWHN" descr="KHBZFMANRA4UMJR1AB4M5NJNT" hidden="1">
          <a:extLst>
            <a:ext uri="{FF2B5EF4-FFF2-40B4-BE49-F238E27FC236}">
              <a16:creationId xmlns="" xmlns:a16="http://schemas.microsoft.com/office/drawing/2014/main" id="{2E9593AB-2262-4C33-B4DB-F4551E81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1" name="BExW9676P0SKCVKK25QCGHPA3PAD" descr="9A4PWZ20RMSRF0PNECCDM75CA" hidden="1">
          <a:extLst>
            <a:ext uri="{FF2B5EF4-FFF2-40B4-BE49-F238E27FC236}">
              <a16:creationId xmlns="" xmlns:a16="http://schemas.microsoft.com/office/drawing/2014/main" id="{5E86D4D8-EF11-4AB3-96EB-25E6ADEE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2" name="BExW253QPOZK9KW8BJC3LBXGCG2N" descr="Y5HX37BEUWSN1NEFJKZJXI3SX" hidden="1">
          <a:extLst>
            <a:ext uri="{FF2B5EF4-FFF2-40B4-BE49-F238E27FC236}">
              <a16:creationId xmlns="" xmlns:a16="http://schemas.microsoft.com/office/drawing/2014/main" id="{0537E9FC-CEA4-4FC4-A789-16330A94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3" name="BExS5CPQ8P8JOQPK7ANNKHLSGOKU" hidden="1">
          <a:extLst>
            <a:ext uri="{FF2B5EF4-FFF2-40B4-BE49-F238E27FC236}">
              <a16:creationId xmlns="" xmlns:a16="http://schemas.microsoft.com/office/drawing/2014/main" id="{3632870B-E49A-43A4-BB6C-8D465BBB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4" name="BExMM0AVUAIRNJLXB1FW8R0YB4ZZ" hidden="1">
          <a:extLst>
            <a:ext uri="{FF2B5EF4-FFF2-40B4-BE49-F238E27FC236}">
              <a16:creationId xmlns="" xmlns:a16="http://schemas.microsoft.com/office/drawing/2014/main" id="{C2260A55-9581-4015-ADB9-926E691B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5" name="BExXZ7Y09CBS0XA7IPB3IRJ8RJM4" hidden="1">
          <a:extLst>
            <a:ext uri="{FF2B5EF4-FFF2-40B4-BE49-F238E27FC236}">
              <a16:creationId xmlns="" xmlns:a16="http://schemas.microsoft.com/office/drawing/2014/main" id="{C0C96FEC-A650-406F-AEB0-14D47F1FE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6" name="BExQ7SXS9VUG7P6CACU2J7R2SGIZ" hidden="1">
          <a:extLst>
            <a:ext uri="{FF2B5EF4-FFF2-40B4-BE49-F238E27FC236}">
              <a16:creationId xmlns="" xmlns:a16="http://schemas.microsoft.com/office/drawing/2014/main" id="{F439105B-9ADA-41E4-A661-4839A06E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7" name="BEx5AQZ4ETQ9LMY5EBWVH20Z7VXQ" hidden="1">
          <a:extLst>
            <a:ext uri="{FF2B5EF4-FFF2-40B4-BE49-F238E27FC236}">
              <a16:creationId xmlns="" xmlns:a16="http://schemas.microsoft.com/office/drawing/2014/main" id="{C47A2301-54E6-4212-A4F9-33F62EBEF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47625" cy="47625"/>
    <xdr:pic macro="[3]!DesignIconClicked">
      <xdr:nvPicPr>
        <xdr:cNvPr id="18" name="BExUBK0YZ5VYFY8TTITJGJU9S06A" hidden="1">
          <a:extLst>
            <a:ext uri="{FF2B5EF4-FFF2-40B4-BE49-F238E27FC236}">
              <a16:creationId xmlns="" xmlns:a16="http://schemas.microsoft.com/office/drawing/2014/main" id="{964A776E-AB31-4358-B48F-3EFA6FF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19" name="BEx5FXJGJOT93D0J2IRJ3985IUMI" hidden="1">
          <a:extLst>
            <a:ext uri="{FF2B5EF4-FFF2-40B4-BE49-F238E27FC236}">
              <a16:creationId xmlns="" xmlns:a16="http://schemas.microsoft.com/office/drawing/2014/main" id="{A3F01C41-22E0-4061-9F78-66E4D43F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0" name="BEx3RTMHAR35NUAAK49TV6NU7EPA" descr="QFXLG4ZCXTRQSJYFCKJ58G9N8" hidden="1">
          <a:extLst>
            <a:ext uri="{FF2B5EF4-FFF2-40B4-BE49-F238E27FC236}">
              <a16:creationId xmlns="" xmlns:a16="http://schemas.microsoft.com/office/drawing/2014/main" id="{38E51D70-64D3-441B-9230-F3CE7114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1" name="BEx5F64BJ6DCM4EJH81D5ZFNPZ0V" descr="7DJ9FILZD2YPS6X1JBP9E76TU" hidden="1">
          <a:extLst>
            <a:ext uri="{FF2B5EF4-FFF2-40B4-BE49-F238E27FC236}">
              <a16:creationId xmlns="" xmlns:a16="http://schemas.microsoft.com/office/drawing/2014/main" id="{439E95A6-BBAE-4BC4-864C-FF147638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2" name="BExQEXXHA3EEXR44LT6RKCDWM6ZT" hidden="1">
          <a:extLst>
            <a:ext uri="{FF2B5EF4-FFF2-40B4-BE49-F238E27FC236}">
              <a16:creationId xmlns="" xmlns:a16="http://schemas.microsoft.com/office/drawing/2014/main" id="{12ABC06D-308B-4315-8985-809E1910F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3" name="BExSDIVCE09QKG3CT52PHCS6ZJ09" descr="9F076L7EQCF2COMMGCQG6BQGU" hidden="1">
          <a:extLst>
            <a:ext uri="{FF2B5EF4-FFF2-40B4-BE49-F238E27FC236}">
              <a16:creationId xmlns="" xmlns:a16="http://schemas.microsoft.com/office/drawing/2014/main" id="{A39465E9-740E-468B-B873-40870BCEA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3</xdr:col>
      <xdr:colOff>0</xdr:colOff>
      <xdr:row>0</xdr:row>
      <xdr:rowOff>0</xdr:rowOff>
    </xdr:from>
    <xdr:ext cx="123825" cy="123825"/>
    <xdr:pic macro="[3]!DesignIconClicked">
      <xdr:nvPicPr>
        <xdr:cNvPr id="24" name="BExGMWEQ2BYRY9BAO5T1X850MJN1" descr="AZ9ST0XDIOP50HSUFO5V31BR0" hidden="1">
          <a:extLst>
            <a:ext uri="{FF2B5EF4-FFF2-40B4-BE49-F238E27FC236}">
              <a16:creationId xmlns="" xmlns:a16="http://schemas.microsoft.com/office/drawing/2014/main" id="{15D2E342-FB70-4F79-87F9-32913E22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006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uarios\mjgomezm\Documents\Documentos%20Corporativos\MAESTRAS\CAM\Maestra%20Art&#237;culos%20CAM%202014%20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uarios\mjordan\Desktop\Maria%20Jose%20Gomez%20Mu&#241;oz\Documentos%20Corporativos\Maestras\Maestras%20CAM\Maestra%20Art&#237;culos%20CA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ia de Maestra Clases"/>
      <sheetName val="Base.Ant"/>
      <sheetName val="Base"/>
    </sheetNames>
    <sheetDataSet>
      <sheetData sheetId="0"/>
      <sheetData sheetId="1"/>
      <sheetData sheetId="2">
        <row r="3">
          <cell r="A3" t="str">
            <v>Articulo</v>
          </cell>
        </row>
        <row r="4">
          <cell r="A4">
            <v>2007177</v>
          </cell>
          <cell r="B4" t="str">
            <v>NOR-BENTAL G 10 MG</v>
          </cell>
          <cell r="C4" t="str">
            <v>CAJx20GRG</v>
          </cell>
          <cell r="D4" t="str">
            <v>NOR-BENTAL G 10 MG CAJx20GRG</v>
          </cell>
        </row>
        <row r="5">
          <cell r="A5">
            <v>2009975</v>
          </cell>
          <cell r="B5" t="str">
            <v>NOR-CREZINC</v>
          </cell>
          <cell r="C5" t="str">
            <v>CAJx50TAB</v>
          </cell>
          <cell r="D5" t="str">
            <v>NOR-CREZINC CAJx50TAB</v>
          </cell>
        </row>
        <row r="6">
          <cell r="A6">
            <v>2010092</v>
          </cell>
          <cell r="B6" t="str">
            <v>NOR-CREZINC JBE (MSPAS)</v>
          </cell>
          <cell r="C6" t="str">
            <v>FCOx 120ML</v>
          </cell>
          <cell r="D6" t="str">
            <v>NOR-CREZINC JBE (MSPAS) FCOx 120ML</v>
          </cell>
        </row>
        <row r="7">
          <cell r="A7">
            <v>2004604</v>
          </cell>
          <cell r="B7" t="str">
            <v>NOMASDOL FG 500MG</v>
          </cell>
          <cell r="C7" t="str">
            <v>BOLx500TAB</v>
          </cell>
          <cell r="D7" t="str">
            <v>NOMASDOL FG 500MG BOLx500TAB</v>
          </cell>
        </row>
        <row r="8">
          <cell r="A8">
            <v>2007535</v>
          </cell>
          <cell r="B8" t="str">
            <v>NOR-BROMAX 5 MG</v>
          </cell>
          <cell r="C8" t="str">
            <v>DISx100TAB</v>
          </cell>
          <cell r="D8" t="str">
            <v>NOR-BROMAX 5 MG DISx100TAB</v>
          </cell>
        </row>
        <row r="9">
          <cell r="A9">
            <v>2007542</v>
          </cell>
          <cell r="B9" t="str">
            <v>NOR-BROMAX RECUB</v>
          </cell>
          <cell r="C9" t="str">
            <v>CAJ X 30 TAB</v>
          </cell>
          <cell r="D9" t="str">
            <v>NOR-BROMAX RECUB CAJ X 30 TAB</v>
          </cell>
        </row>
        <row r="10">
          <cell r="A10">
            <v>2010191</v>
          </cell>
          <cell r="B10" t="str">
            <v>NOR-CREZINC (ISSS)</v>
          </cell>
          <cell r="C10" t="str">
            <v>CAJx30TAB</v>
          </cell>
          <cell r="D10" t="str">
            <v>NOR-CREZINC (ISSS) CAJx30TAB</v>
          </cell>
        </row>
        <row r="11">
          <cell r="A11">
            <v>2003625</v>
          </cell>
          <cell r="B11" t="str">
            <v>NOR-MUCOLL SOL (MSPAS)</v>
          </cell>
          <cell r="C11" t="str">
            <v>FCOx120ML</v>
          </cell>
          <cell r="D11" t="str">
            <v>NOR-MUCOLL SOL (MSPAS) FCOx120ML</v>
          </cell>
        </row>
        <row r="12">
          <cell r="A12">
            <v>2004864</v>
          </cell>
          <cell r="B12" t="str">
            <v>NOR CIPROX  500 MG x 1000TAB</v>
          </cell>
          <cell r="C12" t="str">
            <v>BOLx1000TAB</v>
          </cell>
          <cell r="D12" t="str">
            <v>NOR CIPROX  500 MG x 1000TAB BOLx1000TAB</v>
          </cell>
        </row>
        <row r="13">
          <cell r="A13">
            <v>2006129</v>
          </cell>
          <cell r="B13" t="str">
            <v>NOR-ALERT  5 MG SOL</v>
          </cell>
          <cell r="C13" t="str">
            <v>FCO X60 ML</v>
          </cell>
          <cell r="D13" t="str">
            <v>NOR-ALERT  5 MG SOL FCO X60 ML</v>
          </cell>
        </row>
        <row r="14">
          <cell r="A14">
            <v>2006150</v>
          </cell>
          <cell r="B14" t="str">
            <v>NOR-ALGI FORT 25MG RECUB</v>
          </cell>
          <cell r="C14" t="str">
            <v>CAJ X 10 TAB</v>
          </cell>
          <cell r="D14" t="str">
            <v>NOR-ALGI FORT 25MG RECUB CAJ X 10 TAB</v>
          </cell>
        </row>
        <row r="15">
          <cell r="A15">
            <v>2094078</v>
          </cell>
          <cell r="B15" t="str">
            <v>ROSUVASTATEG 40 MG TAB REC</v>
          </cell>
          <cell r="C15" t="str">
            <v>CAJX7TAB</v>
          </cell>
          <cell r="D15" t="str">
            <v>ROSUVASTATEG 40 MG TAB REC CAJX7TAB</v>
          </cell>
        </row>
        <row r="16">
          <cell r="A16">
            <v>2093815</v>
          </cell>
          <cell r="B16" t="str">
            <v>ROSUVASTATEG 20MG TAB REC</v>
          </cell>
          <cell r="C16" t="str">
            <v>CAJX28TAB</v>
          </cell>
          <cell r="D16" t="str">
            <v>ROSUVASTATEG 20MG TAB REC CAJX28TAB</v>
          </cell>
        </row>
        <row r="17">
          <cell r="A17">
            <v>2093679</v>
          </cell>
          <cell r="B17" t="str">
            <v>DEXKETOPROTEG 25 MG TAB REC</v>
          </cell>
          <cell r="C17" t="str">
            <v>CAJx100TAB</v>
          </cell>
          <cell r="D17" t="str">
            <v>DEXKETOPROTEG 25 MG TAB REC CAJx100TAB</v>
          </cell>
        </row>
        <row r="18">
          <cell r="A18">
            <v>2007597</v>
          </cell>
          <cell r="B18" t="str">
            <v>NOR-BROMAX RECUB</v>
          </cell>
          <cell r="C18" t="str">
            <v>BOLx1000TAB</v>
          </cell>
          <cell r="D18" t="str">
            <v>NOR-BROMAX RECUB BOLx1000TAB</v>
          </cell>
        </row>
        <row r="19">
          <cell r="A19">
            <v>2007627</v>
          </cell>
          <cell r="B19" t="str">
            <v>NOR-BROMAX RECUB HOSP</v>
          </cell>
          <cell r="C19" t="str">
            <v>BOLx500TAB</v>
          </cell>
          <cell r="D19" t="str">
            <v>NOR-BROMAX RECUB HOSP BOLx500TAB</v>
          </cell>
        </row>
        <row r="20">
          <cell r="A20">
            <v>2009364</v>
          </cell>
          <cell r="B20" t="str">
            <v>NOR-CLAMIDA PLUS RECUB</v>
          </cell>
          <cell r="C20" t="str">
            <v>CAJx30TAB</v>
          </cell>
          <cell r="D20" t="str">
            <v>NOR-CLAMIDA PLUS RECUB CAJx30TAB</v>
          </cell>
        </row>
        <row r="21">
          <cell r="A21">
            <v>2006204</v>
          </cell>
          <cell r="B21" t="str">
            <v>NOR-ALGIA x10 TAB</v>
          </cell>
          <cell r="C21" t="str">
            <v>CAJ X 10 TAB</v>
          </cell>
          <cell r="D21" t="str">
            <v>NOR-ALGIA x10 TAB CAJ X 10 TAB</v>
          </cell>
        </row>
        <row r="22">
          <cell r="A22">
            <v>2006266</v>
          </cell>
          <cell r="B22" t="str">
            <v>NOR-ALGIA x100TAB</v>
          </cell>
          <cell r="C22" t="str">
            <v>DISX 100TAB</v>
          </cell>
          <cell r="D22" t="str">
            <v>NOR-ALGIA x100TAB DISX 100TAB</v>
          </cell>
        </row>
        <row r="23">
          <cell r="A23">
            <v>2006358</v>
          </cell>
          <cell r="B23" t="str">
            <v>NOR-AMEB 125MG SUS MINSA</v>
          </cell>
          <cell r="C23" t="str">
            <v>FCO X 120 ML</v>
          </cell>
          <cell r="D23" t="str">
            <v>NOR-AMEB 125MG SUS MINSA FCO X 120 ML</v>
          </cell>
        </row>
        <row r="24">
          <cell r="A24">
            <v>2009425</v>
          </cell>
          <cell r="B24" t="str">
            <v>NOR-CLOVIR 200MG SUS</v>
          </cell>
          <cell r="C24" t="str">
            <v>FCOx125ML</v>
          </cell>
          <cell r="D24" t="str">
            <v>NOR-CLOVIR 200MG SUS FCOx125ML</v>
          </cell>
        </row>
        <row r="25">
          <cell r="A25">
            <v>2009487</v>
          </cell>
          <cell r="B25" t="str">
            <v>NOR-CLOVIR 400MG (ISSS)</v>
          </cell>
          <cell r="C25" t="str">
            <v>CAJx30TAB</v>
          </cell>
          <cell r="D25" t="str">
            <v>NOR-CLOVIR 400MG (ISSS) CAJx30TAB</v>
          </cell>
        </row>
        <row r="26">
          <cell r="A26">
            <v>2009531</v>
          </cell>
          <cell r="B26" t="str">
            <v>NOR-CLOVIR 400MG</v>
          </cell>
          <cell r="C26" t="str">
            <v>CAJx10TAB</v>
          </cell>
          <cell r="D26" t="str">
            <v>NOR-CLOVIR 400MG CAJx10TAB</v>
          </cell>
        </row>
        <row r="27">
          <cell r="A27">
            <v>2000251</v>
          </cell>
          <cell r="B27" t="str">
            <v>ANA-DENT TERADENT</v>
          </cell>
          <cell r="C27" t="str">
            <v>CAJAx500TAB</v>
          </cell>
          <cell r="D27" t="str">
            <v>ANA-DENT TERADENT CAJAx500TAB</v>
          </cell>
        </row>
        <row r="28">
          <cell r="A28">
            <v>2000268</v>
          </cell>
          <cell r="B28" t="str">
            <v>ANA-DENT TERADENT</v>
          </cell>
          <cell r="C28" t="str">
            <v>DIS X 100TAB</v>
          </cell>
          <cell r="D28" t="str">
            <v>ANA-DENT TERADENT DIS X 100TAB</v>
          </cell>
        </row>
        <row r="29">
          <cell r="A29">
            <v>2000299</v>
          </cell>
          <cell r="B29" t="str">
            <v>ANA-DENT TERADENT</v>
          </cell>
          <cell r="C29" t="str">
            <v>BOLx1000TAB</v>
          </cell>
          <cell r="D29" t="str">
            <v>ANA-DENT TERADENT BOLx1000TAB</v>
          </cell>
        </row>
        <row r="30">
          <cell r="A30">
            <v>2002707</v>
          </cell>
          <cell r="B30" t="str">
            <v>ORAL DENT PLUS TD MENTA</v>
          </cell>
          <cell r="C30" t="str">
            <v>FCO x 250 ML</v>
          </cell>
          <cell r="D30" t="str">
            <v>ORAL DENT PLUS TD MENTA FCO x 250 ML</v>
          </cell>
        </row>
        <row r="31">
          <cell r="A31">
            <v>2006419</v>
          </cell>
          <cell r="B31" t="str">
            <v>NOR-AMEB 500MG</v>
          </cell>
          <cell r="C31" t="str">
            <v>BOLx1000TAB</v>
          </cell>
          <cell r="D31" t="str">
            <v>NOR-AMEB 500MG BOLx1000TAB</v>
          </cell>
        </row>
        <row r="32">
          <cell r="A32">
            <v>2006426</v>
          </cell>
          <cell r="B32" t="str">
            <v>NOR-AMEB 500MG</v>
          </cell>
          <cell r="C32" t="str">
            <v>CAJx500TAB</v>
          </cell>
          <cell r="D32" t="str">
            <v>NOR-AMEB 500MG CAJx500TAB</v>
          </cell>
        </row>
        <row r="33">
          <cell r="A33">
            <v>2006471</v>
          </cell>
          <cell r="B33" t="str">
            <v>NOR-AMEB FORTE 250 MG SUS</v>
          </cell>
          <cell r="C33" t="str">
            <v>FCOX120ML</v>
          </cell>
          <cell r="D33" t="str">
            <v>NOR-AMEB FORTE 250 MG SUS FCOX120ML</v>
          </cell>
        </row>
        <row r="34">
          <cell r="A34">
            <v>2005300</v>
          </cell>
          <cell r="B34" t="str">
            <v>NOR LAPRAZOL 30MG (BM)</v>
          </cell>
          <cell r="C34" t="str">
            <v>BOLx1000TAB</v>
          </cell>
          <cell r="D34" t="str">
            <v>NOR LAPRAZOL 30MG (BM) BOLx1000TAB</v>
          </cell>
        </row>
        <row r="35">
          <cell r="A35">
            <v>2009647</v>
          </cell>
          <cell r="B35" t="str">
            <v>NOR-CLOVIR 5PORCIENTO CRE</v>
          </cell>
          <cell r="C35" t="str">
            <v>TUBx5G</v>
          </cell>
          <cell r="D35" t="str">
            <v>NOR-CLOVIR 5PORCIENTO CRE TUBx5G</v>
          </cell>
        </row>
        <row r="36">
          <cell r="A36">
            <v>2009715</v>
          </cell>
          <cell r="B36" t="str">
            <v>NOR-COLIC 2.5MG x20TAB</v>
          </cell>
          <cell r="C36" t="str">
            <v>CAJx20TAB</v>
          </cell>
          <cell r="D36" t="str">
            <v>NOR-COLIC 2.5MG x20TAB CAJx20TAB</v>
          </cell>
        </row>
        <row r="37">
          <cell r="A37">
            <v>2009722</v>
          </cell>
          <cell r="B37" t="str">
            <v>NOR-COLIC 2.5 MG RECUB</v>
          </cell>
          <cell r="C37" t="str">
            <v>BOLx1000TAB</v>
          </cell>
          <cell r="D37" t="str">
            <v>NOR-COLIC 2.5 MG RECUB BOLx1000TAB</v>
          </cell>
        </row>
        <row r="38">
          <cell r="A38">
            <v>2093938</v>
          </cell>
          <cell r="B38" t="str">
            <v>NAPROXTEG 550 MG TAB REC</v>
          </cell>
          <cell r="C38" t="str">
            <v>DISX 100 TAB</v>
          </cell>
          <cell r="D38" t="str">
            <v>NAPROXTEG 550 MG TAB REC DISX 100 TAB</v>
          </cell>
        </row>
        <row r="39">
          <cell r="A39">
            <v>2120526</v>
          </cell>
          <cell r="B39" t="str">
            <v>VITA C TG 500MG FRESA TAB MAST</v>
          </cell>
          <cell r="C39" t="str">
            <v>DPLx100TAB</v>
          </cell>
          <cell r="D39" t="str">
            <v>VITA C TG 500MG FRESA TAB MAST DPLx100TAB</v>
          </cell>
        </row>
        <row r="40">
          <cell r="A40">
            <v>2000503</v>
          </cell>
          <cell r="B40" t="str">
            <v>AZITRO-DENT TD</v>
          </cell>
          <cell r="C40" t="str">
            <v>DIS X 25 TAB</v>
          </cell>
          <cell r="D40" t="str">
            <v>AZITRO-DENT TD DIS X 25 TAB</v>
          </cell>
        </row>
        <row r="41">
          <cell r="A41">
            <v>2008330</v>
          </cell>
          <cell r="B41" t="str">
            <v>NOR-CETIN FRTE MULTISI</v>
          </cell>
          <cell r="C41" t="str">
            <v>BOLx1000TAB</v>
          </cell>
          <cell r="D41" t="str">
            <v>NOR-CETIN FRTE MULTISI BOLx1000TAB</v>
          </cell>
        </row>
        <row r="42">
          <cell r="A42">
            <v>2008378</v>
          </cell>
          <cell r="B42" t="str">
            <v>NOR- CETIN FRTE MULTISI</v>
          </cell>
          <cell r="C42" t="str">
            <v>DISx 100TAB</v>
          </cell>
          <cell r="D42" t="str">
            <v>NOR- CETIN FRTE MULTISI DISx 100TAB</v>
          </cell>
        </row>
        <row r="43">
          <cell r="A43">
            <v>2008385</v>
          </cell>
          <cell r="B43" t="str">
            <v>NOR-CETIN FRTE MULTISI</v>
          </cell>
          <cell r="C43" t="str">
            <v>CAJx10TAB</v>
          </cell>
          <cell r="D43" t="str">
            <v>NOR-CETIN FRTE MULTISI CAJx10TAB</v>
          </cell>
        </row>
        <row r="44">
          <cell r="A44">
            <v>2008439</v>
          </cell>
          <cell r="B44" t="str">
            <v>NOR-CETIN JBE (MSPAS)</v>
          </cell>
          <cell r="C44" t="str">
            <v>FCOx 120ML</v>
          </cell>
          <cell r="D44" t="str">
            <v>NOR-CETIN JBE (MSPAS) FCOx 120ML</v>
          </cell>
        </row>
        <row r="45">
          <cell r="A45">
            <v>2008637</v>
          </cell>
          <cell r="B45" t="str">
            <v>NOR-CIPROX 500MGX10TAB</v>
          </cell>
          <cell r="C45" t="str">
            <v>CAJx10TAB</v>
          </cell>
          <cell r="D45" t="str">
            <v>NOR-CIPROX 500MGX10TAB CAJx10TAB</v>
          </cell>
        </row>
        <row r="46">
          <cell r="A46">
            <v>2000886</v>
          </cell>
          <cell r="B46" t="str">
            <v>CORSY DENT TD SOL 0.12(ISSS)</v>
          </cell>
          <cell r="C46" t="str">
            <v>FCO X 240 ML</v>
          </cell>
          <cell r="D46" t="str">
            <v>CORSY DENT TD SOL 0.12(ISSS) FCO X 240 ML</v>
          </cell>
        </row>
        <row r="47">
          <cell r="A47">
            <v>2005188</v>
          </cell>
          <cell r="B47" t="str">
            <v>NOR GLITAZON 4 MG</v>
          </cell>
          <cell r="C47" t="str">
            <v>BOLx1000TAB</v>
          </cell>
          <cell r="D47" t="str">
            <v>NOR GLITAZON 4 MG BOLx1000TAB</v>
          </cell>
        </row>
        <row r="48">
          <cell r="A48">
            <v>2005973</v>
          </cell>
          <cell r="B48" t="str">
            <v>NOR-ALERT 10 MG x10TAB</v>
          </cell>
          <cell r="C48" t="str">
            <v>CAJ X 10 TAB</v>
          </cell>
          <cell r="D48" t="str">
            <v>NOR-ALERT 10 MG x10TAB CAJ X 10 TAB</v>
          </cell>
        </row>
        <row r="49">
          <cell r="A49">
            <v>2005997</v>
          </cell>
          <cell r="B49" t="str">
            <v>NOR-ALERT 10 MGx30 TAB</v>
          </cell>
          <cell r="C49" t="str">
            <v>CAJ X 30 TAB</v>
          </cell>
          <cell r="D49" t="str">
            <v>NOR-ALERT 10 MGx30 TAB CAJ X 30 TAB</v>
          </cell>
        </row>
        <row r="50">
          <cell r="A50">
            <v>2023115</v>
          </cell>
          <cell r="B50" t="str">
            <v>ANA-DENT TD</v>
          </cell>
          <cell r="C50" t="str">
            <v>DISX100TAB</v>
          </cell>
          <cell r="D50" t="str">
            <v>ANA-DENT TD DISX100TAB</v>
          </cell>
        </row>
        <row r="51">
          <cell r="A51">
            <v>2093693</v>
          </cell>
          <cell r="B51" t="str">
            <v>OTILOTEG 40 MG TAB</v>
          </cell>
          <cell r="C51" t="str">
            <v>CAJx100TAB</v>
          </cell>
          <cell r="D51" t="str">
            <v>OTILOTEG 40 MG TAB CAJx100TAB</v>
          </cell>
        </row>
        <row r="52">
          <cell r="A52">
            <v>2008859</v>
          </cell>
          <cell r="B52" t="str">
            <v>NOR-CIPROX 500MG (ISSS)</v>
          </cell>
          <cell r="C52" t="str">
            <v>CAJx20TAB</v>
          </cell>
          <cell r="D52" t="str">
            <v>NOR-CIPROX 500MG (ISSS) CAJx20TAB</v>
          </cell>
        </row>
        <row r="53">
          <cell r="A53">
            <v>2008866</v>
          </cell>
          <cell r="B53" t="str">
            <v>NOR-CIPROX 500MGX500TAB</v>
          </cell>
          <cell r="C53" t="str">
            <v>CAJAx500TAB</v>
          </cell>
          <cell r="D53" t="str">
            <v>NOR-CIPROX 500MGX500TAB CAJAx500TAB</v>
          </cell>
        </row>
        <row r="54">
          <cell r="A54">
            <v>2008873</v>
          </cell>
          <cell r="B54" t="str">
            <v>NOR-CIPROX 500MG</v>
          </cell>
          <cell r="C54" t="str">
            <v>BOLx1000TAB</v>
          </cell>
          <cell r="D54" t="str">
            <v>NOR-CIPROX 500MG BOLx1000TAB</v>
          </cell>
        </row>
        <row r="55">
          <cell r="A55">
            <v>2093969</v>
          </cell>
          <cell r="B55" t="str">
            <v>CIPROFIBRATEG 100 MG TAB</v>
          </cell>
          <cell r="C55" t="str">
            <v>CAJX10TAB</v>
          </cell>
          <cell r="D55" t="str">
            <v>CIPROFIBRATEG 100 MG TAB CAJX10TAB</v>
          </cell>
        </row>
        <row r="56">
          <cell r="A56">
            <v>2001216</v>
          </cell>
          <cell r="B56" t="str">
            <v>DICLO - DENT K TD+20TAB EXT</v>
          </cell>
          <cell r="C56" t="str">
            <v>DISX120TAB</v>
          </cell>
          <cell r="D56" t="str">
            <v>DICLO - DENT K TD+20TAB EXT DISX120TAB</v>
          </cell>
        </row>
        <row r="57">
          <cell r="A57">
            <v>2001223</v>
          </cell>
          <cell r="B57" t="str">
            <v>DICLO-DENT K TD 50 MG</v>
          </cell>
          <cell r="C57" t="str">
            <v>DIS X 100TAB</v>
          </cell>
          <cell r="D57" t="str">
            <v>DICLO-DENT K TD 50 MG DIS X 100TAB</v>
          </cell>
        </row>
        <row r="58">
          <cell r="A58">
            <v>2005263</v>
          </cell>
          <cell r="B58" t="str">
            <v>NOR KILOS 15 MG</v>
          </cell>
          <cell r="C58" t="str">
            <v>BOLx1000TAB</v>
          </cell>
          <cell r="D58" t="str">
            <v>NOR KILOS 15 MG BOLx1000TAB</v>
          </cell>
        </row>
        <row r="59">
          <cell r="A59">
            <v>2003663</v>
          </cell>
          <cell r="B59" t="str">
            <v>NOR-ZIMAX 500 MG</v>
          </cell>
          <cell r="C59" t="str">
            <v>BOLx1000TAB</v>
          </cell>
          <cell r="D59" t="str">
            <v>NOR-ZIMAX 500 MG BOLx1000TAB</v>
          </cell>
        </row>
        <row r="60">
          <cell r="A60">
            <v>2003687</v>
          </cell>
          <cell r="B60" t="str">
            <v>NOR-CETIN JBE ISSS</v>
          </cell>
          <cell r="C60" t="str">
            <v>FCOX120ML</v>
          </cell>
          <cell r="D60" t="str">
            <v>NOR-CETIN JBE ISSS FCOX120ML</v>
          </cell>
        </row>
        <row r="61">
          <cell r="A61">
            <v>2003694</v>
          </cell>
          <cell r="B61" t="str">
            <v>NOR-CLOVIR 200 MG SUS (ISSS)</v>
          </cell>
          <cell r="C61" t="str">
            <v>FCOX125ML</v>
          </cell>
          <cell r="D61" t="str">
            <v>NOR-CLOVIR 200 MG SUS (ISSS) FCOX125ML</v>
          </cell>
        </row>
        <row r="62">
          <cell r="A62">
            <v>2003700</v>
          </cell>
          <cell r="B62" t="str">
            <v>NOR-AMEB FORTE 250 MG SUS MSP</v>
          </cell>
          <cell r="C62" t="str">
            <v>FCOX 120 ML</v>
          </cell>
          <cell r="D62" t="str">
            <v>NOR-AMEB FORTE 250 MG SUS MSP FCOX 120 ML</v>
          </cell>
        </row>
        <row r="63">
          <cell r="A63">
            <v>2008996</v>
          </cell>
          <cell r="B63" t="str">
            <v>NOR-CIPROX 500MGX40TAB</v>
          </cell>
          <cell r="C63" t="str">
            <v>DISx40TAB</v>
          </cell>
          <cell r="D63" t="str">
            <v>NOR-CIPROX 500MGX40TAB DISx40TAB</v>
          </cell>
        </row>
        <row r="64">
          <cell r="A64">
            <v>2009067</v>
          </cell>
          <cell r="B64" t="str">
            <v>NOR-CLAMIDA 5 MG</v>
          </cell>
          <cell r="C64" t="str">
            <v>CAJAx500TAB</v>
          </cell>
          <cell r="D64" t="str">
            <v>NOR-CLAMIDA 5 MG CAJAx500TAB</v>
          </cell>
        </row>
        <row r="65">
          <cell r="A65">
            <v>2009081</v>
          </cell>
          <cell r="B65" t="str">
            <v>NOR-CLAMIDA 5 MG (ISSS)</v>
          </cell>
          <cell r="C65" t="str">
            <v>CAJx30TAB</v>
          </cell>
          <cell r="D65" t="str">
            <v>NOR-CLAMIDA 5 MG (ISSS) CAJx30TAB</v>
          </cell>
        </row>
        <row r="66">
          <cell r="A66">
            <v>2009104</v>
          </cell>
          <cell r="B66" t="str">
            <v>NOR-CLAMIDA 5 MG</v>
          </cell>
          <cell r="C66" t="str">
            <v>BOLx1000TAB</v>
          </cell>
          <cell r="D66" t="str">
            <v>NOR-CLAMIDA 5 MG BOLx1000TAB</v>
          </cell>
        </row>
        <row r="67">
          <cell r="A67">
            <v>2009159</v>
          </cell>
          <cell r="B67" t="str">
            <v>NOR-CLAMIDA 5 MG</v>
          </cell>
          <cell r="C67" t="str">
            <v>BOLx1000TAB</v>
          </cell>
          <cell r="D67" t="str">
            <v>NOR-CLAMIDA 5 MG BOLx1000TAB</v>
          </cell>
        </row>
        <row r="68">
          <cell r="A68">
            <v>2003779</v>
          </cell>
          <cell r="B68" t="str">
            <v>NOR-CIPROX 500 MG (MSPAS)</v>
          </cell>
          <cell r="C68" t="str">
            <v>BOLx1000TAB</v>
          </cell>
          <cell r="D68" t="str">
            <v>NOR-CIPROX 500 MG (MSPAS) BOLx1000TAB</v>
          </cell>
        </row>
        <row r="69">
          <cell r="A69">
            <v>2003793</v>
          </cell>
          <cell r="B69" t="str">
            <v>NOR-URBAM 10 MG (MSPAS)</v>
          </cell>
          <cell r="C69" t="str">
            <v>BOLx1000TAB</v>
          </cell>
          <cell r="D69" t="str">
            <v>NOR-URBAM 10 MG (MSPAS) BOLx1000TAB</v>
          </cell>
        </row>
        <row r="70">
          <cell r="A70">
            <v>2003816</v>
          </cell>
          <cell r="B70" t="str">
            <v>NOR-TENOL 100 MG (MSPAS)</v>
          </cell>
          <cell r="C70" t="str">
            <v>BOLx1000TAB</v>
          </cell>
          <cell r="D70" t="str">
            <v>NOR-TENOL 100 MG (MSPAS) BOLx1000TAB</v>
          </cell>
        </row>
        <row r="71">
          <cell r="A71">
            <v>2003830</v>
          </cell>
          <cell r="B71" t="str">
            <v>NOR-PRILAT 20 MG (MSPAS)</v>
          </cell>
          <cell r="C71" t="str">
            <v>BOLx1000TAB</v>
          </cell>
          <cell r="D71" t="str">
            <v>NOR-PRILAT 20 MG (MSPAS) BOLx1000TAB</v>
          </cell>
        </row>
        <row r="72">
          <cell r="A72">
            <v>2003847</v>
          </cell>
          <cell r="B72" t="str">
            <v>NOR-PRILAT 5 MG (MSPAS)</v>
          </cell>
          <cell r="C72" t="str">
            <v>BOLx1000TAB</v>
          </cell>
          <cell r="D72" t="str">
            <v>NOR-PRILAT 5 MG (MSPAS) BOLx1000TAB</v>
          </cell>
        </row>
        <row r="73">
          <cell r="A73">
            <v>2003861</v>
          </cell>
          <cell r="B73" t="str">
            <v>NOR-CLAMIIDA 5 MG (MSPAS)</v>
          </cell>
          <cell r="C73" t="str">
            <v>BOLx1000TAB</v>
          </cell>
          <cell r="D73" t="str">
            <v>NOR-CLAMIIDA 5 MG (MSPAS) BOLx1000TAB</v>
          </cell>
        </row>
        <row r="74">
          <cell r="A74">
            <v>2003878</v>
          </cell>
          <cell r="B74" t="str">
            <v>NOR-VASTATINA 20MG (MSPAS)</v>
          </cell>
          <cell r="C74" t="str">
            <v>BOLx1000TAB</v>
          </cell>
          <cell r="D74" t="str">
            <v>NOR-VASTATINA 20MG (MSPAS) BOLx1000TAB</v>
          </cell>
        </row>
        <row r="75">
          <cell r="A75">
            <v>2003892</v>
          </cell>
          <cell r="B75" t="str">
            <v>NOR-PURINOL300MGBOLX1000TABMS</v>
          </cell>
          <cell r="C75" t="str">
            <v>BOL X1000TAB</v>
          </cell>
          <cell r="D75" t="str">
            <v>NOR-PURINOL300MGBOLX1000TABMS BOL X1000TAB</v>
          </cell>
        </row>
        <row r="76">
          <cell r="A76">
            <v>2003908</v>
          </cell>
          <cell r="B76" t="str">
            <v>NOR-TRYPTOL 25 MG (MSPAS)</v>
          </cell>
          <cell r="C76" t="str">
            <v>BOLx1000TAB</v>
          </cell>
          <cell r="D76" t="str">
            <v>NOR-TRYPTOL 25 MG (MSPAS) BOLx1000TAB</v>
          </cell>
        </row>
        <row r="77">
          <cell r="A77">
            <v>2003915</v>
          </cell>
          <cell r="B77" t="str">
            <v>NOR-LEXAN 3 MG (MSPAS)</v>
          </cell>
          <cell r="C77" t="str">
            <v>BOLx1000TAB</v>
          </cell>
          <cell r="D77" t="str">
            <v>NOR-LEXAN 3 MG (MSPAS) BOLx1000TAB</v>
          </cell>
        </row>
        <row r="78">
          <cell r="A78">
            <v>2003922</v>
          </cell>
          <cell r="B78" t="str">
            <v>NOR-TEGROLL 200MG (MINSA)</v>
          </cell>
          <cell r="C78" t="str">
            <v>BOLx1000TAB</v>
          </cell>
          <cell r="D78" t="str">
            <v>NOR-TEGROLL 200MG (MINSA) BOLx1000TAB</v>
          </cell>
        </row>
        <row r="79">
          <cell r="A79">
            <v>2003939</v>
          </cell>
          <cell r="B79" t="str">
            <v>NOR-TREGOLL 200 MG (MSPAS)</v>
          </cell>
          <cell r="C79" t="str">
            <v>BOLx1000TAB</v>
          </cell>
          <cell r="D79" t="str">
            <v>NOR-TREGOLL 200 MG (MSPAS) BOLx1000TAB</v>
          </cell>
        </row>
        <row r="80">
          <cell r="A80">
            <v>2007993</v>
          </cell>
          <cell r="B80" t="str">
            <v>NOR-CETIN JBE</v>
          </cell>
          <cell r="C80" t="str">
            <v>FCOx 120ML</v>
          </cell>
          <cell r="D80" t="str">
            <v>NOR-CETIN JBE FCOx 120ML</v>
          </cell>
        </row>
        <row r="81">
          <cell r="A81">
            <v>2006549</v>
          </cell>
          <cell r="B81" t="str">
            <v>NOR-AMEB FORTE SUS (ISS)</v>
          </cell>
          <cell r="C81" t="str">
            <v>FCOX120ML</v>
          </cell>
          <cell r="D81" t="str">
            <v>NOR-AMEB FORTE SUS (ISS) FCOX120ML</v>
          </cell>
        </row>
        <row r="82">
          <cell r="A82">
            <v>2009203</v>
          </cell>
          <cell r="B82" t="str">
            <v>NOR-CLAMIDA 5MG HONDURAS</v>
          </cell>
          <cell r="C82" t="str">
            <v>CAJx1000TAB</v>
          </cell>
          <cell r="D82" t="str">
            <v>NOR-CLAMIDA 5MG HONDURAS CAJx1000TAB</v>
          </cell>
        </row>
        <row r="83">
          <cell r="A83">
            <v>2009234</v>
          </cell>
          <cell r="B83" t="str">
            <v>NOR-CLAMIDA 5MG x100TAB</v>
          </cell>
          <cell r="C83" t="str">
            <v>DISx100TAB</v>
          </cell>
          <cell r="D83" t="str">
            <v>NOR-CLAMIDA 5MG x100TAB DISx100TAB</v>
          </cell>
        </row>
        <row r="84">
          <cell r="A84">
            <v>2009241</v>
          </cell>
          <cell r="B84" t="str">
            <v>NOR-CLAMIDA 5MG x30TAB</v>
          </cell>
          <cell r="C84" t="str">
            <v>CAJx30TAB</v>
          </cell>
          <cell r="D84" t="str">
            <v>NOR-CLAMIDA 5MG x30TAB CAJx30TAB</v>
          </cell>
        </row>
        <row r="85">
          <cell r="A85">
            <v>2003960</v>
          </cell>
          <cell r="B85" t="str">
            <v>NOR-GLUCOX 850 MG (ISSS)</v>
          </cell>
          <cell r="C85" t="str">
            <v>CAJX30 TAB</v>
          </cell>
          <cell r="D85" t="str">
            <v>NOR-GLUCOX 850 MG (ISSS) CAJX30 TAB</v>
          </cell>
        </row>
        <row r="86">
          <cell r="A86">
            <v>2003977</v>
          </cell>
          <cell r="B86" t="str">
            <v>NOR-GLUCOX 850 MG (MSPAS)</v>
          </cell>
          <cell r="C86" t="str">
            <v>BOLx1000TAB</v>
          </cell>
          <cell r="D86" t="str">
            <v>NOR-GLUCOX 850 MG (MSPAS) BOLx1000TAB</v>
          </cell>
        </row>
        <row r="87">
          <cell r="A87">
            <v>2004000</v>
          </cell>
          <cell r="B87" t="str">
            <v>NOR-SECNAL 500 MG</v>
          </cell>
          <cell r="C87" t="str">
            <v>BOLx1000TAB</v>
          </cell>
          <cell r="D87" t="str">
            <v>NOR-SECNAL 500 MG BOLx1000TAB</v>
          </cell>
        </row>
        <row r="88">
          <cell r="A88">
            <v>2004017</v>
          </cell>
          <cell r="B88" t="str">
            <v>NOR-TIAZIDA 25 MG (MSPAS)</v>
          </cell>
          <cell r="C88" t="str">
            <v>BOLx1000TAB</v>
          </cell>
          <cell r="D88" t="str">
            <v>NOR-TIAZIDA 25 MG (MSPAS) BOLx1000TAB</v>
          </cell>
        </row>
        <row r="89">
          <cell r="A89">
            <v>2004048</v>
          </cell>
          <cell r="B89" t="str">
            <v>NOR-CLAMIDA 5 MG (PAN)</v>
          </cell>
          <cell r="C89" t="str">
            <v>CAJx1000TAB</v>
          </cell>
          <cell r="D89" t="str">
            <v>NOR-CLAMIDA 5 MG (PAN) CAJx1000TAB</v>
          </cell>
        </row>
        <row r="90">
          <cell r="A90">
            <v>2004079</v>
          </cell>
          <cell r="B90" t="str">
            <v>NOR-AMEB FORTE 500 MG(MSPAS)</v>
          </cell>
          <cell r="C90" t="str">
            <v>BOLx1000TAB</v>
          </cell>
          <cell r="D90" t="str">
            <v>NOR-AMEB FORTE 500 MG(MSPAS) BOLx1000TAB</v>
          </cell>
        </row>
        <row r="91">
          <cell r="A91">
            <v>2006662</v>
          </cell>
          <cell r="B91" t="str">
            <v>NOR-AMEB PLUS x2 TAB</v>
          </cell>
          <cell r="C91" t="str">
            <v>CAJ X 2 TAB</v>
          </cell>
          <cell r="D91" t="str">
            <v>NOR-AMEB PLUS x2 TAB CAJ X 2 TAB</v>
          </cell>
        </row>
        <row r="92">
          <cell r="A92">
            <v>2006723</v>
          </cell>
          <cell r="B92" t="str">
            <v>NOR-AMEB PLUS x 20TAB</v>
          </cell>
          <cell r="C92" t="str">
            <v>DIS X 20 TAB</v>
          </cell>
          <cell r="D92" t="str">
            <v>NOR-AMEB PLUS x 20TAB DIS X 20 TAB</v>
          </cell>
        </row>
        <row r="93">
          <cell r="A93">
            <v>2011088</v>
          </cell>
          <cell r="B93" t="str">
            <v>NOR-FERRIT B12</v>
          </cell>
          <cell r="C93" t="str">
            <v>BOLx500GRG</v>
          </cell>
          <cell r="D93" t="str">
            <v>NOR-FERRIT B12 BOLx500GRG</v>
          </cell>
        </row>
        <row r="94">
          <cell r="A94">
            <v>2011101</v>
          </cell>
          <cell r="B94" t="str">
            <v>NOR-FERRIT B12</v>
          </cell>
          <cell r="C94" t="str">
            <v>BOLx1000GRG</v>
          </cell>
          <cell r="D94" t="str">
            <v>NOR-FERRIT B12 BOLx1000GRG</v>
          </cell>
        </row>
        <row r="95">
          <cell r="A95">
            <v>2023290</v>
          </cell>
          <cell r="B95" t="str">
            <v>NOR-GLUCOX 850 MG</v>
          </cell>
          <cell r="C95" t="str">
            <v>CAJX1000TAB</v>
          </cell>
          <cell r="D95" t="str">
            <v>NOR-GLUCOX 850 MG CAJX1000TAB</v>
          </cell>
        </row>
        <row r="96">
          <cell r="A96">
            <v>2009746</v>
          </cell>
          <cell r="B96" t="str">
            <v>NOR-COLIC 2.5MG x100TAB</v>
          </cell>
          <cell r="C96" t="str">
            <v>DISx100TAB</v>
          </cell>
          <cell r="D96" t="str">
            <v>NOR-COLIC 2.5MG x100TAB DISx100TAB</v>
          </cell>
        </row>
        <row r="97">
          <cell r="A97">
            <v>2009753</v>
          </cell>
          <cell r="B97" t="str">
            <v>NOR-COLIC 2.5MG RECUB</v>
          </cell>
          <cell r="C97" t="str">
            <v>BOLx500TAB</v>
          </cell>
          <cell r="D97" t="str">
            <v>NOR-COLIC 2.5MG RECUB BOLx500TAB</v>
          </cell>
        </row>
        <row r="98">
          <cell r="A98">
            <v>2092942</v>
          </cell>
          <cell r="B98" t="str">
            <v>RISPERITEG 3 MG TAB</v>
          </cell>
          <cell r="C98" t="str">
            <v>CAJx20TAB</v>
          </cell>
          <cell r="D98" t="str">
            <v>RISPERITEG 3 MG TAB CAJx20TAB</v>
          </cell>
        </row>
        <row r="99">
          <cell r="A99">
            <v>2007009</v>
          </cell>
          <cell r="B99" t="str">
            <v>NOR-ASTENIT</v>
          </cell>
          <cell r="C99" t="str">
            <v>CAJ x 7 AMP</v>
          </cell>
          <cell r="D99" t="str">
            <v>NOR-ASTENIT CAJ x 7 AMP</v>
          </cell>
        </row>
        <row r="100">
          <cell r="A100">
            <v>2007061</v>
          </cell>
          <cell r="B100" t="str">
            <v>NOR-BENTAL  G</v>
          </cell>
          <cell r="C100" t="str">
            <v>BOLx1000GRG</v>
          </cell>
          <cell r="D100" t="str">
            <v>NOR-BENTAL  G BOLx1000GRG</v>
          </cell>
        </row>
        <row r="101">
          <cell r="A101">
            <v>2007085</v>
          </cell>
          <cell r="B101" t="str">
            <v>NOR-BENTAL G</v>
          </cell>
          <cell r="C101" t="str">
            <v>BOLx500GRG</v>
          </cell>
          <cell r="D101" t="str">
            <v>NOR-BENTAL G BOLx500GRG</v>
          </cell>
        </row>
        <row r="102">
          <cell r="A102">
            <v>2009920</v>
          </cell>
          <cell r="B102" t="str">
            <v>NOR-CREZINC</v>
          </cell>
          <cell r="C102" t="str">
            <v>BOLx1000TAB</v>
          </cell>
          <cell r="D102" t="str">
            <v>NOR-CREZINC BOLx1000TAB</v>
          </cell>
        </row>
        <row r="103">
          <cell r="A103">
            <v>2009937</v>
          </cell>
          <cell r="B103" t="str">
            <v>NOR-CREZINC  JBE (ISSS)</v>
          </cell>
          <cell r="C103" t="str">
            <v>FCOx120ML</v>
          </cell>
          <cell r="D103" t="str">
            <v>NOR-CREZINC  JBE (ISSS) FCOx120ML</v>
          </cell>
        </row>
        <row r="104">
          <cell r="A104">
            <v>2009944</v>
          </cell>
          <cell r="B104" t="str">
            <v>NOR-CREZINC 10mg JBE SC</v>
          </cell>
          <cell r="C104" t="str">
            <v>FCOx240ML</v>
          </cell>
          <cell r="D104" t="str">
            <v>NOR-CREZINC 10mg JBE SC FCOx240ML</v>
          </cell>
        </row>
        <row r="105">
          <cell r="A105">
            <v>2009951</v>
          </cell>
          <cell r="B105" t="str">
            <v>NOR-CREZINC 10mg JBE SC</v>
          </cell>
          <cell r="C105" t="str">
            <v>FCOx120ML</v>
          </cell>
          <cell r="D105" t="str">
            <v>NOR-CREZINC 10mg JBE SC FCOx120ML</v>
          </cell>
        </row>
        <row r="106">
          <cell r="A106">
            <v>2003465</v>
          </cell>
          <cell r="B106" t="str">
            <v>TRAUMA DENT TD 25 MG</v>
          </cell>
          <cell r="C106" t="str">
            <v>DISX100 TAB</v>
          </cell>
          <cell r="D106" t="str">
            <v>TRAUMA DENT TD 25 MG DISX100 TAB</v>
          </cell>
        </row>
        <row r="107">
          <cell r="A107">
            <v>2003496</v>
          </cell>
          <cell r="B107" t="str">
            <v>TRAUMA-DENT TD 25 MG RECUB</v>
          </cell>
          <cell r="C107" t="str">
            <v>CAJx10TAB</v>
          </cell>
          <cell r="D107" t="str">
            <v>TRAUMA-DENT TD 25 MG RECUB CAJx10TAB</v>
          </cell>
        </row>
        <row r="108">
          <cell r="A108">
            <v>2021379</v>
          </cell>
          <cell r="B108" t="str">
            <v>TETRA-DENT 500MG</v>
          </cell>
          <cell r="C108" t="str">
            <v>BOLx500CAP</v>
          </cell>
          <cell r="D108" t="str">
            <v>TETRA-DENT 500MG BOLx500CAP</v>
          </cell>
        </row>
        <row r="109">
          <cell r="A109">
            <v>2020567</v>
          </cell>
          <cell r="B109" t="str">
            <v>NOR-VOLTEN FLEX x 20TAB</v>
          </cell>
          <cell r="C109" t="str">
            <v>CAJx20TAB</v>
          </cell>
          <cell r="D109" t="str">
            <v>NOR-VOLTEN FLEX x 20TAB CAJx20TAB</v>
          </cell>
        </row>
        <row r="110">
          <cell r="A110">
            <v>2033055</v>
          </cell>
          <cell r="B110" t="str">
            <v>FLUCONAZOL MN 150 MG+10CAP EXT</v>
          </cell>
          <cell r="C110" t="str">
            <v>DISx20CAP</v>
          </cell>
          <cell r="D110" t="str">
            <v>FLUCONAZOL MN 150 MG+10CAP EXT DISx20CAP</v>
          </cell>
        </row>
        <row r="111">
          <cell r="A111">
            <v>2033062</v>
          </cell>
          <cell r="B111" t="str">
            <v>FLUCONAZOL MN 150MG OFT 2X1</v>
          </cell>
          <cell r="C111" t="str">
            <v>DISx10CAP</v>
          </cell>
          <cell r="D111" t="str">
            <v>FLUCONAZOL MN 150MG OFT 2X1 DISx10CAP</v>
          </cell>
        </row>
        <row r="112">
          <cell r="A112">
            <v>2013497</v>
          </cell>
          <cell r="B112" t="str">
            <v>NOR-LINDAC</v>
          </cell>
          <cell r="C112" t="str">
            <v>BOLx1000TAB</v>
          </cell>
          <cell r="D112" t="str">
            <v>NOR-LINDAC BOLx1000TAB</v>
          </cell>
        </row>
        <row r="113">
          <cell r="A113">
            <v>2013534</v>
          </cell>
          <cell r="B113" t="str">
            <v>NOR-LIPOX 20 MG RECUB</v>
          </cell>
          <cell r="C113" t="str">
            <v>CAJ X 30 TAB</v>
          </cell>
          <cell r="D113" t="str">
            <v>NOR-LIPOX 20 MG RECUB CAJ X 30 TAB</v>
          </cell>
        </row>
        <row r="114">
          <cell r="A114">
            <v>2013565</v>
          </cell>
          <cell r="B114" t="str">
            <v>NOR-LIPOX 20 MG RECUB</v>
          </cell>
          <cell r="C114" t="str">
            <v>CAJ X 10 TAB</v>
          </cell>
          <cell r="D114" t="str">
            <v>NOR-LIPOX 20 MG RECUB CAJ X 10 TAB</v>
          </cell>
        </row>
        <row r="115">
          <cell r="A115">
            <v>2013640</v>
          </cell>
          <cell r="B115" t="str">
            <v>NOR LIPOX  20MG 2x1 OFT</v>
          </cell>
          <cell r="C115" t="str">
            <v>2CAJx10TAB</v>
          </cell>
          <cell r="D115" t="str">
            <v>NOR LIPOX  20MG 2x1 OFT 2CAJx10TAB</v>
          </cell>
        </row>
        <row r="116">
          <cell r="A116">
            <v>2020901</v>
          </cell>
          <cell r="B116" t="str">
            <v>NOR-ZIMAX 200MG PPS x 15ML</v>
          </cell>
          <cell r="C116" t="str">
            <v>FCOx15ML</v>
          </cell>
          <cell r="D116" t="str">
            <v>NOR-ZIMAX 200MG PPS x 15ML FCOx15ML</v>
          </cell>
        </row>
        <row r="117">
          <cell r="A117">
            <v>2033260</v>
          </cell>
          <cell r="B117" t="str">
            <v>KETOCONAZOL MN 2 CRE</v>
          </cell>
          <cell r="C117" t="str">
            <v>TUBx30G</v>
          </cell>
          <cell r="D117" t="str">
            <v>KETOCONAZOL MN 2 CRE TUBx30G</v>
          </cell>
        </row>
        <row r="118">
          <cell r="A118">
            <v>2013725</v>
          </cell>
          <cell r="B118" t="str">
            <v>NOR-LODIPINA 5MG (BM)</v>
          </cell>
          <cell r="C118" t="str">
            <v>BOLx1000TAB</v>
          </cell>
          <cell r="D118" t="str">
            <v>NOR-LODIPINA 5MG (BM) BOLx1000TAB</v>
          </cell>
        </row>
        <row r="119">
          <cell r="A119">
            <v>2013732</v>
          </cell>
          <cell r="B119" t="str">
            <v>NOR-LODIPINA 5MG</v>
          </cell>
          <cell r="C119" t="str">
            <v>BOLx1000TAB</v>
          </cell>
          <cell r="D119" t="str">
            <v>NOR-LODIPINA 5MG BOLx1000TAB</v>
          </cell>
        </row>
        <row r="120">
          <cell r="A120">
            <v>2013749</v>
          </cell>
          <cell r="B120" t="str">
            <v>NOR-LODIPINA 5MG HOSP</v>
          </cell>
          <cell r="C120" t="str">
            <v>CAJAx500TAB</v>
          </cell>
          <cell r="D120" t="str">
            <v>NOR-LODIPINA 5MG HOSP CAJAx500TAB</v>
          </cell>
        </row>
        <row r="121">
          <cell r="A121">
            <v>2013756</v>
          </cell>
          <cell r="B121" t="str">
            <v>NOR-LODIPINA 5MG x10TAB</v>
          </cell>
          <cell r="C121" t="str">
            <v>CAJ X 10TAB</v>
          </cell>
          <cell r="D121" t="str">
            <v>NOR-LODIPINA 5MG x10TAB CAJ X 10TAB</v>
          </cell>
        </row>
        <row r="122">
          <cell r="A122">
            <v>2013770</v>
          </cell>
          <cell r="B122" t="str">
            <v>NOR-LODIPINA 5MG CAJx30+30</v>
          </cell>
          <cell r="C122" t="str">
            <v>CAJx60TAB</v>
          </cell>
          <cell r="D122" t="str">
            <v>NOR-LODIPINA 5MG CAJx30+30 CAJx60TAB</v>
          </cell>
        </row>
        <row r="123">
          <cell r="A123">
            <v>2013787</v>
          </cell>
          <cell r="B123" t="str">
            <v>NOR-LODIPINA 5MG +30TAB EXTRAC</v>
          </cell>
          <cell r="C123" t="str">
            <v>CAJx60TAB</v>
          </cell>
          <cell r="D123" t="str">
            <v>NOR-LODIPINA 5MG +30TAB EXTRAC CAJx60TAB</v>
          </cell>
        </row>
        <row r="124">
          <cell r="A124">
            <v>2013794</v>
          </cell>
          <cell r="B124" t="str">
            <v>NOR-LODIPINA 5MG x30TAB</v>
          </cell>
          <cell r="C124" t="str">
            <v>CAJ X 30TAB</v>
          </cell>
          <cell r="D124" t="str">
            <v>NOR-LODIPINA 5MG x30TAB CAJ X 30TAB</v>
          </cell>
        </row>
        <row r="125">
          <cell r="A125">
            <v>2017208</v>
          </cell>
          <cell r="B125" t="str">
            <v>NOR-SILIUM 10 MG (ISSS)</v>
          </cell>
          <cell r="C125" t="str">
            <v>CAJx30TAB</v>
          </cell>
          <cell r="D125" t="str">
            <v>NOR-SILIUM 10 MG (ISSS) CAJx30TAB</v>
          </cell>
        </row>
        <row r="126">
          <cell r="A126">
            <v>2017215</v>
          </cell>
          <cell r="B126" t="str">
            <v>NOR-SILIUM 10 MG</v>
          </cell>
          <cell r="C126" t="str">
            <v>CAJx20TAB</v>
          </cell>
          <cell r="D126" t="str">
            <v>NOR-SILIUM 10 MG CAJx20TAB</v>
          </cell>
        </row>
        <row r="127">
          <cell r="A127">
            <v>2017307</v>
          </cell>
          <cell r="B127" t="str">
            <v>NOR-TEGROLL 200 MG</v>
          </cell>
          <cell r="C127" t="str">
            <v>BOLx1000TAB</v>
          </cell>
          <cell r="D127" t="str">
            <v>NOR-TEGROLL 200 MG BOLx1000TAB</v>
          </cell>
        </row>
        <row r="128">
          <cell r="A128">
            <v>2017321</v>
          </cell>
          <cell r="B128" t="str">
            <v>NOR-TEGROLL 200 MG x500TAB</v>
          </cell>
          <cell r="C128" t="str">
            <v>CAJAx500TAB</v>
          </cell>
          <cell r="D128" t="str">
            <v>NOR-TEGROLL 200 MG x500TAB CAJAx500TAB</v>
          </cell>
        </row>
        <row r="129">
          <cell r="A129">
            <v>2031721</v>
          </cell>
          <cell r="B129" t="str">
            <v>AMOXICILINA MN 250MG PPS (ISSS</v>
          </cell>
          <cell r="C129" t="str">
            <v>FCOx100ML</v>
          </cell>
          <cell r="D129" t="str">
            <v>AMOXICILINA MN 250MG PPS (ISSS FCOx100ML</v>
          </cell>
        </row>
        <row r="130">
          <cell r="A130">
            <v>2010528</v>
          </cell>
          <cell r="B130" t="str">
            <v>NOR-DERALL 40MG</v>
          </cell>
          <cell r="C130" t="str">
            <v>CAJAx500TAB</v>
          </cell>
          <cell r="D130" t="str">
            <v>NOR-DERALL 40MG CAJAx500TAB</v>
          </cell>
        </row>
        <row r="131">
          <cell r="A131">
            <v>2013930</v>
          </cell>
          <cell r="B131" t="str">
            <v>NOR-METROGEL CRE VAG</v>
          </cell>
          <cell r="C131" t="str">
            <v>TUBx50 G</v>
          </cell>
          <cell r="D131" t="str">
            <v>NOR-METROGEL CRE VAG TUBx50 G</v>
          </cell>
        </row>
        <row r="132">
          <cell r="A132">
            <v>2014070</v>
          </cell>
          <cell r="B132" t="str">
            <v>NOR-MISIL 250MG (ISSS)</v>
          </cell>
          <cell r="C132" t="str">
            <v>CAJx30TAB</v>
          </cell>
          <cell r="D132" t="str">
            <v>NOR-MISIL 250MG (ISSS) CAJx30TAB</v>
          </cell>
        </row>
        <row r="133">
          <cell r="A133">
            <v>2017352</v>
          </cell>
          <cell r="B133" t="str">
            <v>NOR-TEGROLL 200MG x20TAB</v>
          </cell>
          <cell r="C133" t="str">
            <v>CAJx20TAB</v>
          </cell>
          <cell r="D133" t="str">
            <v>NOR-TEGROLL 200MG x20TAB CAJx20TAB</v>
          </cell>
        </row>
        <row r="134">
          <cell r="A134">
            <v>2017420</v>
          </cell>
          <cell r="B134" t="str">
            <v>NOR-TENOL 100 MG x500TAB</v>
          </cell>
          <cell r="C134" t="str">
            <v>CAJAx500TAB</v>
          </cell>
          <cell r="D134" t="str">
            <v>NOR-TENOL 100 MG x500TAB CAJAx500TAB</v>
          </cell>
        </row>
        <row r="135">
          <cell r="A135">
            <v>2017451</v>
          </cell>
          <cell r="B135" t="str">
            <v>NOR-TENOL 100 MG</v>
          </cell>
          <cell r="C135" t="str">
            <v>BOLx1000TAB</v>
          </cell>
          <cell r="D135" t="str">
            <v>NOR-TENOL 100 MG BOLx1000TAB</v>
          </cell>
        </row>
        <row r="136">
          <cell r="A136">
            <v>2017482</v>
          </cell>
          <cell r="B136" t="str">
            <v>NOR-TENOL 100 MG x30TAB</v>
          </cell>
          <cell r="C136" t="str">
            <v>CAJx30TAB</v>
          </cell>
          <cell r="D136" t="str">
            <v>NOR-TENOL 100 MG x30TAB CAJx30TAB</v>
          </cell>
        </row>
        <row r="137">
          <cell r="A137">
            <v>2017550</v>
          </cell>
          <cell r="B137" t="str">
            <v>NOR-TIAZIDA 25 MG (ISSS)</v>
          </cell>
          <cell r="C137" t="str">
            <v>CAJx30TAB</v>
          </cell>
          <cell r="D137" t="str">
            <v>NOR-TIAZIDA 25 MG (ISSS) CAJx30TAB</v>
          </cell>
        </row>
        <row r="138">
          <cell r="A138">
            <v>2031776</v>
          </cell>
          <cell r="B138" t="str">
            <v>CEFADROXILO MN 500MG</v>
          </cell>
          <cell r="C138" t="str">
            <v>BOLx500TAB</v>
          </cell>
          <cell r="D138" t="str">
            <v>CEFADROXILO MN 500MG BOLx500TAB</v>
          </cell>
        </row>
        <row r="139">
          <cell r="A139">
            <v>2022914</v>
          </cell>
          <cell r="B139" t="str">
            <v>NOR SECNAL 125 MG PPS</v>
          </cell>
          <cell r="C139" t="str">
            <v>FCOX30ML</v>
          </cell>
          <cell r="D139" t="str">
            <v>NOR SECNAL 125 MG PPS FCOX30ML</v>
          </cell>
        </row>
        <row r="140">
          <cell r="A140">
            <v>2030056</v>
          </cell>
          <cell r="B140" t="str">
            <v>AMBROXOL MN 15MG SOL FCOx120ML</v>
          </cell>
          <cell r="C140" t="str">
            <v>FCO X 120ML</v>
          </cell>
          <cell r="D140" t="str">
            <v>AMBROXOL MN 15MG SOL FCOx120ML FCO X 120ML</v>
          </cell>
        </row>
        <row r="141">
          <cell r="A141">
            <v>2010580</v>
          </cell>
          <cell r="B141" t="str">
            <v>NOR-DERALL 40MG (BM)</v>
          </cell>
          <cell r="C141" t="str">
            <v>BOLx1000TAB</v>
          </cell>
          <cell r="D141" t="str">
            <v>NOR-DERALL 40MG (BM) BOLx1000TAB</v>
          </cell>
        </row>
        <row r="142">
          <cell r="A142">
            <v>2010597</v>
          </cell>
          <cell r="B142" t="str">
            <v>NOR-DERALL 40MG</v>
          </cell>
          <cell r="C142" t="str">
            <v>BOLx1000TAB</v>
          </cell>
          <cell r="D142" t="str">
            <v>NOR-DERALL 40MG BOLx1000TAB</v>
          </cell>
        </row>
        <row r="143">
          <cell r="A143">
            <v>2010610</v>
          </cell>
          <cell r="B143" t="str">
            <v>NOR-DERALL 40MG (ISSS)</v>
          </cell>
          <cell r="C143" t="str">
            <v>CAJ x 30TAB</v>
          </cell>
          <cell r="D143" t="str">
            <v>NOR-DERALL 40MG (ISSS) CAJ x 30TAB</v>
          </cell>
        </row>
        <row r="144">
          <cell r="A144">
            <v>2010658</v>
          </cell>
          <cell r="B144" t="str">
            <v>NOR-DERALL 40 MG</v>
          </cell>
          <cell r="C144" t="str">
            <v>CAJ X 50 TAB</v>
          </cell>
          <cell r="D144" t="str">
            <v>NOR-DERALL 40 MG CAJ X 50 TAB</v>
          </cell>
        </row>
        <row r="145">
          <cell r="A145">
            <v>2010665</v>
          </cell>
          <cell r="B145" t="str">
            <v>NOR-DILOL 25 MG</v>
          </cell>
          <cell r="C145" t="str">
            <v>CAJ X 30 TAB</v>
          </cell>
          <cell r="D145" t="str">
            <v>NOR-DILOL 25 MG CAJ X 30 TAB</v>
          </cell>
        </row>
        <row r="146">
          <cell r="A146">
            <v>2010740</v>
          </cell>
          <cell r="B146" t="str">
            <v>NOR ESPASTIC 40 MG TAB</v>
          </cell>
          <cell r="C146" t="str">
            <v>CAJ X 30 TAB</v>
          </cell>
          <cell r="D146" t="str">
            <v>NOR ESPASTIC 40 MG TAB CAJ X 30 TAB</v>
          </cell>
        </row>
        <row r="147">
          <cell r="A147">
            <v>2010801</v>
          </cell>
          <cell r="B147" t="str">
            <v>NOR-FAMOTINA 40MG</v>
          </cell>
          <cell r="C147" t="str">
            <v>BOLx1000TAB</v>
          </cell>
          <cell r="D147" t="str">
            <v>NOR-FAMOTINA 40MG BOLx1000TAB</v>
          </cell>
        </row>
        <row r="148">
          <cell r="A148">
            <v>2017574</v>
          </cell>
          <cell r="B148" t="str">
            <v>NOR-TIAZIDA 25MG x500TAB</v>
          </cell>
          <cell r="C148" t="str">
            <v>CAJAx500TAB</v>
          </cell>
          <cell r="D148" t="str">
            <v>NOR-TIAZIDA 25MG x500TAB CAJAx500TAB</v>
          </cell>
        </row>
        <row r="149">
          <cell r="A149">
            <v>2017581</v>
          </cell>
          <cell r="B149" t="str">
            <v>NOR-TIAZIDA 25MG</v>
          </cell>
          <cell r="C149" t="str">
            <v>BOLx1000TAB</v>
          </cell>
          <cell r="D149" t="str">
            <v>NOR-TIAZIDA 25MG BOLx1000TAB</v>
          </cell>
        </row>
        <row r="150">
          <cell r="A150">
            <v>2017598</v>
          </cell>
          <cell r="B150" t="str">
            <v>NOR-TIAZIDA 25MG x30TAB</v>
          </cell>
          <cell r="C150" t="str">
            <v>CAJx30TAB</v>
          </cell>
          <cell r="D150" t="str">
            <v>NOR-TIAZIDA 25MG x30TAB CAJx30TAB</v>
          </cell>
        </row>
        <row r="151">
          <cell r="A151">
            <v>2019044</v>
          </cell>
          <cell r="B151" t="str">
            <v>NOR-TUSSOL  PLUS JBE</v>
          </cell>
          <cell r="C151" t="str">
            <v>FCOx120ML</v>
          </cell>
          <cell r="D151" t="str">
            <v>NOR-TUSSOL  PLUS JBE FCOx120ML</v>
          </cell>
        </row>
        <row r="152">
          <cell r="A152">
            <v>2019112</v>
          </cell>
          <cell r="B152" t="str">
            <v>NOR-URBAM 10 MG x1000TAB</v>
          </cell>
          <cell r="C152" t="str">
            <v>BOLx1000TAB</v>
          </cell>
          <cell r="D152" t="str">
            <v>NOR-URBAM 10 MG x1000TAB BOLx1000TAB</v>
          </cell>
        </row>
        <row r="153">
          <cell r="A153">
            <v>2019136</v>
          </cell>
          <cell r="B153" t="str">
            <v>NOR-URBAM 10 MG x20TAB</v>
          </cell>
          <cell r="C153" t="str">
            <v>CAJx20TAB</v>
          </cell>
          <cell r="D153" t="str">
            <v>NOR-URBAM 10 MG x20TAB CAJx20TAB</v>
          </cell>
        </row>
        <row r="154">
          <cell r="A154">
            <v>2030186</v>
          </cell>
          <cell r="B154" t="str">
            <v>AMOXICILINA MN PPS</v>
          </cell>
          <cell r="C154" t="str">
            <v>FCOx 100ML</v>
          </cell>
          <cell r="D154" t="str">
            <v>AMOXICILINA MN PPS FCOx 100ML</v>
          </cell>
        </row>
        <row r="155">
          <cell r="A155">
            <v>2030193</v>
          </cell>
          <cell r="B155" t="str">
            <v>AMOXICILINA MN 500 MG</v>
          </cell>
          <cell r="C155" t="str">
            <v>BOLx500TAB</v>
          </cell>
          <cell r="D155" t="str">
            <v>AMOXICILINA MN 500 MG BOLx500TAB</v>
          </cell>
        </row>
        <row r="156">
          <cell r="A156">
            <v>2012357</v>
          </cell>
          <cell r="B156" t="str">
            <v>NOR-GEROM FORTE 75 MG x60TAB</v>
          </cell>
          <cell r="C156" t="str">
            <v>DIS X 60 TAB</v>
          </cell>
          <cell r="D156" t="str">
            <v>NOR-GEROM FORTE 75 MG x60TAB DIS X 60 TAB</v>
          </cell>
        </row>
        <row r="157">
          <cell r="A157">
            <v>2012517</v>
          </cell>
          <cell r="B157" t="str">
            <v>NOR-GLUCOX 850 MG</v>
          </cell>
          <cell r="C157" t="str">
            <v>CAJAX1000TAB</v>
          </cell>
          <cell r="D157" t="str">
            <v>NOR-GLUCOX 850 MG CAJAX1000TAB</v>
          </cell>
        </row>
        <row r="158">
          <cell r="A158">
            <v>2016137</v>
          </cell>
          <cell r="B158" t="str">
            <v>NOR-PURINOL 300MG</v>
          </cell>
          <cell r="C158" t="str">
            <v>CAJ X 30 TAB</v>
          </cell>
          <cell r="D158" t="str">
            <v>NOR-PURINOL 300MG CAJ X 30 TAB</v>
          </cell>
        </row>
        <row r="159">
          <cell r="A159">
            <v>2016151</v>
          </cell>
          <cell r="B159" t="str">
            <v>NOR-PURINOL 300MG</v>
          </cell>
          <cell r="C159" t="str">
            <v>BOLx1000TAB</v>
          </cell>
          <cell r="D159" t="str">
            <v>NOR-PURINOL 300MG BOLx1000TAB</v>
          </cell>
        </row>
        <row r="160">
          <cell r="A160">
            <v>2016175</v>
          </cell>
          <cell r="B160" t="str">
            <v>NOR-PURINOL 300 mg</v>
          </cell>
          <cell r="C160" t="str">
            <v>BOLx500TAB</v>
          </cell>
          <cell r="D160" t="str">
            <v>NOR-PURINOL 300 mg BOLx500TAB</v>
          </cell>
        </row>
        <row r="161">
          <cell r="A161">
            <v>2019150</v>
          </cell>
          <cell r="B161" t="str">
            <v>NOR-URBAM 10MG</v>
          </cell>
          <cell r="C161" t="str">
            <v>BOLx500TAB</v>
          </cell>
          <cell r="D161" t="str">
            <v>NOR-URBAM 10MG BOLx500TAB</v>
          </cell>
        </row>
        <row r="162">
          <cell r="A162">
            <v>2093723</v>
          </cell>
          <cell r="B162" t="str">
            <v>AZITROTEG 500 MG TAB REC</v>
          </cell>
          <cell r="C162" t="str">
            <v>CAJX15TAB</v>
          </cell>
          <cell r="D162" t="str">
            <v>AZITROTEG 500 MG TAB REC CAJX15TAB</v>
          </cell>
        </row>
        <row r="163">
          <cell r="A163">
            <v>2019174</v>
          </cell>
          <cell r="B163" t="str">
            <v>NOR-URBAM 10MG (ISSS)</v>
          </cell>
          <cell r="C163" t="str">
            <v>CAJx30TAB</v>
          </cell>
          <cell r="D163" t="str">
            <v>NOR-URBAM 10MG (ISSS) CAJx30TAB</v>
          </cell>
        </row>
        <row r="164">
          <cell r="A164">
            <v>2019181</v>
          </cell>
          <cell r="B164" t="str">
            <v>NOR-VASTINA 20MG x10TAB</v>
          </cell>
          <cell r="C164" t="str">
            <v>CAJx10TAB</v>
          </cell>
          <cell r="D164" t="str">
            <v>NOR-VASTINA 20MG x10TAB CAJx10TAB</v>
          </cell>
        </row>
        <row r="165">
          <cell r="A165">
            <v>2019198</v>
          </cell>
          <cell r="B165" t="str">
            <v>NOR-VASTINA 20MG (ISSS)</v>
          </cell>
          <cell r="C165" t="str">
            <v>CAJx30TAB</v>
          </cell>
          <cell r="D165" t="str">
            <v>NOR-VASTINA 20MG (ISSS) CAJx30TAB</v>
          </cell>
        </row>
        <row r="166">
          <cell r="A166">
            <v>2019235</v>
          </cell>
          <cell r="B166" t="str">
            <v>NOR-VASTINA 10MG</v>
          </cell>
          <cell r="C166" t="str">
            <v>BOLx1000TAB</v>
          </cell>
          <cell r="D166" t="str">
            <v>NOR-VASTINA 10MG BOLx1000TAB</v>
          </cell>
        </row>
        <row r="167">
          <cell r="A167">
            <v>2019242</v>
          </cell>
          <cell r="B167" t="str">
            <v>NOR-VASTINA 10MG x20TAB</v>
          </cell>
          <cell r="C167" t="str">
            <v>CAJx20TAB</v>
          </cell>
          <cell r="D167" t="str">
            <v>NOR-VASTINA 10MG x20TAB CAJx20TAB</v>
          </cell>
        </row>
        <row r="168">
          <cell r="A168">
            <v>2019334</v>
          </cell>
          <cell r="B168" t="str">
            <v>NOR-VASTINA 20 MG</v>
          </cell>
          <cell r="C168" t="str">
            <v>BOLx1000TAB</v>
          </cell>
          <cell r="D168" t="str">
            <v>NOR-VASTINA 20 MG BOLx1000TAB</v>
          </cell>
        </row>
        <row r="169">
          <cell r="A169">
            <v>2019358</v>
          </cell>
          <cell r="B169" t="str">
            <v>NOR-VASTINA 20 MG x500TAB</v>
          </cell>
          <cell r="C169" t="str">
            <v>CAJAx500TAB</v>
          </cell>
          <cell r="D169" t="str">
            <v>NOR-VASTINA 20 MG x500TAB CAJAx500TAB</v>
          </cell>
        </row>
        <row r="170">
          <cell r="A170">
            <v>2010924</v>
          </cell>
          <cell r="B170" t="str">
            <v>NOR-FAMOTINA 40 MG</v>
          </cell>
          <cell r="C170" t="str">
            <v>BOLx500TAB</v>
          </cell>
          <cell r="D170" t="str">
            <v>NOR-FAMOTINA 40 MG BOLx500TAB</v>
          </cell>
        </row>
        <row r="171">
          <cell r="A171">
            <v>2016342</v>
          </cell>
          <cell r="B171" t="str">
            <v>NOR-SARTAN 50 MG</v>
          </cell>
          <cell r="C171" t="str">
            <v>BOLx1000TAB</v>
          </cell>
          <cell r="D171" t="str">
            <v>NOR-SARTAN 50 MG BOLx1000TAB</v>
          </cell>
        </row>
        <row r="172">
          <cell r="A172">
            <v>2016359</v>
          </cell>
          <cell r="B172" t="str">
            <v>NOR-SARTAN 50 MG (ISSS)</v>
          </cell>
          <cell r="C172" t="str">
            <v>CAJx30TAB</v>
          </cell>
          <cell r="D172" t="str">
            <v>NOR-SARTAN 50 MG (ISSS) CAJx30TAB</v>
          </cell>
        </row>
        <row r="173">
          <cell r="A173">
            <v>2014636</v>
          </cell>
          <cell r="B173" t="str">
            <v>NOR-MUCOLL SOL</v>
          </cell>
          <cell r="C173" t="str">
            <v>FCO X 120 ML</v>
          </cell>
          <cell r="D173" t="str">
            <v>NOR-MUCOLL SOL FCO X 120 ML</v>
          </cell>
        </row>
        <row r="174">
          <cell r="A174">
            <v>2014704</v>
          </cell>
          <cell r="B174" t="str">
            <v>NOR-MUCOLL BD</v>
          </cell>
          <cell r="C174" t="str">
            <v>FCO X 120 ML</v>
          </cell>
          <cell r="D174" t="str">
            <v>NOR-MUCOLL BD FCO X 120 ML</v>
          </cell>
        </row>
        <row r="175">
          <cell r="A175">
            <v>2014728</v>
          </cell>
          <cell r="B175" t="str">
            <v>NOR-MUCOLL SOL LIC (ISSS)</v>
          </cell>
          <cell r="C175" t="str">
            <v>FCO x 120 ML</v>
          </cell>
          <cell r="D175" t="str">
            <v>NOR-MUCOLL SOL LIC (ISSS) FCO x 120 ML</v>
          </cell>
        </row>
        <row r="176">
          <cell r="A176">
            <v>2019396</v>
          </cell>
          <cell r="B176" t="str">
            <v>NOR-VASTINA 20 MG OFT 2x1</v>
          </cell>
          <cell r="C176" t="str">
            <v>2CAJx10TAB</v>
          </cell>
          <cell r="D176" t="str">
            <v>NOR-VASTINA 20 MG OFT 2x1 2CAJx10TAB</v>
          </cell>
        </row>
        <row r="177">
          <cell r="A177">
            <v>2019433</v>
          </cell>
          <cell r="B177" t="str">
            <v>NOR-VASTINA 20MG x30TAB</v>
          </cell>
          <cell r="C177" t="str">
            <v>CAJx30TAB</v>
          </cell>
          <cell r="D177" t="str">
            <v>NOR-VASTINA 20MG x30TAB CAJx30TAB</v>
          </cell>
        </row>
        <row r="178">
          <cell r="A178">
            <v>2019457</v>
          </cell>
          <cell r="B178" t="str">
            <v>NOR-VASTINA 20MG +30TAB EXTRAC</v>
          </cell>
          <cell r="C178" t="str">
            <v>CAJx60TAB</v>
          </cell>
          <cell r="D178" t="str">
            <v>NOR-VASTINA 20MG +30TAB EXTRAC CAJx60TAB</v>
          </cell>
        </row>
        <row r="179">
          <cell r="A179">
            <v>2018188</v>
          </cell>
          <cell r="B179" t="str">
            <v>NOR-TRIPAR 500MG x6TAB</v>
          </cell>
          <cell r="C179" t="str">
            <v>CAJx6TAB</v>
          </cell>
          <cell r="D179" t="str">
            <v>NOR-TRIPAR 500MG x6TAB CAJx6TAB</v>
          </cell>
        </row>
        <row r="180">
          <cell r="A180">
            <v>2018195</v>
          </cell>
          <cell r="B180" t="str">
            <v>NOR-TRIPAR 500MG x60TAB</v>
          </cell>
          <cell r="C180" t="str">
            <v>DISx60TAB</v>
          </cell>
          <cell r="D180" t="str">
            <v>NOR-TRIPAR 500MG x60TAB DISx60TAB</v>
          </cell>
        </row>
        <row r="181">
          <cell r="A181">
            <v>2030544</v>
          </cell>
          <cell r="B181" t="str">
            <v>AMOXICILINA MN 250MG LIC.MSPAS</v>
          </cell>
          <cell r="C181" t="str">
            <v>FCOx100ML</v>
          </cell>
          <cell r="D181" t="str">
            <v>AMOXICILINA MN 250MG LIC.MSPAS FCOx100ML</v>
          </cell>
        </row>
        <row r="182">
          <cell r="A182">
            <v>2030551</v>
          </cell>
          <cell r="B182" t="str">
            <v>AMOXICILINA MN 500MG</v>
          </cell>
          <cell r="C182" t="str">
            <v>BOLx1000TAB</v>
          </cell>
          <cell r="D182" t="str">
            <v>AMOXICILINA MN 500MG BOLx1000TAB</v>
          </cell>
        </row>
        <row r="183">
          <cell r="A183">
            <v>2012579</v>
          </cell>
          <cell r="B183" t="str">
            <v>NOR-GLUCOX 850MG (PAN)</v>
          </cell>
          <cell r="C183" t="str">
            <v>CAJ X 30TAB</v>
          </cell>
          <cell r="D183" t="str">
            <v>NOR-GLUCOX 850MG (PAN) CAJ X 30TAB</v>
          </cell>
        </row>
        <row r="184">
          <cell r="A184">
            <v>2012593</v>
          </cell>
          <cell r="B184" t="str">
            <v>NOR-GLUCOX 850MG x30TAB</v>
          </cell>
          <cell r="C184" t="str">
            <v>CAJ X 30TAB</v>
          </cell>
          <cell r="D184" t="str">
            <v>NOR-GLUCOX 850MG x30TAB CAJ X 30TAB</v>
          </cell>
        </row>
        <row r="185">
          <cell r="A185">
            <v>2012616</v>
          </cell>
          <cell r="B185" t="str">
            <v>NOR-GLUCOX +30 TAB</v>
          </cell>
          <cell r="C185" t="str">
            <v>CAJ X 60 TAB</v>
          </cell>
          <cell r="D185" t="str">
            <v>NOR-GLUCOX +30 TAB CAJ X 60 TAB</v>
          </cell>
        </row>
        <row r="186">
          <cell r="A186">
            <v>2014803</v>
          </cell>
          <cell r="B186" t="str">
            <v>NOR-MUCOLL SOL (PAN)</v>
          </cell>
          <cell r="C186" t="str">
            <v>FCO X 120 ML</v>
          </cell>
          <cell r="D186" t="str">
            <v>NOR-MUCOLL SOL (PAN) FCO X 120 ML</v>
          </cell>
        </row>
        <row r="187">
          <cell r="A187">
            <v>2030827</v>
          </cell>
          <cell r="B187" t="str">
            <v>ANSIOLITICO VIT MN</v>
          </cell>
          <cell r="C187" t="str">
            <v>DISx 150TAB</v>
          </cell>
          <cell r="D187" t="str">
            <v>ANSIOLITICO VIT MN DISx 150TAB</v>
          </cell>
        </row>
        <row r="188">
          <cell r="A188">
            <v>2030902</v>
          </cell>
          <cell r="B188" t="str">
            <v>ANTICOLINERGICO "C"  MNx500TAB</v>
          </cell>
          <cell r="C188" t="str">
            <v>BOLx500TAB</v>
          </cell>
          <cell r="D188" t="str">
            <v>ANTICOLINERGICO "C"  MNx500TAB BOLx500TAB</v>
          </cell>
        </row>
        <row r="189">
          <cell r="A189">
            <v>2030926</v>
          </cell>
          <cell r="B189" t="str">
            <v>ANTICOLINERGICO "C" M/Nx30TAB</v>
          </cell>
          <cell r="C189" t="str">
            <v>CAJx 30TAB</v>
          </cell>
          <cell r="D189" t="str">
            <v>ANTICOLINERGICO "C" M/Nx30TAB CAJx 30TAB</v>
          </cell>
        </row>
        <row r="190">
          <cell r="A190">
            <v>2030964</v>
          </cell>
          <cell r="B190" t="str">
            <v>ANTICOLINERGICO "C" M/Nx1000TA</v>
          </cell>
          <cell r="C190" t="str">
            <v>BOLx1000TAB</v>
          </cell>
          <cell r="D190" t="str">
            <v>ANTICOLINERGICO "C" M/Nx1000TA BOLx1000TAB</v>
          </cell>
        </row>
        <row r="191">
          <cell r="A191">
            <v>2011514</v>
          </cell>
          <cell r="B191" t="str">
            <v>NOR-FERRIT. LIC</v>
          </cell>
          <cell r="C191" t="str">
            <v>BOLx500TAB</v>
          </cell>
          <cell r="D191" t="str">
            <v>NOR-FERRIT. LIC BOLx500TAB</v>
          </cell>
        </row>
        <row r="192">
          <cell r="A192">
            <v>2011569</v>
          </cell>
          <cell r="B192" t="str">
            <v>NOR-FEXODINA 120MG</v>
          </cell>
          <cell r="C192" t="str">
            <v>CAJ X 10 TAB</v>
          </cell>
          <cell r="D192" t="str">
            <v>NOR-FEXODINA 120MG CAJ X 10 TAB</v>
          </cell>
        </row>
        <row r="193">
          <cell r="A193">
            <v>2015073</v>
          </cell>
          <cell r="B193" t="str">
            <v>NOR-OSPOR 70MG</v>
          </cell>
          <cell r="C193" t="str">
            <v>BOLx1000TAB</v>
          </cell>
          <cell r="D193" t="str">
            <v>NOR-OSPOR 70MG BOLx1000TAB</v>
          </cell>
        </row>
        <row r="194">
          <cell r="A194">
            <v>2015080</v>
          </cell>
          <cell r="B194" t="str">
            <v>NOR-OSPOR 70MG (BM)</v>
          </cell>
          <cell r="C194" t="str">
            <v>BOLx1000TAB</v>
          </cell>
          <cell r="D194" t="str">
            <v>NOR-OSPOR 70MG (BM) BOLx1000TAB</v>
          </cell>
        </row>
        <row r="195">
          <cell r="A195">
            <v>2015103</v>
          </cell>
          <cell r="B195" t="str">
            <v>NOR-OSPOR 70MG x1CAP</v>
          </cell>
          <cell r="C195" t="str">
            <v>CAJx1TAB</v>
          </cell>
          <cell r="D195" t="str">
            <v>NOR-OSPOR 70MG x1CAP CAJx1TAB</v>
          </cell>
        </row>
        <row r="196">
          <cell r="A196">
            <v>2015127</v>
          </cell>
          <cell r="B196" t="str">
            <v>NOR-OSPOR 70MG + 1TAB EXTRACON</v>
          </cell>
          <cell r="C196" t="str">
            <v>CAJ x2TAB</v>
          </cell>
          <cell r="D196" t="str">
            <v>NOR-OSPOR 70MG + 1TAB EXTRACON CAJ x2TAB</v>
          </cell>
        </row>
        <row r="197">
          <cell r="A197">
            <v>2018485</v>
          </cell>
          <cell r="B197" t="str">
            <v>NOR-TRYPTOL  25MG (ISSS)</v>
          </cell>
          <cell r="C197" t="str">
            <v>CAJx30TAB</v>
          </cell>
          <cell r="D197" t="str">
            <v>NOR-TRYPTOL  25MG (ISSS) CAJx30TAB</v>
          </cell>
        </row>
        <row r="198">
          <cell r="A198">
            <v>2018492</v>
          </cell>
          <cell r="B198" t="str">
            <v>NOR-TRYPTOL  25MG x500TAB</v>
          </cell>
          <cell r="C198" t="str">
            <v>CAJAx500TAB</v>
          </cell>
          <cell r="D198" t="str">
            <v>NOR-TRYPTOL  25MG x500TAB CAJAx500TAB</v>
          </cell>
        </row>
        <row r="199">
          <cell r="A199">
            <v>2018508</v>
          </cell>
          <cell r="B199" t="str">
            <v>NOR-TRYPTOL  25MG</v>
          </cell>
          <cell r="C199" t="str">
            <v>BOLx1000TAB</v>
          </cell>
          <cell r="D199" t="str">
            <v>NOR-TRYPTOL  25MG BOLx1000TAB</v>
          </cell>
        </row>
        <row r="200">
          <cell r="A200">
            <v>2018522</v>
          </cell>
          <cell r="B200" t="str">
            <v>NOR-TRYPTOL  25MG x30TAB</v>
          </cell>
          <cell r="C200" t="str">
            <v>CAJx30TAB</v>
          </cell>
          <cell r="D200" t="str">
            <v>NOR-TRYPTOL  25MG x30TAB CAJx30TAB</v>
          </cell>
        </row>
        <row r="201">
          <cell r="A201">
            <v>2093839</v>
          </cell>
          <cell r="B201" t="str">
            <v>LOSARTEG HCT 50/12 5MG TAB REC</v>
          </cell>
          <cell r="C201" t="str">
            <v>CAJ X 15 TAB</v>
          </cell>
          <cell r="D201" t="str">
            <v>LOSARTEG HCT 50/12 5MG TAB REC CAJ X 15 TAB</v>
          </cell>
        </row>
        <row r="202">
          <cell r="A202">
            <v>2018553</v>
          </cell>
          <cell r="B202" t="str">
            <v>NOR-TRYPTOL  25MG HONDURAS</v>
          </cell>
          <cell r="C202" t="str">
            <v>CAJx1000TAB</v>
          </cell>
          <cell r="D202" t="str">
            <v>NOR-TRYPTOL  25MG HONDURAS CAJx1000TAB</v>
          </cell>
        </row>
        <row r="203">
          <cell r="A203">
            <v>2011927</v>
          </cell>
          <cell r="B203" t="str">
            <v>NOR-FLUOZOL 150 MG OFT 2x1</v>
          </cell>
          <cell r="C203" t="str">
            <v>2CAJx2CAP</v>
          </cell>
          <cell r="D203" t="str">
            <v>NOR-FLUOZOL 150 MG OFT 2x1 2CAJx2CAP</v>
          </cell>
        </row>
        <row r="204">
          <cell r="A204">
            <v>2011989</v>
          </cell>
          <cell r="B204" t="str">
            <v>NOR-FLUOZOL 150MG</v>
          </cell>
          <cell r="C204" t="str">
            <v>BOLx500CAP</v>
          </cell>
          <cell r="D204" t="str">
            <v>NOR-FLUOZOL 150MG BOLx500CAP</v>
          </cell>
        </row>
        <row r="205">
          <cell r="A205">
            <v>2012005</v>
          </cell>
          <cell r="B205" t="str">
            <v>NOR-FLUOZOL (BM)</v>
          </cell>
          <cell r="C205" t="str">
            <v>BOLx1000CAP</v>
          </cell>
          <cell r="D205" t="str">
            <v>NOR-FLUOZOL (BM) BOLx1000CAP</v>
          </cell>
        </row>
        <row r="206">
          <cell r="A206">
            <v>2015370</v>
          </cell>
          <cell r="B206" t="str">
            <v>NOR-PRESIN 20MG (ISSS)</v>
          </cell>
          <cell r="C206" t="str">
            <v>CAJx30CAP</v>
          </cell>
          <cell r="D206" t="str">
            <v>NOR-PRESIN 20MG (ISSS) CAJx30CAP</v>
          </cell>
        </row>
        <row r="207">
          <cell r="A207">
            <v>2015394</v>
          </cell>
          <cell r="B207" t="str">
            <v>NOR-PRESIN 20MG HONDURAS</v>
          </cell>
          <cell r="C207" t="str">
            <v>CAJX1000CAP</v>
          </cell>
          <cell r="D207" t="str">
            <v>NOR-PRESIN 20MG HONDURAS CAJX1000CAP</v>
          </cell>
        </row>
        <row r="208">
          <cell r="A208">
            <v>2015400</v>
          </cell>
          <cell r="B208" t="str">
            <v>NOR-PRESIN 20MG</v>
          </cell>
          <cell r="C208" t="str">
            <v>CAJ X 16 CAP</v>
          </cell>
          <cell r="D208" t="str">
            <v>NOR-PRESIN 20MG CAJ X 16 CAP</v>
          </cell>
        </row>
        <row r="209">
          <cell r="A209">
            <v>2011781</v>
          </cell>
          <cell r="B209" t="str">
            <v>NOR-FLUOZOL 150MG x2CAP</v>
          </cell>
          <cell r="C209" t="str">
            <v>CAJ X 2 CAP</v>
          </cell>
          <cell r="D209" t="str">
            <v>NOR-FLUOZOL 150MG x2CAP CAJ X 2 CAP</v>
          </cell>
        </row>
        <row r="210">
          <cell r="A210">
            <v>2011866</v>
          </cell>
          <cell r="B210" t="str">
            <v>NOR-FLUOZOL 150MG x1CAP</v>
          </cell>
          <cell r="C210" t="str">
            <v>CAJ X 1 CAP</v>
          </cell>
          <cell r="D210" t="str">
            <v>NOR-FLUOZOL 150MG x1CAP CAJ X 1 CAP</v>
          </cell>
        </row>
        <row r="211">
          <cell r="A211">
            <v>2023269</v>
          </cell>
          <cell r="B211" t="str">
            <v>NOR-CLOVIR 5PORCIEN CRE PAN</v>
          </cell>
          <cell r="C211" t="str">
            <v>TUB X 5 G</v>
          </cell>
          <cell r="D211" t="str">
            <v>NOR-CLOVIR 5PORCIEN CRE PAN TUB X 5 G</v>
          </cell>
        </row>
        <row r="212">
          <cell r="A212">
            <v>2011873</v>
          </cell>
          <cell r="B212" t="str">
            <v>NOR-FLUOZOL 150MG</v>
          </cell>
          <cell r="C212" t="str">
            <v>BOLx1000TAB</v>
          </cell>
          <cell r="D212" t="str">
            <v>NOR-FLUOZOL 150MG BOLx1000TAB</v>
          </cell>
        </row>
        <row r="213">
          <cell r="A213">
            <v>2011880</v>
          </cell>
          <cell r="B213" t="str">
            <v>NOR-FLUOZOL 150 MG +1CAP EXTRA</v>
          </cell>
          <cell r="C213" t="str">
            <v>CAJ x2CAP</v>
          </cell>
          <cell r="D213" t="str">
            <v>NOR-FLUOZOL 150 MG +1CAP EXTRA CAJ x2CAP</v>
          </cell>
        </row>
        <row r="214">
          <cell r="A214">
            <v>2015455</v>
          </cell>
          <cell r="B214" t="str">
            <v>NOR-PRILAT 20MG (ISSS)</v>
          </cell>
          <cell r="C214" t="str">
            <v>CAJx30TAB</v>
          </cell>
          <cell r="D214" t="str">
            <v>NOR-PRILAT 20MG (ISSS) CAJx30TAB</v>
          </cell>
        </row>
        <row r="215">
          <cell r="A215">
            <v>2015462</v>
          </cell>
          <cell r="B215" t="str">
            <v>NOR-PRILAT 20MG</v>
          </cell>
          <cell r="C215" t="str">
            <v>CAJAx500TAB</v>
          </cell>
          <cell r="D215" t="str">
            <v>NOR-PRILAT 20MG CAJAx500TAB</v>
          </cell>
        </row>
        <row r="216">
          <cell r="A216">
            <v>2015547</v>
          </cell>
          <cell r="B216" t="str">
            <v>NOR-PRILAT 20MG</v>
          </cell>
          <cell r="C216" t="str">
            <v>BOLx1000TAB</v>
          </cell>
          <cell r="D216" t="str">
            <v>NOR-PRILAT 20MG BOLx1000TAB</v>
          </cell>
        </row>
        <row r="217">
          <cell r="A217">
            <v>2015554</v>
          </cell>
          <cell r="B217" t="str">
            <v>NOR-PRILAT 20MG RECUB</v>
          </cell>
          <cell r="C217" t="str">
            <v>CAJ X 500TAB</v>
          </cell>
          <cell r="D217" t="str">
            <v>NOR-PRILAT 20MG RECUB CAJ X 500TAB</v>
          </cell>
        </row>
        <row r="218">
          <cell r="A218">
            <v>2015561</v>
          </cell>
          <cell r="B218" t="str">
            <v>NOR-PRILAT 20MG</v>
          </cell>
          <cell r="C218" t="str">
            <v>CAJx1000TAB</v>
          </cell>
          <cell r="D218" t="str">
            <v>NOR-PRILAT 20MG CAJx1000TAB</v>
          </cell>
        </row>
        <row r="219">
          <cell r="A219">
            <v>2015585</v>
          </cell>
          <cell r="B219" t="str">
            <v>NOR-PRILAT 20MG OFT 1+1</v>
          </cell>
          <cell r="C219" t="str">
            <v>2CAJx20TAB</v>
          </cell>
          <cell r="D219" t="str">
            <v>NOR-PRILAT 20MG OFT 1+1 2CAJx20TAB</v>
          </cell>
        </row>
        <row r="220">
          <cell r="A220">
            <v>2033390</v>
          </cell>
          <cell r="B220" t="str">
            <v>KETOCONAZOL MN 2 CRE (ISSS)</v>
          </cell>
          <cell r="C220" t="str">
            <v>TUBx15G</v>
          </cell>
          <cell r="D220" t="str">
            <v>KETOCONAZOL MN 2 CRE (ISSS) TUBx15G</v>
          </cell>
        </row>
        <row r="221">
          <cell r="A221">
            <v>2012135</v>
          </cell>
          <cell r="B221" t="str">
            <v>NOR-GEROM 25 MG</v>
          </cell>
          <cell r="C221" t="str">
            <v>CAJ X 50TAB</v>
          </cell>
          <cell r="D221" t="str">
            <v>NOR-GEROM 25 MG CAJ X 50TAB</v>
          </cell>
        </row>
        <row r="222">
          <cell r="A222">
            <v>2012227</v>
          </cell>
          <cell r="B222" t="str">
            <v>NOR-GEROM FORTE 75 MG</v>
          </cell>
          <cell r="C222" t="str">
            <v>BOLx1000TAB</v>
          </cell>
          <cell r="D222" t="str">
            <v>NOR-GEROM FORTE 75 MG BOLx1000TAB</v>
          </cell>
        </row>
        <row r="223">
          <cell r="A223">
            <v>2012289</v>
          </cell>
          <cell r="B223" t="str">
            <v>NOR-GEROM FORTE 75MG</v>
          </cell>
          <cell r="C223" t="str">
            <v>CAJAx500TAB</v>
          </cell>
          <cell r="D223" t="str">
            <v>NOR-GEROM FORTE 75MG CAJAx500TAB</v>
          </cell>
        </row>
        <row r="224">
          <cell r="A224">
            <v>2012302</v>
          </cell>
          <cell r="B224" t="str">
            <v>NOR-GEROM FORTE 75 MG x20TAB</v>
          </cell>
          <cell r="C224" t="str">
            <v>CAJ X 20 TAB</v>
          </cell>
          <cell r="D224" t="str">
            <v>NOR-GEROM FORTE 75 MG x20TAB CAJ X 20 TAB</v>
          </cell>
        </row>
        <row r="225">
          <cell r="A225">
            <v>2015745</v>
          </cell>
          <cell r="B225" t="str">
            <v>NOR-PRIM SUS (MSPAS)</v>
          </cell>
          <cell r="C225" t="str">
            <v>FCO X 100 ML</v>
          </cell>
          <cell r="D225" t="str">
            <v>NOR-PRIM SUS (MSPAS) FCO X 100 ML</v>
          </cell>
        </row>
        <row r="226">
          <cell r="A226">
            <v>2015752</v>
          </cell>
          <cell r="B226" t="str">
            <v>NOR-PRIM SUS</v>
          </cell>
          <cell r="C226" t="str">
            <v>FCO X 100 ML</v>
          </cell>
          <cell r="D226" t="str">
            <v>NOR-PRIM SUS FCO X 100 ML</v>
          </cell>
        </row>
        <row r="227">
          <cell r="A227">
            <v>2094245</v>
          </cell>
          <cell r="B227" t="str">
            <v>DICLOTEG RET 100MG CAP</v>
          </cell>
          <cell r="C227" t="str">
            <v>DISx50CAP</v>
          </cell>
          <cell r="D227" t="str">
            <v>DICLOTEG RET 100MG CAP DISx50CAP</v>
          </cell>
        </row>
        <row r="228">
          <cell r="A228">
            <v>2020994</v>
          </cell>
          <cell r="B228" t="str">
            <v>NOR-ZIMAX 500 MG HOSP</v>
          </cell>
          <cell r="C228" t="str">
            <v>BOLx500TAB</v>
          </cell>
          <cell r="D228" t="str">
            <v>NOR-ZIMAX 500 MG HOSP BOLx500TAB</v>
          </cell>
        </row>
        <row r="229">
          <cell r="A229">
            <v>2021089</v>
          </cell>
          <cell r="B229" t="str">
            <v>NOR-ZIMAX 500 MG</v>
          </cell>
          <cell r="C229" t="str">
            <v>CAJx3TAB</v>
          </cell>
          <cell r="D229" t="str">
            <v>NOR-ZIMAX 500 MG CAJx3TAB</v>
          </cell>
        </row>
        <row r="230">
          <cell r="A230">
            <v>2021119</v>
          </cell>
          <cell r="B230" t="str">
            <v>NOR-ZIMAX 500 MG OFT 2x1</v>
          </cell>
          <cell r="C230" t="str">
            <v>2CAJx3TAB</v>
          </cell>
          <cell r="D230" t="str">
            <v>NOR-ZIMAX 500 MG OFT 2x1 2CAJx3TAB</v>
          </cell>
        </row>
        <row r="231">
          <cell r="A231">
            <v>2021195</v>
          </cell>
          <cell r="B231" t="str">
            <v>NOR-ZIMAX 500MG</v>
          </cell>
          <cell r="C231" t="str">
            <v>CAJx500TAB</v>
          </cell>
          <cell r="D231" t="str">
            <v>NOR-ZIMAX 500MG CAJx500TAB</v>
          </cell>
        </row>
        <row r="232">
          <cell r="A232">
            <v>2033574</v>
          </cell>
          <cell r="B232" t="str">
            <v>KETOTIFENO MN 1MG</v>
          </cell>
          <cell r="C232" t="str">
            <v>BOLx1000TAB</v>
          </cell>
          <cell r="D232" t="str">
            <v>KETOTIFENO MN 1MG BOLx1000TAB</v>
          </cell>
        </row>
        <row r="233">
          <cell r="A233">
            <v>2014155</v>
          </cell>
          <cell r="B233" t="str">
            <v>NOR-MOBIX 15 MG</v>
          </cell>
          <cell r="C233" t="str">
            <v>CAJ X 10 TAB</v>
          </cell>
          <cell r="D233" t="str">
            <v>NOR-MOBIX 15 MG CAJ X 10 TAB</v>
          </cell>
        </row>
        <row r="234">
          <cell r="A234">
            <v>2017758</v>
          </cell>
          <cell r="B234" t="str">
            <v>NOR-TIFENO 1MG</v>
          </cell>
          <cell r="C234" t="str">
            <v>CAJx30TAB</v>
          </cell>
          <cell r="D234" t="str">
            <v>NOR-TIFENO 1MG CAJx30TAB</v>
          </cell>
        </row>
        <row r="235">
          <cell r="A235">
            <v>2017765</v>
          </cell>
          <cell r="B235" t="str">
            <v>NOR-TIFENO 1MG</v>
          </cell>
          <cell r="C235" t="str">
            <v>CAJx1000TAB</v>
          </cell>
          <cell r="D235" t="str">
            <v>NOR-TIFENO 1MG CAJx1000TAB</v>
          </cell>
        </row>
        <row r="236">
          <cell r="A236">
            <v>2017772</v>
          </cell>
          <cell r="B236" t="str">
            <v>NOR-TIFENO 1MG (MINSA)</v>
          </cell>
          <cell r="C236" t="str">
            <v>BOLx1000TAB</v>
          </cell>
          <cell r="D236" t="str">
            <v>NOR-TIFENO 1MG (MINSA) BOLx1000TAB</v>
          </cell>
        </row>
        <row r="237">
          <cell r="A237">
            <v>2017802</v>
          </cell>
          <cell r="B237" t="str">
            <v>NOR-TIFENO 1MG JBE</v>
          </cell>
          <cell r="C237" t="str">
            <v>FCOx120ML</v>
          </cell>
          <cell r="D237" t="str">
            <v>NOR-TIFENO 1MG JBE FCOx120ML</v>
          </cell>
        </row>
        <row r="238">
          <cell r="A238">
            <v>2021294</v>
          </cell>
          <cell r="B238" t="str">
            <v>NOR-DERALL 400MG (MSPAS)</v>
          </cell>
          <cell r="C238" t="str">
            <v>BOLx1000TAB</v>
          </cell>
          <cell r="D238" t="str">
            <v>NOR-DERALL 400MG (MSPAS) BOLx1000TAB</v>
          </cell>
        </row>
        <row r="239">
          <cell r="A239">
            <v>2032106</v>
          </cell>
          <cell r="B239" t="str">
            <v>CINARICINA FORTE MN 75 MG</v>
          </cell>
          <cell r="C239" t="str">
            <v>DISx60TAB</v>
          </cell>
          <cell r="D239" t="str">
            <v>CINARICINA FORTE MN 75 MG DISx60TAB</v>
          </cell>
        </row>
        <row r="240">
          <cell r="A240">
            <v>2032120</v>
          </cell>
          <cell r="B240" t="str">
            <v>CINARICINA FORTE MN 75MG</v>
          </cell>
          <cell r="C240" t="str">
            <v>BOLx1000TAB</v>
          </cell>
          <cell r="D240" t="str">
            <v>CINARICINA FORTE MN 75MG BOLx1000TAB</v>
          </cell>
        </row>
        <row r="241">
          <cell r="A241">
            <v>2012876</v>
          </cell>
          <cell r="B241" t="str">
            <v>NOR-KEDY JBE</v>
          </cell>
          <cell r="C241" t="str">
            <v>FCO X 120 ML</v>
          </cell>
          <cell r="D241" t="str">
            <v>NOR-KEDY JBE FCO X 120 ML</v>
          </cell>
        </row>
        <row r="242">
          <cell r="A242">
            <v>2017956</v>
          </cell>
          <cell r="B242" t="str">
            <v>NOR-TIFENO 1 MG</v>
          </cell>
          <cell r="C242" t="str">
            <v>BOLx500TAB</v>
          </cell>
          <cell r="D242" t="str">
            <v>NOR-TIFENO 1 MG BOLx500TAB</v>
          </cell>
        </row>
        <row r="243">
          <cell r="A243">
            <v>2019723</v>
          </cell>
          <cell r="B243" t="str">
            <v>NOR-VENTO 10MG x30TAB</v>
          </cell>
          <cell r="C243" t="str">
            <v>CAJx30TAB</v>
          </cell>
          <cell r="D243" t="str">
            <v>NOR-VENTO 10MG x30TAB CAJx30TAB</v>
          </cell>
        </row>
        <row r="244">
          <cell r="A244">
            <v>2019815</v>
          </cell>
          <cell r="B244" t="str">
            <v>NOR-VENTO 4MG MAST</v>
          </cell>
          <cell r="C244" t="str">
            <v>CAJx30TAB</v>
          </cell>
          <cell r="D244" t="str">
            <v>NOR-VENTO 4MG MAST CAJx30TAB</v>
          </cell>
        </row>
        <row r="245">
          <cell r="A245">
            <v>2032311</v>
          </cell>
          <cell r="B245" t="str">
            <v>LORATADINA MN 10MG (MSPAS)</v>
          </cell>
          <cell r="C245" t="str">
            <v>BOLx1000TAB</v>
          </cell>
          <cell r="D245" t="str">
            <v>LORATADINA MN 10MG (MSPAS) BOLx1000TAB</v>
          </cell>
        </row>
        <row r="246">
          <cell r="A246">
            <v>2032328</v>
          </cell>
          <cell r="B246" t="str">
            <v>AMOXICILINA MN 500MG (MSPAS)</v>
          </cell>
          <cell r="C246" t="str">
            <v>BOLx1000TAB</v>
          </cell>
          <cell r="D246" t="str">
            <v>AMOXICILINA MN 500MG (MSPAS) BOLx1000TAB</v>
          </cell>
        </row>
        <row r="247">
          <cell r="A247">
            <v>2018102</v>
          </cell>
          <cell r="B247" t="str">
            <v>NOR-TRIPAR 100MG PPS x60ML</v>
          </cell>
          <cell r="C247" t="str">
            <v>FCOx60ML</v>
          </cell>
          <cell r="D247" t="str">
            <v>NOR-TRIPAR 100MG PPS x60ML FCOx60ML</v>
          </cell>
        </row>
        <row r="248">
          <cell r="A248">
            <v>2018140</v>
          </cell>
          <cell r="B248" t="str">
            <v>NOR-TRIPAR 100MG PPS x30ML</v>
          </cell>
          <cell r="C248" t="str">
            <v>FCOx30ML</v>
          </cell>
          <cell r="D248" t="str">
            <v>NOR-TRIPAR 100MG PPS x30ML FCOx30ML</v>
          </cell>
        </row>
        <row r="249">
          <cell r="A249">
            <v>2016441</v>
          </cell>
          <cell r="B249" t="str">
            <v>NOR-SARTAN 50 MG HONDURAS</v>
          </cell>
          <cell r="C249" t="str">
            <v>BOLx1000TAB</v>
          </cell>
          <cell r="D249" t="str">
            <v>NOR-SARTAN 50 MG HONDURAS BOLx1000TAB</v>
          </cell>
        </row>
        <row r="250">
          <cell r="A250">
            <v>2016472</v>
          </cell>
          <cell r="B250" t="str">
            <v>NOR-SARTAN 50 MG RECUB</v>
          </cell>
          <cell r="C250" t="str">
            <v>CAJx30TAB</v>
          </cell>
          <cell r="D250" t="str">
            <v>NOR-SARTAN 50 MG RECUB CAJx30TAB</v>
          </cell>
        </row>
        <row r="251">
          <cell r="A251">
            <v>2019907</v>
          </cell>
          <cell r="B251" t="str">
            <v>NOR-VENTO 5MG MAST</v>
          </cell>
          <cell r="C251" t="str">
            <v>CAJx30TAB</v>
          </cell>
          <cell r="D251" t="str">
            <v>NOR-VENTO 5MG MAST CAJx30TAB</v>
          </cell>
        </row>
        <row r="252">
          <cell r="A252">
            <v>2019921</v>
          </cell>
          <cell r="B252" t="str">
            <v>NOR-VIBRAX 100MG + 2TAB EXTRAC</v>
          </cell>
          <cell r="C252" t="str">
            <v>CAJx3TAB</v>
          </cell>
          <cell r="D252" t="str">
            <v>NOR-VIBRAX 100MG + 2TAB EXTRAC CAJx3TAB</v>
          </cell>
        </row>
        <row r="253">
          <cell r="A253">
            <v>2019969</v>
          </cell>
          <cell r="B253" t="str">
            <v>NOR-VIBRAX 100MG</v>
          </cell>
          <cell r="C253" t="str">
            <v>CAJx1TAB</v>
          </cell>
          <cell r="D253" t="str">
            <v>NOR-VIBRAX 100MG CAJx1TAB</v>
          </cell>
        </row>
        <row r="254">
          <cell r="A254">
            <v>2020093</v>
          </cell>
          <cell r="B254" t="str">
            <v>NOR-VIBRAX 50 MG + 2TAB EXTRAC</v>
          </cell>
          <cell r="C254" t="str">
            <v>CAJ X 3 TAB</v>
          </cell>
          <cell r="D254" t="str">
            <v>NOR-VIBRAX 50 MG + 2TAB EXTRAC CAJ X 3 TAB</v>
          </cell>
        </row>
        <row r="255">
          <cell r="A255">
            <v>2020109</v>
          </cell>
          <cell r="B255" t="str">
            <v>NOR-VIBRAX 50MG</v>
          </cell>
          <cell r="C255" t="str">
            <v>CAJ X 1 TAB</v>
          </cell>
          <cell r="D255" t="str">
            <v>NOR-VIBRAX 50MG CAJ X 1 TAB</v>
          </cell>
        </row>
        <row r="256">
          <cell r="A256">
            <v>2032403</v>
          </cell>
          <cell r="B256" t="str">
            <v>DICLOFENAC "K" MN</v>
          </cell>
          <cell r="C256" t="str">
            <v>DISx50TAB</v>
          </cell>
          <cell r="D256" t="str">
            <v>DICLOFENAC "K" MN DISx50TAB</v>
          </cell>
        </row>
        <row r="257">
          <cell r="A257">
            <v>2032557</v>
          </cell>
          <cell r="B257" t="str">
            <v>DICLOFENAC "K" MN</v>
          </cell>
          <cell r="C257" t="str">
            <v>BOLx1000TAB</v>
          </cell>
          <cell r="D257" t="str">
            <v>DICLOFENAC "K" MN BOLx1000TAB</v>
          </cell>
        </row>
        <row r="258">
          <cell r="A258">
            <v>2032625</v>
          </cell>
          <cell r="B258" t="str">
            <v>DIPIRONA MN 250MG JBE</v>
          </cell>
          <cell r="C258" t="str">
            <v>FCO x 100ML</v>
          </cell>
          <cell r="D258" t="str">
            <v>DIPIRONA MN 250MG JBE FCO x 100ML</v>
          </cell>
        </row>
        <row r="259">
          <cell r="A259">
            <v>2032632</v>
          </cell>
          <cell r="B259" t="str">
            <v>DIPIRONA MN 500MG</v>
          </cell>
          <cell r="C259" t="str">
            <v>DISx100TAB</v>
          </cell>
          <cell r="D259" t="str">
            <v>DIPIRONA MN 500MG DISx100TAB</v>
          </cell>
        </row>
        <row r="260">
          <cell r="A260">
            <v>2013039</v>
          </cell>
          <cell r="B260" t="str">
            <v>NOR-KILOS 15 MG OFT +30CAP</v>
          </cell>
          <cell r="C260" t="str">
            <v>CAJ X 60 CAP</v>
          </cell>
          <cell r="D260" t="str">
            <v>NOR-KILOS 15 MG OFT +30CAP CAJ X 60 CAP</v>
          </cell>
        </row>
        <row r="261">
          <cell r="A261">
            <v>2013107</v>
          </cell>
          <cell r="B261" t="str">
            <v>NOR-LAPRAZOL 30MG x100CAP</v>
          </cell>
          <cell r="C261" t="str">
            <v>DISx100CAP</v>
          </cell>
          <cell r="D261" t="str">
            <v>NOR-LAPRAZOL 30MG x100CAP DISx100CAP</v>
          </cell>
        </row>
        <row r="262">
          <cell r="A262">
            <v>2013121</v>
          </cell>
          <cell r="B262" t="str">
            <v>NOR-LAPRAZOL 30MG</v>
          </cell>
          <cell r="C262" t="str">
            <v>BOLx500CAP</v>
          </cell>
          <cell r="D262" t="str">
            <v>NOR-LAPRAZOL 30MG BOLx500CAP</v>
          </cell>
        </row>
        <row r="263">
          <cell r="A263">
            <v>2013169</v>
          </cell>
          <cell r="B263" t="str">
            <v>NOR-LAPRAZOL 30 MG x10CAP</v>
          </cell>
          <cell r="C263" t="str">
            <v>CAJx10CAP</v>
          </cell>
          <cell r="D263" t="str">
            <v>NOR-LAPRAZOL 30 MG x10CAP CAJx10CAP</v>
          </cell>
        </row>
        <row r="264">
          <cell r="A264">
            <v>2016496</v>
          </cell>
          <cell r="B264" t="str">
            <v>NOR-SARTAN 50MG +30TAB EXTRACO</v>
          </cell>
          <cell r="C264" t="str">
            <v>CAJx60TAB</v>
          </cell>
          <cell r="D264" t="str">
            <v>NOR-SARTAN 50MG +30TAB EXTRACO CAJx60TAB</v>
          </cell>
        </row>
        <row r="265">
          <cell r="A265">
            <v>2016588</v>
          </cell>
          <cell r="B265" t="str">
            <v>NOR-SARTAN H</v>
          </cell>
          <cell r="C265" t="str">
            <v>CAJx30TAB</v>
          </cell>
          <cell r="D265" t="str">
            <v>NOR-SARTAN H CAJx30TAB</v>
          </cell>
        </row>
        <row r="266">
          <cell r="A266">
            <v>2016618</v>
          </cell>
          <cell r="B266" t="str">
            <v>NOR-SECNAL 250MG PPS</v>
          </cell>
          <cell r="C266" t="str">
            <v>FCOx30ML</v>
          </cell>
          <cell r="D266" t="str">
            <v>NOR-SECNAL 250MG PPS FCOx30ML</v>
          </cell>
        </row>
        <row r="267">
          <cell r="A267">
            <v>2016625</v>
          </cell>
          <cell r="B267" t="str">
            <v>NOR-SECNAL 500MG x40TAB</v>
          </cell>
          <cell r="C267" t="str">
            <v>DISx40TAB</v>
          </cell>
          <cell r="D267" t="str">
            <v>NOR-SECNAL 500MG x40TAB DISx40TAB</v>
          </cell>
        </row>
        <row r="268">
          <cell r="A268">
            <v>2016649</v>
          </cell>
          <cell r="B268" t="str">
            <v>NOR-SECNAL 500MG x4TAB</v>
          </cell>
          <cell r="C268" t="str">
            <v>CAJx4TAB</v>
          </cell>
          <cell r="D268" t="str">
            <v>NOR-SECNAL 500MG x4TAB CAJx4TAB</v>
          </cell>
        </row>
        <row r="269">
          <cell r="A269">
            <v>2016656</v>
          </cell>
          <cell r="B269" t="str">
            <v>NOR-SECNAL 500MG</v>
          </cell>
          <cell r="C269" t="str">
            <v>BOLx500TAB</v>
          </cell>
          <cell r="D269" t="str">
            <v>NOR-SECNAL 500MG BOLx500TAB</v>
          </cell>
        </row>
        <row r="270">
          <cell r="A270">
            <v>2016663</v>
          </cell>
          <cell r="B270" t="str">
            <v>NOR-SECNAL 500MG</v>
          </cell>
          <cell r="C270" t="str">
            <v>BOLx500TAB</v>
          </cell>
          <cell r="D270" t="str">
            <v>NOR-SECNAL 500MG BOLx500TAB</v>
          </cell>
        </row>
        <row r="271">
          <cell r="A271">
            <v>2020147</v>
          </cell>
          <cell r="B271" t="str">
            <v>NOR-VIBRAX 50MG OFT+1TAB</v>
          </cell>
          <cell r="C271" t="str">
            <v>CAJ X 2 TAB</v>
          </cell>
          <cell r="D271" t="str">
            <v>NOR-VIBRAX 50MG OFT+1TAB CAJ X 2 TAB</v>
          </cell>
        </row>
        <row r="272">
          <cell r="A272">
            <v>2020321</v>
          </cell>
          <cell r="B272" t="str">
            <v>NOR-VOLTEN 50 MG ISSS</v>
          </cell>
          <cell r="C272" t="str">
            <v>CAJx30TAB</v>
          </cell>
          <cell r="D272" t="str">
            <v>NOR-VOLTEN 50 MG ISSS CAJx30TAB</v>
          </cell>
        </row>
        <row r="273">
          <cell r="A273">
            <v>2032762</v>
          </cell>
          <cell r="B273" t="str">
            <v>DIPIRONA MN 500MG</v>
          </cell>
          <cell r="C273" t="str">
            <v>BOLx1000TAB</v>
          </cell>
          <cell r="D273" t="str">
            <v>DIPIRONA MN 500MG BOLx1000TAB</v>
          </cell>
        </row>
        <row r="274">
          <cell r="A274">
            <v>2032823</v>
          </cell>
          <cell r="B274" t="str">
            <v>DIPIRONA MN 500MG</v>
          </cell>
          <cell r="C274" t="str">
            <v>BOLx500TAB</v>
          </cell>
          <cell r="D274" t="str">
            <v>DIPIRONA MN 500MG BOLx500TAB</v>
          </cell>
        </row>
        <row r="275">
          <cell r="A275">
            <v>2032830</v>
          </cell>
          <cell r="B275" t="str">
            <v>FAMOTIDINA MN 40MG</v>
          </cell>
          <cell r="C275" t="str">
            <v>BOLx1000TAB</v>
          </cell>
          <cell r="D275" t="str">
            <v>FAMOTIDINA MN 40MG BOLx1000TAB</v>
          </cell>
        </row>
        <row r="276">
          <cell r="A276">
            <v>2013367</v>
          </cell>
          <cell r="B276" t="str">
            <v>NOR-LEXAN 3MG TAB</v>
          </cell>
          <cell r="C276" t="str">
            <v>CAJ x 30 TAB</v>
          </cell>
          <cell r="D276" t="str">
            <v>NOR-LEXAN 3MG TAB CAJ x 30 TAB</v>
          </cell>
        </row>
        <row r="277">
          <cell r="A277">
            <v>2013374</v>
          </cell>
          <cell r="B277" t="str">
            <v>NOR-LEXAN 3MG TAB</v>
          </cell>
          <cell r="C277" t="str">
            <v>BOLx500TAB</v>
          </cell>
          <cell r="D277" t="str">
            <v>NOR-LEXAN 3MG TAB BOLx500TAB</v>
          </cell>
        </row>
        <row r="278">
          <cell r="A278">
            <v>2013404</v>
          </cell>
          <cell r="B278" t="str">
            <v>NOR-LEXAN 3MG TAB</v>
          </cell>
          <cell r="C278" t="str">
            <v>CAJAx1000TAB</v>
          </cell>
          <cell r="D278" t="str">
            <v>NOR-LEXAN 3MG TAB CAJAx1000TAB</v>
          </cell>
        </row>
        <row r="279">
          <cell r="A279">
            <v>2016748</v>
          </cell>
          <cell r="B279" t="str">
            <v>NOR-SECNAL HOSP</v>
          </cell>
          <cell r="C279" t="str">
            <v>BOLx500TAB</v>
          </cell>
          <cell r="D279" t="str">
            <v>NOR-SECNAL HOSP BOLx500TAB</v>
          </cell>
        </row>
        <row r="280">
          <cell r="A280">
            <v>2020352</v>
          </cell>
          <cell r="B280" t="str">
            <v>NOR-VOLTEN 50MG</v>
          </cell>
          <cell r="C280" t="str">
            <v>BOLx1000TAB</v>
          </cell>
          <cell r="D280" t="str">
            <v>NOR-VOLTEN 50MG BOLx1000TAB</v>
          </cell>
        </row>
        <row r="281">
          <cell r="A281">
            <v>2020369</v>
          </cell>
          <cell r="B281" t="str">
            <v>NOR-VOLTEN 50MG CAJx 1000TAB</v>
          </cell>
          <cell r="C281" t="str">
            <v>CAJx1000TAB</v>
          </cell>
          <cell r="D281" t="str">
            <v>NOR-VOLTEN 50MG CAJx 1000TAB CAJx1000TAB</v>
          </cell>
        </row>
        <row r="282">
          <cell r="A282">
            <v>2020376</v>
          </cell>
          <cell r="B282" t="str">
            <v>NOR-VOLTEN 50MG x20TAB</v>
          </cell>
          <cell r="C282" t="str">
            <v>CAJx20TAB</v>
          </cell>
          <cell r="D282" t="str">
            <v>NOR-VOLTEN 50MG x20TAB CAJx20TAB</v>
          </cell>
        </row>
        <row r="283">
          <cell r="A283">
            <v>2020390</v>
          </cell>
          <cell r="B283" t="str">
            <v>NOR-VOLTEN 50MG x 500TAB</v>
          </cell>
          <cell r="C283" t="str">
            <v>CAJAx500TAB</v>
          </cell>
          <cell r="D283" t="str">
            <v>NOR-VOLTEN 50MG x 500TAB CAJAx500TAB</v>
          </cell>
        </row>
        <row r="284">
          <cell r="A284">
            <v>2020468</v>
          </cell>
          <cell r="B284" t="str">
            <v>NOR-VOLTEN FLEX</v>
          </cell>
          <cell r="C284" t="str">
            <v>BOLx1000TAB</v>
          </cell>
          <cell r="D284" t="str">
            <v>NOR-VOLTEN FLEX BOLx1000TAB</v>
          </cell>
        </row>
        <row r="285">
          <cell r="A285">
            <v>2020505</v>
          </cell>
          <cell r="B285" t="str">
            <v>NOR-VOLTEN FLEX x 100TAB</v>
          </cell>
          <cell r="C285" t="str">
            <v>DISx100TAB</v>
          </cell>
          <cell r="D285" t="str">
            <v>NOR-VOLTEN FLEX x 100TAB DISx100TAB</v>
          </cell>
        </row>
        <row r="286">
          <cell r="A286">
            <v>2020529</v>
          </cell>
          <cell r="B286" t="str">
            <v>NOR-VOLTEN FLEX x500TAB</v>
          </cell>
          <cell r="C286" t="str">
            <v>CAJAx500TAB</v>
          </cell>
          <cell r="D286" t="str">
            <v>NOR-VOLTEN FLEX x500TAB CAJAx500TAB</v>
          </cell>
        </row>
        <row r="287">
          <cell r="A287">
            <v>2062321</v>
          </cell>
          <cell r="B287" t="str">
            <v>SALVADOL OT OFERTA+2 SOBRES</v>
          </cell>
          <cell r="C287" t="str">
            <v>DISX54TAB</v>
          </cell>
          <cell r="D287" t="str">
            <v>SALVADOL OT OFERTA+2 SOBRES DISX54TAB</v>
          </cell>
        </row>
        <row r="288">
          <cell r="A288">
            <v>2038999</v>
          </cell>
          <cell r="B288" t="str">
            <v>CINARICINA FORTE TM 75MG</v>
          </cell>
          <cell r="C288" t="str">
            <v>DISx150TAB</v>
          </cell>
          <cell r="D288" t="str">
            <v>CINARICINA FORTE TM 75MG DISx150TAB</v>
          </cell>
        </row>
        <row r="289">
          <cell r="A289">
            <v>2043957</v>
          </cell>
          <cell r="B289" t="str">
            <v>SALBUTAMOL TM 4MG</v>
          </cell>
          <cell r="C289" t="str">
            <v>CAJx20TAB</v>
          </cell>
          <cell r="D289" t="str">
            <v>SALBUTAMOL TM 4MG CAJx20TAB</v>
          </cell>
        </row>
        <row r="290">
          <cell r="A290">
            <v>2044295</v>
          </cell>
          <cell r="B290" t="str">
            <v>SIBUTRAMINA TM 15MG</v>
          </cell>
          <cell r="C290" t="str">
            <v>BOLx1000TAB</v>
          </cell>
          <cell r="D290" t="str">
            <v>SIBUTRAMINA TM 15MG BOLx1000TAB</v>
          </cell>
        </row>
        <row r="291">
          <cell r="A291">
            <v>2044875</v>
          </cell>
          <cell r="B291" t="str">
            <v>SULFATO FERROSO "C" TM</v>
          </cell>
          <cell r="C291" t="str">
            <v>BOLx1000TAB</v>
          </cell>
          <cell r="D291" t="str">
            <v>SULFATO FERROSO "C" TM BOLx1000TAB</v>
          </cell>
        </row>
        <row r="292">
          <cell r="A292">
            <v>2044899</v>
          </cell>
          <cell r="B292" t="str">
            <v>SULFATO FERROSO "C" TM x500TAB</v>
          </cell>
          <cell r="C292" t="str">
            <v>CAJAX500TAB</v>
          </cell>
          <cell r="D292" t="str">
            <v>SULFATO FERROSO "C" TM x500TAB CAJAX500TAB</v>
          </cell>
        </row>
        <row r="293">
          <cell r="A293">
            <v>2044981</v>
          </cell>
          <cell r="B293" t="str">
            <v>SULFATO FERROSO "C" TM x30TAB</v>
          </cell>
          <cell r="C293" t="str">
            <v>CAJx30TAB</v>
          </cell>
          <cell r="D293" t="str">
            <v>SULFATO FERROSO "C" TM x30TAB CAJx30TAB</v>
          </cell>
        </row>
        <row r="294">
          <cell r="A294">
            <v>2045045</v>
          </cell>
          <cell r="B294" t="str">
            <v>SULFATO FERROSO TM 300MGx30TAB</v>
          </cell>
          <cell r="C294" t="str">
            <v>CAJx30TAB</v>
          </cell>
          <cell r="D294" t="str">
            <v>SULFATO FERROSO TM 300MGx30TAB CAJx30TAB</v>
          </cell>
        </row>
        <row r="295">
          <cell r="A295">
            <v>2046079</v>
          </cell>
          <cell r="B295" t="str">
            <v>AMBROXOL GS 15MG SOL</v>
          </cell>
          <cell r="C295" t="str">
            <v>FCOx120ML</v>
          </cell>
          <cell r="D295" t="str">
            <v>AMBROXOL GS 15MG SOL FCOx120ML</v>
          </cell>
        </row>
        <row r="296">
          <cell r="A296">
            <v>2060875</v>
          </cell>
          <cell r="B296" t="str">
            <v>GASTRI MED 40MG</v>
          </cell>
          <cell r="C296" t="str">
            <v>DISx100TAB</v>
          </cell>
          <cell r="D296" t="str">
            <v>GASTRI MED 40MG DISx100TAB</v>
          </cell>
        </row>
        <row r="297">
          <cell r="A297">
            <v>2060974</v>
          </cell>
          <cell r="B297" t="str">
            <v>GRIPE-MED FORTE MULTISINT</v>
          </cell>
          <cell r="C297" t="str">
            <v>DIS X 50 TAB</v>
          </cell>
          <cell r="D297" t="str">
            <v>GRIPE-MED FORTE MULTISINT DIS X 50 TAB</v>
          </cell>
        </row>
        <row r="298">
          <cell r="A298">
            <v>2093891</v>
          </cell>
          <cell r="B298" t="str">
            <v>NITROFURANTOTEG TG 100 MG</v>
          </cell>
          <cell r="C298" t="str">
            <v>CAJx40CAP</v>
          </cell>
          <cell r="D298" t="str">
            <v>NITROFURANTOTEG TG 100 MG CAJx40CAP</v>
          </cell>
        </row>
        <row r="299">
          <cell r="A299">
            <v>2062048</v>
          </cell>
          <cell r="B299" t="str">
            <v>CRECIDON VITAMINADO +ZINC</v>
          </cell>
          <cell r="C299" t="str">
            <v>FCO X 150ML</v>
          </cell>
          <cell r="D299" t="str">
            <v>CRECIDON VITAMINADO +ZINC FCO X 150ML</v>
          </cell>
        </row>
        <row r="300">
          <cell r="A300">
            <v>2094177</v>
          </cell>
          <cell r="B300" t="str">
            <v>SERTRATEG 50 MG TAB REC</v>
          </cell>
          <cell r="C300" t="str">
            <v>CAJ X 30 TAB</v>
          </cell>
          <cell r="D300" t="str">
            <v>SERTRATEG 50 MG TAB REC CAJ X 30 TAB</v>
          </cell>
        </row>
        <row r="301">
          <cell r="A301">
            <v>2033994</v>
          </cell>
          <cell r="B301" t="str">
            <v>LORATADINA MN 10MGx500 TAB</v>
          </cell>
          <cell r="C301" t="str">
            <v>CAJAx500TAB</v>
          </cell>
          <cell r="D301" t="str">
            <v>LORATADINA MN 10MGx500 TAB CAJAx500TAB</v>
          </cell>
        </row>
        <row r="302">
          <cell r="A302">
            <v>2034003</v>
          </cell>
          <cell r="B302" t="str">
            <v>LORATADINA  MN 10MG (ISSS)</v>
          </cell>
          <cell r="C302" t="str">
            <v>CAJx30TAB</v>
          </cell>
          <cell r="D302" t="str">
            <v>LORATADINA  MN 10MG (ISSS) CAJx30TAB</v>
          </cell>
        </row>
        <row r="303">
          <cell r="A303">
            <v>2034065</v>
          </cell>
          <cell r="B303" t="str">
            <v>LORATADINA MN 10MGx50 TAB</v>
          </cell>
          <cell r="C303" t="str">
            <v>DISx50TAB</v>
          </cell>
          <cell r="D303" t="str">
            <v>LORATADINA MN 10MGx50 TAB DISx50TAB</v>
          </cell>
        </row>
        <row r="304">
          <cell r="A304">
            <v>2036955</v>
          </cell>
          <cell r="B304" t="str">
            <v>ACETAMINOFEN TM 500MG (ISSS)</v>
          </cell>
          <cell r="C304" t="str">
            <v>CAJx30TAB</v>
          </cell>
          <cell r="D304" t="str">
            <v>ACETAMINOFEN TM 500MG (ISSS) CAJx30TAB</v>
          </cell>
        </row>
        <row r="305">
          <cell r="A305">
            <v>2037064</v>
          </cell>
          <cell r="B305" t="str">
            <v>ACETAMINOFEN TM JBE</v>
          </cell>
          <cell r="C305" t="str">
            <v>GALON</v>
          </cell>
          <cell r="D305" t="str">
            <v>ACETAMINOFEN TM JBE GALON</v>
          </cell>
        </row>
        <row r="306">
          <cell r="A306">
            <v>2038234</v>
          </cell>
          <cell r="B306" t="str">
            <v>BROMAFEN TM</v>
          </cell>
          <cell r="C306" t="str">
            <v>BOLx1000TAB</v>
          </cell>
          <cell r="D306" t="str">
            <v>BROMAFEN TM BOLx1000TAB</v>
          </cell>
        </row>
        <row r="307">
          <cell r="A307">
            <v>2038241</v>
          </cell>
          <cell r="B307" t="str">
            <v>BROMAFEN TM</v>
          </cell>
          <cell r="C307" t="str">
            <v>BOLx500TAB</v>
          </cell>
          <cell r="D307" t="str">
            <v>BROMAFEN TM BOLx500TAB</v>
          </cell>
        </row>
        <row r="308">
          <cell r="A308">
            <v>2037156</v>
          </cell>
          <cell r="B308" t="str">
            <v>ACIDO FOLICO TM 5MG (ISSS)</v>
          </cell>
          <cell r="C308" t="str">
            <v>CAJx30TAB</v>
          </cell>
          <cell r="D308" t="str">
            <v>ACIDO FOLICO TM 5MG (ISSS) CAJx30TAB</v>
          </cell>
        </row>
        <row r="309">
          <cell r="A309">
            <v>2037194</v>
          </cell>
          <cell r="B309" t="str">
            <v>ACIDO MEFENAMICO 500MG TM</v>
          </cell>
          <cell r="C309" t="str">
            <v>DISx100TAB</v>
          </cell>
          <cell r="D309" t="str">
            <v>ACIDO MEFENAMICO 500MG TM DISx100TAB</v>
          </cell>
        </row>
        <row r="310">
          <cell r="A310">
            <v>2094160</v>
          </cell>
          <cell r="B310" t="str">
            <v>DULOXETEG 60 MG CAP</v>
          </cell>
          <cell r="C310" t="str">
            <v>CAJ X 28 CAP</v>
          </cell>
          <cell r="D310" t="str">
            <v>DULOXETEG 60 MG CAP CAJ X 28 CAP</v>
          </cell>
        </row>
        <row r="311">
          <cell r="A311">
            <v>2038319</v>
          </cell>
          <cell r="B311" t="str">
            <v>BROMAFEN TM C/C</v>
          </cell>
          <cell r="C311" t="str">
            <v>DISx100TAB</v>
          </cell>
          <cell r="D311" t="str">
            <v>BROMAFEN TM C/C DISx100TAB</v>
          </cell>
        </row>
        <row r="312">
          <cell r="A312">
            <v>2039275</v>
          </cell>
          <cell r="B312" t="str">
            <v>ERITROMICINA TM 500MG (MSPAS)</v>
          </cell>
          <cell r="C312" t="str">
            <v>BOLx1000TAB</v>
          </cell>
          <cell r="D312" t="str">
            <v>ERITROMICINA TM 500MG (MSPAS) BOLx1000TAB</v>
          </cell>
        </row>
        <row r="313">
          <cell r="A313">
            <v>2039305</v>
          </cell>
          <cell r="B313" t="str">
            <v>HIERRO SULFATO "C" TM (MSPAS)</v>
          </cell>
          <cell r="C313" t="str">
            <v>BOLx1000TAB</v>
          </cell>
          <cell r="D313" t="str">
            <v>HIERRO SULFATO "C" TM (MSPAS) BOLx1000TAB</v>
          </cell>
        </row>
        <row r="314">
          <cell r="A314">
            <v>2039336</v>
          </cell>
          <cell r="B314" t="str">
            <v>METOCARBAMOL TM 500MG</v>
          </cell>
          <cell r="C314" t="str">
            <v>BOLx1000TAB</v>
          </cell>
          <cell r="D314" t="str">
            <v>METOCARBAMOL TM 500MG BOLx1000TAB</v>
          </cell>
        </row>
        <row r="315">
          <cell r="A315">
            <v>2046130</v>
          </cell>
          <cell r="B315" t="str">
            <v>AMBROXOL+AMOXICILINA TM</v>
          </cell>
          <cell r="C315" t="str">
            <v>BOLx1000TAB</v>
          </cell>
          <cell r="D315" t="str">
            <v>AMBROXOL+AMOXICILINA TM BOLx1000TAB</v>
          </cell>
        </row>
        <row r="316">
          <cell r="A316">
            <v>2094153</v>
          </cell>
          <cell r="B316" t="str">
            <v>VALSARTEG HCT 80MG CAP</v>
          </cell>
          <cell r="C316" t="str">
            <v>CAJ X 28 CAP</v>
          </cell>
          <cell r="D316" t="str">
            <v>VALSARTEG HCT 80MG CAP CAJ X 28 CAP</v>
          </cell>
        </row>
        <row r="317">
          <cell r="A317">
            <v>2043780</v>
          </cell>
          <cell r="B317" t="str">
            <v>OTILONIO TM 40 MG</v>
          </cell>
          <cell r="C317" t="str">
            <v>DISx100TAB</v>
          </cell>
          <cell r="D317" t="str">
            <v>OTILONIO TM 40 MG DISx100TAB</v>
          </cell>
        </row>
        <row r="318">
          <cell r="A318">
            <v>2094184</v>
          </cell>
          <cell r="B318" t="str">
            <v>ESOMEPRATEG 20 MG TAB REC</v>
          </cell>
          <cell r="C318" t="str">
            <v>CAJ X 30 TAB</v>
          </cell>
          <cell r="D318" t="str">
            <v>ESOMEPRATEG 20 MG TAB REC CAJ X 30 TAB</v>
          </cell>
        </row>
        <row r="319">
          <cell r="A319">
            <v>2044455</v>
          </cell>
          <cell r="B319" t="str">
            <v>SILDENAFIL TM 50MG x20TAB</v>
          </cell>
          <cell r="C319" t="str">
            <v>CAJx20TAB</v>
          </cell>
          <cell r="D319" t="str">
            <v>SILDENAFIL TM 50MG x20TAB CAJx20TAB</v>
          </cell>
        </row>
        <row r="320">
          <cell r="A320">
            <v>2038531</v>
          </cell>
          <cell r="B320" t="str">
            <v>BUCLIZINA TM JBE</v>
          </cell>
          <cell r="C320" t="str">
            <v>FCOx180ML</v>
          </cell>
          <cell r="D320" t="str">
            <v>BUCLIZINA TM JBE FCOx180ML</v>
          </cell>
        </row>
        <row r="321">
          <cell r="A321">
            <v>2038616</v>
          </cell>
          <cell r="B321" t="str">
            <v>IBUPROFENO TM 100MG SUS MSPAS</v>
          </cell>
          <cell r="C321" t="str">
            <v>FCOx100ML</v>
          </cell>
          <cell r="D321" t="str">
            <v>IBUPROFENO TM 100MG SUS MSPAS FCOx100ML</v>
          </cell>
        </row>
        <row r="322">
          <cell r="A322">
            <v>2094214</v>
          </cell>
          <cell r="B322" t="str">
            <v>MONTELUTEG 10 MG TAB REC</v>
          </cell>
          <cell r="C322" t="str">
            <v>CAJx30TAB</v>
          </cell>
          <cell r="D322" t="str">
            <v>MONTELUTEG 10 MG TAB REC CAJx30TAB</v>
          </cell>
        </row>
        <row r="323">
          <cell r="A323">
            <v>2037361</v>
          </cell>
          <cell r="B323" t="str">
            <v>AMBROXOL+AMOXICILINA TM</v>
          </cell>
          <cell r="C323" t="str">
            <v>DISx75TAB</v>
          </cell>
          <cell r="D323" t="str">
            <v>AMBROXOL+AMOXICILINA TM DISx75TAB</v>
          </cell>
        </row>
        <row r="324">
          <cell r="A324">
            <v>2044486</v>
          </cell>
          <cell r="B324" t="str">
            <v>SILDENAFIL TM 50MGDISx10+10TAB</v>
          </cell>
          <cell r="C324" t="str">
            <v>DISx20TAB</v>
          </cell>
          <cell r="D324" t="str">
            <v>SILDENAFIL TM 50MGDISx10+10TAB DISx20TAB</v>
          </cell>
        </row>
        <row r="325">
          <cell r="A325">
            <v>2045397</v>
          </cell>
          <cell r="B325" t="str">
            <v>TRIMETOPRIM FORTE TM</v>
          </cell>
          <cell r="C325" t="str">
            <v>CAJAx500TAB</v>
          </cell>
          <cell r="D325" t="str">
            <v>TRIMETOPRIM FORTE TM CAJAx500TAB</v>
          </cell>
        </row>
        <row r="326">
          <cell r="A326">
            <v>2045557</v>
          </cell>
          <cell r="B326" t="str">
            <v>TRIMETOPRIM-SULFA TM SUS</v>
          </cell>
          <cell r="C326" t="str">
            <v>FCOx60ML</v>
          </cell>
          <cell r="D326" t="str">
            <v>TRIMETOPRIM-SULFA TM SUS FCOx60ML</v>
          </cell>
        </row>
        <row r="327">
          <cell r="A327">
            <v>2045571</v>
          </cell>
          <cell r="B327" t="str">
            <v>TRIMETOPRIM FORTE TM (MSPAS)</v>
          </cell>
          <cell r="C327" t="str">
            <v>BOLx1000TAB</v>
          </cell>
          <cell r="D327" t="str">
            <v>TRIMETOPRIM FORTE TM (MSPAS) BOLx1000TAB</v>
          </cell>
        </row>
        <row r="328">
          <cell r="A328">
            <v>2092713</v>
          </cell>
          <cell r="B328" t="str">
            <v>VARONIL TG 50 MG TAB</v>
          </cell>
          <cell r="C328" t="str">
            <v>CAJ X 1 TAB</v>
          </cell>
          <cell r="D328" t="str">
            <v>VARONIL TG 50 MG TAB CAJ X 1 TAB</v>
          </cell>
        </row>
        <row r="329">
          <cell r="A329">
            <v>2120557</v>
          </cell>
          <cell r="B329" t="str">
            <v>VITA C TG 500MG FRE TAB GRT.10</v>
          </cell>
          <cell r="C329" t="str">
            <v>DPLX110TAB</v>
          </cell>
          <cell r="D329" t="str">
            <v>VITA C TG 500MG FRE TAB GRT.10 DPLX110TAB</v>
          </cell>
        </row>
        <row r="330">
          <cell r="A330">
            <v>2034195</v>
          </cell>
          <cell r="B330" t="str">
            <v>LORATADINA MN JBE</v>
          </cell>
          <cell r="C330" t="str">
            <v>FCOx100ML</v>
          </cell>
          <cell r="D330" t="str">
            <v>LORATADINA MN JBE FCOx100ML</v>
          </cell>
        </row>
        <row r="331">
          <cell r="A331">
            <v>2034232</v>
          </cell>
          <cell r="B331" t="str">
            <v>LORATADINA MN 10MG</v>
          </cell>
          <cell r="C331" t="str">
            <v>BOLx1000TAB</v>
          </cell>
          <cell r="D331" t="str">
            <v>LORATADINA MN 10MG BOLx1000TAB</v>
          </cell>
        </row>
        <row r="332">
          <cell r="A332">
            <v>2039466</v>
          </cell>
          <cell r="B332" t="str">
            <v>DEXTROMETORFAN TM 15MG ISSS</v>
          </cell>
          <cell r="C332" t="str">
            <v>FCOx120ML</v>
          </cell>
          <cell r="D332" t="str">
            <v>DEXTROMETORFAN TM 15MG ISSS FCOx120ML</v>
          </cell>
        </row>
        <row r="333">
          <cell r="A333">
            <v>2036757</v>
          </cell>
          <cell r="B333" t="str">
            <v>VERAPAMIL MN 80MG</v>
          </cell>
          <cell r="C333" t="str">
            <v>CAJx20TAB</v>
          </cell>
          <cell r="D333" t="str">
            <v>VERAPAMIL MN 80MG CAJx20TAB</v>
          </cell>
        </row>
        <row r="334">
          <cell r="A334">
            <v>2036863</v>
          </cell>
          <cell r="B334" t="str">
            <v>ACETAMINOFEN TM 500MG (MSPAS)</v>
          </cell>
          <cell r="C334" t="str">
            <v>BOLx1000TAB</v>
          </cell>
          <cell r="D334" t="str">
            <v>ACETAMINOFEN TM 500MG (MSPAS) BOLx1000TAB</v>
          </cell>
        </row>
        <row r="335">
          <cell r="A335">
            <v>2036870</v>
          </cell>
          <cell r="B335" t="str">
            <v>ACETAMINOFEN TM 500 MG</v>
          </cell>
          <cell r="C335" t="str">
            <v>CAJX1000TAB</v>
          </cell>
          <cell r="D335" t="str">
            <v>ACETAMINOFEN TM 500 MG CAJX1000TAB</v>
          </cell>
        </row>
        <row r="336">
          <cell r="A336">
            <v>2036887</v>
          </cell>
          <cell r="B336" t="str">
            <v>ACETAMINOFEN TM 500MG</v>
          </cell>
          <cell r="C336" t="str">
            <v>CAJAX500TAB</v>
          </cell>
          <cell r="D336" t="str">
            <v>ACETAMINOFEN TM 500MG CAJAX500TAB</v>
          </cell>
        </row>
        <row r="337">
          <cell r="A337">
            <v>2038685</v>
          </cell>
          <cell r="B337" t="str">
            <v>CETIRIZINA TM 5MG SOL</v>
          </cell>
          <cell r="C337" t="str">
            <v>FCO X 60ML</v>
          </cell>
          <cell r="D337" t="str">
            <v>CETIRIZINA TM 5MG SOL FCO X 60ML</v>
          </cell>
        </row>
        <row r="338">
          <cell r="A338">
            <v>2038692</v>
          </cell>
          <cell r="B338" t="str">
            <v>CETIRIZINA TM 5MG SOL (ISSS)</v>
          </cell>
          <cell r="C338" t="str">
            <v>FCOx60ML</v>
          </cell>
          <cell r="D338" t="str">
            <v>CETIRIZINA TM 5MG SOL (ISSS) FCOx60ML</v>
          </cell>
        </row>
        <row r="339">
          <cell r="A339">
            <v>2042299</v>
          </cell>
          <cell r="B339" t="str">
            <v>METRONIDAZOL TM 125MG SUS</v>
          </cell>
          <cell r="C339" t="str">
            <v>FCO X 120ML</v>
          </cell>
          <cell r="D339" t="str">
            <v>METRONIDAZOL TM 125MG SUS FCO X 120ML</v>
          </cell>
        </row>
        <row r="340">
          <cell r="A340">
            <v>2023238</v>
          </cell>
          <cell r="B340" t="str">
            <v>NOR-TRIPAR 100 MG PPS PAN</v>
          </cell>
          <cell r="C340" t="str">
            <v>FCOx30ML</v>
          </cell>
          <cell r="D340" t="str">
            <v>NOR-TRIPAR 100 MG PPS PAN FCOx30ML</v>
          </cell>
        </row>
        <row r="341">
          <cell r="A341">
            <v>2043247</v>
          </cell>
          <cell r="B341" t="str">
            <v>NICLOSAMIDA TM 500MG C/C</v>
          </cell>
          <cell r="C341" t="str">
            <v>BLISx4TAB</v>
          </cell>
          <cell r="D341" t="str">
            <v>NICLOSAMIDA TM 500MG C/C BLISx4TAB</v>
          </cell>
        </row>
        <row r="342">
          <cell r="A342">
            <v>2043292</v>
          </cell>
          <cell r="B342" t="str">
            <v>NICLOSAMIDA TM 500MG</v>
          </cell>
          <cell r="C342" t="str">
            <v>BOLx1000TAB</v>
          </cell>
          <cell r="D342" t="str">
            <v>NICLOSAMIDA TM 500MG BOLx1000TAB</v>
          </cell>
        </row>
        <row r="343">
          <cell r="A343">
            <v>2040552</v>
          </cell>
          <cell r="B343" t="str">
            <v>GEMFIBROZIL TM 600MG</v>
          </cell>
          <cell r="C343" t="str">
            <v>DISx100TAB</v>
          </cell>
          <cell r="D343" t="str">
            <v>GEMFIBROZIL TM 600MG DISx100TAB</v>
          </cell>
        </row>
        <row r="344">
          <cell r="A344">
            <v>2040668</v>
          </cell>
          <cell r="B344" t="str">
            <v>GLIBENCLAMIDA 5MG TM +1DIS</v>
          </cell>
          <cell r="C344" t="str">
            <v>DISX200 TAB</v>
          </cell>
          <cell r="D344" t="str">
            <v>GLIBENCLAMIDA 5MG TM +1DIS DISX200 TAB</v>
          </cell>
        </row>
        <row r="345">
          <cell r="A345">
            <v>2041371</v>
          </cell>
          <cell r="B345" t="str">
            <v>MEBENDAZOL  TM 100MG</v>
          </cell>
          <cell r="C345" t="str">
            <v>BOLx1000TAB</v>
          </cell>
          <cell r="D345" t="str">
            <v>MEBENDAZOL  TM 100MG BOLx1000TAB</v>
          </cell>
        </row>
        <row r="346">
          <cell r="A346">
            <v>2041449</v>
          </cell>
          <cell r="B346" t="str">
            <v>MEBENDAZOL TM 100MG</v>
          </cell>
          <cell r="C346" t="str">
            <v>BOLx500TAB</v>
          </cell>
          <cell r="D346" t="str">
            <v>MEBENDAZOL TM 100MG BOLx500TAB</v>
          </cell>
        </row>
        <row r="347">
          <cell r="A347">
            <v>2060059</v>
          </cell>
          <cell r="B347" t="str">
            <v>SALVADOL OT x50TAB</v>
          </cell>
          <cell r="C347" t="str">
            <v>DISx50TAB</v>
          </cell>
          <cell r="D347" t="str">
            <v>SALVADOL OT x50TAB DISx50TAB</v>
          </cell>
        </row>
        <row r="348">
          <cell r="A348">
            <v>2041531</v>
          </cell>
          <cell r="B348" t="str">
            <v>METOCARBAMOL TM 400MG (MSPAS)</v>
          </cell>
          <cell r="C348" t="str">
            <v>BOLx1000TAB</v>
          </cell>
          <cell r="D348" t="str">
            <v>METOCARBAMOL TM 400MG (MSPAS) BOLx1000TAB</v>
          </cell>
        </row>
        <row r="349">
          <cell r="A349">
            <v>2041579</v>
          </cell>
          <cell r="B349" t="str">
            <v>METOCARBAMOL TM 500MGx500TAB</v>
          </cell>
          <cell r="C349" t="str">
            <v>CAJAx500TAB</v>
          </cell>
          <cell r="D349" t="str">
            <v>METOCARBAMOL TM 500MGx500TAB CAJAx500TAB</v>
          </cell>
        </row>
        <row r="350">
          <cell r="A350">
            <v>2060189</v>
          </cell>
          <cell r="B350" t="str">
            <v>ALERGI-MED OTC 10MG</v>
          </cell>
          <cell r="C350" t="str">
            <v>DISx100TAB</v>
          </cell>
          <cell r="D350" t="str">
            <v>ALERGI-MED OTC 10MG DISx100TAB</v>
          </cell>
        </row>
        <row r="351">
          <cell r="A351">
            <v>2060257</v>
          </cell>
          <cell r="B351" t="str">
            <v>ALERGI-MED OTC JBE</v>
          </cell>
          <cell r="C351" t="str">
            <v>FCOx60ML</v>
          </cell>
          <cell r="D351" t="str">
            <v>ALERGI-MED OTC JBE FCOx60ML</v>
          </cell>
        </row>
        <row r="352">
          <cell r="A352">
            <v>2035266</v>
          </cell>
          <cell r="B352" t="str">
            <v>OXOLAMINA M/N JBE</v>
          </cell>
          <cell r="C352" t="str">
            <v>FCOx120ML</v>
          </cell>
          <cell r="D352" t="str">
            <v>OXOLAMINA M/N JBE FCOx120ML</v>
          </cell>
        </row>
        <row r="353">
          <cell r="A353">
            <v>2035303</v>
          </cell>
          <cell r="B353" t="str">
            <v>PIOGLITAZONA MN MM</v>
          </cell>
          <cell r="C353" t="str">
            <v>CAJx10TAB</v>
          </cell>
          <cell r="D353" t="str">
            <v>PIOGLITAZONA MN MM CAJx10TAB</v>
          </cell>
        </row>
        <row r="354">
          <cell r="A354">
            <v>2023375</v>
          </cell>
          <cell r="B354" t="str">
            <v>NOR-LEXAN 3 MG TAB FOSALUD</v>
          </cell>
          <cell r="C354" t="str">
            <v>CAJx1000TAB</v>
          </cell>
          <cell r="D354" t="str">
            <v>NOR-LEXAN 3 MG TAB FOSALUD CAJx1000TAB</v>
          </cell>
        </row>
        <row r="355">
          <cell r="A355">
            <v>2021126</v>
          </cell>
          <cell r="B355" t="str">
            <v>NOR-ZIMAX 500MG +2TAB EXTRAC</v>
          </cell>
          <cell r="C355" t="str">
            <v>CAJx5TAB</v>
          </cell>
          <cell r="D355" t="str">
            <v>NOR-ZIMAX 500MG +2TAB EXTRAC CAJx5TAB</v>
          </cell>
        </row>
        <row r="356">
          <cell r="A356">
            <v>2035594</v>
          </cell>
          <cell r="B356" t="str">
            <v>QUINFAMIDA MEBENDAZOL MN</v>
          </cell>
          <cell r="C356" t="str">
            <v>DISx20TAB</v>
          </cell>
          <cell r="D356" t="str">
            <v>QUINFAMIDA MEBENDAZOL MN DISx20TAB</v>
          </cell>
        </row>
        <row r="357">
          <cell r="A357">
            <v>2039947</v>
          </cell>
          <cell r="B357" t="str">
            <v>DICLOFENAC TM 1PORC GEL</v>
          </cell>
          <cell r="C357" t="str">
            <v>TUBx30G</v>
          </cell>
          <cell r="D357" t="str">
            <v>DICLOFENAC TM 1PORC GEL TUBx30G</v>
          </cell>
        </row>
        <row r="358">
          <cell r="A358">
            <v>2039978</v>
          </cell>
          <cell r="B358" t="str">
            <v>DIMETICONA TM GOT 100MG</v>
          </cell>
          <cell r="C358" t="str">
            <v>FCOx20ML</v>
          </cell>
          <cell r="D358" t="str">
            <v>DIMETICONA TM GOT 100MG FCOx20ML</v>
          </cell>
        </row>
        <row r="359">
          <cell r="A359">
            <v>2040026</v>
          </cell>
          <cell r="B359" t="str">
            <v>DIMETICONA TM 100 MG GOT ISSS</v>
          </cell>
          <cell r="C359" t="str">
            <v>FCOx30ML</v>
          </cell>
          <cell r="D359" t="str">
            <v>DIMETICONA TM 100 MG GOT ISSS FCOx30ML</v>
          </cell>
        </row>
        <row r="360">
          <cell r="A360">
            <v>2040873</v>
          </cell>
          <cell r="B360" t="str">
            <v>IBUPROFENO TM SUS</v>
          </cell>
          <cell r="C360" t="str">
            <v>FCOx120ML</v>
          </cell>
          <cell r="D360" t="str">
            <v>IBUPROFENO TM SUS FCOx120ML</v>
          </cell>
        </row>
        <row r="361">
          <cell r="A361">
            <v>2041654</v>
          </cell>
          <cell r="B361" t="str">
            <v>METOCARBAMOL TM 400MG</v>
          </cell>
          <cell r="C361" t="str">
            <v>BOLx500TAB</v>
          </cell>
          <cell r="D361" t="str">
            <v>METOCARBAMOL TM 400MG BOLx500TAB</v>
          </cell>
        </row>
        <row r="362">
          <cell r="A362">
            <v>2041692</v>
          </cell>
          <cell r="B362" t="str">
            <v>METOCARBAMOL TM 400 MG (ISSS)</v>
          </cell>
          <cell r="C362" t="str">
            <v>CAJx30TAB</v>
          </cell>
          <cell r="D362" t="str">
            <v>METOCARBAMOL TM 400 MG (ISSS) CAJx30TAB</v>
          </cell>
        </row>
        <row r="363">
          <cell r="A363">
            <v>2041708</v>
          </cell>
          <cell r="B363" t="str">
            <v>METOCARBAMOL TM 400MG (DGCP)</v>
          </cell>
          <cell r="C363" t="str">
            <v>BOLx1000TAB</v>
          </cell>
          <cell r="D363" t="str">
            <v>METOCARBAMOL TM 400MG (DGCP) BOLx1000TAB</v>
          </cell>
        </row>
        <row r="364">
          <cell r="A364">
            <v>2042893</v>
          </cell>
          <cell r="B364" t="str">
            <v>MULTIVITAMINA C/MIN.TM</v>
          </cell>
          <cell r="C364" t="str">
            <v>BOLx1000TAB</v>
          </cell>
          <cell r="D364" t="str">
            <v>MULTIVITAMINA C/MIN.TM BOLx1000TAB</v>
          </cell>
        </row>
        <row r="365">
          <cell r="A365">
            <v>2040286</v>
          </cell>
          <cell r="B365" t="str">
            <v>ERITROMICINA TM 500MG</v>
          </cell>
          <cell r="C365" t="str">
            <v>BOLx500TAB</v>
          </cell>
          <cell r="D365" t="str">
            <v>ERITROMICINA TM 500MG BOLx500TAB</v>
          </cell>
        </row>
        <row r="366">
          <cell r="A366">
            <v>2040330</v>
          </cell>
          <cell r="B366" t="str">
            <v>ERITROMICINA TM 500MG (MINSA)</v>
          </cell>
          <cell r="C366" t="str">
            <v>BOLx1000TAB</v>
          </cell>
          <cell r="D366" t="str">
            <v>ERITROMICINA TM 500MG (MINSA) BOLx1000TAB</v>
          </cell>
        </row>
        <row r="367">
          <cell r="A367">
            <v>2047188</v>
          </cell>
          <cell r="B367" t="str">
            <v>LOPERAMIDA GS 2 MG</v>
          </cell>
          <cell r="C367" t="str">
            <v>DISx200TAB</v>
          </cell>
          <cell r="D367" t="str">
            <v>LOPERAMIDA GS 2 MG DISx200TAB</v>
          </cell>
        </row>
        <row r="368">
          <cell r="A368">
            <v>2047270</v>
          </cell>
          <cell r="B368" t="str">
            <v>LORATADINA GS 5MG JBE</v>
          </cell>
          <cell r="C368" t="str">
            <v>FCOx60ML</v>
          </cell>
          <cell r="D368" t="str">
            <v>LORATADINA GS 5MG JBE FCOx60ML</v>
          </cell>
        </row>
        <row r="369">
          <cell r="A369">
            <v>2040965</v>
          </cell>
          <cell r="B369" t="str">
            <v>IBUPROFENO TM 400MG</v>
          </cell>
          <cell r="C369" t="str">
            <v>BOLx500TAB</v>
          </cell>
          <cell r="D369" t="str">
            <v>IBUPROFENO TM 400MG BOLx500TAB</v>
          </cell>
        </row>
        <row r="370">
          <cell r="A370">
            <v>2023221</v>
          </cell>
          <cell r="B370" t="str">
            <v>NOR-KEDY JBE PAN</v>
          </cell>
          <cell r="C370" t="str">
            <v>FCOx120 ML</v>
          </cell>
          <cell r="D370" t="str">
            <v>NOR-KEDY JBE PAN FCOx120 ML</v>
          </cell>
        </row>
        <row r="371">
          <cell r="A371">
            <v>2041784</v>
          </cell>
          <cell r="B371" t="str">
            <v>METOCARPIRONA TM</v>
          </cell>
          <cell r="C371" t="str">
            <v>DISx100TAB</v>
          </cell>
          <cell r="D371" t="str">
            <v>METOCARPIRONA TM DISx100TAB</v>
          </cell>
        </row>
        <row r="372">
          <cell r="A372">
            <v>2022921</v>
          </cell>
          <cell r="B372" t="str">
            <v>NOR CREZINC 50 MG (MINSA) TAB</v>
          </cell>
          <cell r="C372" t="str">
            <v>CAJX1000TAB</v>
          </cell>
          <cell r="D372" t="str">
            <v>NOR CREZINC 50 MG (MINSA) TAB CAJX1000TAB</v>
          </cell>
        </row>
        <row r="373">
          <cell r="A373">
            <v>2042923</v>
          </cell>
          <cell r="B373" t="str">
            <v>MULTIVIT. C/ESTIMULANTE TM JBE</v>
          </cell>
          <cell r="C373" t="str">
            <v>FCOx240ML</v>
          </cell>
          <cell r="D373" t="str">
            <v>MULTIVIT. C/ESTIMULANTE TM JBE FCOx240ML</v>
          </cell>
        </row>
        <row r="374">
          <cell r="A374">
            <v>2042961</v>
          </cell>
          <cell r="B374" t="str">
            <v>MULTIVITAMINAS C/MINERALES TM</v>
          </cell>
          <cell r="C374" t="str">
            <v>CAJ X 30 TAB</v>
          </cell>
          <cell r="D374" t="str">
            <v>MULTIVITAMINAS C/MINERALES TM CAJ X 30 TAB</v>
          </cell>
        </row>
        <row r="375">
          <cell r="A375">
            <v>2042985</v>
          </cell>
          <cell r="B375" t="str">
            <v>MULTIVITAMINA C/MIN.TM JBE</v>
          </cell>
          <cell r="C375" t="str">
            <v>FCOx240ML</v>
          </cell>
          <cell r="D375" t="str">
            <v>MULTIVITAMINA C/MIN.TM JBE FCOx240ML</v>
          </cell>
        </row>
        <row r="376">
          <cell r="A376">
            <v>2048365</v>
          </cell>
          <cell r="B376" t="str">
            <v>IBUNODOL  FG 400MG</v>
          </cell>
          <cell r="C376" t="str">
            <v>BOLx1000TAB</v>
          </cell>
          <cell r="D376" t="str">
            <v>IBUNODOL  FG 400MG BOLx1000TAB</v>
          </cell>
        </row>
        <row r="377">
          <cell r="A377">
            <v>2060028</v>
          </cell>
          <cell r="B377" t="str">
            <v>SALVADOL OT x10TAB</v>
          </cell>
          <cell r="C377" t="str">
            <v>CAJx10TAB</v>
          </cell>
          <cell r="D377" t="str">
            <v>SALVADOL OT x10TAB CAJx10TAB</v>
          </cell>
        </row>
        <row r="378">
          <cell r="A378">
            <v>2034713</v>
          </cell>
          <cell r="B378" t="str">
            <v>MULTIVITAMINAS C/EST MN</v>
          </cell>
          <cell r="C378" t="str">
            <v>BOLx1000GRG</v>
          </cell>
          <cell r="D378" t="str">
            <v>MULTIVITAMINAS C/EST MN BOLx1000GRG</v>
          </cell>
        </row>
        <row r="379">
          <cell r="A379">
            <v>2093877</v>
          </cell>
          <cell r="B379" t="str">
            <v>IMIPRATEG TG 25 MG TAB REC</v>
          </cell>
          <cell r="C379" t="str">
            <v>CAJx50TAB</v>
          </cell>
          <cell r="D379" t="str">
            <v>IMIPRATEG TG 25 MG TAB REC CAJx50TAB</v>
          </cell>
        </row>
        <row r="380">
          <cell r="A380">
            <v>2034737</v>
          </cell>
          <cell r="B380" t="str">
            <v>MULTIV C/ESTIMULANTE MN</v>
          </cell>
          <cell r="C380" t="str">
            <v>BOLx500TAB</v>
          </cell>
          <cell r="D380" t="str">
            <v>MULTIV C/ESTIMULANTE MN BOLx500TAB</v>
          </cell>
        </row>
        <row r="381">
          <cell r="A381">
            <v>2023214</v>
          </cell>
          <cell r="B381" t="str">
            <v>NOR-CLOVIR 200 MG SUS PAN</v>
          </cell>
          <cell r="C381" t="str">
            <v>FCOx125 ML</v>
          </cell>
          <cell r="D381" t="str">
            <v>NOR-CLOVIR 200 MG SUS PAN FCOx125 ML</v>
          </cell>
        </row>
        <row r="382">
          <cell r="A382">
            <v>2036177</v>
          </cell>
          <cell r="B382" t="str">
            <v>SILDENAFIL MN 100MG CAJx2+1TAB</v>
          </cell>
          <cell r="C382" t="str">
            <v>CAJx2TAB</v>
          </cell>
          <cell r="D382" t="str">
            <v>SILDENAFIL MN 100MG CAJx2+1TAB CAJx2TAB</v>
          </cell>
        </row>
        <row r="383">
          <cell r="A383">
            <v>2035013</v>
          </cell>
          <cell r="B383" t="str">
            <v>OMEPRAZOL MN 20MG</v>
          </cell>
          <cell r="C383" t="str">
            <v>BOLx1000CAP</v>
          </cell>
          <cell r="D383" t="str">
            <v>OMEPRAZOL MN 20MG BOLx1000CAP</v>
          </cell>
        </row>
        <row r="384">
          <cell r="A384">
            <v>2094221</v>
          </cell>
          <cell r="B384" t="str">
            <v>MONTELUTEG 4 MG TAB MAS</v>
          </cell>
          <cell r="C384" t="str">
            <v>CAJx30TAB</v>
          </cell>
          <cell r="D384" t="str">
            <v>MONTELUTEG 4 MG TAB MAS CAJx30TAB</v>
          </cell>
        </row>
        <row r="385">
          <cell r="A385">
            <v>2092492</v>
          </cell>
          <cell r="B385" t="str">
            <v>ATORVASTATEG 10 MG TAB REC</v>
          </cell>
          <cell r="C385" t="str">
            <v>CAJx10TAB</v>
          </cell>
          <cell r="D385" t="str">
            <v>ATORVASTATEG 10 MG TAB REC CAJx10TAB</v>
          </cell>
        </row>
        <row r="386">
          <cell r="A386">
            <v>2036207</v>
          </cell>
          <cell r="B386" t="str">
            <v>SILDENAFIL 100MG MAST</v>
          </cell>
          <cell r="C386" t="str">
            <v>BOLx1000TAB</v>
          </cell>
          <cell r="D386" t="str">
            <v>SILDENAFIL 100MG MAST BOLx1000TAB</v>
          </cell>
        </row>
        <row r="387">
          <cell r="A387">
            <v>2036344</v>
          </cell>
          <cell r="B387" t="str">
            <v>SILDENAFIL mn 50 mg +10TAB EXT</v>
          </cell>
          <cell r="C387" t="str">
            <v>DISX30TAB</v>
          </cell>
          <cell r="D387" t="str">
            <v>SILDENAFIL mn 50 mg +10TAB EXT DISX30TAB</v>
          </cell>
        </row>
        <row r="388">
          <cell r="A388">
            <v>2036351</v>
          </cell>
          <cell r="B388" t="str">
            <v>SILDENAFIL MN 50MG CAJx2+1TAB</v>
          </cell>
          <cell r="C388" t="str">
            <v>CAJx2TAB</v>
          </cell>
          <cell r="D388" t="str">
            <v>SILDENAFIL MN 50MG CAJx2+1TAB CAJx2TAB</v>
          </cell>
        </row>
        <row r="389">
          <cell r="A389">
            <v>2036467</v>
          </cell>
          <cell r="B389" t="str">
            <v>SILDENAFIL MN 50MG x2TAB</v>
          </cell>
          <cell r="C389" t="str">
            <v>CAJx2TAB</v>
          </cell>
          <cell r="D389" t="str">
            <v>SILDENAFIL MN 50MG x2TAB CAJx2TAB</v>
          </cell>
        </row>
        <row r="390">
          <cell r="A390">
            <v>2040361</v>
          </cell>
          <cell r="B390" t="str">
            <v>ERITROMICINA TM 500MG</v>
          </cell>
          <cell r="C390" t="str">
            <v>BOLx1000TAB</v>
          </cell>
          <cell r="D390" t="str">
            <v>ERITROMICINA TM 500MG BOLx1000TAB</v>
          </cell>
        </row>
        <row r="391">
          <cell r="A391">
            <v>2023153</v>
          </cell>
          <cell r="B391" t="str">
            <v>NOR TRIPAR60+NOR KEDY120 OFT</v>
          </cell>
          <cell r="C391" t="str">
            <v>FCOX60+120ML</v>
          </cell>
          <cell r="D391" t="str">
            <v>NOR TRIPAR60+NOR KEDY120 OFT FCOX60+120ML</v>
          </cell>
        </row>
        <row r="392">
          <cell r="A392">
            <v>2037385</v>
          </cell>
          <cell r="B392" t="str">
            <v>AMBROXOL+AMOXICILINA TM PPS</v>
          </cell>
          <cell r="C392" t="str">
            <v>FCO X 100 ML</v>
          </cell>
          <cell r="D392" t="str">
            <v>AMBROXOL+AMOXICILINA TM PPS FCO X 100 ML</v>
          </cell>
        </row>
        <row r="393">
          <cell r="A393">
            <v>2175451</v>
          </cell>
          <cell r="B393" t="str">
            <v>TRIMETOPRIM SULFA FORTE TM</v>
          </cell>
          <cell r="C393" t="str">
            <v>BOLx1000TAB</v>
          </cell>
          <cell r="D393" t="str">
            <v>TRIMETOPRIM SULFA FORTE TM BOLx1000TAB</v>
          </cell>
        </row>
        <row r="394">
          <cell r="A394">
            <v>2175453</v>
          </cell>
          <cell r="B394" t="str">
            <v>NOR-DERALL 40mg</v>
          </cell>
          <cell r="C394" t="str">
            <v>BOLx1000TAB</v>
          </cell>
          <cell r="D394" t="str">
            <v>NOR-DERALL 40mg BOLx1000TAB</v>
          </cell>
        </row>
        <row r="395">
          <cell r="A395">
            <v>2021621</v>
          </cell>
          <cell r="B395" t="str">
            <v>NOR-VOLTEN 50MG (MSPAS)</v>
          </cell>
          <cell r="C395" t="str">
            <v>BOLx1000TAB</v>
          </cell>
          <cell r="D395" t="str">
            <v>NOR-VOLTEN 50MG (MSPAS) BOLx1000TAB</v>
          </cell>
        </row>
        <row r="396">
          <cell r="A396">
            <v>2021638</v>
          </cell>
          <cell r="B396" t="str">
            <v>NOR-VIBRAX 50 MG</v>
          </cell>
          <cell r="C396" t="str">
            <v>CAJ x 2 TAB</v>
          </cell>
          <cell r="D396" t="str">
            <v>NOR-VIBRAX 50 MG CAJ x 2 TAB</v>
          </cell>
        </row>
        <row r="397">
          <cell r="A397">
            <v>2049474</v>
          </cell>
          <cell r="B397" t="str">
            <v>GEMFIBROZIL TM 600 MG (MINSA)</v>
          </cell>
          <cell r="C397" t="str">
            <v>BOLx1000TAB</v>
          </cell>
          <cell r="D397" t="str">
            <v>GEMFIBROZIL TM 600 MG (MINSA) BOLx1000TAB</v>
          </cell>
        </row>
        <row r="398">
          <cell r="A398">
            <v>2093860</v>
          </cell>
          <cell r="B398" t="str">
            <v>FENCAFEN TABLETAS</v>
          </cell>
          <cell r="C398" t="str">
            <v>CAJ X 20 TAB</v>
          </cell>
          <cell r="D398" t="str">
            <v>FENCAFEN TABLETAS CAJ X 20 TAB</v>
          </cell>
        </row>
        <row r="399">
          <cell r="A399">
            <v>2049481</v>
          </cell>
          <cell r="B399" t="str">
            <v>METOCARBAMOL TM 400 MG</v>
          </cell>
          <cell r="C399" t="str">
            <v>BOLx1000TAB</v>
          </cell>
          <cell r="D399" t="str">
            <v>METOCARBAMOL TM 400 MG BOLx1000TAB</v>
          </cell>
        </row>
        <row r="400">
          <cell r="A400">
            <v>2021669</v>
          </cell>
          <cell r="B400" t="str">
            <v>NOR-TIAZIDA 25MG BM</v>
          </cell>
          <cell r="C400" t="str">
            <v>CAJx1000TAB</v>
          </cell>
          <cell r="D400" t="str">
            <v>NOR-TIAZIDA 25MG BM CAJx1000TAB</v>
          </cell>
        </row>
        <row r="401">
          <cell r="A401">
            <v>2021676</v>
          </cell>
          <cell r="B401" t="str">
            <v>NOR- GLUCOX 850 MG BM</v>
          </cell>
          <cell r="C401" t="str">
            <v>BOLx1000TAB</v>
          </cell>
          <cell r="D401" t="str">
            <v>NOR- GLUCOX 850 MG BM BOLx1000TAB</v>
          </cell>
        </row>
        <row r="402">
          <cell r="A402">
            <v>2062239</v>
          </cell>
          <cell r="B402" t="str">
            <v>NOR TEGROLL 200 MG FOSALUD</v>
          </cell>
          <cell r="C402" t="str">
            <v>BOLx1000TAB</v>
          </cell>
          <cell r="D402" t="str">
            <v>NOR TEGROLL 200 MG FOSALUD BOLx1000TAB</v>
          </cell>
        </row>
        <row r="403">
          <cell r="A403">
            <v>2062253</v>
          </cell>
          <cell r="B403" t="str">
            <v>NOR CREZINC 10 MG FOSALUD</v>
          </cell>
          <cell r="C403" t="str">
            <v>FCO 120 ML</v>
          </cell>
          <cell r="D403" t="str">
            <v>NOR CREZINC 10 MG FOSALUD FCO 120 ML</v>
          </cell>
        </row>
        <row r="404">
          <cell r="A404">
            <v>2041661</v>
          </cell>
          <cell r="B404" t="str">
            <v>METOCARBAMOL TM 500MG</v>
          </cell>
          <cell r="C404" t="str">
            <v>BOLx1000TAB</v>
          </cell>
          <cell r="D404" t="str">
            <v>METOCARBAMOL TM 500MG BOLx1000TAB</v>
          </cell>
        </row>
        <row r="405">
          <cell r="A405">
            <v>2041746</v>
          </cell>
          <cell r="B405" t="str">
            <v>METOCARBAMOL TM 500MG (ISSS)</v>
          </cell>
          <cell r="C405" t="str">
            <v>CAJx30TAB</v>
          </cell>
          <cell r="D405" t="str">
            <v>METOCARBAMOL TM 500MG (ISSS) CAJx30TAB</v>
          </cell>
        </row>
        <row r="406">
          <cell r="A406">
            <v>2061205</v>
          </cell>
          <cell r="B406" t="str">
            <v>MENTAL-MED EXTRA FORTE</v>
          </cell>
          <cell r="C406" t="str">
            <v>10FCOx20ML</v>
          </cell>
          <cell r="D406" t="str">
            <v>MENTAL-MED EXTRA FORTE 10FCOx20ML</v>
          </cell>
        </row>
        <row r="407">
          <cell r="A407">
            <v>2175455</v>
          </cell>
          <cell r="B407" t="str">
            <v>NOR-CREZINC 50MG (MINSA)</v>
          </cell>
          <cell r="C407" t="str">
            <v>CAJx30TAB</v>
          </cell>
          <cell r="D407" t="str">
            <v>NOR-CREZINC 50MG (MINSA) CAJx30TAB</v>
          </cell>
        </row>
        <row r="408">
          <cell r="A408">
            <v>2175456</v>
          </cell>
          <cell r="B408" t="str">
            <v>GEMFIBROZIL TM 600MG</v>
          </cell>
          <cell r="C408" t="str">
            <v>DISx1000TAB</v>
          </cell>
          <cell r="D408" t="str">
            <v>GEMFIBROZIL TM 600MG DISx1000TAB</v>
          </cell>
        </row>
        <row r="409">
          <cell r="A409">
            <v>2175457</v>
          </cell>
          <cell r="B409" t="str">
            <v>ACIDO FOLICO TM 5MG</v>
          </cell>
          <cell r="C409" t="str">
            <v>BOLx1000TAB</v>
          </cell>
          <cell r="D409" t="str">
            <v>ACIDO FOLICO TM 5MG BOLx1000TAB</v>
          </cell>
        </row>
        <row r="410">
          <cell r="A410">
            <v>2049399</v>
          </cell>
          <cell r="B410" t="str">
            <v>SULFATO FERROSO TM 300MG(ISSS)</v>
          </cell>
          <cell r="C410" t="str">
            <v>CAJx30TAB</v>
          </cell>
          <cell r="D410" t="str">
            <v>SULFATO FERROSO TM 300MG(ISSS) CAJx30TAB</v>
          </cell>
        </row>
        <row r="411">
          <cell r="A411">
            <v>2092508</v>
          </cell>
          <cell r="B411" t="str">
            <v>ATORVASTATEG 20 MG TAB REC</v>
          </cell>
          <cell r="C411" t="str">
            <v>CAJx10TAB</v>
          </cell>
          <cell r="D411" t="str">
            <v>ATORVASTATEG 20 MG TAB REC CAJx10TAB</v>
          </cell>
        </row>
        <row r="412">
          <cell r="A412">
            <v>2021515</v>
          </cell>
          <cell r="B412" t="str">
            <v>NOR-PRIM SUS (ISSS)</v>
          </cell>
          <cell r="C412" t="str">
            <v>FCOx100ML</v>
          </cell>
          <cell r="D412" t="str">
            <v>NOR-PRIM SUS (ISSS) FCOx100ML</v>
          </cell>
        </row>
        <row r="413">
          <cell r="A413">
            <v>2021492</v>
          </cell>
          <cell r="B413" t="str">
            <v>NOR-VOLTEN FLEX</v>
          </cell>
          <cell r="C413" t="str">
            <v>BOLx1000TAB</v>
          </cell>
          <cell r="D413" t="str">
            <v>NOR-VOLTEN FLEX BOLx1000TAB</v>
          </cell>
        </row>
        <row r="414">
          <cell r="A414">
            <v>2021461</v>
          </cell>
          <cell r="B414" t="str">
            <v>NOR-MUCOLL BD SOL(PAN)</v>
          </cell>
          <cell r="C414" t="str">
            <v>FCOx120ML</v>
          </cell>
          <cell r="D414" t="str">
            <v>NOR-MUCOLL BD SOL(PAN) FCOx120ML</v>
          </cell>
        </row>
        <row r="415">
          <cell r="A415">
            <v>2062246</v>
          </cell>
          <cell r="B415" t="str">
            <v>NOR DERALL 40 MG FOSALUD</v>
          </cell>
          <cell r="C415" t="str">
            <v>BOLx1000TAB</v>
          </cell>
          <cell r="D415" t="str">
            <v>NOR DERALL 40 MG FOSALUD BOLx1000TAB</v>
          </cell>
        </row>
        <row r="416">
          <cell r="A416">
            <v>2021867</v>
          </cell>
          <cell r="B416" t="str">
            <v>NOR-MUCOLL BD MINSA</v>
          </cell>
          <cell r="C416" t="str">
            <v>FCO 120 ML</v>
          </cell>
          <cell r="D416" t="str">
            <v>NOR-MUCOLL BD MINSA FCO 120 ML</v>
          </cell>
        </row>
        <row r="417">
          <cell r="A417">
            <v>2021843</v>
          </cell>
          <cell r="B417" t="str">
            <v>NOR SARTAN  50 MG OFT 2x1</v>
          </cell>
          <cell r="C417" t="str">
            <v>2CAJx30TAB</v>
          </cell>
          <cell r="D417" t="str">
            <v>NOR SARTAN  50 MG OFT 2x1 2CAJx30TAB</v>
          </cell>
        </row>
        <row r="418">
          <cell r="A418">
            <v>2021829</v>
          </cell>
          <cell r="B418" t="str">
            <v>NOR LODIPINA 5MG OFT 2x1</v>
          </cell>
          <cell r="C418" t="str">
            <v>2CAJx30TAB</v>
          </cell>
          <cell r="D418" t="str">
            <v>NOR LODIPINA 5MG OFT 2x1 2CAJx30TAB</v>
          </cell>
        </row>
        <row r="419">
          <cell r="A419">
            <v>2021812</v>
          </cell>
          <cell r="B419" t="str">
            <v>NOR LIPOX 20MG 2x1 OFT</v>
          </cell>
          <cell r="C419" t="str">
            <v>2CAJx30TAB</v>
          </cell>
          <cell r="D419" t="str">
            <v>NOR LIPOX 20MG 2x1 OFT 2CAJx30TAB</v>
          </cell>
        </row>
        <row r="420">
          <cell r="A420">
            <v>2021751</v>
          </cell>
          <cell r="B420" t="str">
            <v>NOR SARTAN x 50 MG</v>
          </cell>
          <cell r="C420" t="str">
            <v>BLIS x10TAB</v>
          </cell>
          <cell r="D420" t="str">
            <v>NOR SARTAN x 50 MG BLIS x10TAB</v>
          </cell>
        </row>
        <row r="421">
          <cell r="A421">
            <v>2021683</v>
          </cell>
          <cell r="B421" t="str">
            <v>NOR-GLUCOX 850 MG</v>
          </cell>
          <cell r="C421" t="str">
            <v>CAJx60TAB</v>
          </cell>
          <cell r="D421" t="str">
            <v>NOR-GLUCOX 850 MG CAJx60TAB</v>
          </cell>
        </row>
        <row r="422">
          <cell r="A422">
            <v>2021409</v>
          </cell>
          <cell r="B422" t="str">
            <v>NOR-SARTAN 50MG (BM)</v>
          </cell>
          <cell r="C422" t="str">
            <v>BOLx1000TAB</v>
          </cell>
          <cell r="D422" t="str">
            <v>NOR-SARTAN 50MG (BM) BOLx1000TAB</v>
          </cell>
        </row>
        <row r="423">
          <cell r="A423">
            <v>2021393</v>
          </cell>
          <cell r="B423" t="str">
            <v>NOR-LIPOX 20MG RECUB</v>
          </cell>
          <cell r="C423" t="str">
            <v>BOLx500TAB</v>
          </cell>
          <cell r="D423" t="str">
            <v>NOR-LIPOX 20MG RECUB BOLx500TAB</v>
          </cell>
        </row>
        <row r="424">
          <cell r="A424">
            <v>2021386</v>
          </cell>
          <cell r="B424" t="str">
            <v>NOR-PRILAT 5MG</v>
          </cell>
          <cell r="C424" t="str">
            <v>BOLx1000TAB</v>
          </cell>
          <cell r="D424" t="str">
            <v>NOR-PRILAT 5MG BOLx1000TAB</v>
          </cell>
        </row>
        <row r="425">
          <cell r="A425">
            <v>2042831</v>
          </cell>
          <cell r="B425" t="str">
            <v>MULTIVITAMINA C/MIN.TM</v>
          </cell>
          <cell r="C425" t="str">
            <v>BOLx500TAB</v>
          </cell>
          <cell r="D425" t="str">
            <v>MULTIVITAMINA C/MIN.TM BOLx500TAB</v>
          </cell>
        </row>
        <row r="426">
          <cell r="A426">
            <v>2023146</v>
          </cell>
          <cell r="B426" t="str">
            <v>NOR TRIPAR30+NOR KEDY120 OFT</v>
          </cell>
          <cell r="C426" t="str">
            <v>FCOX30+120ML</v>
          </cell>
          <cell r="D426" t="str">
            <v>NOR TRIPAR30+NOR KEDY120 OFT FCOX30+120ML</v>
          </cell>
        </row>
        <row r="427">
          <cell r="A427">
            <v>2093730</v>
          </cell>
          <cell r="B427" t="str">
            <v>QUINFATEG PLUS TAB</v>
          </cell>
          <cell r="C427" t="str">
            <v>CAJX20TAB</v>
          </cell>
          <cell r="D427" t="str">
            <v>QUINFATEG PLUS TAB CAJX20TAB</v>
          </cell>
        </row>
        <row r="428">
          <cell r="A428">
            <v>2043339</v>
          </cell>
          <cell r="B428" t="str">
            <v>NITAZOXANIDA TM 100MG PPS</v>
          </cell>
          <cell r="C428" t="str">
            <v>FCO X 60ML</v>
          </cell>
          <cell r="D428" t="str">
            <v>NITAZOXANIDA TM 100MG PPS FCO X 60ML</v>
          </cell>
        </row>
        <row r="429">
          <cell r="A429">
            <v>2043346</v>
          </cell>
          <cell r="B429" t="str">
            <v>NITAZOXANIDA TM 500MG</v>
          </cell>
          <cell r="C429" t="str">
            <v>DIS X 60 TAB</v>
          </cell>
          <cell r="D429" t="str">
            <v>NITAZOXANIDA TM 500MG DIS X 60 TAB</v>
          </cell>
        </row>
        <row r="430">
          <cell r="A430">
            <v>2044936</v>
          </cell>
          <cell r="B430" t="str">
            <v>SULFATO FERROSO TM 300MGx500TA</v>
          </cell>
          <cell r="C430" t="str">
            <v>BOLx500TAB</v>
          </cell>
          <cell r="D430" t="str">
            <v>SULFATO FERROSO TM 300MGx500TA BOLx500TAB</v>
          </cell>
        </row>
        <row r="431">
          <cell r="A431">
            <v>2044967</v>
          </cell>
          <cell r="B431" t="str">
            <v>SULFATO FERR. C TM</v>
          </cell>
          <cell r="C431" t="str">
            <v>CAJX1000 TAB</v>
          </cell>
          <cell r="D431" t="str">
            <v>SULFATO FERR. C TM CAJX1000 TAB</v>
          </cell>
        </row>
        <row r="432">
          <cell r="A432">
            <v>2021522</v>
          </cell>
          <cell r="B432" t="str">
            <v>NOR TENOL 100 MG (MINSA)</v>
          </cell>
          <cell r="C432" t="str">
            <v>BOLx1000TAB</v>
          </cell>
          <cell r="D432" t="str">
            <v>NOR TENOL 100 MG (MINSA) BOLx1000TAB</v>
          </cell>
        </row>
        <row r="433">
          <cell r="A433">
            <v>2021539</v>
          </cell>
          <cell r="B433" t="str">
            <v>NOR-AMINODIN 250MG ISSS</v>
          </cell>
          <cell r="C433" t="str">
            <v>CAJx30TAB</v>
          </cell>
          <cell r="D433" t="str">
            <v>NOR-AMINODIN 250MG ISSS CAJx30TAB</v>
          </cell>
        </row>
        <row r="434">
          <cell r="A434">
            <v>2049498</v>
          </cell>
          <cell r="B434" t="str">
            <v>AMOXICILINA MN 250 MG FOSALUD</v>
          </cell>
          <cell r="C434" t="str">
            <v>FCO 100 ML</v>
          </cell>
          <cell r="D434" t="str">
            <v>AMOXICILINA MN 250 MG FOSALUD FCO 100 ML</v>
          </cell>
        </row>
        <row r="435">
          <cell r="A435">
            <v>2049504</v>
          </cell>
          <cell r="B435" t="str">
            <v>AMOXICILINA MN 500 MG FOSALUD</v>
          </cell>
          <cell r="C435" t="str">
            <v>BOLx1000TAB</v>
          </cell>
          <cell r="D435" t="str">
            <v>AMOXICILINA MN 500 MG FOSALUD BOLx1000TAB</v>
          </cell>
        </row>
        <row r="436">
          <cell r="A436">
            <v>2049511</v>
          </cell>
          <cell r="B436" t="str">
            <v>SULFATO FERROSO C TM FOSALUD</v>
          </cell>
          <cell r="C436" t="str">
            <v>BOLx1000TAB</v>
          </cell>
          <cell r="D436" t="str">
            <v>SULFATO FERROSO C TM FOSALUD BOLx1000TAB</v>
          </cell>
        </row>
        <row r="437">
          <cell r="A437">
            <v>2090014</v>
          </cell>
          <cell r="B437" t="str">
            <v>BETAMETATEG 7MG/1ML AMP</v>
          </cell>
          <cell r="C437" t="str">
            <v>CAJx1AMP</v>
          </cell>
          <cell r="D437" t="str">
            <v>BETAMETATEG 7MG/1ML AMP CAJx1AMP</v>
          </cell>
        </row>
        <row r="438">
          <cell r="A438">
            <v>2090038</v>
          </cell>
          <cell r="B438" t="str">
            <v>CLARITROTEG 500MG TAB REC</v>
          </cell>
          <cell r="C438" t="str">
            <v>CAJx10TAB</v>
          </cell>
          <cell r="D438" t="str">
            <v>CLARITROTEG 500MG TAB REC CAJx10TAB</v>
          </cell>
        </row>
        <row r="439">
          <cell r="A439">
            <v>2090045</v>
          </cell>
          <cell r="B439" t="str">
            <v>CLINDATEG 2 PORC VAG</v>
          </cell>
          <cell r="C439" t="str">
            <v>TUBx40G</v>
          </cell>
          <cell r="D439" t="str">
            <v>CLINDATEG 2 PORC VAG TUBx40G</v>
          </cell>
        </row>
        <row r="440">
          <cell r="A440">
            <v>2090052</v>
          </cell>
          <cell r="B440" t="str">
            <v>CLONAZETEG 2.5MG GOTAS</v>
          </cell>
          <cell r="C440" t="str">
            <v>FCOx20ML</v>
          </cell>
          <cell r="D440" t="str">
            <v>CLONAZETEG 2.5MG GOTAS FCOx20ML</v>
          </cell>
        </row>
        <row r="441">
          <cell r="A441">
            <v>2090069</v>
          </cell>
          <cell r="B441" t="str">
            <v>CLONAZETEG 2MG TABLETAS RANU</v>
          </cell>
          <cell r="C441" t="str">
            <v>CAJx30TAB</v>
          </cell>
          <cell r="D441" t="str">
            <v>CLONAZETEG 2MG TABLETAS RANU CAJx30TAB</v>
          </cell>
        </row>
        <row r="442">
          <cell r="A442">
            <v>2090076</v>
          </cell>
          <cell r="B442" t="str">
            <v>CLOPIDOTEG 75MG TAB REC</v>
          </cell>
          <cell r="C442" t="str">
            <v>CAJx10TAB</v>
          </cell>
          <cell r="D442" t="str">
            <v>CLOPIDOTEG 75MG TAB REC CAJx10TAB</v>
          </cell>
        </row>
        <row r="443">
          <cell r="A443">
            <v>2090083</v>
          </cell>
          <cell r="B443" t="str">
            <v>DESLORATEG 5 MG TAB REC</v>
          </cell>
          <cell r="C443" t="str">
            <v>CAJx10TAB</v>
          </cell>
          <cell r="D443" t="str">
            <v>DESLORATEG 5 MG TAB REC CAJx10TAB</v>
          </cell>
        </row>
        <row r="444">
          <cell r="A444">
            <v>2090090</v>
          </cell>
          <cell r="B444" t="str">
            <v>ESOMEPRATEG 40MG TAB REC</v>
          </cell>
          <cell r="C444" t="str">
            <v>CAJx10TAB</v>
          </cell>
          <cell r="D444" t="str">
            <v>ESOMEPRATEG 40MG TAB REC CAJx10TAB</v>
          </cell>
        </row>
        <row r="445">
          <cell r="A445">
            <v>2045779</v>
          </cell>
          <cell r="B445" t="str">
            <v>ACETAMINOFEN GS 120MG JBE</v>
          </cell>
          <cell r="C445" t="str">
            <v>FCO X 120ML</v>
          </cell>
          <cell r="D445" t="str">
            <v>ACETAMINOFEN GS 120MG JBE FCO X 120ML</v>
          </cell>
        </row>
        <row r="446">
          <cell r="A446">
            <v>2023207</v>
          </cell>
          <cell r="B446" t="str">
            <v>NOR-LIPOX 20MG OFT</v>
          </cell>
          <cell r="C446" t="str">
            <v>CJAX60TAB</v>
          </cell>
          <cell r="D446" t="str">
            <v>NOR-LIPOX 20MG OFT CJAX60TAB</v>
          </cell>
        </row>
        <row r="447">
          <cell r="A447">
            <v>2021553</v>
          </cell>
          <cell r="B447" t="str">
            <v>NOR-PRILAT 20MG</v>
          </cell>
          <cell r="C447" t="str">
            <v>CAJx40TAB</v>
          </cell>
          <cell r="D447" t="str">
            <v>NOR-PRILAT 20MG CAJx40TAB</v>
          </cell>
        </row>
        <row r="448">
          <cell r="A448">
            <v>2049429</v>
          </cell>
          <cell r="B448" t="str">
            <v>DEXKETOPROFENO MN 25MG</v>
          </cell>
          <cell r="C448" t="str">
            <v>CAJx10TAB</v>
          </cell>
          <cell r="D448" t="str">
            <v>DEXKETOPROFENO MN 25MG CAJx10TAB</v>
          </cell>
        </row>
        <row r="449">
          <cell r="A449">
            <v>2090106</v>
          </cell>
          <cell r="B449" t="str">
            <v>ESOMEPRATEG 20MG TAB REC</v>
          </cell>
          <cell r="C449" t="str">
            <v>CAJx10TAB</v>
          </cell>
          <cell r="D449" t="str">
            <v>ESOMEPRATEG 20MG TAB REC CAJx10TAB</v>
          </cell>
        </row>
        <row r="450">
          <cell r="A450">
            <v>2090113</v>
          </cell>
          <cell r="B450" t="str">
            <v>GABAPENTEG 300MG CAPSULAS</v>
          </cell>
          <cell r="C450" t="str">
            <v>CAJx30CAP</v>
          </cell>
          <cell r="D450" t="str">
            <v>GABAPENTEG 300MG CAPSULAS CAJx30CAP</v>
          </cell>
        </row>
        <row r="451">
          <cell r="A451">
            <v>2090120</v>
          </cell>
          <cell r="B451" t="str">
            <v>GLUCOSATEG 1500MG SOBRES</v>
          </cell>
          <cell r="C451" t="str">
            <v>CAJx15 SOB</v>
          </cell>
          <cell r="D451" t="str">
            <v>GLUCOSATEG 1500MG SOBRES CAJx15 SOB</v>
          </cell>
        </row>
        <row r="452">
          <cell r="A452">
            <v>2090144</v>
          </cell>
          <cell r="B452" t="str">
            <v>LEVOTIROTEG 100MG TAB</v>
          </cell>
          <cell r="C452" t="str">
            <v>CAJx50TAB</v>
          </cell>
          <cell r="D452" t="str">
            <v>LEVOTIROTEG 100MG TAB CAJx50TAB</v>
          </cell>
        </row>
        <row r="453">
          <cell r="A453">
            <v>2090151</v>
          </cell>
          <cell r="B453" t="str">
            <v>LEVOTIROTEG 50MG TAB</v>
          </cell>
          <cell r="C453" t="str">
            <v>CAJx50TAB</v>
          </cell>
          <cell r="D453" t="str">
            <v>LEVOTIROTEG 50MG TAB CAJx50TAB</v>
          </cell>
        </row>
        <row r="454">
          <cell r="A454">
            <v>2090168</v>
          </cell>
          <cell r="B454" t="str">
            <v>METFORTEG 850MG TAB RANU</v>
          </cell>
          <cell r="C454" t="str">
            <v>CAJx30TAB</v>
          </cell>
          <cell r="D454" t="str">
            <v>METFORTEG 850MG TAB RANU CAJx30TAB</v>
          </cell>
        </row>
        <row r="455">
          <cell r="A455">
            <v>2090175</v>
          </cell>
          <cell r="B455" t="str">
            <v>ROSUVASTATEG 10 MG TAB REC</v>
          </cell>
          <cell r="C455" t="str">
            <v>CAJx7TAB</v>
          </cell>
          <cell r="D455" t="str">
            <v>ROSUVASTATEG 10 MG TAB REC CAJx7TAB</v>
          </cell>
        </row>
        <row r="456">
          <cell r="A456">
            <v>2090182</v>
          </cell>
          <cell r="B456" t="str">
            <v>ROSUVASTATEG 20 MG TAB REC</v>
          </cell>
          <cell r="C456" t="str">
            <v>CAJx7TAB</v>
          </cell>
          <cell r="D456" t="str">
            <v>ROSUVASTATEG 20 MG TAB REC CAJx7TAB</v>
          </cell>
        </row>
        <row r="457">
          <cell r="A457">
            <v>2090199</v>
          </cell>
          <cell r="B457" t="str">
            <v>SALBUTATEG 100 Y INHALADOR</v>
          </cell>
          <cell r="C457" t="str">
            <v>200DOS</v>
          </cell>
          <cell r="D457" t="str">
            <v>SALBUTATEG 100 Y INHALADOR 200DOS</v>
          </cell>
        </row>
        <row r="458">
          <cell r="A458">
            <v>2090205</v>
          </cell>
          <cell r="B458" t="str">
            <v>TRAMATEG PLUS 37.5+325MG TAB R</v>
          </cell>
          <cell r="C458" t="str">
            <v>CAJx10TAB</v>
          </cell>
          <cell r="D458" t="str">
            <v>TRAMATEG PLUS 37.5+325MG TAB R CAJx10TAB</v>
          </cell>
        </row>
        <row r="459">
          <cell r="A459">
            <v>2090212</v>
          </cell>
          <cell r="B459" t="str">
            <v>VALSARTEG 160MG CAP</v>
          </cell>
          <cell r="C459" t="str">
            <v>CAJx10CAP</v>
          </cell>
          <cell r="D459" t="str">
            <v>VALSARTEG 160MG CAP CAJx10CAP</v>
          </cell>
        </row>
        <row r="460">
          <cell r="A460">
            <v>2090229</v>
          </cell>
          <cell r="B460" t="str">
            <v>VALSARTEG 80MG CAPSULAS</v>
          </cell>
          <cell r="C460" t="str">
            <v>CAJx14CAP</v>
          </cell>
          <cell r="D460" t="str">
            <v>VALSARTEG 80MG CAPSULAS CAJx14CAP</v>
          </cell>
        </row>
        <row r="461">
          <cell r="A461">
            <v>2090236</v>
          </cell>
          <cell r="B461" t="str">
            <v>VALSARTEG HCT 160MG CAP</v>
          </cell>
          <cell r="C461" t="str">
            <v>CAJx20CAP</v>
          </cell>
          <cell r="D461" t="str">
            <v>VALSARTEG HCT 160MG CAP CAJx20CAP</v>
          </cell>
        </row>
        <row r="462">
          <cell r="A462">
            <v>2090243</v>
          </cell>
          <cell r="B462" t="str">
            <v>VALSARTEG HCT 80MG CAP</v>
          </cell>
          <cell r="C462" t="str">
            <v>CAJx14CAP</v>
          </cell>
          <cell r="D462" t="str">
            <v>VALSARTEG HCT 80MG CAP CAJx14CAP</v>
          </cell>
        </row>
        <row r="463">
          <cell r="A463">
            <v>2090250</v>
          </cell>
          <cell r="B463" t="str">
            <v>FOLITEG 5 MG TAB</v>
          </cell>
          <cell r="C463" t="str">
            <v>DISx100TAB</v>
          </cell>
          <cell r="D463" t="str">
            <v>FOLITEG 5 MG TAB DISx100TAB</v>
          </cell>
        </row>
        <row r="464">
          <cell r="A464">
            <v>2021577</v>
          </cell>
          <cell r="B464" t="str">
            <v>NOR  - TIAZIDA 25 MG (ISSS)</v>
          </cell>
          <cell r="C464" t="str">
            <v>BOLx1000TAB</v>
          </cell>
          <cell r="D464" t="str">
            <v>NOR  - TIAZIDA 25 MG (ISSS) BOLx1000TAB</v>
          </cell>
        </row>
        <row r="465">
          <cell r="A465">
            <v>2094191</v>
          </cell>
          <cell r="B465" t="str">
            <v>ESOMEPRATEG 40 MG TAB REC</v>
          </cell>
          <cell r="C465" t="str">
            <v>CAJ X 30 TAB</v>
          </cell>
          <cell r="D465" t="str">
            <v>ESOMEPRATEG 40 MG TAB REC CAJ X 30 TAB</v>
          </cell>
        </row>
        <row r="466">
          <cell r="A466">
            <v>2092966</v>
          </cell>
          <cell r="B466" t="str">
            <v>TRIMEBUTEG 300 MG TAB REC</v>
          </cell>
          <cell r="C466" t="str">
            <v>CAJx10TAB</v>
          </cell>
          <cell r="D466" t="str">
            <v>TRIMEBUTEG 300 MG TAB REC CAJx10TAB</v>
          </cell>
        </row>
        <row r="467">
          <cell r="A467">
            <v>2120533</v>
          </cell>
          <cell r="B467" t="str">
            <v>IBUFLASH FORTE PAGUE 6 LLEVE 8</v>
          </cell>
          <cell r="C467" t="str">
            <v>CJAX8CAP</v>
          </cell>
          <cell r="D467" t="str">
            <v>IBUFLASH FORTE PAGUE 6 LLEVE 8 CJAX8CAP</v>
          </cell>
        </row>
        <row r="468">
          <cell r="A468">
            <v>642286</v>
          </cell>
          <cell r="B468" t="str">
            <v>CURAS CUREBAND PREMIUM SPOT</v>
          </cell>
          <cell r="C468" t="str">
            <v>PLEx100</v>
          </cell>
          <cell r="D468" t="str">
            <v>CURAS CUREBAND PREMIUM SPOT PLEx100</v>
          </cell>
        </row>
        <row r="469">
          <cell r="A469">
            <v>643166</v>
          </cell>
          <cell r="B469" t="str">
            <v>CUREBANDMEDICALMICROBLC1/2"x10</v>
          </cell>
          <cell r="C469" t="str">
            <v>PLEx24UND</v>
          </cell>
          <cell r="D469" t="str">
            <v>CUREBANDMEDICALMICROBLC1/2"x10 PLEx24UND</v>
          </cell>
        </row>
        <row r="470">
          <cell r="A470">
            <v>643173</v>
          </cell>
          <cell r="B470" t="str">
            <v>CUREBAND MEDICALMICROBLC 1"x10</v>
          </cell>
          <cell r="C470" t="str">
            <v>PLEx12UND</v>
          </cell>
          <cell r="D470" t="str">
            <v>CUREBAND MEDICALMICROBLC 1"x10 PLEx12UND</v>
          </cell>
        </row>
        <row r="471">
          <cell r="A471">
            <v>643180</v>
          </cell>
          <cell r="B471" t="str">
            <v>CUREBAND MEDICALMICROBLC2"x10Y</v>
          </cell>
          <cell r="C471" t="str">
            <v>PLEx6UND</v>
          </cell>
          <cell r="D471" t="str">
            <v>CUREBAND MEDICALMICROBLC2"x10Y PLEx6UND</v>
          </cell>
        </row>
        <row r="472">
          <cell r="A472">
            <v>645001</v>
          </cell>
          <cell r="B472" t="str">
            <v>CURAS CUREBAND VENDITAS STANDA</v>
          </cell>
          <cell r="C472" t="str">
            <v>PLEx100</v>
          </cell>
          <cell r="D472" t="str">
            <v>CURAS CUREBAND VENDITAS STANDA PLEx100</v>
          </cell>
        </row>
        <row r="473">
          <cell r="A473">
            <v>646547</v>
          </cell>
          <cell r="B473" t="str">
            <v>CURAS CUREBAND PREMIUM IMP</v>
          </cell>
          <cell r="C473" t="str">
            <v>PLEx10</v>
          </cell>
          <cell r="D473" t="str">
            <v>CURAS CUREBAND PREMIUM IMP PLEx10</v>
          </cell>
        </row>
        <row r="474">
          <cell r="A474">
            <v>646561</v>
          </cell>
          <cell r="B474" t="str">
            <v>CURAS CUREBAND PREMIUM SURTIDA</v>
          </cell>
          <cell r="C474" t="str">
            <v>PLEx30</v>
          </cell>
          <cell r="D474" t="str">
            <v>CURAS CUREBAND PREMIUM SURTIDA PLEx30</v>
          </cell>
        </row>
        <row r="475">
          <cell r="A475">
            <v>646523</v>
          </cell>
          <cell r="B475" t="str">
            <v>CURAS CUREBAND PREMIUM IMPER</v>
          </cell>
          <cell r="C475" t="str">
            <v>PLEx30</v>
          </cell>
          <cell r="D475" t="str">
            <v>CURAS CUREBAND PREMIUM IMPER PLEx30</v>
          </cell>
        </row>
        <row r="476">
          <cell r="A476">
            <v>646608</v>
          </cell>
          <cell r="B476" t="str">
            <v>CURAS CUREBAND PREMIUM COLORES</v>
          </cell>
          <cell r="C476" t="str">
            <v>PLEx30</v>
          </cell>
          <cell r="D476" t="str">
            <v>CURAS CUREBAND PREMIUM COLORES PLEx30</v>
          </cell>
        </row>
        <row r="477">
          <cell r="A477">
            <v>645056</v>
          </cell>
          <cell r="B477" t="str">
            <v>CURAS CUREBAND VENDITAS STANDA</v>
          </cell>
          <cell r="C477" t="str">
            <v>PLEx30</v>
          </cell>
          <cell r="D477" t="str">
            <v>CURAS CUREBAND VENDITAS STANDA PLEx30</v>
          </cell>
        </row>
        <row r="478">
          <cell r="A478">
            <v>646462</v>
          </cell>
          <cell r="B478" t="str">
            <v>CURAS CURE BAND PUCCA</v>
          </cell>
          <cell r="C478" t="str">
            <v>PLEx10</v>
          </cell>
          <cell r="D478" t="str">
            <v>CURAS CURE BAND PUCCA PLEx10</v>
          </cell>
        </row>
        <row r="479">
          <cell r="A479">
            <v>2093976</v>
          </cell>
          <cell r="B479" t="str">
            <v>MOXIFLOXATEG 400MG TAB REC</v>
          </cell>
          <cell r="C479" t="str">
            <v>CAJX7TAB</v>
          </cell>
          <cell r="D479" t="str">
            <v>MOXIFLOXATEG 400MG TAB REC CAJX7TAB</v>
          </cell>
        </row>
        <row r="480">
          <cell r="A480">
            <v>2062376</v>
          </cell>
          <cell r="B480" t="str">
            <v>OFERTA SALVADOL GTS IBUFLASHx8</v>
          </cell>
          <cell r="C480" t="str">
            <v>DISx50TAB</v>
          </cell>
          <cell r="D480" t="str">
            <v>OFERTA SALVADOL GTS IBUFLASHx8 DISx50TAB</v>
          </cell>
        </row>
        <row r="481">
          <cell r="A481">
            <v>646622</v>
          </cell>
          <cell r="B481" t="str">
            <v>CURAS CUREBAND VENDITAS STANDA</v>
          </cell>
          <cell r="C481" t="str">
            <v>PLEx10</v>
          </cell>
          <cell r="D481" t="str">
            <v>CURAS CUREBAND VENDITAS STANDA PLEx10</v>
          </cell>
        </row>
        <row r="482">
          <cell r="A482">
            <v>382180</v>
          </cell>
          <cell r="B482" t="str">
            <v>TELA ADHES SEDA CURE BAND</v>
          </cell>
          <cell r="C482" t="str">
            <v>PLE 3x5</v>
          </cell>
          <cell r="D482" t="str">
            <v>TELA ADHES SEDA CURE BAND PLE 3x5</v>
          </cell>
        </row>
        <row r="483">
          <cell r="A483">
            <v>381576</v>
          </cell>
          <cell r="B483" t="str">
            <v>TELA ADHESIV SEDA CURE BAND</v>
          </cell>
          <cell r="C483" t="str">
            <v>PLE 2x5</v>
          </cell>
          <cell r="D483" t="str">
            <v>TELA ADHESIV SEDA CURE BAND PLE 2x5</v>
          </cell>
        </row>
        <row r="484">
          <cell r="A484">
            <v>379234</v>
          </cell>
          <cell r="B484" t="str">
            <v>TELA ADHESIV SEDA CURE BAND</v>
          </cell>
          <cell r="C484" t="str">
            <v>PLE 1x5</v>
          </cell>
          <cell r="D484" t="str">
            <v>TELA ADHESIV SEDA CURE BAND PLE 1x5</v>
          </cell>
        </row>
        <row r="485">
          <cell r="A485">
            <v>375126</v>
          </cell>
          <cell r="B485" t="str">
            <v>TELA ADHESIV SEDA CURE BAND</v>
          </cell>
          <cell r="C485" t="str">
            <v>PLE 1/2X5</v>
          </cell>
          <cell r="D485" t="str">
            <v>TELA ADHESIV SEDA CURE BAND PLE 1/2X5</v>
          </cell>
        </row>
        <row r="486">
          <cell r="A486">
            <v>374680</v>
          </cell>
          <cell r="B486" t="str">
            <v>TELA ADHESIV SEDA CURE BAND</v>
          </cell>
          <cell r="C486" t="str">
            <v>PLE 1X1</v>
          </cell>
          <cell r="D486" t="str">
            <v>TELA ADHESIV SEDA CURE BAND PLE 1X1</v>
          </cell>
        </row>
        <row r="487">
          <cell r="A487">
            <v>370985</v>
          </cell>
          <cell r="B487" t="str">
            <v>TELA ADHESIVA SEDA CURE BAND</v>
          </cell>
          <cell r="C487" t="str">
            <v>PLE 1/2x1</v>
          </cell>
          <cell r="D487" t="str">
            <v>TELA ADHESIVA SEDA CURE BAND PLE 1/2x1</v>
          </cell>
        </row>
        <row r="488">
          <cell r="A488">
            <v>367114</v>
          </cell>
          <cell r="B488" t="str">
            <v>MICROPOROSO BLANCO CURE BAND</v>
          </cell>
          <cell r="C488" t="str">
            <v>PLE 1/2x5</v>
          </cell>
          <cell r="D488" t="str">
            <v>MICROPOROSO BLANCO CURE BAND PLE 1/2x5</v>
          </cell>
        </row>
        <row r="489">
          <cell r="A489">
            <v>365354</v>
          </cell>
          <cell r="B489" t="str">
            <v>MICROPOROSO BLANCO CURE BAND</v>
          </cell>
          <cell r="C489" t="str">
            <v>PLE 1x5</v>
          </cell>
          <cell r="D489" t="str">
            <v>MICROPOROSO BLANCO CURE BAND PLE 1x5</v>
          </cell>
        </row>
        <row r="490">
          <cell r="A490">
            <v>360779</v>
          </cell>
          <cell r="B490" t="str">
            <v>MICROPOROSO BLANCO CURE BAND</v>
          </cell>
          <cell r="C490" t="str">
            <v>PLE 2x5</v>
          </cell>
          <cell r="D490" t="str">
            <v>MICROPOROSO BLANCO CURE BAND PLE 2x5</v>
          </cell>
        </row>
        <row r="491">
          <cell r="A491">
            <v>357625</v>
          </cell>
          <cell r="B491" t="str">
            <v>MICROPOROSO PIEL CURE BAND</v>
          </cell>
          <cell r="C491" t="str">
            <v>PLE 1x5</v>
          </cell>
          <cell r="D491" t="str">
            <v>MICROPOROSO PIEL CURE BAND PLE 1x5</v>
          </cell>
        </row>
        <row r="492">
          <cell r="A492">
            <v>356929</v>
          </cell>
          <cell r="B492" t="str">
            <v>MICROPOROSO PIEL CURE BAND</v>
          </cell>
          <cell r="C492" t="str">
            <v>PLE 1/2x5</v>
          </cell>
          <cell r="D492" t="str">
            <v>MICROPOROSO PIEL CURE BAND PLE 1/2x5</v>
          </cell>
        </row>
        <row r="493">
          <cell r="A493">
            <v>355292</v>
          </cell>
          <cell r="B493" t="str">
            <v>MICROPOROSO PIEL CURE BAND</v>
          </cell>
          <cell r="C493" t="str">
            <v>PLE 2x5</v>
          </cell>
          <cell r="D493" t="str">
            <v>MICROPOROSO PIEL CURE BAND PLE 2x5</v>
          </cell>
        </row>
        <row r="494">
          <cell r="A494">
            <v>644466</v>
          </cell>
          <cell r="B494" t="str">
            <v>CURAS CUREBAND PREMIUM NI?OS P</v>
          </cell>
          <cell r="C494" t="str">
            <v>PLEx25</v>
          </cell>
          <cell r="D494" t="str">
            <v>CURAS CUREBAND PREMIUM NI?OS P PLEx25</v>
          </cell>
        </row>
        <row r="495">
          <cell r="A495">
            <v>641795</v>
          </cell>
          <cell r="B495" t="str">
            <v>CURAS CUREBAND REDONDA PUCCA</v>
          </cell>
          <cell r="C495" t="str">
            <v>PLEx100</v>
          </cell>
          <cell r="D495" t="str">
            <v>CURAS CUREBAND REDONDA PUCCA PLEx100</v>
          </cell>
        </row>
        <row r="496">
          <cell r="A496">
            <v>641771</v>
          </cell>
          <cell r="B496" t="str">
            <v>CURA CUREBAND PREMNI?OSMADAGAS</v>
          </cell>
          <cell r="C496" t="str">
            <v>PLEx25</v>
          </cell>
          <cell r="D496" t="str">
            <v>CURA CUREBAND PREMNI?OSMADAGAS PLEx25</v>
          </cell>
        </row>
        <row r="497">
          <cell r="A497">
            <v>646752</v>
          </cell>
          <cell r="B497" t="str">
            <v>CURAPREMIUM NI?OS BACKYCUREBAN</v>
          </cell>
          <cell r="C497" t="str">
            <v>PLEX25UND</v>
          </cell>
          <cell r="D497" t="str">
            <v>CURAPREMIUM NI?OS BACKYCUREBAN PLEX25UND</v>
          </cell>
        </row>
        <row r="498">
          <cell r="A498">
            <v>648932</v>
          </cell>
          <cell r="B498" t="str">
            <v>CURASCUREBANDVENDITAS EXP</v>
          </cell>
          <cell r="C498" t="str">
            <v>PLEx110</v>
          </cell>
          <cell r="D498" t="str">
            <v>CURASCUREBANDVENDITAS EXP PLEx110</v>
          </cell>
        </row>
        <row r="499">
          <cell r="A499">
            <v>2175464</v>
          </cell>
          <cell r="B499" t="str">
            <v>NOR-FLUOZOL 150MG (MINSA)</v>
          </cell>
          <cell r="C499" t="str">
            <v>BOLx1000TAB</v>
          </cell>
          <cell r="D499" t="str">
            <v>NOR-FLUOZOL 150MG (MINSA) BOLx1000TAB</v>
          </cell>
        </row>
        <row r="500">
          <cell r="A500">
            <v>2023245</v>
          </cell>
          <cell r="B500" t="str">
            <v>NOR-VIBRAX 50 MG</v>
          </cell>
          <cell r="C500" t="str">
            <v>DISx50TAB</v>
          </cell>
          <cell r="D500" t="str">
            <v>NOR-VIBRAX 50 MG DISx50TAB</v>
          </cell>
        </row>
        <row r="501">
          <cell r="A501">
            <v>2036146</v>
          </cell>
          <cell r="B501" t="str">
            <v>SILDENAFIL PLUS MN 100 +1TABEX</v>
          </cell>
          <cell r="C501" t="str">
            <v>CAJx3TAB</v>
          </cell>
          <cell r="D501" t="str">
            <v>SILDENAFIL PLUS MN 100 +1TABEX CAJx3TAB</v>
          </cell>
        </row>
        <row r="502">
          <cell r="A502">
            <v>2036405</v>
          </cell>
          <cell r="B502" t="str">
            <v>SILDENAFIL MN 50MG x20TAB</v>
          </cell>
          <cell r="C502" t="str">
            <v>DISx20TAB</v>
          </cell>
          <cell r="D502" t="str">
            <v>SILDENAFIL MN 50MG x20TAB DISx20TAB</v>
          </cell>
        </row>
        <row r="503">
          <cell r="A503">
            <v>2023252</v>
          </cell>
          <cell r="B503" t="str">
            <v>NOR-VIBRAX 100 MG</v>
          </cell>
          <cell r="C503" t="str">
            <v>DISx50TAB</v>
          </cell>
          <cell r="D503" t="str">
            <v>NOR-VIBRAX 100 MG DISx50TAB</v>
          </cell>
        </row>
        <row r="504">
          <cell r="A504">
            <v>2120571</v>
          </cell>
          <cell r="B504" t="str">
            <v>VITA C TG 500MG NJA TAB GRT.10</v>
          </cell>
          <cell r="C504" t="str">
            <v>DPLX110TAB</v>
          </cell>
          <cell r="D504" t="str">
            <v>VITA C TG 500MG NJA TAB GRT.10 DPLX110TAB</v>
          </cell>
        </row>
        <row r="505">
          <cell r="A505">
            <v>640778</v>
          </cell>
          <cell r="B505" t="str">
            <v>CURAS CUREBAND PREMIUMELASTICA</v>
          </cell>
          <cell r="C505" t="str">
            <v>PLEx20</v>
          </cell>
          <cell r="D505" t="str">
            <v>CURAS CUREBAND PREMIUMELASTICA PLEx20</v>
          </cell>
        </row>
        <row r="506">
          <cell r="A506">
            <v>2120519</v>
          </cell>
          <cell r="B506" t="str">
            <v>OFT IBUFLASH FORT GTS SALVADOL</v>
          </cell>
          <cell r="C506" t="str">
            <v>2CJAX8CAP</v>
          </cell>
          <cell r="D506" t="str">
            <v>OFT IBUFLASH FORT GTS SALVADOL 2CJAX8CAP</v>
          </cell>
        </row>
        <row r="507">
          <cell r="A507">
            <v>2022051</v>
          </cell>
          <cell r="B507" t="str">
            <v>NOR-DERALL 40 MG TAB</v>
          </cell>
          <cell r="C507" t="str">
            <v>BLISx10TAB</v>
          </cell>
          <cell r="D507" t="str">
            <v>NOR-DERALL 40 MG TAB BLISx10TAB</v>
          </cell>
        </row>
        <row r="508">
          <cell r="A508">
            <v>2022068</v>
          </cell>
          <cell r="B508" t="str">
            <v>NOR-FERRIT B12 GRG</v>
          </cell>
          <cell r="C508" t="str">
            <v>BLISx10GRG</v>
          </cell>
          <cell r="D508" t="str">
            <v>NOR-FERRIT B12 GRG BLISx10GRG</v>
          </cell>
        </row>
        <row r="509">
          <cell r="A509">
            <v>2022075</v>
          </cell>
          <cell r="B509" t="str">
            <v>NOR-FLUOZOL 150 MG CAP</v>
          </cell>
          <cell r="C509" t="str">
            <v>BLISx10CAP</v>
          </cell>
          <cell r="D509" t="str">
            <v>NOR-FLUOZOL 150 MG CAP BLISx10CAP</v>
          </cell>
        </row>
        <row r="510">
          <cell r="A510">
            <v>2022082</v>
          </cell>
          <cell r="B510" t="str">
            <v>NOR-GLUCOX 850 MG TAB</v>
          </cell>
          <cell r="C510" t="str">
            <v>BLISx10TAB</v>
          </cell>
          <cell r="D510" t="str">
            <v>NOR-GLUCOX 850 MG TAB BLISx10TAB</v>
          </cell>
        </row>
        <row r="511">
          <cell r="A511">
            <v>2022105</v>
          </cell>
          <cell r="B511" t="str">
            <v>NOR-LEXAN 3 MG TAB</v>
          </cell>
          <cell r="C511" t="str">
            <v>BLISx10TAB</v>
          </cell>
          <cell r="D511" t="str">
            <v>NOR-LEXAN 3 MG TAB BLISx10TAB</v>
          </cell>
        </row>
        <row r="512">
          <cell r="A512">
            <v>2022129</v>
          </cell>
          <cell r="B512" t="str">
            <v>NOR-PRILAT 20 MG TAB</v>
          </cell>
          <cell r="C512" t="str">
            <v>BLISx10TAB</v>
          </cell>
          <cell r="D512" t="str">
            <v>NOR-PRILAT 20 MG TAB BLISx10TAB</v>
          </cell>
        </row>
        <row r="513">
          <cell r="A513">
            <v>2022136</v>
          </cell>
          <cell r="B513" t="str">
            <v>NOR-PRILAT 5 MG TAB</v>
          </cell>
          <cell r="C513" t="str">
            <v>BLISx10TAB</v>
          </cell>
          <cell r="D513" t="str">
            <v>NOR-PRILAT 5 MG TAB BLISx10TAB</v>
          </cell>
        </row>
        <row r="514">
          <cell r="A514">
            <v>2022150</v>
          </cell>
          <cell r="B514" t="str">
            <v>NOR-TEGROLL 200 MG TAB</v>
          </cell>
          <cell r="C514" t="str">
            <v>BLISx10TAB</v>
          </cell>
          <cell r="D514" t="str">
            <v>NOR-TEGROLL 200 MG TAB BLISx10TAB</v>
          </cell>
        </row>
        <row r="515">
          <cell r="A515">
            <v>2022167</v>
          </cell>
          <cell r="B515" t="str">
            <v>NOR-TENOL 100MG TAB</v>
          </cell>
          <cell r="C515" t="str">
            <v>BLISx10TAB</v>
          </cell>
          <cell r="D515" t="str">
            <v>NOR-TENOL 100MG TAB BLISx10TAB</v>
          </cell>
        </row>
        <row r="516">
          <cell r="A516">
            <v>2022174</v>
          </cell>
          <cell r="B516" t="str">
            <v>NOR-TIAZIDA 25 MG TAB</v>
          </cell>
          <cell r="C516" t="str">
            <v>BLISx10TAB</v>
          </cell>
          <cell r="D516" t="str">
            <v>NOR-TIAZIDA 25 MG TAB BLISx10TAB</v>
          </cell>
        </row>
        <row r="517">
          <cell r="A517">
            <v>2022181</v>
          </cell>
          <cell r="B517" t="str">
            <v>NOR-TRYPTOL 25 MG TAB</v>
          </cell>
          <cell r="C517" t="str">
            <v>BLISx10TAB</v>
          </cell>
          <cell r="D517" t="str">
            <v>NOR-TRYPTOL 25 MG TAB BLISx10TAB</v>
          </cell>
        </row>
        <row r="518">
          <cell r="A518">
            <v>2022198</v>
          </cell>
          <cell r="B518" t="str">
            <v>NOR-URBAM 10 MG TAB</v>
          </cell>
          <cell r="C518" t="str">
            <v>BLISx10TAB</v>
          </cell>
          <cell r="D518" t="str">
            <v>NOR-URBAM 10 MG TAB BLISx10TAB</v>
          </cell>
        </row>
        <row r="519">
          <cell r="A519">
            <v>2022204</v>
          </cell>
          <cell r="B519" t="str">
            <v>NOR VOLTEN 50 MG TAB</v>
          </cell>
          <cell r="C519" t="str">
            <v>BLISx10TAB</v>
          </cell>
          <cell r="D519" t="str">
            <v>NOR VOLTEN 50 MG TAB BLISx10TAB</v>
          </cell>
        </row>
        <row r="520">
          <cell r="A520">
            <v>2022211</v>
          </cell>
          <cell r="B520" t="str">
            <v>NOR-VOLTEN FLEX TAB</v>
          </cell>
          <cell r="C520" t="str">
            <v>BLISx10TAB</v>
          </cell>
          <cell r="D520" t="str">
            <v>NOR-VOLTEN FLEX TAB BLISx10TAB</v>
          </cell>
        </row>
        <row r="521">
          <cell r="A521">
            <v>2022235</v>
          </cell>
          <cell r="B521" t="str">
            <v>NOR-PRILAT 20 MG TAB FOSALUD</v>
          </cell>
          <cell r="C521" t="str">
            <v>BOLx1000TAB</v>
          </cell>
          <cell r="D521" t="str">
            <v>NOR-PRILAT 20 MG TAB FOSALUD BOLx1000TAB</v>
          </cell>
        </row>
        <row r="522">
          <cell r="A522">
            <v>2022242</v>
          </cell>
          <cell r="B522" t="str">
            <v>NOR-PRIM SUS FOSALUD</v>
          </cell>
          <cell r="C522" t="str">
            <v>FCOx100ML</v>
          </cell>
          <cell r="D522" t="str">
            <v>NOR-PRIM SUS FOSALUD FCOx100ML</v>
          </cell>
        </row>
        <row r="523">
          <cell r="A523">
            <v>2022259</v>
          </cell>
          <cell r="B523" t="str">
            <v>NOR TENOL 100MG TAB ISSS</v>
          </cell>
          <cell r="C523" t="str">
            <v>CAJx30TAB</v>
          </cell>
          <cell r="D523" t="str">
            <v>NOR TENOL 100MG TAB ISSS CAJx30TAB</v>
          </cell>
        </row>
        <row r="524">
          <cell r="A524">
            <v>2022266</v>
          </cell>
          <cell r="B524" t="str">
            <v>NOR-ZIMAX 500 MG TAB IHSS</v>
          </cell>
          <cell r="C524" t="str">
            <v>CAJx1000TAB</v>
          </cell>
          <cell r="D524" t="str">
            <v>NOR-ZIMAX 500 MG TAB IHSS CAJx1000TAB</v>
          </cell>
        </row>
        <row r="525">
          <cell r="A525">
            <v>2049634</v>
          </cell>
          <cell r="B525" t="str">
            <v>AMOXICILINA MN 500 MG TAB</v>
          </cell>
          <cell r="C525" t="str">
            <v>BLISx10TAB</v>
          </cell>
          <cell r="D525" t="str">
            <v>AMOXICILINA MN 500 MG TAB BLISx10TAB</v>
          </cell>
        </row>
        <row r="526">
          <cell r="A526">
            <v>2049641</v>
          </cell>
          <cell r="B526" t="str">
            <v>LORATADINA MN 10 MG TAB</v>
          </cell>
          <cell r="C526" t="str">
            <v>BLISx10TAB</v>
          </cell>
          <cell r="D526" t="str">
            <v>LORATADINA MN 10 MG TAB BLISx10TAB</v>
          </cell>
        </row>
        <row r="527">
          <cell r="A527">
            <v>2049665</v>
          </cell>
          <cell r="B527" t="str">
            <v>ACETAMINOFEN TM 500 MG TAB</v>
          </cell>
          <cell r="C527" t="str">
            <v>BLISx10TAB</v>
          </cell>
          <cell r="D527" t="str">
            <v>ACETAMINOFEN TM 500 MG TAB BLISx10TAB</v>
          </cell>
        </row>
        <row r="528">
          <cell r="A528">
            <v>2049719</v>
          </cell>
          <cell r="B528" t="str">
            <v>MEBENDAZOL TM 100 MG TAB</v>
          </cell>
          <cell r="C528" t="str">
            <v>BLISx10TAB</v>
          </cell>
          <cell r="D528" t="str">
            <v>MEBENDAZOL TM 100 MG TAB BLISx10TAB</v>
          </cell>
        </row>
        <row r="529">
          <cell r="A529">
            <v>2049733</v>
          </cell>
          <cell r="B529" t="str">
            <v>METOCARBAMOL TM 500  MG TAB</v>
          </cell>
          <cell r="C529" t="str">
            <v>BLISx10TAB</v>
          </cell>
          <cell r="D529" t="str">
            <v>METOCARBAMOL TM 500  MG TAB BLISx10TAB</v>
          </cell>
        </row>
        <row r="530">
          <cell r="A530">
            <v>2049740</v>
          </cell>
          <cell r="B530" t="str">
            <v>SULFATO FERROSO "C" TM TAB</v>
          </cell>
          <cell r="C530" t="str">
            <v>BLISx10TAB</v>
          </cell>
          <cell r="D530" t="str">
            <v>SULFATO FERROSO "C" TM TAB BLISx10TAB</v>
          </cell>
        </row>
        <row r="531">
          <cell r="A531">
            <v>2049757</v>
          </cell>
          <cell r="B531" t="str">
            <v>TRIMETOPRIM FORTE TM TAB</v>
          </cell>
          <cell r="C531" t="str">
            <v>BLISx10TAB</v>
          </cell>
          <cell r="D531" t="str">
            <v>TRIMETOPRIM FORTE TM TAB BLISx10TAB</v>
          </cell>
        </row>
        <row r="532">
          <cell r="A532">
            <v>2093808</v>
          </cell>
          <cell r="B532" t="str">
            <v>ROSUVASTATEG 10MG TAB REC</v>
          </cell>
          <cell r="C532" t="str">
            <v>CAJX28TAB</v>
          </cell>
          <cell r="D532" t="str">
            <v>ROSUVASTATEG 10MG TAB REC CAJX28TAB</v>
          </cell>
        </row>
        <row r="533">
          <cell r="A533">
            <v>2093037</v>
          </cell>
          <cell r="B533" t="str">
            <v>OXCARBAZETEG 600 MG TAB REC</v>
          </cell>
          <cell r="C533" t="str">
            <v>CAJx10TAB</v>
          </cell>
          <cell r="D533" t="str">
            <v>OXCARBAZETEG 600 MG TAB REC CAJx10TAB</v>
          </cell>
        </row>
        <row r="534">
          <cell r="A534">
            <v>2093709</v>
          </cell>
          <cell r="B534" t="str">
            <v>NITAZOXATEG 500MG TAB REC</v>
          </cell>
          <cell r="C534" t="str">
            <v>CAJX60TAB</v>
          </cell>
          <cell r="D534" t="str">
            <v>NITAZOXATEG 500MG TAB REC CAJX60TAB</v>
          </cell>
        </row>
        <row r="535">
          <cell r="A535">
            <v>2093716</v>
          </cell>
          <cell r="B535" t="str">
            <v>FLUNARITEG 10MG TAB</v>
          </cell>
          <cell r="C535" t="str">
            <v>CAJX150TAB</v>
          </cell>
          <cell r="D535" t="str">
            <v>FLUNARITEG 10MG TAB CAJX150TAB</v>
          </cell>
        </row>
        <row r="536">
          <cell r="A536">
            <v>2022020</v>
          </cell>
          <cell r="B536" t="str">
            <v>NOR-AMEB FORTE 500 MG TAB</v>
          </cell>
          <cell r="C536" t="str">
            <v>BLISx10TAB</v>
          </cell>
          <cell r="D536" t="str">
            <v>NOR-AMEB FORTE 500 MG TAB BLISx10TAB</v>
          </cell>
        </row>
        <row r="537">
          <cell r="A537">
            <v>2022037</v>
          </cell>
          <cell r="B537" t="str">
            <v>NOR-CIPROX 500 MG TAB</v>
          </cell>
          <cell r="C537" t="str">
            <v>BLISx10TAB</v>
          </cell>
          <cell r="D537" t="str">
            <v>NOR-CIPROX 500 MG TAB BLISx10TAB</v>
          </cell>
        </row>
        <row r="538">
          <cell r="A538">
            <v>2022044</v>
          </cell>
          <cell r="B538" t="str">
            <v>NOR-CLAMIDA 5 MG TAB</v>
          </cell>
          <cell r="C538" t="str">
            <v>BLISx10TAB</v>
          </cell>
          <cell r="D538" t="str">
            <v>NOR-CLAMIDA 5 MG TAB BLISx10TAB</v>
          </cell>
        </row>
        <row r="539">
          <cell r="A539">
            <v>2090724</v>
          </cell>
          <cell r="B539" t="str">
            <v>TRIMEBUTEG 200 MG TAB REC</v>
          </cell>
          <cell r="C539" t="str">
            <v>CAJx30TAB</v>
          </cell>
          <cell r="D539" t="str">
            <v>TRIMEBUTEG 200 MG TAB REC CAJx30TAB</v>
          </cell>
        </row>
        <row r="540">
          <cell r="A540">
            <v>2090823</v>
          </cell>
          <cell r="B540" t="str">
            <v>METOPROTEG 100 MG TAB</v>
          </cell>
          <cell r="C540" t="str">
            <v>CAJx30TAB</v>
          </cell>
          <cell r="D540" t="str">
            <v>METOPROTEG 100 MG TAB CAJx30TAB</v>
          </cell>
        </row>
        <row r="541">
          <cell r="A541">
            <v>2090830</v>
          </cell>
          <cell r="B541" t="str">
            <v>AMBROXTEG COMPUESTO SOL</v>
          </cell>
          <cell r="C541" t="str">
            <v>FCOx120mL</v>
          </cell>
          <cell r="D541" t="str">
            <v>AMBROXTEG COMPUESTO SOL FCOx120mL</v>
          </cell>
        </row>
        <row r="542">
          <cell r="A542">
            <v>647663</v>
          </cell>
          <cell r="B542" t="str">
            <v>CUREBANDGASA 7.5x7.5CM SOBx2ES</v>
          </cell>
          <cell r="C542" t="str">
            <v>PLEx9UND</v>
          </cell>
          <cell r="D542" t="str">
            <v>CUREBANDGASA 7.5x7.5CM SOBx2ES PLEx9UND</v>
          </cell>
        </row>
        <row r="543">
          <cell r="A543">
            <v>647670</v>
          </cell>
          <cell r="B543" t="str">
            <v>CUREBANDGASA 7.5x7.5CM SOBx2ES</v>
          </cell>
          <cell r="C543" t="str">
            <v>PLEx24UND</v>
          </cell>
          <cell r="D543" t="str">
            <v>CUREBANDGASA 7.5x7.5CM SOBx2ES PLEx24UND</v>
          </cell>
        </row>
        <row r="544">
          <cell r="A544">
            <v>647694</v>
          </cell>
          <cell r="B544" t="str">
            <v>CUREBANDGASA 10x10CM SOBx2 EST</v>
          </cell>
          <cell r="C544" t="str">
            <v>PLEx24UND</v>
          </cell>
          <cell r="D544" t="str">
            <v>CUREBANDGASA 10x10CM SOBx2 EST PLEx24UND</v>
          </cell>
        </row>
        <row r="545">
          <cell r="A545">
            <v>2090595</v>
          </cell>
          <cell r="B545" t="str">
            <v>PAROXETEG 20 MG TAB REC</v>
          </cell>
          <cell r="C545" t="str">
            <v>CAJx10TAB</v>
          </cell>
          <cell r="D545" t="str">
            <v>PAROXETEG 20 MG TAB REC CAJx10TAB</v>
          </cell>
        </row>
        <row r="546">
          <cell r="A546">
            <v>2090601</v>
          </cell>
          <cell r="B546" t="str">
            <v>PENTOXIFITEG 400 MG TAB</v>
          </cell>
          <cell r="C546" t="str">
            <v>CAJx30TAB</v>
          </cell>
          <cell r="D546" t="str">
            <v>PENTOXIFITEG 400 MG TAB CAJx30TAB</v>
          </cell>
        </row>
        <row r="547">
          <cell r="A547">
            <v>2090618</v>
          </cell>
          <cell r="B547" t="str">
            <v>PREDNISOTEG 50 MG TAB</v>
          </cell>
          <cell r="C547" t="str">
            <v>CAJx100TAB</v>
          </cell>
          <cell r="D547" t="str">
            <v>PREDNISOTEG 50 MG TAB CAJx100TAB</v>
          </cell>
        </row>
        <row r="548">
          <cell r="A548">
            <v>2090625</v>
          </cell>
          <cell r="B548" t="str">
            <v>PREGABATEG 150 MG CAP</v>
          </cell>
          <cell r="C548" t="str">
            <v>CAJX14CAP</v>
          </cell>
          <cell r="D548" t="str">
            <v>PREGABATEG 150 MG CAP CAJX14CAP</v>
          </cell>
        </row>
        <row r="549">
          <cell r="A549">
            <v>2090632</v>
          </cell>
          <cell r="B549" t="str">
            <v>PREGABATEG 300 MG CAP</v>
          </cell>
          <cell r="C549" t="str">
            <v>CAJx14CAP</v>
          </cell>
          <cell r="D549" t="str">
            <v>PREGABATEG 300 MG CAP CAJx14CAP</v>
          </cell>
        </row>
        <row r="550">
          <cell r="A550">
            <v>2090649</v>
          </cell>
          <cell r="B550" t="str">
            <v>PREGABATEG 75 MG CAP</v>
          </cell>
          <cell r="C550" t="str">
            <v>CAJX14CAP</v>
          </cell>
          <cell r="D550" t="str">
            <v>PREGABATEG 75 MG CAP CAJX14CAP</v>
          </cell>
        </row>
        <row r="551">
          <cell r="A551">
            <v>2090656</v>
          </cell>
          <cell r="B551" t="str">
            <v>QUETIATEG 200 MG TAB REC</v>
          </cell>
          <cell r="C551" t="str">
            <v>CAJx30TAB</v>
          </cell>
          <cell r="D551" t="str">
            <v>QUETIATEG 200 MG TAB REC CAJx30TAB</v>
          </cell>
        </row>
        <row r="552">
          <cell r="A552">
            <v>2090663</v>
          </cell>
          <cell r="B552" t="str">
            <v>QUETIATEG 25 MG TAB REC</v>
          </cell>
          <cell r="C552" t="str">
            <v>CAJx30TAB</v>
          </cell>
          <cell r="D552" t="str">
            <v>QUETIATEG 25 MG TAB REC CAJx30TAB</v>
          </cell>
        </row>
        <row r="553">
          <cell r="A553">
            <v>2090670</v>
          </cell>
          <cell r="B553" t="str">
            <v>QUETIATEG 300 MG TAB REC</v>
          </cell>
          <cell r="C553" t="str">
            <v>CAJx30TAB</v>
          </cell>
          <cell r="D553" t="str">
            <v>QUETIATEG 300 MG TAB REC CAJx30TAB</v>
          </cell>
        </row>
        <row r="554">
          <cell r="A554">
            <v>2090687</v>
          </cell>
          <cell r="B554" t="str">
            <v>RANITITEG 300 MG TAB REC</v>
          </cell>
          <cell r="C554" t="str">
            <v>CAJx10TAB</v>
          </cell>
          <cell r="D554" t="str">
            <v>RANITITEG 300 MG TAB REC CAJx10TAB</v>
          </cell>
        </row>
        <row r="555">
          <cell r="A555">
            <v>2090700</v>
          </cell>
          <cell r="B555" t="str">
            <v>SERTRATEG 50 MG TAB REC</v>
          </cell>
          <cell r="C555" t="str">
            <v>CAJx10TAB</v>
          </cell>
          <cell r="D555" t="str">
            <v>SERTRATEG 50 MG TAB REC CAJx10TAB</v>
          </cell>
        </row>
        <row r="556">
          <cell r="A556">
            <v>2090717</v>
          </cell>
          <cell r="B556" t="str">
            <v>SULTAMITEG 375 MG TAB REC</v>
          </cell>
          <cell r="C556" t="str">
            <v>CAJx10TAB</v>
          </cell>
          <cell r="D556" t="str">
            <v>SULTAMITEG 375 MG TAB REC CAJx10TAB</v>
          </cell>
        </row>
        <row r="557">
          <cell r="A557">
            <v>2049955</v>
          </cell>
          <cell r="B557" t="str">
            <v>GEMFIBROZIL TM 600MG MINSA TAB</v>
          </cell>
          <cell r="C557" t="str">
            <v>CAJX1000TAB</v>
          </cell>
          <cell r="D557" t="str">
            <v>GEMFIBROZIL TM 600MG MINSA TAB CAJX1000TAB</v>
          </cell>
        </row>
        <row r="558">
          <cell r="A558">
            <v>2092799</v>
          </cell>
          <cell r="B558" t="str">
            <v>MEBENDAZOL TM 100MG FOSALUD TA</v>
          </cell>
          <cell r="C558" t="str">
            <v>CAJX1000TAB</v>
          </cell>
          <cell r="D558" t="str">
            <v>MEBENDAZOL TM 100MG FOSALUD TA CAJX1000TAB</v>
          </cell>
        </row>
        <row r="559">
          <cell r="A559">
            <v>2092928</v>
          </cell>
          <cell r="B559" t="str">
            <v>RISPERITEG 1 MG TAB REC</v>
          </cell>
          <cell r="C559" t="str">
            <v>CAJx20TAB</v>
          </cell>
          <cell r="D559" t="str">
            <v>RISPERITEG 1 MG TAB REC CAJx20TAB</v>
          </cell>
        </row>
        <row r="560">
          <cell r="A560">
            <v>2021904</v>
          </cell>
          <cell r="B560" t="str">
            <v>NOR-CIPROX 500 MG MSPAS TAB</v>
          </cell>
          <cell r="C560" t="str">
            <v>BOLX200 TAB</v>
          </cell>
          <cell r="D560" t="str">
            <v>NOR-CIPROX 500 MG MSPAS TAB BOLX200 TAB</v>
          </cell>
        </row>
        <row r="561">
          <cell r="A561">
            <v>2021898</v>
          </cell>
          <cell r="B561" t="str">
            <v>NOR-DERALL 40 MG MSPAS</v>
          </cell>
          <cell r="C561" t="str">
            <v>BOLX300 TAB</v>
          </cell>
          <cell r="D561" t="str">
            <v>NOR-DERALL 40 MG MSPAS BOLX300 TAB</v>
          </cell>
        </row>
        <row r="562">
          <cell r="A562">
            <v>2021911</v>
          </cell>
          <cell r="B562" t="str">
            <v>NOR-PRILAT 20 MG MSPAS</v>
          </cell>
          <cell r="C562" t="str">
            <v>BOLX50 TAB</v>
          </cell>
          <cell r="D562" t="str">
            <v>NOR-PRILAT 20 MG MSPAS BOLX50 TAB</v>
          </cell>
        </row>
        <row r="563">
          <cell r="A563">
            <v>2021928</v>
          </cell>
          <cell r="B563" t="str">
            <v>NOR-TEGROL 200 MG MSPAS TAB</v>
          </cell>
          <cell r="C563" t="str">
            <v>BOLX900 TAB</v>
          </cell>
          <cell r="D563" t="str">
            <v>NOR-TEGROL 200 MG MSPAS TAB BOLX900 TAB</v>
          </cell>
        </row>
        <row r="564">
          <cell r="A564">
            <v>2049566</v>
          </cell>
          <cell r="B564" t="str">
            <v>AMOXICILINA 500MG MN MSPAS TAB</v>
          </cell>
          <cell r="C564" t="str">
            <v>BOLX70 TAB</v>
          </cell>
          <cell r="D564" t="str">
            <v>AMOXICILINA 500MG MN MSPAS TAB BOLX70 TAB</v>
          </cell>
        </row>
        <row r="565">
          <cell r="A565">
            <v>2049597</v>
          </cell>
          <cell r="B565" t="str">
            <v>SULFATO FERROSO C TM MSPAS TAB</v>
          </cell>
          <cell r="C565" t="str">
            <v>BOLX30 TAB</v>
          </cell>
          <cell r="D565" t="str">
            <v>SULFATO FERROSO C TM MSPAS TAB BOLX30 TAB</v>
          </cell>
        </row>
        <row r="566">
          <cell r="A566">
            <v>2049603</v>
          </cell>
          <cell r="B566" t="str">
            <v>SULFATO FERROSO C TM MSPAS TAB</v>
          </cell>
          <cell r="C566" t="str">
            <v>BOLX40 TAB</v>
          </cell>
          <cell r="D566" t="str">
            <v>SULFATO FERROSO C TM MSPAS TAB BOLX40 TAB</v>
          </cell>
        </row>
        <row r="567">
          <cell r="A567">
            <v>2049610</v>
          </cell>
          <cell r="B567" t="str">
            <v>SULFATO FERROSO C TM MSPAS TAB</v>
          </cell>
          <cell r="C567" t="str">
            <v>BOLX500 TAB</v>
          </cell>
          <cell r="D567" t="str">
            <v>SULFATO FERROSO C TM MSPAS TAB BOLX500 TAB</v>
          </cell>
        </row>
        <row r="568">
          <cell r="A568">
            <v>2021935</v>
          </cell>
          <cell r="B568" t="str">
            <v>NOR-TEGROL 200 MG MSPAS TAB</v>
          </cell>
          <cell r="C568" t="str">
            <v>BOLX400 TAB</v>
          </cell>
          <cell r="D568" t="str">
            <v>NOR-TEGROL 200 MG MSPAS TAB BOLX400 TAB</v>
          </cell>
        </row>
        <row r="569">
          <cell r="A569">
            <v>2021942</v>
          </cell>
          <cell r="B569" t="str">
            <v>NOR-TEGROL 200 MG MSPAS TAB</v>
          </cell>
          <cell r="C569" t="str">
            <v>BOLX600 TAB</v>
          </cell>
          <cell r="D569" t="str">
            <v>NOR-TEGROL 200 MG MSPAS TAB BOLX600 TAB</v>
          </cell>
        </row>
        <row r="570">
          <cell r="A570">
            <v>2021959</v>
          </cell>
          <cell r="B570" t="str">
            <v>NOR-TEGROL 200 MG MSPAS TAB</v>
          </cell>
          <cell r="C570" t="str">
            <v>BOLX700 TAB</v>
          </cell>
          <cell r="D570" t="str">
            <v>NOR-TEGROL 200 MG MSPAS TAB BOLX700 TAB</v>
          </cell>
        </row>
        <row r="571">
          <cell r="A571">
            <v>2021881</v>
          </cell>
          <cell r="B571" t="str">
            <v>NOR-TRYPTOL 25 MG MSPAS TAB</v>
          </cell>
          <cell r="C571" t="str">
            <v>BOLX200 TAB</v>
          </cell>
          <cell r="D571" t="str">
            <v>NOR-TRYPTOL 25 MG MSPAS TAB BOLX200 TAB</v>
          </cell>
        </row>
        <row r="572">
          <cell r="A572">
            <v>2049580</v>
          </cell>
          <cell r="B572" t="str">
            <v>AMOXICILINA 500MG MN MSPAS TAB</v>
          </cell>
          <cell r="C572" t="str">
            <v>BOLX80 TAB</v>
          </cell>
          <cell r="D572" t="str">
            <v>AMOXICILINA 500MG MN MSPAS TAB BOLX80 TAB</v>
          </cell>
        </row>
        <row r="573">
          <cell r="A573">
            <v>2049573</v>
          </cell>
          <cell r="B573" t="str">
            <v>AMOXICILINA 500MG MN MSPAS TAB</v>
          </cell>
          <cell r="C573" t="str">
            <v>BOLX230 TAB</v>
          </cell>
          <cell r="D573" t="str">
            <v>AMOXICILINA 500MG MN MSPAS TAB BOLX230 TAB</v>
          </cell>
        </row>
        <row r="574">
          <cell r="A574">
            <v>2021973</v>
          </cell>
          <cell r="B574" t="str">
            <v>NOR-TEGROLL 200MG TAB MSPAS</v>
          </cell>
          <cell r="C574" t="str">
            <v>BOLx40TAB</v>
          </cell>
          <cell r="D574" t="str">
            <v>NOR-TEGROLL 200MG TAB MSPAS BOLx40TAB</v>
          </cell>
        </row>
        <row r="575">
          <cell r="A575">
            <v>2021980</v>
          </cell>
          <cell r="B575" t="str">
            <v>NOR-AMEB FORTE 250 SUS FOSALUD</v>
          </cell>
          <cell r="C575" t="str">
            <v>FCO X 120 ML</v>
          </cell>
          <cell r="D575" t="str">
            <v>NOR-AMEB FORTE 250 SUS FOSALUD FCO X 120 ML</v>
          </cell>
        </row>
        <row r="576">
          <cell r="A576">
            <v>2021997</v>
          </cell>
          <cell r="B576" t="str">
            <v>NOR-CIPROX 500 MG FOSALUD</v>
          </cell>
          <cell r="C576" t="str">
            <v>BOL X1000TAB</v>
          </cell>
          <cell r="D576" t="str">
            <v>NOR-CIPROX 500 MG FOSALUD BOL X1000TAB</v>
          </cell>
        </row>
        <row r="577">
          <cell r="A577">
            <v>2092935</v>
          </cell>
          <cell r="B577" t="str">
            <v>RISPERITEG 2 MG TAB REC</v>
          </cell>
          <cell r="C577" t="str">
            <v>CAJx20TAB</v>
          </cell>
          <cell r="D577" t="str">
            <v>RISPERITEG 2 MG TAB REC CAJx20TAB</v>
          </cell>
        </row>
        <row r="578">
          <cell r="A578">
            <v>2120007</v>
          </cell>
          <cell r="B578" t="str">
            <v>VITA C TG 500MG FRESA TAB MAST</v>
          </cell>
          <cell r="C578" t="str">
            <v>DPLx12SOB</v>
          </cell>
          <cell r="D578" t="str">
            <v>VITA C TG 500MG FRESA TAB MAST DPLx12SOB</v>
          </cell>
        </row>
        <row r="579">
          <cell r="A579">
            <v>2022006</v>
          </cell>
          <cell r="B579" t="str">
            <v>NOR-FLUOZOL 150 MG FOSALUD</v>
          </cell>
          <cell r="C579" t="str">
            <v>BOL X1000CAP</v>
          </cell>
          <cell r="D579" t="str">
            <v>NOR-FLUOZOL 150 MG FOSALUD BOL X1000CAP</v>
          </cell>
        </row>
        <row r="580">
          <cell r="A580">
            <v>2022013</v>
          </cell>
          <cell r="B580" t="str">
            <v>NOR-TRYPTOL 25 MG FOSALUD</v>
          </cell>
          <cell r="C580" t="str">
            <v>BOL X1000TAB</v>
          </cell>
          <cell r="D580" t="str">
            <v>NOR-TRYPTOL 25 MG FOSALUD BOL X1000TAB</v>
          </cell>
        </row>
        <row r="581">
          <cell r="A581">
            <v>2090274</v>
          </cell>
          <cell r="B581" t="str">
            <v>ALBENDATEG 200 MG TAB REC</v>
          </cell>
          <cell r="C581" t="str">
            <v>CAJx2TAB</v>
          </cell>
          <cell r="D581" t="str">
            <v>ALBENDATEG 200 MG TAB REC CAJx2TAB</v>
          </cell>
        </row>
        <row r="582">
          <cell r="A582">
            <v>2090281</v>
          </cell>
          <cell r="B582" t="str">
            <v>AMIODATEG 200 MG TAB</v>
          </cell>
          <cell r="C582" t="str">
            <v>CAJx10TAB</v>
          </cell>
          <cell r="D582" t="str">
            <v>AMIODATEG 200 MG TAB CAJx10TAB</v>
          </cell>
        </row>
        <row r="583">
          <cell r="A583">
            <v>2120014</v>
          </cell>
          <cell r="B583" t="str">
            <v>VITA C TG 500MG NJA TAB MAST</v>
          </cell>
          <cell r="C583" t="str">
            <v>DPLx12SOB</v>
          </cell>
          <cell r="D583" t="str">
            <v>VITA C TG 500MG NJA TAB MAST DPLx12SOB</v>
          </cell>
        </row>
        <row r="584">
          <cell r="A584">
            <v>2090342</v>
          </cell>
          <cell r="B584" t="str">
            <v>DEFLAZATEG 30 MG COM</v>
          </cell>
          <cell r="C584" t="str">
            <v>CAJx10COM</v>
          </cell>
          <cell r="D584" t="str">
            <v>DEFLAZATEG 30 MG COM CAJx10COM</v>
          </cell>
        </row>
        <row r="585">
          <cell r="A585">
            <v>2090366</v>
          </cell>
          <cell r="B585" t="str">
            <v>DESLORATEG 2.5 MG/5ML JARABE</v>
          </cell>
          <cell r="C585" t="str">
            <v>FCOx60ML</v>
          </cell>
          <cell r="D585" t="str">
            <v>DESLORATEG 2.5 MG/5ML JARABE FCOx60ML</v>
          </cell>
        </row>
        <row r="586">
          <cell r="A586">
            <v>2090380</v>
          </cell>
          <cell r="B586" t="str">
            <v>DIOSMITEG 500 MG TAB REC</v>
          </cell>
          <cell r="C586" t="str">
            <v>CAJx30TAB</v>
          </cell>
          <cell r="D586" t="str">
            <v>DIOSMITEG 500 MG TAB REC CAJx30TAB</v>
          </cell>
        </row>
        <row r="587">
          <cell r="A587">
            <v>2090397</v>
          </cell>
          <cell r="B587" t="str">
            <v>DULOXETEG 30 MG CAP</v>
          </cell>
          <cell r="C587" t="str">
            <v>CAJx7CAP</v>
          </cell>
          <cell r="D587" t="str">
            <v>DULOXETEG 30 MG CAP CAJx7CAP</v>
          </cell>
        </row>
        <row r="588">
          <cell r="A588">
            <v>2090403</v>
          </cell>
          <cell r="B588" t="str">
            <v>DULOXETEG 60 MG CAP</v>
          </cell>
          <cell r="C588" t="str">
            <v>CAJx14CAP</v>
          </cell>
          <cell r="D588" t="str">
            <v>DULOXETEG 60 MG CAP CAJx14CAP</v>
          </cell>
        </row>
        <row r="589">
          <cell r="A589">
            <v>2090410</v>
          </cell>
          <cell r="B589" t="str">
            <v>ESCITALOTEG 10 MG TAB REC</v>
          </cell>
          <cell r="C589" t="str">
            <v>CAJx30TAB</v>
          </cell>
          <cell r="D589" t="str">
            <v>ESCITALOTEG 10 MG TAB REC CAJx30TAB</v>
          </cell>
        </row>
        <row r="590">
          <cell r="A590">
            <v>2090458</v>
          </cell>
          <cell r="B590" t="str">
            <v>FUROSETEG 40MG TAB</v>
          </cell>
          <cell r="C590" t="str">
            <v>CAJx252TAB</v>
          </cell>
          <cell r="D590" t="str">
            <v>FUROSETEG 40MG TAB CAJx252TAB</v>
          </cell>
        </row>
        <row r="591">
          <cell r="A591">
            <v>2090465</v>
          </cell>
          <cell r="B591" t="str">
            <v>GABAPENTEG 400MG CAP</v>
          </cell>
          <cell r="C591" t="str">
            <v>CAJx30CAP</v>
          </cell>
          <cell r="D591" t="str">
            <v>GABAPENTEG 400MG CAP CAJx30CAP</v>
          </cell>
        </row>
        <row r="592">
          <cell r="A592">
            <v>2090489</v>
          </cell>
          <cell r="B592" t="str">
            <v>GLUCOSATEG PLUS SOB</v>
          </cell>
          <cell r="C592" t="str">
            <v>CAJx15SOB</v>
          </cell>
          <cell r="D592" t="str">
            <v>GLUCOSATEG PLUS SOB CAJx15SOB</v>
          </cell>
        </row>
        <row r="593">
          <cell r="A593">
            <v>2090496</v>
          </cell>
          <cell r="B593" t="str">
            <v>IRBESARTEG 150 MG TAB REC</v>
          </cell>
          <cell r="C593" t="str">
            <v>CAJx14TAB</v>
          </cell>
          <cell r="D593" t="str">
            <v>IRBESARTEG 150 MG TAB REC CAJx14TAB</v>
          </cell>
        </row>
        <row r="594">
          <cell r="A594">
            <v>2090502</v>
          </cell>
          <cell r="B594" t="str">
            <v>IRBESARTEG 300 MG TAB REC</v>
          </cell>
          <cell r="C594" t="str">
            <v>CAJx14TAB</v>
          </cell>
          <cell r="D594" t="str">
            <v>IRBESARTEG 300 MG TAB REC CAJx14TAB</v>
          </cell>
        </row>
        <row r="595">
          <cell r="A595">
            <v>2090519</v>
          </cell>
          <cell r="B595" t="str">
            <v>IRBESARTEG H 150/12.5 MGTABREC</v>
          </cell>
          <cell r="C595" t="str">
            <v>CAJx14TAB</v>
          </cell>
          <cell r="D595" t="str">
            <v>IRBESARTEG H 150/12.5 MGTABREC CAJx14TAB</v>
          </cell>
        </row>
        <row r="596">
          <cell r="A596">
            <v>2090526</v>
          </cell>
          <cell r="B596" t="str">
            <v>IRBESARTEG H 300/25 MG TAB REC</v>
          </cell>
          <cell r="C596" t="str">
            <v>CAJx14TAB</v>
          </cell>
          <cell r="D596" t="str">
            <v>IRBESARTEG H 300/25 MG TAB REC CAJx14TAB</v>
          </cell>
        </row>
        <row r="597">
          <cell r="A597">
            <v>2090557</v>
          </cell>
          <cell r="B597" t="str">
            <v>MEMANTEG 10 MG TAB REC</v>
          </cell>
          <cell r="C597" t="str">
            <v>CAJx28TAB</v>
          </cell>
          <cell r="D597" t="str">
            <v>MEMANTEG 10 MG TAB REC CAJx28TAB</v>
          </cell>
        </row>
        <row r="598">
          <cell r="A598">
            <v>2090564</v>
          </cell>
          <cell r="B598" t="str">
            <v>NIMODITEG 30 MG TAB REC</v>
          </cell>
          <cell r="C598" t="str">
            <v>CAJx20TAB</v>
          </cell>
          <cell r="D598" t="str">
            <v>NIMODITEG 30 MG TAB REC CAJx20TAB</v>
          </cell>
        </row>
        <row r="599">
          <cell r="A599">
            <v>2090571</v>
          </cell>
          <cell r="B599" t="str">
            <v>ORLISTEG 120 MG CAP</v>
          </cell>
          <cell r="C599" t="str">
            <v>CAJx21CAP</v>
          </cell>
          <cell r="D599" t="str">
            <v>ORLISTEG 120 MG CAP CAJx21CAP</v>
          </cell>
        </row>
        <row r="600">
          <cell r="A600">
            <v>2090588</v>
          </cell>
          <cell r="B600" t="str">
            <v>OXCARBAZETEG 300 MG TAB REC</v>
          </cell>
          <cell r="C600" t="str">
            <v>CAJx20TAB</v>
          </cell>
          <cell r="D600" t="str">
            <v>OXCARBAZETEG 300 MG TAB REC CAJx20TAB</v>
          </cell>
        </row>
        <row r="601">
          <cell r="A601">
            <v>2093747</v>
          </cell>
          <cell r="B601" t="str">
            <v>CINARITEG FORTE 75 MG TAB</v>
          </cell>
          <cell r="C601" t="str">
            <v>CAJx60TAB</v>
          </cell>
          <cell r="D601" t="str">
            <v>CINARITEG FORTE 75 MG TAB CAJx60TAB</v>
          </cell>
        </row>
        <row r="602">
          <cell r="A602">
            <v>2023016</v>
          </cell>
          <cell r="B602" t="str">
            <v>NOR-CREZINC 10MG JBE CC</v>
          </cell>
          <cell r="C602" t="str">
            <v>FCOx240ML</v>
          </cell>
          <cell r="D602" t="str">
            <v>NOR-CREZINC 10MG JBE CC FCOx240ML</v>
          </cell>
        </row>
        <row r="603">
          <cell r="A603">
            <v>2023276</v>
          </cell>
          <cell r="B603" t="str">
            <v>NOR-TRIPAR 100 MG PPS PAN</v>
          </cell>
          <cell r="C603" t="str">
            <v>FCOX60 ML</v>
          </cell>
          <cell r="D603" t="str">
            <v>NOR-TRIPAR 100 MG PPS PAN FCOX60 ML</v>
          </cell>
        </row>
        <row r="604">
          <cell r="A604">
            <v>642729</v>
          </cell>
          <cell r="B604" t="str">
            <v>CURAS CUREBAND NI?OS DOKI</v>
          </cell>
          <cell r="C604" t="str">
            <v>PLEx25</v>
          </cell>
          <cell r="D604" t="str">
            <v>CURAS CUREBAND NI?OS DOKI PLEx25</v>
          </cell>
        </row>
        <row r="605">
          <cell r="A605">
            <v>642767</v>
          </cell>
          <cell r="B605" t="str">
            <v>CURAS CUREBAND NI?OS  DOKI</v>
          </cell>
          <cell r="C605" t="str">
            <v>PLEx50</v>
          </cell>
          <cell r="D605" t="str">
            <v>CURAS CUREBAND NI?OS  DOKI PLEx50</v>
          </cell>
        </row>
        <row r="606">
          <cell r="A606">
            <v>2022457</v>
          </cell>
          <cell r="B606" t="str">
            <v>NOR CREZINC 50 MG TAB</v>
          </cell>
          <cell r="C606" t="str">
            <v>BLISx10TAB</v>
          </cell>
          <cell r="D606" t="str">
            <v>NOR CREZINC 50 MG TAB BLISx10TAB</v>
          </cell>
        </row>
        <row r="607">
          <cell r="A607">
            <v>2023023</v>
          </cell>
          <cell r="B607" t="str">
            <v>NOR-CREZINC 10 MG JBE CC</v>
          </cell>
          <cell r="C607" t="str">
            <v>FCOx120ML</v>
          </cell>
          <cell r="D607" t="str">
            <v>NOR-CREZINC 10 MG JBE CC FCOx120ML</v>
          </cell>
        </row>
        <row r="608">
          <cell r="A608">
            <v>2093655</v>
          </cell>
          <cell r="B608" t="str">
            <v>BIPERITEG 2MG TAB</v>
          </cell>
          <cell r="C608" t="str">
            <v>CAJX100TAB</v>
          </cell>
          <cell r="D608" t="str">
            <v>BIPERITEG 2MG TAB CAJX100TAB</v>
          </cell>
        </row>
        <row r="609">
          <cell r="A609">
            <v>2093136</v>
          </cell>
          <cell r="B609" t="str">
            <v>AMLODITEG 5MG TAB</v>
          </cell>
          <cell r="C609" t="str">
            <v>CAJx30TAB</v>
          </cell>
          <cell r="D609" t="str">
            <v>AMLODITEG 5MG TAB CAJx30TAB</v>
          </cell>
        </row>
        <row r="610">
          <cell r="A610">
            <v>2091482</v>
          </cell>
          <cell r="B610" t="str">
            <v>CINARITEG FORTE 75 MG TAB</v>
          </cell>
          <cell r="C610" t="str">
            <v>CJAx20TAB</v>
          </cell>
          <cell r="D610" t="str">
            <v>CINARITEG FORTE 75 MG TAB CJAx20TAB</v>
          </cell>
        </row>
        <row r="611">
          <cell r="A611">
            <v>2091505</v>
          </cell>
          <cell r="B611" t="str">
            <v>DEXKETOPROTEG 25 MG TAB REC</v>
          </cell>
          <cell r="C611" t="str">
            <v>CAJx10TAB</v>
          </cell>
          <cell r="D611" t="str">
            <v>DEXKETOPROTEG 25 MG TAB REC CAJx10TAB</v>
          </cell>
        </row>
        <row r="612">
          <cell r="A612">
            <v>2091529</v>
          </cell>
          <cell r="B612" t="str">
            <v>DIMETITEG 100MG GOTAS</v>
          </cell>
          <cell r="C612" t="str">
            <v>FCOx20ML</v>
          </cell>
          <cell r="D612" t="str">
            <v>DIMETITEG 100MG GOTAS FCOx20ML</v>
          </cell>
        </row>
        <row r="613">
          <cell r="A613">
            <v>2091543</v>
          </cell>
          <cell r="B613" t="str">
            <v>DIPIROTEG 500MG TAB</v>
          </cell>
          <cell r="C613" t="str">
            <v>CAJx100TAB</v>
          </cell>
          <cell r="D613" t="str">
            <v>DIPIROTEG 500MG TAB CAJx100TAB</v>
          </cell>
        </row>
        <row r="614">
          <cell r="A614">
            <v>2091581</v>
          </cell>
          <cell r="B614" t="str">
            <v>FLUNARITEG 10 MG TAB</v>
          </cell>
          <cell r="C614" t="str">
            <v>CAJx20TAB</v>
          </cell>
          <cell r="D614" t="str">
            <v>FLUNARITEG 10 MG TAB CAJx20TAB</v>
          </cell>
        </row>
        <row r="615">
          <cell r="A615">
            <v>2091604</v>
          </cell>
          <cell r="B615" t="str">
            <v>GLIBENCLATEG PLUS TAB REC</v>
          </cell>
          <cell r="C615" t="str">
            <v>CAJx30TAB</v>
          </cell>
          <cell r="D615" t="str">
            <v>GLIBENCLATEG PLUS TAB REC CAJx30TAB</v>
          </cell>
        </row>
        <row r="616">
          <cell r="A616">
            <v>2091628</v>
          </cell>
          <cell r="B616" t="str">
            <v>LEVOFLOXATEG 500 MG TAB REC</v>
          </cell>
          <cell r="C616" t="str">
            <v>CAJx7TAB</v>
          </cell>
          <cell r="D616" t="str">
            <v>LEVOFLOXATEG 500 MG TAB REC CAJx7TAB</v>
          </cell>
        </row>
        <row r="617">
          <cell r="A617">
            <v>2091642</v>
          </cell>
          <cell r="B617" t="str">
            <v>MELOXITEG 15MG TAB</v>
          </cell>
          <cell r="C617" t="str">
            <v>CAJx10TAB</v>
          </cell>
          <cell r="D617" t="str">
            <v>MELOXITEG 15MG TAB CAJx10TAB</v>
          </cell>
        </row>
        <row r="618">
          <cell r="A618">
            <v>2091680</v>
          </cell>
          <cell r="B618" t="str">
            <v>NITAZOXATEG 100MG PPS</v>
          </cell>
          <cell r="C618" t="str">
            <v>FCOx60ML</v>
          </cell>
          <cell r="D618" t="str">
            <v>NITAZOXATEG 100MG PPS FCOx60ML</v>
          </cell>
        </row>
        <row r="619">
          <cell r="A619">
            <v>2091703</v>
          </cell>
          <cell r="B619" t="str">
            <v>NITAZOXATEG 500MG TAB REC</v>
          </cell>
          <cell r="C619" t="str">
            <v>CAJ x6TAB</v>
          </cell>
          <cell r="D619" t="str">
            <v>NITAZOXATEG 500MG TAB REC CAJ x6TAB</v>
          </cell>
        </row>
        <row r="620">
          <cell r="A620">
            <v>2091727</v>
          </cell>
          <cell r="B620" t="str">
            <v>OTILOTEG 40 MG TAB</v>
          </cell>
          <cell r="C620" t="str">
            <v>CAJx30TAB</v>
          </cell>
          <cell r="D620" t="str">
            <v>OTILOTEG 40 MG TAB CAJx30TAB</v>
          </cell>
        </row>
        <row r="621">
          <cell r="A621">
            <v>2091765</v>
          </cell>
          <cell r="B621" t="str">
            <v>QUINFATEG PLUS TAB</v>
          </cell>
          <cell r="C621" t="str">
            <v>CAJx2TAB</v>
          </cell>
          <cell r="D621" t="str">
            <v>QUINFATEG PLUS TAB CAJx2TAB</v>
          </cell>
        </row>
        <row r="622">
          <cell r="A622">
            <v>2091789</v>
          </cell>
          <cell r="B622" t="str">
            <v>VARONIL TG 50MG + 2TAB EXT REC</v>
          </cell>
          <cell r="C622" t="str">
            <v>CAJx3TAB</v>
          </cell>
          <cell r="D622" t="str">
            <v>VARONIL TG 50MG + 2TAB EXT REC CAJx3TAB</v>
          </cell>
        </row>
        <row r="623">
          <cell r="A623">
            <v>2091802</v>
          </cell>
          <cell r="B623" t="str">
            <v>VARONIL TG 100MG+2TAB EXT REC</v>
          </cell>
          <cell r="C623" t="str">
            <v>CAJx3TAB</v>
          </cell>
          <cell r="D623" t="str">
            <v>VARONIL TG 100MG+2TAB EXT REC CAJx3TAB</v>
          </cell>
        </row>
        <row r="624">
          <cell r="A624">
            <v>2091383</v>
          </cell>
          <cell r="B624" t="str">
            <v>ANSIOLITICO VITAMINADO TG TAB</v>
          </cell>
          <cell r="C624" t="str">
            <v>DISx150TAB</v>
          </cell>
          <cell r="D624" t="str">
            <v>ANSIOLITICO VITAMINADO TG TAB DISx150TAB</v>
          </cell>
        </row>
        <row r="625">
          <cell r="A625">
            <v>2091390</v>
          </cell>
          <cell r="B625" t="str">
            <v>AZITROTEG 500MG TAB REC</v>
          </cell>
          <cell r="C625" t="str">
            <v>CJAx3TAB</v>
          </cell>
          <cell r="D625" t="str">
            <v>AZITROTEG 500MG TAB REC CJAx3TAB</v>
          </cell>
        </row>
        <row r="626">
          <cell r="A626">
            <v>2091413</v>
          </cell>
          <cell r="B626" t="str">
            <v>BROMAFEN TG TAB</v>
          </cell>
          <cell r="C626" t="str">
            <v>DISx100TAB</v>
          </cell>
          <cell r="D626" t="str">
            <v>BROMAFEN TG TAB DISx100TAB</v>
          </cell>
        </row>
        <row r="627">
          <cell r="A627">
            <v>2091420</v>
          </cell>
          <cell r="B627" t="str">
            <v>CARVEDITEG 25 MG TAB</v>
          </cell>
          <cell r="C627" t="str">
            <v>CJAx30TAB</v>
          </cell>
          <cell r="D627" t="str">
            <v>CARVEDITEG 25 MG TAB CJAx30TAB</v>
          </cell>
        </row>
        <row r="628">
          <cell r="A628">
            <v>2091444</v>
          </cell>
          <cell r="B628" t="str">
            <v>CETIRITEG 5MG SOLUCION ORAL</v>
          </cell>
          <cell r="C628" t="str">
            <v>FCOx60ML</v>
          </cell>
          <cell r="D628" t="str">
            <v>CETIRITEG 5MG SOLUCION ORAL FCOx60ML</v>
          </cell>
        </row>
        <row r="629">
          <cell r="A629">
            <v>2091468</v>
          </cell>
          <cell r="B629" t="str">
            <v>CETIRITEG 10 MG TAB REC</v>
          </cell>
          <cell r="C629" t="str">
            <v>DISx50TAB</v>
          </cell>
          <cell r="D629" t="str">
            <v>CETIRITEG 10 MG TAB REC DISx50TAB</v>
          </cell>
        </row>
        <row r="630">
          <cell r="A630">
            <v>2049856</v>
          </cell>
          <cell r="B630" t="str">
            <v>TRIMETOPRIM SULFA FTE TM ISSS</v>
          </cell>
          <cell r="C630" t="str">
            <v>CAJx20TAB</v>
          </cell>
          <cell r="D630" t="str">
            <v>TRIMETOPRIM SULFA FTE TM ISSS CAJx20TAB</v>
          </cell>
        </row>
        <row r="631">
          <cell r="A631">
            <v>2049863</v>
          </cell>
          <cell r="B631" t="str">
            <v>TRIMETOPRIM SULFA FTE TM MSPAS</v>
          </cell>
          <cell r="C631" t="str">
            <v>BOLx1000TAB</v>
          </cell>
          <cell r="D631" t="str">
            <v>TRIMETOPRIM SULFA FTE TM MSPAS BOLx1000TAB</v>
          </cell>
        </row>
        <row r="632">
          <cell r="A632">
            <v>2049870</v>
          </cell>
          <cell r="B632" t="str">
            <v>TRIMETOPRIM SULFA FTE TM FOSAL</v>
          </cell>
          <cell r="C632" t="str">
            <v>BOLx1000TAB</v>
          </cell>
          <cell r="D632" t="str">
            <v>TRIMETOPRIM SULFA FTE TM FOSAL BOLx1000TAB</v>
          </cell>
        </row>
        <row r="633">
          <cell r="A633">
            <v>2049900</v>
          </cell>
          <cell r="B633" t="str">
            <v>SULFATO FERROSO C TM FOSALUD</v>
          </cell>
          <cell r="C633" t="str">
            <v>CAJX1000TAB</v>
          </cell>
          <cell r="D633" t="str">
            <v>SULFATO FERROSO C TM FOSALUD CAJX1000TAB</v>
          </cell>
        </row>
        <row r="634">
          <cell r="A634">
            <v>2022662</v>
          </cell>
          <cell r="B634" t="str">
            <v>NOR-VENTO 10MG+30TAB EXTRAC</v>
          </cell>
          <cell r="C634" t="str">
            <v>CAJX60TAB</v>
          </cell>
          <cell r="D634" t="str">
            <v>NOR-VENTO 10MG+30TAB EXTRAC CAJX60TAB</v>
          </cell>
        </row>
        <row r="635">
          <cell r="A635">
            <v>2022631</v>
          </cell>
          <cell r="B635" t="str">
            <v>NOR-VENTO 4MG+30TAB EXTRAC</v>
          </cell>
          <cell r="C635" t="str">
            <v>CAJX60TAB</v>
          </cell>
          <cell r="D635" t="str">
            <v>NOR-VENTO 4MG+30TAB EXTRAC CAJX60TAB</v>
          </cell>
        </row>
        <row r="636">
          <cell r="A636">
            <v>2022655</v>
          </cell>
          <cell r="B636" t="str">
            <v>NOR-VENTO 5MG+30TAB EXTRAC</v>
          </cell>
          <cell r="C636" t="str">
            <v>CAJX60TAB</v>
          </cell>
          <cell r="D636" t="str">
            <v>NOR-VENTO 5MG+30TAB EXTRAC CAJX60TAB</v>
          </cell>
        </row>
        <row r="637">
          <cell r="A637">
            <v>2022556</v>
          </cell>
          <cell r="B637" t="str">
            <v>NOR VENTO 5MG OFT 2X1 MASTI</v>
          </cell>
          <cell r="C637" t="str">
            <v>2CAJX30TAB</v>
          </cell>
          <cell r="D637" t="str">
            <v>NOR VENTO 5MG OFT 2X1 MASTI 2CAJX30TAB</v>
          </cell>
        </row>
        <row r="638">
          <cell r="A638">
            <v>2022525</v>
          </cell>
          <cell r="B638" t="str">
            <v>NOR VENTO 4MG OFT 2X1 MAST</v>
          </cell>
          <cell r="C638" t="str">
            <v>2CAJX30TAB</v>
          </cell>
          <cell r="D638" t="str">
            <v>NOR VENTO 4MG OFT 2X1 MAST 2CAJX30TAB</v>
          </cell>
        </row>
        <row r="639">
          <cell r="A639">
            <v>2022549</v>
          </cell>
          <cell r="B639" t="str">
            <v>NOR VENTO 10MG OFT 2X1</v>
          </cell>
          <cell r="C639" t="str">
            <v>2CAJX30TAB</v>
          </cell>
          <cell r="D639" t="str">
            <v>NOR VENTO 10MG OFT 2X1 2CAJX30TAB</v>
          </cell>
        </row>
        <row r="640">
          <cell r="A640">
            <v>2120106</v>
          </cell>
          <cell r="B640" t="str">
            <v>BIOCALCIUM TG POLVO</v>
          </cell>
          <cell r="C640" t="str">
            <v>CJAx30SOB</v>
          </cell>
          <cell r="D640" t="str">
            <v>BIOCALCIUM TG POLVO CJAx30SOB</v>
          </cell>
        </row>
        <row r="641">
          <cell r="A641">
            <v>2120113</v>
          </cell>
          <cell r="B641" t="str">
            <v>BIOCALCIUM+D TG POLVO</v>
          </cell>
          <cell r="C641" t="str">
            <v>CJAx30SOB</v>
          </cell>
          <cell r="D641" t="str">
            <v>BIOCALCIUM+D TG POLVO CJAx30SOB</v>
          </cell>
        </row>
        <row r="642">
          <cell r="A642">
            <v>2120120</v>
          </cell>
          <cell r="B642" t="str">
            <v>IBUFLASH TG x200 MG CAP</v>
          </cell>
          <cell r="C642" t="str">
            <v>CJAx10CAP</v>
          </cell>
          <cell r="D642" t="str">
            <v>IBUFLASH TG x200 MG CAP CJAx10CAP</v>
          </cell>
        </row>
        <row r="643">
          <cell r="A643">
            <v>2120137</v>
          </cell>
          <cell r="B643" t="str">
            <v>IBUFLASH TG x200 MG CAP</v>
          </cell>
          <cell r="C643" t="str">
            <v>CJAx36CAP</v>
          </cell>
          <cell r="D643" t="str">
            <v>IBUFLASH TG x200 MG CAP CJAx36CAP</v>
          </cell>
        </row>
        <row r="644">
          <cell r="A644">
            <v>2120144</v>
          </cell>
          <cell r="B644" t="str">
            <v>IBUFLASH TG x200 MG CAP</v>
          </cell>
          <cell r="C644" t="str">
            <v>FCOx20CAP</v>
          </cell>
          <cell r="D644" t="str">
            <v>IBUFLASH TG x200 MG CAP FCOx20CAP</v>
          </cell>
        </row>
        <row r="645">
          <cell r="A645">
            <v>2120151</v>
          </cell>
          <cell r="B645" t="str">
            <v>IBUFLASH TG FORTE x400MG</v>
          </cell>
          <cell r="C645" t="str">
            <v>CJAx8CAP</v>
          </cell>
          <cell r="D645" t="str">
            <v>IBUFLASH TG FORTE x400MG CJAx8CAP</v>
          </cell>
        </row>
        <row r="646">
          <cell r="A646">
            <v>2120168</v>
          </cell>
          <cell r="B646" t="str">
            <v>IBUFLASH TG FORTE x400MG</v>
          </cell>
          <cell r="C646" t="str">
            <v>CJAx24CAP</v>
          </cell>
          <cell r="D646" t="str">
            <v>IBUFLASH TG FORTE x400MG CJAx24CAP</v>
          </cell>
        </row>
        <row r="647">
          <cell r="A647">
            <v>2120175</v>
          </cell>
          <cell r="B647" t="str">
            <v>IBUFLASH TG FORTE x400MG</v>
          </cell>
          <cell r="C647" t="str">
            <v>FCOx16CAP</v>
          </cell>
          <cell r="D647" t="str">
            <v>IBUFLASH TG FORTE x400MG FCOx16CAP</v>
          </cell>
        </row>
        <row r="648">
          <cell r="A648">
            <v>2022488</v>
          </cell>
          <cell r="B648" t="str">
            <v>NOR-LEXAN 3 MG TAB (MSPAS)</v>
          </cell>
          <cell r="C648" t="str">
            <v>CAJx1000TAB</v>
          </cell>
          <cell r="D648" t="str">
            <v>NOR-LEXAN 3 MG TAB (MSPAS) CAJx1000TAB</v>
          </cell>
        </row>
        <row r="649">
          <cell r="A649">
            <v>2022495</v>
          </cell>
          <cell r="B649" t="str">
            <v>NOR-PRILAT 5 MG TAB (MSPAS)</v>
          </cell>
          <cell r="C649" t="str">
            <v>CAJx1000TAB</v>
          </cell>
          <cell r="D649" t="str">
            <v>NOR-PRILAT 5 MG TAB (MSPAS) CAJx1000TAB</v>
          </cell>
        </row>
        <row r="650">
          <cell r="A650">
            <v>2049894</v>
          </cell>
          <cell r="B650" t="str">
            <v>SULFATO FERROSO "C" TM (MSPAS)</v>
          </cell>
          <cell r="C650" t="str">
            <v>CAJx1000TAB</v>
          </cell>
          <cell r="D650" t="str">
            <v>SULFATO FERROSO "C" TM (MSPAS) CAJx1000TAB</v>
          </cell>
        </row>
        <row r="651">
          <cell r="A651">
            <v>2022341</v>
          </cell>
          <cell r="B651" t="str">
            <v>NOR-AMEB FORTE 500MG TAB ISSS</v>
          </cell>
          <cell r="C651" t="str">
            <v>CAJx30TAB</v>
          </cell>
          <cell r="D651" t="str">
            <v>NOR-AMEB FORTE 500MG TAB ISSS CAJx30TAB</v>
          </cell>
        </row>
        <row r="652">
          <cell r="A652">
            <v>2022358</v>
          </cell>
          <cell r="B652" t="str">
            <v>NOR-CETIN 120 MG JBE FOSALUD</v>
          </cell>
          <cell r="C652" t="str">
            <v>FCOx120ML</v>
          </cell>
          <cell r="D652" t="str">
            <v>NOR-CETIN 120 MG JBE FOSALUD FCOx120ML</v>
          </cell>
        </row>
        <row r="653">
          <cell r="A653">
            <v>2022365</v>
          </cell>
          <cell r="B653" t="str">
            <v>NOR-CLAMIDA 5 MG TAB FOSALUD</v>
          </cell>
          <cell r="C653" t="str">
            <v>BOLx1000TAB</v>
          </cell>
          <cell r="D653" t="str">
            <v>NOR-CLAMIDA 5 MG TAB FOSALUD BOLx1000TAB</v>
          </cell>
        </row>
        <row r="654">
          <cell r="A654">
            <v>2022372</v>
          </cell>
          <cell r="B654" t="str">
            <v>NOR-CLOVIR 400MG TAB MSPAS</v>
          </cell>
          <cell r="C654" t="str">
            <v>BOLx1000TAB</v>
          </cell>
          <cell r="D654" t="str">
            <v>NOR-CLOVIR 400MG TAB MSPAS BOLx1000TAB</v>
          </cell>
        </row>
        <row r="655">
          <cell r="A655">
            <v>2022389</v>
          </cell>
          <cell r="B655" t="str">
            <v>NOR-CLOVIR 400MG TAB FOSALUD</v>
          </cell>
          <cell r="C655" t="str">
            <v>BOLx1000TAB</v>
          </cell>
          <cell r="D655" t="str">
            <v>NOR-CLOVIR 400MG TAB FOSALUD BOLx1000TAB</v>
          </cell>
        </row>
        <row r="656">
          <cell r="A656">
            <v>2022396</v>
          </cell>
          <cell r="B656" t="str">
            <v>NOR-GLUCOX 850 MG TAB FOSALUD</v>
          </cell>
          <cell r="C656" t="str">
            <v>BOLx1000TAB</v>
          </cell>
          <cell r="D656" t="str">
            <v>NOR-GLUCOX 850 MG TAB FOSALUD BOLx1000TAB</v>
          </cell>
        </row>
        <row r="657">
          <cell r="A657">
            <v>2022402</v>
          </cell>
          <cell r="B657" t="str">
            <v>NOR-LODIPINA 5 MG TAB MSPAS</v>
          </cell>
          <cell r="C657" t="str">
            <v>BOLx1000TAB</v>
          </cell>
          <cell r="D657" t="str">
            <v>NOR-LODIPINA 5 MG TAB MSPAS BOLx1000TAB</v>
          </cell>
        </row>
        <row r="658">
          <cell r="A658">
            <v>2022419</v>
          </cell>
          <cell r="B658" t="str">
            <v>NOR-PURINOL 300 MG TAB ISSS</v>
          </cell>
          <cell r="C658" t="str">
            <v>CAJx30TAB</v>
          </cell>
          <cell r="D658" t="str">
            <v>NOR-PURINOL 300 MG TAB ISSS CAJx30TAB</v>
          </cell>
        </row>
        <row r="659">
          <cell r="A659">
            <v>2022426</v>
          </cell>
          <cell r="B659" t="str">
            <v>NOR-PURINOL 300 MG TAB MSPAS</v>
          </cell>
          <cell r="C659" t="str">
            <v>BOLx1000TAB</v>
          </cell>
          <cell r="D659" t="str">
            <v>NOR-PURINOL 300 MG TAB MSPAS BOLx1000TAB</v>
          </cell>
        </row>
        <row r="660">
          <cell r="A660">
            <v>2022433</v>
          </cell>
          <cell r="B660" t="str">
            <v>NOR-SARTAN 50 MG TAB MSPAS</v>
          </cell>
          <cell r="C660" t="str">
            <v>BOLx1000TAB</v>
          </cell>
          <cell r="D660" t="str">
            <v>NOR-SARTAN 50 MG TAB MSPAS BOLx1000TAB</v>
          </cell>
        </row>
        <row r="661">
          <cell r="A661">
            <v>2022440</v>
          </cell>
          <cell r="B661" t="str">
            <v>NOR VOLTEN 5O MG MSPAS</v>
          </cell>
          <cell r="C661" t="str">
            <v>CAJ X1000TAB</v>
          </cell>
          <cell r="D661" t="str">
            <v>NOR VOLTEN 5O MG MSPAS CAJ X1000TAB</v>
          </cell>
        </row>
        <row r="662">
          <cell r="A662">
            <v>2022471</v>
          </cell>
          <cell r="B662" t="str">
            <v>NOR-PURINOL 300 MG TAB</v>
          </cell>
          <cell r="C662" t="str">
            <v>BLISX10TAB</v>
          </cell>
          <cell r="D662" t="str">
            <v>NOR-PURINOL 300 MG TAB BLISX10TAB</v>
          </cell>
        </row>
        <row r="663">
          <cell r="A663">
            <v>2022501</v>
          </cell>
          <cell r="B663" t="str">
            <v>NOR-TEGROLL 200MG FOSALUD</v>
          </cell>
          <cell r="C663" t="str">
            <v>CAJX1000TAB</v>
          </cell>
          <cell r="D663" t="str">
            <v>NOR-TEGROLL 200MG FOSALUD CAJX1000TAB</v>
          </cell>
        </row>
        <row r="664">
          <cell r="A664">
            <v>2022518</v>
          </cell>
          <cell r="B664" t="str">
            <v>NOR-TEGROLL 200MG MSPAS</v>
          </cell>
          <cell r="C664" t="str">
            <v>CAJX1000TAB</v>
          </cell>
          <cell r="D664" t="str">
            <v>NOR-TEGROLL 200MG MSPAS CAJX1000TAB</v>
          </cell>
        </row>
        <row r="665">
          <cell r="A665">
            <v>2049771</v>
          </cell>
          <cell r="B665" t="str">
            <v>LORATADINA MN 5 MG JBE MSPAS</v>
          </cell>
          <cell r="C665" t="str">
            <v>FCOx100ML</v>
          </cell>
          <cell r="D665" t="str">
            <v>LORATADINA MN 5 MG JBE MSPAS FCOx100ML</v>
          </cell>
        </row>
        <row r="666">
          <cell r="A666">
            <v>2049788</v>
          </cell>
          <cell r="B666" t="str">
            <v>LORATADINA MN 5 MG JBE FOSALUD</v>
          </cell>
          <cell r="C666" t="str">
            <v>FCOx100ML</v>
          </cell>
          <cell r="D666" t="str">
            <v>LORATADINA MN 5 MG JBE FOSALUD FCOx100ML</v>
          </cell>
        </row>
        <row r="667">
          <cell r="A667">
            <v>2049795</v>
          </cell>
          <cell r="B667" t="str">
            <v>LORATADINA MN 10 MG TA FOSALUD</v>
          </cell>
          <cell r="C667" t="str">
            <v>BOLx1000TAB</v>
          </cell>
          <cell r="D667" t="str">
            <v>LORATADINA MN 10 MG TA FOSALUD BOLx1000TAB</v>
          </cell>
        </row>
        <row r="668">
          <cell r="A668">
            <v>2049801</v>
          </cell>
          <cell r="B668" t="str">
            <v>ACETAMINOFEN TM 500 MG TAB FOS</v>
          </cell>
          <cell r="C668" t="str">
            <v>BOLx1000TAB</v>
          </cell>
          <cell r="D668" t="str">
            <v>ACETAMINOFEN TM 500 MG TAB FOS BOLx1000TAB</v>
          </cell>
        </row>
        <row r="669">
          <cell r="A669">
            <v>2049818</v>
          </cell>
          <cell r="B669" t="str">
            <v>IBUPROFENO TM 400MG TAB MSPAS</v>
          </cell>
          <cell r="C669" t="str">
            <v>BOLx1000TAB</v>
          </cell>
          <cell r="D669" t="str">
            <v>IBUPROFENO TM 400MG TAB MSPAS BOLx1000TAB</v>
          </cell>
        </row>
        <row r="670">
          <cell r="A670">
            <v>2049825</v>
          </cell>
          <cell r="B670" t="str">
            <v>IBUPROFENO TM 400MG TAB ISSS</v>
          </cell>
          <cell r="C670" t="str">
            <v>CAJx30TAB</v>
          </cell>
          <cell r="D670" t="str">
            <v>IBUPROFENO TM 400MG TAB ISSS CAJx30TAB</v>
          </cell>
        </row>
        <row r="671">
          <cell r="A671">
            <v>2049832</v>
          </cell>
          <cell r="B671" t="str">
            <v>IBUPROFENO TM 400MG TAB FOSALU</v>
          </cell>
          <cell r="C671" t="str">
            <v>BOLx1000TAB</v>
          </cell>
          <cell r="D671" t="str">
            <v>IBUPROFENO TM 400MG TAB FOSALU BOLx1000TAB</v>
          </cell>
        </row>
        <row r="672">
          <cell r="A672">
            <v>2120243</v>
          </cell>
          <cell r="B672" t="str">
            <v>Z-FULL TG VAINILLA GRAN</v>
          </cell>
          <cell r="C672" t="str">
            <v>FCOX300 G</v>
          </cell>
          <cell r="D672" t="str">
            <v>Z-FULL TG VAINILLA GRAN FCOX300 G</v>
          </cell>
        </row>
        <row r="673">
          <cell r="A673">
            <v>2120250</v>
          </cell>
          <cell r="B673" t="str">
            <v>Z-FULL TG FRESA GRAN</v>
          </cell>
          <cell r="C673" t="str">
            <v>FCOX300 G</v>
          </cell>
          <cell r="D673" t="str">
            <v>Z-FULL TG FRESA GRAN FCOX300 G</v>
          </cell>
        </row>
        <row r="674">
          <cell r="A674">
            <v>2120304</v>
          </cell>
          <cell r="B674" t="str">
            <v>Z-FULL TG 300G VAI+60G FRE</v>
          </cell>
          <cell r="C674" t="str">
            <v>CAJ X 2FCO</v>
          </cell>
          <cell r="D674" t="str">
            <v>Z-FULL TG 300G VAI+60G FRE CAJ X 2FCO</v>
          </cell>
        </row>
        <row r="675">
          <cell r="A675">
            <v>2120311</v>
          </cell>
          <cell r="B675" t="str">
            <v>Z-FULL TG 300G FRE+60G VAI</v>
          </cell>
          <cell r="C675" t="str">
            <v>CJAX2FCO</v>
          </cell>
          <cell r="D675" t="str">
            <v>Z-FULL TG 300G FRE+60G VAI CJAX2FCO</v>
          </cell>
        </row>
        <row r="676">
          <cell r="A676">
            <v>2092768</v>
          </cell>
          <cell r="B676" t="str">
            <v>SILDENAFIL MN 50MG 2X1 OFT</v>
          </cell>
          <cell r="C676" t="str">
            <v>2CAJX2TAB</v>
          </cell>
          <cell r="D676" t="str">
            <v>SILDENAFIL MN 50MG 2X1 OFT 2CAJX2TAB</v>
          </cell>
        </row>
        <row r="677">
          <cell r="A677">
            <v>2092751</v>
          </cell>
          <cell r="B677" t="str">
            <v>SILDENAFIL MN 50MG 2X1 OFT DIS</v>
          </cell>
          <cell r="C677" t="str">
            <v>2DISX20TAB</v>
          </cell>
          <cell r="D677" t="str">
            <v>SILDENAFIL MN 50MG 2X1 OFT DIS 2DISX20TAB</v>
          </cell>
        </row>
        <row r="678">
          <cell r="A678">
            <v>2094238</v>
          </cell>
          <cell r="B678" t="str">
            <v>MONTELUTEG 5 MG TAB MAS</v>
          </cell>
          <cell r="C678" t="str">
            <v>CAJx30 TAB</v>
          </cell>
          <cell r="D678" t="str">
            <v>MONTELUTEG 5 MG TAB MAS CAJx30 TAB</v>
          </cell>
        </row>
        <row r="679">
          <cell r="A679">
            <v>2120502</v>
          </cell>
          <cell r="B679" t="str">
            <v>VITA C TG 500MG NJA TAB MAST</v>
          </cell>
          <cell r="C679" t="str">
            <v>DPLx100TAB</v>
          </cell>
          <cell r="D679" t="str">
            <v>VITA C TG 500MG NJA TAB MAST DPLx100TAB</v>
          </cell>
        </row>
        <row r="680">
          <cell r="A680">
            <v>2092782</v>
          </cell>
          <cell r="B680" t="str">
            <v>SILDENAFIL MN 100 MG 2X1 OFT</v>
          </cell>
          <cell r="C680" t="str">
            <v>2CAJX2TAB</v>
          </cell>
          <cell r="D680" t="str">
            <v>SILDENAFIL MN 100 MG 2X1 OFT 2CAJX2TAB</v>
          </cell>
        </row>
        <row r="681">
          <cell r="A681">
            <v>2092690</v>
          </cell>
          <cell r="B681" t="str">
            <v>VARONIL TG 100 MG TAB</v>
          </cell>
          <cell r="C681" t="str">
            <v>CAJ X 1 TAB</v>
          </cell>
          <cell r="D681" t="str">
            <v>VARONIL TG 100 MG TAB CAJ X 1 TAB</v>
          </cell>
        </row>
        <row r="682">
          <cell r="A682">
            <v>2092164</v>
          </cell>
          <cell r="B682" t="str">
            <v>ARGINITEG FORTE 5G AMP BEBIBLE</v>
          </cell>
          <cell r="C682" t="str">
            <v>CAJx7AMP</v>
          </cell>
          <cell r="D682" t="str">
            <v>ARGINITEG FORTE 5G AMP BEBIBLE CAJx7AMP</v>
          </cell>
        </row>
        <row r="683">
          <cell r="A683">
            <v>2092171</v>
          </cell>
          <cell r="B683" t="str">
            <v>ASTENOLITICO TG AMP BEBIBLE</v>
          </cell>
          <cell r="C683" t="str">
            <v>CAJx7AMP</v>
          </cell>
          <cell r="D683" t="str">
            <v>ASTENOLITICO TG AMP BEBIBLE CAJx7AMP</v>
          </cell>
        </row>
        <row r="684">
          <cell r="A684">
            <v>2092201</v>
          </cell>
          <cell r="B684" t="str">
            <v>GLIBENCLATEG 5 MG TAB</v>
          </cell>
          <cell r="C684" t="str">
            <v>DISx100TAB</v>
          </cell>
          <cell r="D684" t="str">
            <v>GLIBENCLATEG 5 MG TAB DISx100TAB</v>
          </cell>
        </row>
        <row r="685">
          <cell r="A685">
            <v>2092225</v>
          </cell>
          <cell r="B685" t="str">
            <v>PROPINOXTEG COMPUESTO TAB REC</v>
          </cell>
          <cell r="C685" t="str">
            <v>DISx100TAB</v>
          </cell>
          <cell r="D685" t="str">
            <v>PROPINOXTEG COMPUESTO TAB REC DISx100TAB</v>
          </cell>
        </row>
        <row r="686">
          <cell r="A686">
            <v>2092270</v>
          </cell>
          <cell r="B686" t="str">
            <v>CORSY-DENT 0.12PORCIENT TG SOL</v>
          </cell>
          <cell r="C686" t="str">
            <v>FCOx240ML</v>
          </cell>
          <cell r="D686" t="str">
            <v>CORSY-DENT 0.12PORCIENT TG SOL FCOx240ML</v>
          </cell>
        </row>
        <row r="687">
          <cell r="A687">
            <v>2092287</v>
          </cell>
          <cell r="B687" t="str">
            <v>GINGI-DENT TG SOL</v>
          </cell>
          <cell r="C687" t="str">
            <v>FCOx240ML</v>
          </cell>
          <cell r="D687" t="str">
            <v>GINGI-DENT TG SOL FCOx240ML</v>
          </cell>
        </row>
        <row r="688">
          <cell r="A688">
            <v>2092300</v>
          </cell>
          <cell r="B688" t="str">
            <v>ORAL-DENT TG 100 MG SOL</v>
          </cell>
          <cell r="C688" t="str">
            <v>FCOx120ML</v>
          </cell>
          <cell r="D688" t="str">
            <v>ORAL-DENT TG 100 MG SOL FCOx120ML</v>
          </cell>
        </row>
        <row r="689">
          <cell r="A689">
            <v>2092515</v>
          </cell>
          <cell r="B689" t="str">
            <v>ENALATEG 20MG TAB</v>
          </cell>
          <cell r="C689" t="str">
            <v>CAJx20TAB</v>
          </cell>
          <cell r="D689" t="str">
            <v>ENALATEG 20MG TAB CAJx20TAB</v>
          </cell>
        </row>
        <row r="690">
          <cell r="A690">
            <v>2092539</v>
          </cell>
          <cell r="B690" t="str">
            <v>LANSOPRATEG 30 MG CAP</v>
          </cell>
          <cell r="C690" t="str">
            <v>CAJx14CAP</v>
          </cell>
          <cell r="D690" t="str">
            <v>LANSOPRATEG 30 MG CAP CAJx14CAP</v>
          </cell>
        </row>
        <row r="691">
          <cell r="A691">
            <v>2092546</v>
          </cell>
          <cell r="B691" t="str">
            <v>LANSOPRATEG 30 MG CAP</v>
          </cell>
          <cell r="C691" t="str">
            <v>DISx98 CAP</v>
          </cell>
          <cell r="D691" t="str">
            <v>LANSOPRATEG 30 MG CAP DISx98 CAP</v>
          </cell>
        </row>
        <row r="692">
          <cell r="A692">
            <v>2092553</v>
          </cell>
          <cell r="B692" t="str">
            <v>MONTELUTEG 10 MG TAB REC</v>
          </cell>
          <cell r="C692" t="str">
            <v>CAJx10 TAB</v>
          </cell>
          <cell r="D692" t="str">
            <v>MONTELUTEG 10 MG TAB REC CAJx10 TAB</v>
          </cell>
        </row>
        <row r="693">
          <cell r="A693">
            <v>2092560</v>
          </cell>
          <cell r="B693" t="str">
            <v>MONTELUTEG 4 MG TAB MAS</v>
          </cell>
          <cell r="C693" t="str">
            <v>CAJx10 TAB</v>
          </cell>
          <cell r="D693" t="str">
            <v>MONTELUTEG 4 MG TAB MAS CAJx10 TAB</v>
          </cell>
        </row>
        <row r="694">
          <cell r="A694">
            <v>2092577</v>
          </cell>
          <cell r="B694" t="str">
            <v>MONTELUTEG 5 MG TAB MAS</v>
          </cell>
          <cell r="C694" t="str">
            <v>CAJx10 TAB</v>
          </cell>
          <cell r="D694" t="str">
            <v>MONTELUTEG 5 MG TAB MAS CAJx10 TAB</v>
          </cell>
        </row>
        <row r="695">
          <cell r="A695">
            <v>2092157</v>
          </cell>
          <cell r="B695" t="str">
            <v>ANTITUSIVO PLUS TG SOL</v>
          </cell>
          <cell r="C695" t="str">
            <v>FCOx120 ML</v>
          </cell>
          <cell r="D695" t="str">
            <v>ANTITUSIVO PLUS TG SOL FCOx120 ML</v>
          </cell>
        </row>
        <row r="696">
          <cell r="A696">
            <v>2022938</v>
          </cell>
          <cell r="B696" t="str">
            <v>NOR CREZINC JBE (MINSA)</v>
          </cell>
          <cell r="C696" t="str">
            <v>FCOX120ML</v>
          </cell>
          <cell r="D696" t="str">
            <v>NOR CREZINC JBE (MINSA) FCOX120ML</v>
          </cell>
        </row>
        <row r="697">
          <cell r="A697">
            <v>2022945</v>
          </cell>
          <cell r="B697" t="str">
            <v>NOR-TRYPTOL 25MG FOSALUD TAB</v>
          </cell>
          <cell r="C697" t="str">
            <v>CAJx1000TAB</v>
          </cell>
          <cell r="D697" t="str">
            <v>NOR-TRYPTOL 25MG FOSALUD TAB CAJx1000TAB</v>
          </cell>
        </row>
        <row r="698">
          <cell r="A698">
            <v>2049979</v>
          </cell>
          <cell r="B698" t="str">
            <v>METOCARBAMOL TM500MGFOSALUDTAB</v>
          </cell>
          <cell r="C698" t="str">
            <v>CAJx1000TAB</v>
          </cell>
          <cell r="D698" t="str">
            <v>METOCARBAMOL TM500MGFOSALUDTAB CAJx1000TAB</v>
          </cell>
        </row>
        <row r="699">
          <cell r="A699">
            <v>2093570</v>
          </cell>
          <cell r="B699" t="str">
            <v>IBUPROFENO TM 100MGFONSALUDSUS</v>
          </cell>
          <cell r="C699" t="str">
            <v>FCOx100ML</v>
          </cell>
          <cell r="D699" t="str">
            <v>IBUPROFENO TM 100MGFONSALUDSUS FCOx100ML</v>
          </cell>
        </row>
        <row r="700">
          <cell r="A700">
            <v>2022952</v>
          </cell>
          <cell r="B700" t="str">
            <v>NOR-LODIPINA 5MG FOSALUD TAB</v>
          </cell>
          <cell r="C700" t="str">
            <v>CAJx1000TAB</v>
          </cell>
          <cell r="D700" t="str">
            <v>NOR-LODIPINA 5MG FOSALUD TAB CAJx1000TAB</v>
          </cell>
        </row>
        <row r="701">
          <cell r="A701">
            <v>2093617</v>
          </cell>
          <cell r="B701" t="str">
            <v>ESOMEPRATEG 20MG TAB REC</v>
          </cell>
          <cell r="C701" t="str">
            <v>CAJx100TAB</v>
          </cell>
          <cell r="D701" t="str">
            <v>ESOMEPRATEG 20MG TAB REC CAJx100TAB</v>
          </cell>
        </row>
        <row r="702">
          <cell r="A702">
            <v>2093624</v>
          </cell>
          <cell r="B702" t="str">
            <v>ESOMEPRATEG 40 MG TAB REC</v>
          </cell>
          <cell r="C702" t="str">
            <v>CAJx100TAB</v>
          </cell>
          <cell r="D702" t="str">
            <v>ESOMEPRATEG 40 MG TAB REC CAJx100TAB</v>
          </cell>
        </row>
        <row r="703">
          <cell r="A703">
            <v>2120380</v>
          </cell>
          <cell r="B703" t="str">
            <v>VITA C TG 1G NARANJA EFERVESCE</v>
          </cell>
          <cell r="C703" t="str">
            <v>CAJx10TAB</v>
          </cell>
          <cell r="D703" t="str">
            <v>VITA C TG 1G NARANJA EFERVESCE CAJx10TAB</v>
          </cell>
        </row>
        <row r="704">
          <cell r="A704">
            <v>2120397</v>
          </cell>
          <cell r="B704" t="str">
            <v>VITA C TG 1G TUTTIFRUTTI EFERV</v>
          </cell>
          <cell r="C704" t="str">
            <v>CAJx10TAB</v>
          </cell>
          <cell r="D704" t="str">
            <v>VITA C TG 1G TUTTIFRUTTI EFERV CAJx10TAB</v>
          </cell>
        </row>
        <row r="705">
          <cell r="A705">
            <v>2120403</v>
          </cell>
          <cell r="B705" t="str">
            <v>VITA C TG 1G MANDARINA EFERVEC</v>
          </cell>
          <cell r="C705" t="str">
            <v>CAJx10TAB</v>
          </cell>
          <cell r="D705" t="str">
            <v>VITA C TG 1G MANDARINA EFERVEC CAJx10TAB</v>
          </cell>
        </row>
        <row r="706">
          <cell r="A706">
            <v>2092843</v>
          </cell>
          <cell r="B706" t="str">
            <v>AMLODITEG 10MG TAB</v>
          </cell>
          <cell r="C706" t="str">
            <v>CAJx10TAB</v>
          </cell>
          <cell r="D706" t="str">
            <v>AMLODITEG 10MG TAB CAJx10TAB</v>
          </cell>
        </row>
        <row r="707">
          <cell r="A707">
            <v>2093044</v>
          </cell>
          <cell r="B707" t="str">
            <v>ALENDROTEG 70MG TAB</v>
          </cell>
          <cell r="C707" t="str">
            <v>CAJX4TAB</v>
          </cell>
          <cell r="D707" t="str">
            <v>ALENDROTEG 70MG TAB CAJX4TAB</v>
          </cell>
        </row>
        <row r="708">
          <cell r="A708">
            <v>2093181</v>
          </cell>
          <cell r="B708" t="str">
            <v>LOSARTEG 50 MG TAB REC</v>
          </cell>
          <cell r="C708" t="str">
            <v>CAJx30TAB</v>
          </cell>
          <cell r="D708" t="str">
            <v>LOSARTEG 50 MG TAB REC CAJx30TAB</v>
          </cell>
        </row>
        <row r="709">
          <cell r="A709">
            <v>2023030</v>
          </cell>
          <cell r="B709" t="str">
            <v>NOR LODIPINA 5MG PROP HOND TAB</v>
          </cell>
          <cell r="C709" t="str">
            <v>CAJx1000TAB</v>
          </cell>
          <cell r="D709" t="str">
            <v>NOR LODIPINA 5MG PROP HOND TAB CAJx1000TAB</v>
          </cell>
        </row>
        <row r="710">
          <cell r="A710">
            <v>2023306</v>
          </cell>
          <cell r="B710" t="str">
            <v>NOR-TEGROLL 200 MG</v>
          </cell>
          <cell r="C710" t="str">
            <v>CAJX1000TAB</v>
          </cell>
          <cell r="D710" t="str">
            <v>NOR-TEGROLL 200 MG CAJX1000TAB</v>
          </cell>
        </row>
        <row r="711">
          <cell r="A711">
            <v>2023313</v>
          </cell>
          <cell r="B711" t="str">
            <v>NOR-GEROM FORTE 75 MG</v>
          </cell>
          <cell r="C711" t="str">
            <v>CAJX1000TAB</v>
          </cell>
          <cell r="D711" t="str">
            <v>NOR-GEROM FORTE 75 MG CAJX1000TAB</v>
          </cell>
        </row>
        <row r="712">
          <cell r="A712">
            <v>2023320</v>
          </cell>
          <cell r="B712" t="str">
            <v>NOR-FLUOZOL 150MG PAN</v>
          </cell>
          <cell r="C712" t="str">
            <v>CAJX2CAP</v>
          </cell>
          <cell r="D712" t="str">
            <v>NOR-FLUOZOL 150MG PAN CAJX2CAP</v>
          </cell>
        </row>
        <row r="713">
          <cell r="A713">
            <v>2023344</v>
          </cell>
          <cell r="B713" t="str">
            <v>NOR-CLOVIR 400 MG PAN</v>
          </cell>
          <cell r="C713" t="str">
            <v>CAJX10TAB</v>
          </cell>
          <cell r="D713" t="str">
            <v>NOR-CLOVIR 400 MG PAN CAJX10TAB</v>
          </cell>
        </row>
        <row r="714">
          <cell r="A714">
            <v>2094269</v>
          </cell>
          <cell r="B714" t="str">
            <v>LOSARTEG 50 MG TAB REC</v>
          </cell>
          <cell r="C714" t="str">
            <v>CAJ X 15 TAB</v>
          </cell>
          <cell r="D714" t="str">
            <v>LOSARTEG 50 MG TAB REC CAJ X 15 TAB</v>
          </cell>
        </row>
        <row r="715">
          <cell r="A715">
            <v>2094146</v>
          </cell>
          <cell r="B715" t="str">
            <v>VALSARTEG HCT 160MG CAP</v>
          </cell>
          <cell r="C715" t="str">
            <v>CAJ X30 CAP</v>
          </cell>
          <cell r="D715" t="str">
            <v>VALSARTEG HCT 160MG CAP CAJ X30 CAP</v>
          </cell>
        </row>
        <row r="716">
          <cell r="A716">
            <v>2094139</v>
          </cell>
          <cell r="B716" t="str">
            <v>VALSARTEG 80 MG CAP</v>
          </cell>
          <cell r="C716" t="str">
            <v>CAJ X 28 CAP</v>
          </cell>
          <cell r="D716" t="str">
            <v>VALSARTEG 80 MG CAP CAJ X 28 CAP</v>
          </cell>
        </row>
        <row r="717">
          <cell r="A717">
            <v>2094122</v>
          </cell>
          <cell r="B717" t="str">
            <v>VALSARTEG 160MG CAP</v>
          </cell>
          <cell r="C717" t="str">
            <v>CAJ X 30 CAP</v>
          </cell>
          <cell r="D717" t="str">
            <v>VALSARTEG 160MG CAP CAJ X 30 CAP</v>
          </cell>
        </row>
        <row r="718">
          <cell r="A718">
            <v>2094115</v>
          </cell>
          <cell r="B718" t="str">
            <v>IRBESARTEG H 300/25 MG TAB REC</v>
          </cell>
          <cell r="C718" t="str">
            <v>CAJ X 28 TAB</v>
          </cell>
          <cell r="D718" t="str">
            <v>IRBESARTEG H 300/25 MG TAB REC CAJ X 28 TAB</v>
          </cell>
        </row>
        <row r="719">
          <cell r="A719">
            <v>2093990</v>
          </cell>
          <cell r="B719" t="str">
            <v>LEVOTIROTEG 100MG TAB OFT 2X1</v>
          </cell>
          <cell r="C719" t="str">
            <v>2CAJX50TAB</v>
          </cell>
          <cell r="D719" t="str">
            <v>LEVOTIROTEG 100MG TAB OFT 2X1 2CAJX50TAB</v>
          </cell>
        </row>
        <row r="720">
          <cell r="A720">
            <v>2094382</v>
          </cell>
          <cell r="B720" t="str">
            <v>ZOLPITEG 10 MG TAB REC</v>
          </cell>
          <cell r="C720" t="str">
            <v>CAJX10 TAB</v>
          </cell>
          <cell r="D720" t="str">
            <v>ZOLPITEG 10 MG TAB REC CAJX10 TAB</v>
          </cell>
        </row>
        <row r="721">
          <cell r="A721">
            <v>2094375</v>
          </cell>
          <cell r="B721" t="str">
            <v>DEFLAZATEG 6 MG COM</v>
          </cell>
          <cell r="C721" t="str">
            <v>CAJX10COM</v>
          </cell>
          <cell r="D721" t="str">
            <v>DEFLAZATEG 6 MG COM CAJX10COM</v>
          </cell>
        </row>
        <row r="722">
          <cell r="A722">
            <v>2094368</v>
          </cell>
          <cell r="B722" t="str">
            <v>MOMETATEG SPRAY NASAL 18G</v>
          </cell>
          <cell r="C722" t="str">
            <v>FCOX 18G</v>
          </cell>
          <cell r="D722" t="str">
            <v>MOMETATEG SPRAY NASAL 18G FCOX 18G</v>
          </cell>
        </row>
        <row r="723">
          <cell r="A723">
            <v>2094351</v>
          </cell>
          <cell r="B723" t="str">
            <v>MOMETATEG SPRAY NASAL 10G</v>
          </cell>
          <cell r="C723" t="str">
            <v>FCOX10G</v>
          </cell>
          <cell r="D723" t="str">
            <v>MOMETATEG SPRAY NASAL 10G FCOX10G</v>
          </cell>
        </row>
        <row r="724">
          <cell r="A724">
            <v>2094030</v>
          </cell>
          <cell r="B724" t="str">
            <v>OLMESARTEG 40 MG TAB REC</v>
          </cell>
          <cell r="C724" t="str">
            <v>CAJX10 TAB</v>
          </cell>
          <cell r="D724" t="str">
            <v>OLMESARTEG 40 MG TAB REC CAJX10 TAB</v>
          </cell>
        </row>
        <row r="725">
          <cell r="A725">
            <v>2094023</v>
          </cell>
          <cell r="B725" t="str">
            <v>OLMESARTEG 20 MG TAB REC</v>
          </cell>
          <cell r="C725" t="str">
            <v>CAJ X 10 TAB</v>
          </cell>
          <cell r="D725" t="str">
            <v>OLMESARTEG 20 MG TAB REC CAJ X 10 TAB</v>
          </cell>
        </row>
        <row r="726">
          <cell r="A726">
            <v>2023443</v>
          </cell>
          <cell r="B726" t="str">
            <v>NOR-VIBRAX 50 MG OFT</v>
          </cell>
          <cell r="C726" t="str">
            <v>3CAJx1TAB</v>
          </cell>
          <cell r="D726" t="str">
            <v>NOR-VIBRAX 50 MG OFT 3CAJx1TAB</v>
          </cell>
        </row>
        <row r="727">
          <cell r="A727">
            <v>2023450</v>
          </cell>
          <cell r="B727" t="str">
            <v>NOR-VIBRAX 100MG OFT</v>
          </cell>
          <cell r="C727" t="str">
            <v>3CAJx1TAB</v>
          </cell>
          <cell r="D727" t="str">
            <v>NOR-VIBRAX 100MG OFT 3CAJx1TAB</v>
          </cell>
        </row>
        <row r="728">
          <cell r="A728">
            <v>2007160</v>
          </cell>
          <cell r="B728" t="str">
            <v>NOR-BENTAL -G CAJ x 20 GRG UND</v>
          </cell>
          <cell r="C728" t="str">
            <v>CAJx20GRG</v>
          </cell>
          <cell r="D728" t="str">
            <v>NOR-BENTAL -G CAJ x 20 GRG UND CAJx20GRG</v>
          </cell>
        </row>
        <row r="729">
          <cell r="A729">
            <v>2007184</v>
          </cell>
          <cell r="B729" t="str">
            <v>NOR-BENTAL -G FCO x 20 GRG UND</v>
          </cell>
          <cell r="C729" t="str">
            <v>CAJx20GRG</v>
          </cell>
          <cell r="D729" t="str">
            <v>NOR-BENTAL -G FCO x 20 GRG UND CAJx20GRG</v>
          </cell>
        </row>
        <row r="730">
          <cell r="A730">
            <v>2007191</v>
          </cell>
          <cell r="B730" t="str">
            <v>NOR-BENZOL 100MG SUSP GALON</v>
          </cell>
          <cell r="C730" t="str">
            <v>GALON</v>
          </cell>
          <cell r="D730" t="str">
            <v>NOR-BENZOL 100MG SUSP GALON GALON</v>
          </cell>
        </row>
        <row r="731">
          <cell r="A731">
            <v>2007207</v>
          </cell>
          <cell r="B731" t="str">
            <v>NOR-BENZOL 100MG TAB x 6</v>
          </cell>
          <cell r="C731" t="str">
            <v>FCOx6TAB</v>
          </cell>
          <cell r="D731" t="str">
            <v>NOR-BENZOL 100MG TAB x 6 FCOx6TAB</v>
          </cell>
        </row>
        <row r="732">
          <cell r="A732">
            <v>2007214</v>
          </cell>
          <cell r="B732" t="str">
            <v>NOR-BENZOL 100MG</v>
          </cell>
          <cell r="C732" t="str">
            <v>FCOx6TAB</v>
          </cell>
          <cell r="D732" t="str">
            <v>NOR-BENZOL 100MG FCOx6TAB</v>
          </cell>
        </row>
        <row r="733">
          <cell r="A733">
            <v>2007221</v>
          </cell>
          <cell r="B733" t="str">
            <v>NOR-BENZOL 100MG</v>
          </cell>
          <cell r="C733" t="str">
            <v>FCOx6TAB</v>
          </cell>
          <cell r="D733" t="str">
            <v>NOR-BENZOL 100MG FCOx6TAB</v>
          </cell>
        </row>
        <row r="734">
          <cell r="A734">
            <v>2007238</v>
          </cell>
          <cell r="B734" t="str">
            <v>NOR-BENZOL 100MG SUS</v>
          </cell>
          <cell r="C734" t="str">
            <v>FCOx30ML</v>
          </cell>
          <cell r="D734" t="str">
            <v>NOR-BENZOL 100MG SUS FCOx30ML</v>
          </cell>
        </row>
        <row r="735">
          <cell r="A735">
            <v>2007245</v>
          </cell>
          <cell r="B735" t="str">
            <v>NOR-BENZOL 100MG SUS</v>
          </cell>
          <cell r="C735" t="str">
            <v>FCOx30ML</v>
          </cell>
          <cell r="D735" t="str">
            <v>NOR-BENZOL 100MG SUS FCOx30ML</v>
          </cell>
        </row>
        <row r="736">
          <cell r="A736">
            <v>2007252</v>
          </cell>
          <cell r="B736" t="str">
            <v>NOR-BENZOL 100 TAB FCO x 1000</v>
          </cell>
          <cell r="C736" t="str">
            <v>FCOx1000TAB</v>
          </cell>
          <cell r="D736" t="str">
            <v>NOR-BENZOL 100 TAB FCO x 1000 FCOx1000TAB</v>
          </cell>
        </row>
        <row r="737">
          <cell r="A737">
            <v>2007269</v>
          </cell>
          <cell r="B737" t="str">
            <v>NOR-BENZOL 100 TAB CAJ x 1000</v>
          </cell>
          <cell r="C737" t="str">
            <v>CAJx1000TAB</v>
          </cell>
          <cell r="D737" t="str">
            <v>NOR-BENZOL 100 TAB CAJ x 1000 CAJx1000TAB</v>
          </cell>
        </row>
        <row r="738">
          <cell r="A738">
            <v>2007276</v>
          </cell>
          <cell r="B738" t="str">
            <v>NOR-BENZOL 100MG FCO x 30 ML</v>
          </cell>
          <cell r="C738" t="str">
            <v>FCOx30ML</v>
          </cell>
          <cell r="D738" t="str">
            <v>NOR-BENZOL 100MG FCO x 30 ML FCOx30ML</v>
          </cell>
        </row>
        <row r="739">
          <cell r="A739">
            <v>2007283</v>
          </cell>
          <cell r="B739" t="str">
            <v>NOR-BENZOL 100MG SUSP x 30 ML</v>
          </cell>
          <cell r="C739" t="str">
            <v>FCOx30ML</v>
          </cell>
          <cell r="D739" t="str">
            <v>NOR-BENZOL 100MG SUSP x 30 ML FCOx30ML</v>
          </cell>
        </row>
        <row r="740">
          <cell r="A740">
            <v>2007290</v>
          </cell>
          <cell r="B740" t="str">
            <v>NOR-BENZOL 100MG CAJ x 6 TAB</v>
          </cell>
          <cell r="C740" t="str">
            <v>CAJX6TAB</v>
          </cell>
          <cell r="D740" t="str">
            <v>NOR-BENZOL 100MG CAJ x 6 TAB CAJX6TAB</v>
          </cell>
        </row>
        <row r="741">
          <cell r="A741">
            <v>2007306</v>
          </cell>
          <cell r="B741" t="str">
            <v>NOR-BENZOL 100MG CAJ x 6 TAB</v>
          </cell>
          <cell r="C741" t="str">
            <v>CAJX6TAB</v>
          </cell>
          <cell r="D741" t="str">
            <v>NOR-BENZOL 100MG CAJ x 6 TAB CAJX6TAB</v>
          </cell>
        </row>
        <row r="742">
          <cell r="A742">
            <v>2007313</v>
          </cell>
          <cell r="B742" t="str">
            <v>NOR-BENZOL 100MG FCO x 1000TAB</v>
          </cell>
          <cell r="C742" t="str">
            <v>BOLx1000TAB</v>
          </cell>
          <cell r="D742" t="str">
            <v>NOR-BENZOL 100MG FCO x 1000TAB BOLx1000TAB</v>
          </cell>
        </row>
        <row r="743">
          <cell r="A743">
            <v>2007320</v>
          </cell>
          <cell r="B743" t="str">
            <v>NOR-BENZOL 100MG FCO x 30ML</v>
          </cell>
          <cell r="C743" t="str">
            <v>FCOx30ML</v>
          </cell>
          <cell r="D743" t="str">
            <v>NOR-BENZOL 100MG FCO x 30ML FCOx30ML</v>
          </cell>
        </row>
        <row r="744">
          <cell r="A744">
            <v>2007337</v>
          </cell>
          <cell r="B744" t="str">
            <v>NOR-BENZOL 100MG FCO x 6 TAB</v>
          </cell>
          <cell r="C744" t="str">
            <v>FCOx6TAB</v>
          </cell>
          <cell r="D744" t="str">
            <v>NOR-BENZOL 100MG FCO x 6 TAB FCOx6TAB</v>
          </cell>
        </row>
        <row r="745">
          <cell r="A745">
            <v>2007344</v>
          </cell>
          <cell r="B745" t="str">
            <v>NOR-BENZOL 100MG SUS x 30 ML</v>
          </cell>
          <cell r="C745" t="str">
            <v>FCOx30ML</v>
          </cell>
          <cell r="D745" t="str">
            <v>NOR-BENZOL 100MG SUS x 30 ML FCOx30ML</v>
          </cell>
        </row>
        <row r="746">
          <cell r="A746">
            <v>2007351</v>
          </cell>
          <cell r="B746" t="str">
            <v>NOR-BENZOL 200MG TAB CAJx1000</v>
          </cell>
          <cell r="C746" t="str">
            <v>CAJx1000TAB</v>
          </cell>
          <cell r="D746" t="str">
            <v>NOR-BENZOL 200MG TAB CAJx1000 CAJx1000TAB</v>
          </cell>
        </row>
        <row r="747">
          <cell r="A747">
            <v>2009968</v>
          </cell>
          <cell r="B747" t="str">
            <v>NOR-CREZINC50MG DISx 50 TAB</v>
          </cell>
          <cell r="C747" t="str">
            <v>DISx50TAB</v>
          </cell>
          <cell r="D747" t="str">
            <v>NOR-CREZINC50MG DISx 50 TAB DISx50TAB</v>
          </cell>
        </row>
        <row r="748">
          <cell r="A748">
            <v>2009982</v>
          </cell>
          <cell r="B748" t="str">
            <v>NOR-CREZINC 50MG  S/C MM</v>
          </cell>
          <cell r="C748" t="str">
            <v>BLISx10TAB</v>
          </cell>
          <cell r="D748" t="str">
            <v>NOR-CREZINC 50MG  S/C MM BLISx10TAB</v>
          </cell>
        </row>
        <row r="749">
          <cell r="A749">
            <v>2009999</v>
          </cell>
          <cell r="B749" t="str">
            <v>NOR-CREZINC 50MG TAB .REC</v>
          </cell>
          <cell r="C749" t="str">
            <v>UND</v>
          </cell>
          <cell r="D749" t="str">
            <v>NOR-CREZINC 50MG TAB .REC UND</v>
          </cell>
        </row>
        <row r="750">
          <cell r="A750">
            <v>2010009</v>
          </cell>
          <cell r="B750" t="str">
            <v>NOR-CREZINC 50MG TAB .REC</v>
          </cell>
          <cell r="C750" t="str">
            <v>UND</v>
          </cell>
          <cell r="D750" t="str">
            <v>NOR-CREZINC 50MG TAB .REC UND</v>
          </cell>
        </row>
        <row r="751">
          <cell r="A751">
            <v>2010016</v>
          </cell>
          <cell r="B751" t="str">
            <v>NOR-CREZINC 50MG x 50 TAB UND</v>
          </cell>
          <cell r="C751" t="str">
            <v>CAJx50TAB</v>
          </cell>
          <cell r="D751" t="str">
            <v>NOR-CREZINC 50MG x 50 TAB UND CAJx50TAB</v>
          </cell>
        </row>
        <row r="752">
          <cell r="A752">
            <v>2010023</v>
          </cell>
          <cell r="B752" t="str">
            <v>NOR-CREZINC 50MG MM</v>
          </cell>
          <cell r="C752" t="str">
            <v>CAJx10TAB</v>
          </cell>
          <cell r="D752" t="str">
            <v>NOR-CREZINC 50MG MM CAJx10TAB</v>
          </cell>
        </row>
        <row r="753">
          <cell r="A753">
            <v>2010030</v>
          </cell>
          <cell r="B753" t="str">
            <v>NOR-CREZINC CAJ x 1000 TAB UND</v>
          </cell>
          <cell r="C753" t="str">
            <v>CAJx1000TAB</v>
          </cell>
          <cell r="D753" t="str">
            <v>NOR-CREZINC CAJ x 1000 TAB UND CAJx1000TAB</v>
          </cell>
        </row>
        <row r="754">
          <cell r="A754">
            <v>2010047</v>
          </cell>
          <cell r="B754" t="str">
            <v>NOR-CREZINC CAJ x 50 TAB ORIG</v>
          </cell>
          <cell r="C754" t="str">
            <v>CAJx50TAB</v>
          </cell>
          <cell r="D754" t="str">
            <v>NOR-CREZINC CAJ x 50 TAB ORIG CAJx50TAB</v>
          </cell>
        </row>
        <row r="755">
          <cell r="A755">
            <v>2010054</v>
          </cell>
          <cell r="B755" t="str">
            <v>NOR-CREZINC DISx 50 TAB DIS</v>
          </cell>
          <cell r="C755" t="str">
            <v>DISx50TAB</v>
          </cell>
          <cell r="D755" t="str">
            <v>NOR-CREZINC DISx 50 TAB DIS DISx50TAB</v>
          </cell>
        </row>
        <row r="756">
          <cell r="A756">
            <v>2010061</v>
          </cell>
          <cell r="B756" t="str">
            <v>NOR-CREZINC FCO x 120ML UND</v>
          </cell>
          <cell r="C756" t="str">
            <v>FCOx120ML</v>
          </cell>
          <cell r="D756" t="str">
            <v>NOR-CREZINC FCO x 120ML UND FCOx120ML</v>
          </cell>
        </row>
        <row r="757">
          <cell r="A757">
            <v>2010078</v>
          </cell>
          <cell r="B757" t="str">
            <v>NOR-CREZINC FCO x 240ML UND</v>
          </cell>
          <cell r="C757" t="str">
            <v>FCOx240ML</v>
          </cell>
          <cell r="D757" t="str">
            <v>NOR-CREZINC FCO x 240ML UND FCOx240ML</v>
          </cell>
        </row>
        <row r="758">
          <cell r="A758">
            <v>2010085</v>
          </cell>
          <cell r="B758" t="str">
            <v>NOR-CREZINC JBE FCO x 120 ML</v>
          </cell>
          <cell r="C758" t="str">
            <v>FCOx120ML</v>
          </cell>
          <cell r="D758" t="str">
            <v>NOR-CREZINC JBE FCO x 120 ML FCOx120ML</v>
          </cell>
        </row>
        <row r="759">
          <cell r="A759">
            <v>2010108</v>
          </cell>
          <cell r="B759" t="str">
            <v>NOR-CREZINC JBE GALON UND</v>
          </cell>
          <cell r="C759" t="str">
            <v>GALON</v>
          </cell>
          <cell r="D759" t="str">
            <v>NOR-CREZINC JBE GALON UND GALON</v>
          </cell>
        </row>
        <row r="760">
          <cell r="A760">
            <v>2010115</v>
          </cell>
          <cell r="B760" t="str">
            <v>NOR-CREZINC JBEx 120ML S/CAJ</v>
          </cell>
          <cell r="C760" t="str">
            <v>FCOx120ML</v>
          </cell>
          <cell r="D760" t="str">
            <v>NOR-CREZINC JBEx 120ML S/CAJ FCOx120ML</v>
          </cell>
        </row>
        <row r="761">
          <cell r="A761">
            <v>2010122</v>
          </cell>
          <cell r="B761" t="str">
            <v>NOR-CREZINC JBE 240ML UND</v>
          </cell>
          <cell r="C761" t="str">
            <v>FCOx240ML</v>
          </cell>
          <cell r="D761" t="str">
            <v>NOR-CREZINC JBE 240ML UND FCOx240ML</v>
          </cell>
        </row>
        <row r="762">
          <cell r="A762">
            <v>2010139</v>
          </cell>
          <cell r="B762" t="str">
            <v>NOR-CREZINC JBE MM</v>
          </cell>
          <cell r="C762" t="str">
            <v>FCO X 30ML</v>
          </cell>
          <cell r="D762" t="str">
            <v>NOR-CREZINC JBE MM FCO X 30ML</v>
          </cell>
        </row>
        <row r="763">
          <cell r="A763">
            <v>2010146</v>
          </cell>
          <cell r="B763" t="str">
            <v>NOR-CREZINC JBE 120ML UND</v>
          </cell>
          <cell r="C763" t="str">
            <v>FCOx120ML</v>
          </cell>
          <cell r="D763" t="str">
            <v>NOR-CREZINC JBE 120ML UND FCOx120ML</v>
          </cell>
        </row>
        <row r="764">
          <cell r="A764">
            <v>2010153</v>
          </cell>
          <cell r="B764" t="str">
            <v>NOR-CREZINC JBE 120ML UND</v>
          </cell>
          <cell r="C764" t="str">
            <v>FCOx120ML</v>
          </cell>
          <cell r="D764" t="str">
            <v>NOR-CREZINC JBE 120ML UND FCOx120ML</v>
          </cell>
        </row>
        <row r="765">
          <cell r="A765">
            <v>2002219</v>
          </cell>
          <cell r="B765" t="str">
            <v>IBU-DENT DIS 25 SOBx4 TAB DIS</v>
          </cell>
          <cell r="C765" t="str">
            <v>DISx100TAB</v>
          </cell>
          <cell r="D765" t="str">
            <v>IBU-DENT DIS 25 SOBx4 TAB DIS DISx100TAB</v>
          </cell>
        </row>
        <row r="766">
          <cell r="A766">
            <v>2002226</v>
          </cell>
          <cell r="B766" t="str">
            <v>IBU-DENT SOBRE x2 TAB</v>
          </cell>
          <cell r="C766" t="str">
            <v>SOBx2TAB</v>
          </cell>
          <cell r="D766" t="str">
            <v>IBU-DENT SOBRE x2 TAB SOBx2TAB</v>
          </cell>
        </row>
        <row r="767">
          <cell r="A767">
            <v>2002233</v>
          </cell>
          <cell r="B767" t="str">
            <v>IBU-DENT TD 400 MG MM C/C</v>
          </cell>
          <cell r="C767" t="str">
            <v>SOB X4 TAB</v>
          </cell>
          <cell r="D767" t="str">
            <v>IBU-DENT TD 400 MG MM C/C SOB X4 TAB</v>
          </cell>
        </row>
        <row r="768">
          <cell r="A768">
            <v>2002240</v>
          </cell>
          <cell r="B768" t="str">
            <v>IBU-DENT TD SUS</v>
          </cell>
          <cell r="C768" t="str">
            <v>FCOX100 ML</v>
          </cell>
          <cell r="D768" t="str">
            <v>IBU-DENT TD SUS FCOX100 ML</v>
          </cell>
        </row>
        <row r="769">
          <cell r="A769">
            <v>2002257</v>
          </cell>
          <cell r="B769" t="str">
            <v>IBU-DENT SUS FCOx100 ML</v>
          </cell>
          <cell r="C769" t="str">
            <v>FCOx100ML</v>
          </cell>
          <cell r="D769" t="str">
            <v>IBU-DENT SUS FCOx100 ML FCOx100ML</v>
          </cell>
        </row>
        <row r="770">
          <cell r="A770">
            <v>2002264</v>
          </cell>
          <cell r="B770" t="str">
            <v>IBU-DENT TD SUS MM</v>
          </cell>
          <cell r="C770" t="str">
            <v>FCO X 60 ML</v>
          </cell>
          <cell r="D770" t="str">
            <v>IBU-DENT TD SUS MM FCO X 60 ML</v>
          </cell>
        </row>
        <row r="771">
          <cell r="A771">
            <v>2002271</v>
          </cell>
          <cell r="B771" t="str">
            <v>IBU-DENT SUSPENSIONx100ML</v>
          </cell>
          <cell r="C771" t="str">
            <v>FCOx100ML</v>
          </cell>
          <cell r="D771" t="str">
            <v>IBU-DENT SUSPENSIONx100ML FCOx100ML</v>
          </cell>
        </row>
        <row r="772">
          <cell r="A772">
            <v>2002288</v>
          </cell>
          <cell r="B772" t="str">
            <v>JACKET (SCALERS) 454-172 UND</v>
          </cell>
          <cell r="C772" t="str">
            <v>UND</v>
          </cell>
          <cell r="D772" t="str">
            <v>JACKET (SCALERS) 454-172 UND UND</v>
          </cell>
        </row>
        <row r="773">
          <cell r="A773">
            <v>2002295</v>
          </cell>
          <cell r="B773" t="str">
            <v>JERINGAS ASP TIPO "C" CARPULE</v>
          </cell>
          <cell r="C773" t="str">
            <v>UND</v>
          </cell>
          <cell r="D773" t="str">
            <v>JERINGAS ASP TIPO "C" CARPULE UND</v>
          </cell>
        </row>
        <row r="774">
          <cell r="A774">
            <v>2002301</v>
          </cell>
          <cell r="B774" t="str">
            <v>LAMINAS DE CERA ROSADA UND</v>
          </cell>
          <cell r="C774" t="str">
            <v>UND</v>
          </cell>
          <cell r="D774" t="str">
            <v>LAMINAS DE CERA ROSADA UND UND</v>
          </cell>
        </row>
        <row r="775">
          <cell r="A775">
            <v>2002318</v>
          </cell>
          <cell r="B775" t="str">
            <v>LAMPARA FOTOCURADO SUNLITE UND</v>
          </cell>
          <cell r="C775" t="str">
            <v>UND</v>
          </cell>
          <cell r="D775" t="str">
            <v>LAMPARA FOTOCURADO SUNLITE UND UND</v>
          </cell>
        </row>
        <row r="776">
          <cell r="A776">
            <v>2002325</v>
          </cell>
          <cell r="B776" t="str">
            <v>LIBRA DE YESO EXTRA DURO UND</v>
          </cell>
          <cell r="C776" t="str">
            <v>UND</v>
          </cell>
          <cell r="D776" t="str">
            <v>LIBRA DE YESO EXTRA DURO UND UND</v>
          </cell>
        </row>
        <row r="777">
          <cell r="A777">
            <v>2002332</v>
          </cell>
          <cell r="B777" t="str">
            <v>LIMA 21 MM. 15-40 UND</v>
          </cell>
          <cell r="C777" t="str">
            <v>UND</v>
          </cell>
          <cell r="D777" t="str">
            <v>LIMA 21 MM. 15-40 UND UND</v>
          </cell>
        </row>
        <row r="778">
          <cell r="A778">
            <v>2002349</v>
          </cell>
          <cell r="B778" t="str">
            <v>LIMA 25MM 15-40 UND</v>
          </cell>
          <cell r="C778" t="str">
            <v>UND</v>
          </cell>
          <cell r="D778" t="str">
            <v>LIMA 25MM 15-40 UND UND</v>
          </cell>
        </row>
        <row r="779">
          <cell r="A779">
            <v>2002356</v>
          </cell>
          <cell r="B779" t="str">
            <v>LIMA DE HUESO # 3 (432-03) UND</v>
          </cell>
          <cell r="C779" t="str">
            <v>UND</v>
          </cell>
          <cell r="D779" t="str">
            <v>LIMA DE HUESO # 3 (432-03) UND UND</v>
          </cell>
        </row>
        <row r="780">
          <cell r="A780">
            <v>2002363</v>
          </cell>
          <cell r="B780" t="str">
            <v>LIMA PARA HUEZO (432-01) UND</v>
          </cell>
          <cell r="C780" t="str">
            <v>UND</v>
          </cell>
          <cell r="D780" t="str">
            <v>LIMA PARA HUEZO (432-01) UND UND</v>
          </cell>
        </row>
        <row r="781">
          <cell r="A781">
            <v>2002370</v>
          </cell>
          <cell r="B781" t="str">
            <v>LINEA T.D</v>
          </cell>
          <cell r="C781" t="str">
            <v>UND</v>
          </cell>
          <cell r="D781" t="str">
            <v>LINEA T.D UND</v>
          </cell>
        </row>
        <row r="782">
          <cell r="A782">
            <v>2002387</v>
          </cell>
          <cell r="B782" t="str">
            <v>LINEA TD</v>
          </cell>
          <cell r="C782" t="str">
            <v>UND</v>
          </cell>
          <cell r="D782" t="str">
            <v>LINEA TD UND</v>
          </cell>
        </row>
        <row r="783">
          <cell r="A783">
            <v>2002394</v>
          </cell>
          <cell r="B783" t="str">
            <v>MANGO DE ESPEJO SIMP438-56</v>
          </cell>
          <cell r="C783" t="str">
            <v>UND</v>
          </cell>
          <cell r="D783" t="str">
            <v>MANGO DE ESPEJO SIMP438-56 UND</v>
          </cell>
        </row>
        <row r="784">
          <cell r="A784">
            <v>2002400</v>
          </cell>
          <cell r="B784" t="str">
            <v>MARCO DE BISTURI # 3 (432-51)</v>
          </cell>
          <cell r="C784" t="str">
            <v>UND</v>
          </cell>
          <cell r="D784" t="str">
            <v>MARCO DE BISTURI # 3 (432-51) UND</v>
          </cell>
        </row>
        <row r="785">
          <cell r="A785">
            <v>2004567</v>
          </cell>
          <cell r="B785" t="str">
            <v>MUESTRA MEDICA - M01053</v>
          </cell>
          <cell r="C785" t="str">
            <v>UND</v>
          </cell>
          <cell r="D785" t="str">
            <v>MUESTRA MEDICA - M01053 UND</v>
          </cell>
        </row>
        <row r="786">
          <cell r="A786">
            <v>2004574</v>
          </cell>
          <cell r="B786" t="str">
            <v>MUESTRA MEDICA - M01054</v>
          </cell>
          <cell r="C786" t="str">
            <v>UND</v>
          </cell>
          <cell r="D786" t="str">
            <v>MUESTRA MEDICA - M01054 UND</v>
          </cell>
        </row>
        <row r="787">
          <cell r="A787">
            <v>2004581</v>
          </cell>
          <cell r="B787" t="str">
            <v>MUESTRA MEDICA - M01055</v>
          </cell>
          <cell r="C787" t="str">
            <v>UND</v>
          </cell>
          <cell r="D787" t="str">
            <v>MUESTRA MEDICA - M01055 UND</v>
          </cell>
        </row>
        <row r="788">
          <cell r="A788">
            <v>2004598</v>
          </cell>
          <cell r="B788" t="str">
            <v>NITAXOZANIDA 500MG BLIS x 6</v>
          </cell>
          <cell r="C788" t="str">
            <v>BLIS x 6TAB</v>
          </cell>
          <cell r="D788" t="str">
            <v>NITAXOZANIDA 500MG BLIS x 6 BLIS x 6TAB</v>
          </cell>
        </row>
        <row r="789">
          <cell r="A789">
            <v>2004611</v>
          </cell>
          <cell r="B789" t="str">
            <v>NOR BROMAX CAJ x 30 GRG</v>
          </cell>
          <cell r="C789" t="str">
            <v>CAJx30GRG</v>
          </cell>
          <cell r="D789" t="str">
            <v>NOR BROMAX CAJ x 30 GRG CAJx30GRG</v>
          </cell>
        </row>
        <row r="790">
          <cell r="A790">
            <v>2004628</v>
          </cell>
          <cell r="B790" t="str">
            <v>NOR ALERT 5MG SOL.</v>
          </cell>
          <cell r="C790" t="str">
            <v>FCOx60ML</v>
          </cell>
          <cell r="D790" t="str">
            <v>NOR ALERT 5MG SOL. FCOx60ML</v>
          </cell>
        </row>
        <row r="791">
          <cell r="A791">
            <v>2004635</v>
          </cell>
          <cell r="B791" t="str">
            <v>NOR ALERT 10 MG CAJ x 30 TAB</v>
          </cell>
          <cell r="C791" t="str">
            <v>CAJx30TAB</v>
          </cell>
          <cell r="D791" t="str">
            <v>NOR ALERT 10 MG CAJ x 30 TAB CAJx30TAB</v>
          </cell>
        </row>
        <row r="792">
          <cell r="A792">
            <v>2004642</v>
          </cell>
          <cell r="B792" t="str">
            <v>NOR ALERT 10MG MM</v>
          </cell>
          <cell r="C792" t="str">
            <v>CAJX 5 TAB</v>
          </cell>
          <cell r="D792" t="str">
            <v>NOR ALERT 10MG MM CAJX 5 TAB</v>
          </cell>
        </row>
        <row r="793">
          <cell r="A793">
            <v>2004659</v>
          </cell>
          <cell r="B793" t="str">
            <v>NOR ALERT CAJ x 4 TAB</v>
          </cell>
          <cell r="C793" t="str">
            <v>CAJx4TAB</v>
          </cell>
          <cell r="D793" t="str">
            <v>NOR ALERT CAJ x 4 TAB CAJx4TAB</v>
          </cell>
        </row>
        <row r="794">
          <cell r="A794">
            <v>2004666</v>
          </cell>
          <cell r="B794" t="str">
            <v>NOR ALGI FORT 25MG</v>
          </cell>
          <cell r="C794" t="str">
            <v>CAJx2TAB</v>
          </cell>
          <cell r="D794" t="str">
            <v>NOR ALGI FORT 25MG CAJx2TAB</v>
          </cell>
        </row>
        <row r="795">
          <cell r="A795">
            <v>2004673</v>
          </cell>
          <cell r="B795" t="str">
            <v>NOR ALGIFORT 25MG CAJ x 10 TAB</v>
          </cell>
          <cell r="C795" t="str">
            <v>CAJx10TAB</v>
          </cell>
          <cell r="D795" t="str">
            <v>NOR ALGIFORT 25MG CAJ x 10 TAB CAJx10TAB</v>
          </cell>
        </row>
        <row r="796">
          <cell r="A796">
            <v>2004680</v>
          </cell>
          <cell r="B796" t="str">
            <v>NOR AMEB FORTE 500MG x1000 TAB</v>
          </cell>
          <cell r="C796" t="str">
            <v>BOLx 1000TAB</v>
          </cell>
          <cell r="D796" t="str">
            <v>NOR AMEB FORTE 500MG x1000 TAB BOLx 1000TAB</v>
          </cell>
        </row>
        <row r="797">
          <cell r="A797">
            <v>2004697</v>
          </cell>
          <cell r="B797" t="str">
            <v>NOR AMEB FORTE SUS (INST)</v>
          </cell>
          <cell r="C797" t="str">
            <v>FCOx120ML</v>
          </cell>
          <cell r="D797" t="str">
            <v>NOR AMEB FORTE SUS (INST) FCOx120ML</v>
          </cell>
        </row>
        <row r="798">
          <cell r="A798">
            <v>2004703</v>
          </cell>
          <cell r="B798" t="str">
            <v>NOR AMEB FORTE SUS x 120ML</v>
          </cell>
          <cell r="C798" t="str">
            <v>FCOx120ML</v>
          </cell>
          <cell r="D798" t="str">
            <v>NOR AMEB FORTE SUS x 120ML FCOx120ML</v>
          </cell>
        </row>
        <row r="799">
          <cell r="A799">
            <v>2004710</v>
          </cell>
          <cell r="B799" t="str">
            <v>NOR AMEB FORTE x 30 UND</v>
          </cell>
          <cell r="C799" t="str">
            <v>CAJx30TAB</v>
          </cell>
          <cell r="D799" t="str">
            <v>NOR AMEB FORTE x 30 UND CAJx30TAB</v>
          </cell>
        </row>
        <row r="800">
          <cell r="A800">
            <v>2004727</v>
          </cell>
          <cell r="B800" t="str">
            <v>NOR AMEB PLUS 60MG/20MG x 10ML</v>
          </cell>
          <cell r="C800" t="str">
            <v>FCOx10ML</v>
          </cell>
          <cell r="D800" t="str">
            <v>NOR AMEB PLUS 60MG/20MG x 10ML FCOx10ML</v>
          </cell>
        </row>
        <row r="801">
          <cell r="A801">
            <v>2004734</v>
          </cell>
          <cell r="B801" t="str">
            <v>NOR AMEB PLUS CAJ x 2 TAB</v>
          </cell>
          <cell r="C801" t="str">
            <v>CAJx2TAB</v>
          </cell>
          <cell r="D801" t="str">
            <v>NOR AMEB PLUS CAJ x 2 TAB CAJx2TAB</v>
          </cell>
        </row>
        <row r="802">
          <cell r="A802">
            <v>2004741</v>
          </cell>
          <cell r="B802" t="str">
            <v>NOR AMEB SUS x 120ML</v>
          </cell>
          <cell r="C802" t="str">
            <v>FCOx120ML</v>
          </cell>
          <cell r="D802" t="str">
            <v>NOR AMEB SUS x 120ML FCOx120ML</v>
          </cell>
        </row>
        <row r="803">
          <cell r="A803">
            <v>2004758</v>
          </cell>
          <cell r="B803" t="str">
            <v>NOR BROMAX DIS x 100 GRG</v>
          </cell>
          <cell r="C803" t="str">
            <v>DISx100GRG</v>
          </cell>
          <cell r="D803" t="str">
            <v>NOR BROMAX DIS x 100 GRG DISx100GRG</v>
          </cell>
        </row>
        <row r="804">
          <cell r="A804">
            <v>2007368</v>
          </cell>
          <cell r="B804" t="str">
            <v>NOR-BENZOL 200MG TAB CAJx500</v>
          </cell>
          <cell r="C804" t="str">
            <v>CAJx500TAB</v>
          </cell>
          <cell r="D804" t="str">
            <v>NOR-BENZOL 200MG TAB CAJx500 CAJx500TAB</v>
          </cell>
        </row>
        <row r="805">
          <cell r="A805">
            <v>2007375</v>
          </cell>
          <cell r="B805" t="str">
            <v>NOR-BENZOL 200MG FCO x 6 TAB</v>
          </cell>
          <cell r="C805" t="str">
            <v>FCOx6TAB</v>
          </cell>
          <cell r="D805" t="str">
            <v>NOR-BENZOL 200MG FCO x 6 TAB FCOx6TAB</v>
          </cell>
        </row>
        <row r="806">
          <cell r="A806">
            <v>2007382</v>
          </cell>
          <cell r="B806" t="str">
            <v>NOR-BENZOL 200MG FCO x 6 TAB</v>
          </cell>
          <cell r="C806" t="str">
            <v>FCOx6TAB</v>
          </cell>
          <cell r="D806" t="str">
            <v>NOR-BENZOL 200MG FCO x 6 TAB FCOx6TAB</v>
          </cell>
        </row>
        <row r="807">
          <cell r="A807">
            <v>2007399</v>
          </cell>
          <cell r="B807" t="str">
            <v>NOR-BENZOL 200MG SUS FCOx30ML</v>
          </cell>
          <cell r="C807" t="str">
            <v>FCOx30ML</v>
          </cell>
          <cell r="D807" t="str">
            <v>NOR-BENZOL 200MG SUS FCOx30ML FCOx30ML</v>
          </cell>
        </row>
        <row r="808">
          <cell r="A808">
            <v>2007405</v>
          </cell>
          <cell r="B808" t="str">
            <v>NOR-BENZOL 200MG SUS FCOx30ML</v>
          </cell>
          <cell r="C808" t="str">
            <v>FCOx30ML</v>
          </cell>
          <cell r="D808" t="str">
            <v>NOR-BENZOL 200MG SUS FCOx30ML FCOx30ML</v>
          </cell>
        </row>
        <row r="809">
          <cell r="A809">
            <v>2007412</v>
          </cell>
          <cell r="B809" t="str">
            <v>NOR-BENZOL 200MG SUSP x30ML</v>
          </cell>
          <cell r="C809" t="str">
            <v>FCOx30ML</v>
          </cell>
          <cell r="D809" t="str">
            <v>NOR-BENZOL 200MG SUSP x30ML FCOx30ML</v>
          </cell>
        </row>
        <row r="810">
          <cell r="A810">
            <v>2007429</v>
          </cell>
          <cell r="B810" t="str">
            <v>NOR-BENZOL 200MG FCO x 6 TAB</v>
          </cell>
          <cell r="C810" t="str">
            <v>FCOx6TAB</v>
          </cell>
          <cell r="D810" t="str">
            <v>NOR-BENZOL 200MG FCO x 6 TAB FCOx6TAB</v>
          </cell>
        </row>
        <row r="811">
          <cell r="A811">
            <v>2007436</v>
          </cell>
          <cell r="B811" t="str">
            <v>NOR-BENZOL 200MG FCO x 30ML</v>
          </cell>
          <cell r="C811" t="str">
            <v>FCOx30ML</v>
          </cell>
          <cell r="D811" t="str">
            <v>NOR-BENZOL 200MG FCO x 30ML FCOx30ML</v>
          </cell>
        </row>
        <row r="812">
          <cell r="A812">
            <v>2007443</v>
          </cell>
          <cell r="B812" t="str">
            <v>NOR-BENZOL 200MG SUS x 30ML</v>
          </cell>
          <cell r="C812" t="str">
            <v>FCOx30ML</v>
          </cell>
          <cell r="D812" t="str">
            <v>NOR-BENZOL 200MG SUS x 30ML FCOx30ML</v>
          </cell>
        </row>
        <row r="813">
          <cell r="A813">
            <v>2007450</v>
          </cell>
          <cell r="B813" t="str">
            <v>NOR-BENZOL 200MG SUS FCO x30ML</v>
          </cell>
          <cell r="C813" t="str">
            <v>FCOx30ML</v>
          </cell>
          <cell r="D813" t="str">
            <v>NOR-BENZOL 200MG SUS FCO x30ML FCOx30ML</v>
          </cell>
        </row>
        <row r="814">
          <cell r="A814">
            <v>2007467</v>
          </cell>
          <cell r="B814" t="str">
            <v>NOR-BENZOL 200MG x 6 TAB</v>
          </cell>
          <cell r="C814" t="str">
            <v>FCOx6TAB</v>
          </cell>
          <cell r="D814" t="str">
            <v>NOR-BENZOL 200MG x 6 TAB FCOx6TAB</v>
          </cell>
        </row>
        <row r="815">
          <cell r="A815">
            <v>2007474</v>
          </cell>
          <cell r="B815" t="str">
            <v>NOR-BENZOL 200MG Bx 1000 TAB</v>
          </cell>
          <cell r="C815" t="str">
            <v>BOLx1000TAB</v>
          </cell>
          <cell r="D815" t="str">
            <v>NOR-BENZOL 200MG Bx 1000 TAB BOLx1000TAB</v>
          </cell>
        </row>
        <row r="816">
          <cell r="A816">
            <v>2007481</v>
          </cell>
          <cell r="B816" t="str">
            <v>NOR-BENZOL 200MG MILLAR</v>
          </cell>
          <cell r="C816" t="str">
            <v>CAJx500TAB</v>
          </cell>
          <cell r="D816" t="str">
            <v>NOR-BENZOL 200MG MILLAR CAJx500TAB</v>
          </cell>
        </row>
        <row r="817">
          <cell r="A817">
            <v>2007498</v>
          </cell>
          <cell r="B817" t="str">
            <v>NOR-BENZOL 200MG FCOx1000 TAB</v>
          </cell>
          <cell r="C817" t="str">
            <v>BOLx1000TAB</v>
          </cell>
          <cell r="D817" t="str">
            <v>NOR-BENZOL 200MG FCOx1000 TAB BOLx1000TAB</v>
          </cell>
        </row>
        <row r="818">
          <cell r="A818">
            <v>2007504</v>
          </cell>
          <cell r="B818" t="str">
            <v>NOR-BENZOL 200MG FCOx 6 TAB</v>
          </cell>
          <cell r="C818" t="str">
            <v>FCOx6TAB</v>
          </cell>
          <cell r="D818" t="str">
            <v>NOR-BENZOL 200MG FCOx 6 TAB FCOx6TAB</v>
          </cell>
        </row>
        <row r="819">
          <cell r="A819">
            <v>2007511</v>
          </cell>
          <cell r="B819" t="str">
            <v>NOR-BENZOL 200MG SUS x 30ML</v>
          </cell>
          <cell r="C819" t="str">
            <v>FCOx30ML</v>
          </cell>
          <cell r="D819" t="str">
            <v>NOR-BENZOL 200MG SUS x 30ML FCOx30ML</v>
          </cell>
        </row>
        <row r="820">
          <cell r="A820">
            <v>2007528</v>
          </cell>
          <cell r="B820" t="str">
            <v>NOR-BENZOL  SUS x 100 MG x30ML</v>
          </cell>
          <cell r="C820" t="str">
            <v>FCOx30ML</v>
          </cell>
          <cell r="D820" t="str">
            <v>NOR-BENZOL  SUS x 100 MG x30ML FCOx30ML</v>
          </cell>
        </row>
        <row r="821">
          <cell r="A821">
            <v>2007559</v>
          </cell>
          <cell r="B821" t="str">
            <v>NOR-BROMAX RECUB MM</v>
          </cell>
          <cell r="C821" t="str">
            <v>CAJ X 4 TAB</v>
          </cell>
          <cell r="D821" t="str">
            <v>NOR-BROMAX RECUB MM CAJ X 4 TAB</v>
          </cell>
        </row>
        <row r="822">
          <cell r="A822">
            <v>2010160</v>
          </cell>
          <cell r="B822" t="str">
            <v>NOR-CREZINC JBE 240ML UND</v>
          </cell>
          <cell r="C822" t="str">
            <v>FCOx240ML</v>
          </cell>
          <cell r="D822" t="str">
            <v>NOR-CREZINC JBE 240ML UND FCOx240ML</v>
          </cell>
        </row>
        <row r="823">
          <cell r="A823">
            <v>2010177</v>
          </cell>
          <cell r="B823" t="str">
            <v>NOR-CREZINC JBE FCOx 240</v>
          </cell>
          <cell r="C823" t="str">
            <v>FCOx240ML</v>
          </cell>
          <cell r="D823" t="str">
            <v>NOR-CREZINC JBE FCOx 240 FCOx240ML</v>
          </cell>
        </row>
        <row r="824">
          <cell r="A824">
            <v>2010184</v>
          </cell>
          <cell r="B824" t="str">
            <v>NOR-CREZINC 10 mg JBE SC MM</v>
          </cell>
          <cell r="C824" t="str">
            <v>FCO X 60 ML</v>
          </cell>
          <cell r="D824" t="str">
            <v>NOR-CREZINC 10 mg JBE SC MM FCO X 60 ML</v>
          </cell>
        </row>
        <row r="825">
          <cell r="A825">
            <v>2010207</v>
          </cell>
          <cell r="B825" t="str">
            <v>NOR-CTIN"D" FTE.DISx120 TBCPS</v>
          </cell>
          <cell r="C825" t="str">
            <v>DISx120TAB</v>
          </cell>
          <cell r="D825" t="str">
            <v>NOR-CTIN"D" FTE.DISx120 TBCPS DISx120TAB</v>
          </cell>
        </row>
        <row r="826">
          <cell r="A826">
            <v>2010214</v>
          </cell>
          <cell r="B826" t="str">
            <v>NOR-DACEF 250MG FCO x60ml</v>
          </cell>
          <cell r="C826" t="str">
            <v>FCOx60ML</v>
          </cell>
          <cell r="D826" t="str">
            <v>NOR-DACEF 250MG FCO x60ml FCOx60ML</v>
          </cell>
        </row>
        <row r="827">
          <cell r="A827">
            <v>2010221</v>
          </cell>
          <cell r="B827" t="str">
            <v>NOR-DACEF 250MG P.P.S</v>
          </cell>
          <cell r="C827" t="str">
            <v>FCOx 60M</v>
          </cell>
          <cell r="D827" t="str">
            <v>NOR-DACEF 250MG P.P.S FCOx 60M</v>
          </cell>
        </row>
        <row r="828">
          <cell r="A828">
            <v>2010238</v>
          </cell>
          <cell r="B828" t="str">
            <v>NOR-DACEF 250 mg PPS</v>
          </cell>
          <cell r="C828" t="str">
            <v>FCO X 60ML</v>
          </cell>
          <cell r="D828" t="str">
            <v>NOR-DACEF 250 mg PPS FCO X 60ML</v>
          </cell>
        </row>
        <row r="829">
          <cell r="A829">
            <v>2010245</v>
          </cell>
          <cell r="B829" t="str">
            <v>NOR-DACEF 500 MG</v>
          </cell>
          <cell r="C829" t="str">
            <v>CAJx500TAB</v>
          </cell>
          <cell r="D829" t="str">
            <v>NOR-DACEF 500 MG CAJx500TAB</v>
          </cell>
        </row>
        <row r="830">
          <cell r="A830">
            <v>2010252</v>
          </cell>
          <cell r="B830" t="str">
            <v>NOR-DACEF 500 MG CAJx1000 TAB</v>
          </cell>
          <cell r="C830" t="str">
            <v>CAJx1000TAB</v>
          </cell>
          <cell r="D830" t="str">
            <v>NOR-DACEF 500 MG CAJx1000 TAB CAJx1000TAB</v>
          </cell>
        </row>
        <row r="831">
          <cell r="A831">
            <v>2010269</v>
          </cell>
          <cell r="B831" t="str">
            <v>NOR-DACEF 500 MG BLIS TBCPS</v>
          </cell>
          <cell r="C831" t="str">
            <v>BOLx1000TAB</v>
          </cell>
          <cell r="D831" t="str">
            <v>NOR-DACEF 500 MG BLIS TBCPS BOLx1000TAB</v>
          </cell>
        </row>
        <row r="832">
          <cell r="A832">
            <v>2010276</v>
          </cell>
          <cell r="B832" t="str">
            <v>NOR-DACEF 500 mg x500TAB</v>
          </cell>
          <cell r="C832" t="str">
            <v>BOLx500TAB</v>
          </cell>
          <cell r="D832" t="str">
            <v>NOR-DACEF 500 mg x500TAB BOLx500TAB</v>
          </cell>
        </row>
        <row r="833">
          <cell r="A833">
            <v>2010290</v>
          </cell>
          <cell r="B833" t="str">
            <v>NOR-DACEF 500 MG</v>
          </cell>
          <cell r="C833" t="str">
            <v>BOLx1000TAB</v>
          </cell>
          <cell r="D833" t="str">
            <v>NOR-DACEF 500 MG BOLx1000TAB</v>
          </cell>
        </row>
        <row r="834">
          <cell r="A834">
            <v>2010313</v>
          </cell>
          <cell r="B834" t="str">
            <v>NOR-DACEF 500 MG TAB BOLx500</v>
          </cell>
          <cell r="C834" t="str">
            <v>BOLx500TAB</v>
          </cell>
          <cell r="D834" t="str">
            <v>NOR-DACEF 500 MG TAB BOLx500 BOLx500TAB</v>
          </cell>
        </row>
        <row r="835">
          <cell r="A835">
            <v>2010320</v>
          </cell>
          <cell r="B835" t="str">
            <v>NOR-DACEF 500 MG x12TAB</v>
          </cell>
          <cell r="C835" t="str">
            <v>CAJ X 12 TAB</v>
          </cell>
          <cell r="D835" t="str">
            <v>NOR-DACEF 500 MG x12TAB CAJ X 12 TAB</v>
          </cell>
        </row>
        <row r="836">
          <cell r="A836">
            <v>2010337</v>
          </cell>
          <cell r="B836" t="str">
            <v>NOR-DACEF 500 MG ORIG(EXT)</v>
          </cell>
          <cell r="C836" t="str">
            <v>CAJx8 TA</v>
          </cell>
          <cell r="D836" t="str">
            <v>NOR-DACEF 500 MG ORIG(EXT) CAJx8 TA</v>
          </cell>
        </row>
        <row r="837">
          <cell r="A837">
            <v>2010344</v>
          </cell>
          <cell r="B837" t="str">
            <v>NOR-DACEF 500 MG x60TAB</v>
          </cell>
          <cell r="C837" t="str">
            <v>DIS X 60 TAB</v>
          </cell>
          <cell r="D837" t="str">
            <v>NOR-DACEF 500 MG x60TAB DIS X 60 TAB</v>
          </cell>
        </row>
        <row r="838">
          <cell r="A838">
            <v>2010351</v>
          </cell>
          <cell r="B838" t="str">
            <v>NOR-DACEF 500MG BOLx400TBCPS</v>
          </cell>
          <cell r="C838" t="str">
            <v>BOLx400TAB</v>
          </cell>
          <cell r="D838" t="str">
            <v>NOR-DACEF 500MG BOLx400TBCPS BOLx400TAB</v>
          </cell>
        </row>
        <row r="839">
          <cell r="A839">
            <v>2010368</v>
          </cell>
          <cell r="B839" t="str">
            <v>NOR-DACEF CAJx 12 TAB CAP UND</v>
          </cell>
          <cell r="C839" t="str">
            <v>CAJx12CAP</v>
          </cell>
          <cell r="D839" t="str">
            <v>NOR-DACEF CAJx 12 TAB CAP UND CAJx12CAP</v>
          </cell>
        </row>
        <row r="840">
          <cell r="A840">
            <v>2003601</v>
          </cell>
          <cell r="B840" t="str">
            <v>ALENDRONATO SODICO 70MG</v>
          </cell>
          <cell r="C840" t="str">
            <v>UND</v>
          </cell>
          <cell r="D840" t="str">
            <v>ALENDRONATO SODICO 70MG UND</v>
          </cell>
        </row>
        <row r="841">
          <cell r="A841">
            <v>2003618</v>
          </cell>
          <cell r="B841" t="str">
            <v>AMBROXOL 150MG 0.1 CLEMBUTEROL</v>
          </cell>
          <cell r="C841" t="str">
            <v>UND</v>
          </cell>
          <cell r="D841" t="str">
            <v>AMBROXOL 150MG 0.1 CLEMBUTEROL UND</v>
          </cell>
        </row>
        <row r="842">
          <cell r="A842">
            <v>2003632</v>
          </cell>
          <cell r="B842" t="str">
            <v>AMLODIPINA BESILATO 5 MG</v>
          </cell>
          <cell r="C842" t="str">
            <v>UND</v>
          </cell>
          <cell r="D842" t="str">
            <v>AMLODIPINA BESILATO 5 MG UND</v>
          </cell>
        </row>
        <row r="843">
          <cell r="A843">
            <v>2003649</v>
          </cell>
          <cell r="B843" t="str">
            <v>AMOXIC 250MG+ACIDOCLAVU 62.5MG</v>
          </cell>
          <cell r="C843" t="str">
            <v>UND</v>
          </cell>
          <cell r="D843" t="str">
            <v>AMOXIC 250MG+ACIDOCLAVU 62.5MG UND</v>
          </cell>
        </row>
        <row r="844">
          <cell r="A844">
            <v>2003656</v>
          </cell>
          <cell r="B844" t="str">
            <v>ANTIHIST DESCONGEST ANTIG</v>
          </cell>
          <cell r="C844" t="str">
            <v>UND</v>
          </cell>
          <cell r="D844" t="str">
            <v>ANTIHIST DESCONGEST ANTIG UND</v>
          </cell>
        </row>
        <row r="845">
          <cell r="A845">
            <v>2002073</v>
          </cell>
          <cell r="B845" t="str">
            <v>GRAPA # 210 463-210 UND</v>
          </cell>
          <cell r="C845" t="str">
            <v>UND</v>
          </cell>
          <cell r="D845" t="str">
            <v>GRAPA # 210 463-210 UND UND</v>
          </cell>
        </row>
        <row r="846">
          <cell r="A846">
            <v>2002080</v>
          </cell>
          <cell r="B846" t="str">
            <v>GRAPA  # 211 463-211 UND</v>
          </cell>
          <cell r="C846" t="str">
            <v>UND</v>
          </cell>
          <cell r="D846" t="str">
            <v>GRAPA  # 211 463-211 UND UND</v>
          </cell>
        </row>
        <row r="847">
          <cell r="A847">
            <v>2002097</v>
          </cell>
          <cell r="B847" t="str">
            <v>GRAPA # 6 464-6 UND</v>
          </cell>
          <cell r="C847" t="str">
            <v>UND</v>
          </cell>
          <cell r="D847" t="str">
            <v>GRAPA # 6 464-6 UND UND</v>
          </cell>
        </row>
        <row r="848">
          <cell r="A848">
            <v>2002103</v>
          </cell>
          <cell r="B848" t="str">
            <v>GRAPA # 14 466-14 UND</v>
          </cell>
          <cell r="C848" t="str">
            <v>UND</v>
          </cell>
          <cell r="D848" t="str">
            <v>GRAPA # 14 466-14 UND UND</v>
          </cell>
        </row>
        <row r="849">
          <cell r="A849">
            <v>2002110</v>
          </cell>
          <cell r="B849" t="str">
            <v>GRAPA # 14A 466-14A UND</v>
          </cell>
          <cell r="C849" t="str">
            <v>UND</v>
          </cell>
          <cell r="D849" t="str">
            <v>GRAPA # 14A 466-14A UND UND</v>
          </cell>
        </row>
        <row r="850">
          <cell r="A850">
            <v>2002127</v>
          </cell>
          <cell r="B850" t="str">
            <v>GUANTE PARA EXAMEN (CAJ) T_"M"</v>
          </cell>
          <cell r="C850" t="str">
            <v>UNIDAD</v>
          </cell>
          <cell r="D850" t="str">
            <v>GUANTE PARA EXAMEN (CAJ) T_"M" UNIDAD</v>
          </cell>
        </row>
        <row r="851">
          <cell r="A851">
            <v>2002134</v>
          </cell>
          <cell r="B851" t="str">
            <v>GUANTE PARA EXAMEN (CAJ) T_"S"</v>
          </cell>
          <cell r="C851" t="str">
            <v>UNIDAD</v>
          </cell>
          <cell r="D851" t="str">
            <v>GUANTE PARA EXAMEN (CAJ) T_"S" UNIDAD</v>
          </cell>
        </row>
        <row r="852">
          <cell r="A852">
            <v>2002141</v>
          </cell>
          <cell r="B852" t="str">
            <v>GUANTE PARA EXAMEN  T_"L" UND</v>
          </cell>
          <cell r="C852" t="str">
            <v>UNIDAD</v>
          </cell>
          <cell r="D852" t="str">
            <v>GUANTE PARA EXAMEN  T_"L" UND UNIDAD</v>
          </cell>
        </row>
        <row r="853">
          <cell r="A853">
            <v>2002158</v>
          </cell>
          <cell r="B853" t="str">
            <v>HUEVITO DE PALOMA#28/29 447-88</v>
          </cell>
          <cell r="C853" t="str">
            <v>UNIDAD</v>
          </cell>
          <cell r="D853" t="str">
            <v>HUEVITO DE PALOMA#28/29 447-88 UNIDAD</v>
          </cell>
        </row>
        <row r="854">
          <cell r="A854">
            <v>2002165</v>
          </cell>
          <cell r="B854" t="str">
            <v>IBU-DENT TD 400 MG C/C</v>
          </cell>
          <cell r="C854" t="str">
            <v>DISX 100 TAB</v>
          </cell>
          <cell r="D854" t="str">
            <v>IBU-DENT TD 400 MG C/C DISX 100 TAB</v>
          </cell>
        </row>
        <row r="855">
          <cell r="A855">
            <v>2002172</v>
          </cell>
          <cell r="B855" t="str">
            <v>IBU-DENT 100 MG SUSPx100 ML</v>
          </cell>
          <cell r="C855" t="str">
            <v>FCOx100ML</v>
          </cell>
          <cell r="D855" t="str">
            <v>IBU-DENT 100 MG SUSPx100 ML FCOx100ML</v>
          </cell>
        </row>
        <row r="856">
          <cell r="A856">
            <v>2002189</v>
          </cell>
          <cell r="B856" t="str">
            <v>IBU-DENT 400 MG DISx100 TAB</v>
          </cell>
          <cell r="C856" t="str">
            <v>DISx100TAB</v>
          </cell>
          <cell r="D856" t="str">
            <v>IBU-DENT 400 MG DISx100 TAB DISx100TAB</v>
          </cell>
        </row>
        <row r="857">
          <cell r="A857">
            <v>2002196</v>
          </cell>
          <cell r="B857" t="str">
            <v>IBU-DENT DIS 25x4 TAB UND</v>
          </cell>
          <cell r="C857" t="str">
            <v>DISx100TAB</v>
          </cell>
          <cell r="D857" t="str">
            <v>IBU-DENT DIS 25x4 TAB UND DISx100TAB</v>
          </cell>
        </row>
        <row r="858">
          <cell r="A858">
            <v>2002202</v>
          </cell>
          <cell r="B858" t="str">
            <v>IBU-DENT DIS 25 SOBx4 TAB DIS</v>
          </cell>
          <cell r="C858" t="str">
            <v>DISx100TAB</v>
          </cell>
          <cell r="D858" t="str">
            <v>IBU-DENT DIS 25 SOBx4 TAB DIS DISx100TAB</v>
          </cell>
        </row>
        <row r="859">
          <cell r="A859">
            <v>2004765</v>
          </cell>
          <cell r="B859" t="str">
            <v>NOR BROMAX  x 1000 TAB</v>
          </cell>
          <cell r="C859" t="str">
            <v>BOL x1000TAB</v>
          </cell>
          <cell r="D859" t="str">
            <v>NOR BROMAX  x 1000 TAB BOL x1000TAB</v>
          </cell>
        </row>
        <row r="860">
          <cell r="A860">
            <v>2004772</v>
          </cell>
          <cell r="B860" t="str">
            <v>NOR BROMAX  x 1000 TAB</v>
          </cell>
          <cell r="C860" t="str">
            <v>BOLx1000TAB</v>
          </cell>
          <cell r="D860" t="str">
            <v>NOR BROMAX  x 1000 TAB BOLx1000TAB</v>
          </cell>
        </row>
        <row r="861">
          <cell r="A861">
            <v>2004789</v>
          </cell>
          <cell r="B861" t="str">
            <v>NOR CETIN "D" BLIS x 2 TAB</v>
          </cell>
          <cell r="C861" t="str">
            <v>BLIS x 2TAB</v>
          </cell>
          <cell r="D861" t="str">
            <v>NOR CETIN "D" BLIS x 2 TAB BLIS x 2TAB</v>
          </cell>
        </row>
        <row r="862">
          <cell r="A862">
            <v>2004796</v>
          </cell>
          <cell r="B862" t="str">
            <v>NOR CETIN "D" FORTE x 240 TAB</v>
          </cell>
          <cell r="C862" t="str">
            <v>DISx240TAB</v>
          </cell>
          <cell r="D862" t="str">
            <v>NOR CETIN "D" FORTE x 240 TAB DISx240TAB</v>
          </cell>
        </row>
        <row r="863">
          <cell r="A863">
            <v>2004802</v>
          </cell>
          <cell r="B863" t="str">
            <v>NOR CETIN "D" FTE. TABCAP</v>
          </cell>
          <cell r="C863" t="str">
            <v>CAJx1000CAP</v>
          </cell>
          <cell r="D863" t="str">
            <v>NOR CETIN "D" FTE. TABCAP CAJx1000CAP</v>
          </cell>
        </row>
        <row r="864">
          <cell r="A864">
            <v>2004819</v>
          </cell>
          <cell r="B864" t="str">
            <v>NOR CETIN "D"FORTE BLISx2 TAB</v>
          </cell>
          <cell r="C864" t="str">
            <v>BLIS x 2TAB</v>
          </cell>
          <cell r="D864" t="str">
            <v>NOR CETIN "D"FORTE BLISx2 TAB BLIS x 2TAB</v>
          </cell>
        </row>
        <row r="865">
          <cell r="A865">
            <v>2004826</v>
          </cell>
          <cell r="B865" t="str">
            <v>NOR CETIN "D"FORTE BLISx2 TAB</v>
          </cell>
          <cell r="C865" t="str">
            <v>BLIS x 2TAB</v>
          </cell>
          <cell r="D865" t="str">
            <v>NOR CETIN "D"FORTE BLISx2 TAB BLIS x 2TAB</v>
          </cell>
        </row>
        <row r="866">
          <cell r="A866">
            <v>2004833</v>
          </cell>
          <cell r="B866" t="str">
            <v>NOR CETIN "D"FORTE x 1000TAB</v>
          </cell>
          <cell r="C866" t="str">
            <v>BOLx1000TAB</v>
          </cell>
          <cell r="D866" t="str">
            <v>NOR CETIN "D"FORTE x 1000TAB BOLx1000TAB</v>
          </cell>
        </row>
        <row r="867">
          <cell r="A867">
            <v>2004840</v>
          </cell>
          <cell r="B867" t="str">
            <v>NOR CETIN JBE x 120ML</v>
          </cell>
          <cell r="C867" t="str">
            <v>FCOx120ML</v>
          </cell>
          <cell r="D867" t="str">
            <v>NOR CETIN JBE x 120ML FCOx120ML</v>
          </cell>
        </row>
        <row r="868">
          <cell r="A868">
            <v>2004857</v>
          </cell>
          <cell r="B868" t="str">
            <v>NOR CETIN JBE x 120ML</v>
          </cell>
          <cell r="C868" t="str">
            <v>FCOx120ML</v>
          </cell>
          <cell r="D868" t="str">
            <v>NOR CETIN JBE x 120ML FCOx120ML</v>
          </cell>
        </row>
        <row r="869">
          <cell r="A869">
            <v>2004871</v>
          </cell>
          <cell r="B869" t="str">
            <v>NOR CIPROX  DIS x 40 TAB</v>
          </cell>
          <cell r="C869" t="str">
            <v>DISx40TAB</v>
          </cell>
          <cell r="D869" t="str">
            <v>NOR CIPROX  DIS x 40 TAB DISx40TAB</v>
          </cell>
        </row>
        <row r="870">
          <cell r="A870">
            <v>2006112</v>
          </cell>
          <cell r="B870" t="str">
            <v>NOR-ALERT  SOL FCO x 60 ML UND</v>
          </cell>
          <cell r="C870" t="str">
            <v>FCOx60ML</v>
          </cell>
          <cell r="D870" t="str">
            <v>NOR-ALERT  SOL FCO x 60 ML UND FCOx60ML</v>
          </cell>
        </row>
        <row r="871">
          <cell r="A871">
            <v>2006136</v>
          </cell>
          <cell r="B871" t="str">
            <v>NOR-ALERT  SOL FCO x 60 ML</v>
          </cell>
          <cell r="C871" t="str">
            <v>FCOx60ML</v>
          </cell>
          <cell r="D871" t="str">
            <v>NOR-ALERT  SOL FCO x 60 ML FCOx60ML</v>
          </cell>
        </row>
        <row r="872">
          <cell r="A872">
            <v>2006143</v>
          </cell>
          <cell r="B872" t="str">
            <v>NOR-ALERT  SOL FCO x 60 ML</v>
          </cell>
          <cell r="C872" t="str">
            <v>FCOx60ML</v>
          </cell>
          <cell r="D872" t="str">
            <v>NOR-ALERT  SOL FCO x 60 ML FCOx60ML</v>
          </cell>
        </row>
        <row r="873">
          <cell r="A873">
            <v>2094320</v>
          </cell>
          <cell r="B873" t="str">
            <v>VENLAFAXTEG 150 MG TAB LP MM</v>
          </cell>
          <cell r="C873" t="str">
            <v>CAJx7 TAB</v>
          </cell>
          <cell r="D873" t="str">
            <v>VENLAFAXTEG 150 MG TAB LP MM CAJx7 TAB</v>
          </cell>
        </row>
        <row r="874">
          <cell r="A874">
            <v>2006167</v>
          </cell>
          <cell r="B874" t="str">
            <v>NOR-ALGI FORT 25MG RECUB MM</v>
          </cell>
          <cell r="C874" t="str">
            <v>CAJX 2 TAB</v>
          </cell>
          <cell r="D874" t="str">
            <v>NOR-ALGI FORT 25MG RECUB MM CAJX 2 TAB</v>
          </cell>
        </row>
        <row r="875">
          <cell r="A875">
            <v>2006174</v>
          </cell>
          <cell r="B875" t="str">
            <v>NOR-ALGIA</v>
          </cell>
          <cell r="C875" t="str">
            <v>CAJ x 30 TAB</v>
          </cell>
          <cell r="D875" t="str">
            <v>NOR-ALGIA CAJ x 30 TAB</v>
          </cell>
        </row>
        <row r="876">
          <cell r="A876">
            <v>2006181</v>
          </cell>
          <cell r="B876" t="str">
            <v>NOR-ALGIA S/C MM</v>
          </cell>
          <cell r="C876" t="str">
            <v>BLISx4TAB</v>
          </cell>
          <cell r="D876" t="str">
            <v>NOR-ALGIA S/C MM BLISx4TAB</v>
          </cell>
        </row>
        <row r="877">
          <cell r="A877">
            <v>2007566</v>
          </cell>
          <cell r="B877" t="str">
            <v>NOR-BROMAX BOL x 500TAB REC</v>
          </cell>
          <cell r="C877" t="str">
            <v>BOLx500TAB</v>
          </cell>
          <cell r="D877" t="str">
            <v>NOR-BROMAX BOL x 500TAB REC BOLx500TAB</v>
          </cell>
        </row>
        <row r="878">
          <cell r="A878">
            <v>2007573</v>
          </cell>
          <cell r="B878" t="str">
            <v>NOR-BROMAX BOL x 1000 TAB</v>
          </cell>
          <cell r="C878" t="str">
            <v>BOLx1000TAB</v>
          </cell>
          <cell r="D878" t="str">
            <v>NOR-BROMAX BOL x 1000 TAB BOLx1000TAB</v>
          </cell>
        </row>
        <row r="879">
          <cell r="A879">
            <v>2007580</v>
          </cell>
          <cell r="B879" t="str">
            <v>NOR-BROMAX BOL x 1000 GRG</v>
          </cell>
          <cell r="C879" t="str">
            <v>BOLx 1000GRG</v>
          </cell>
          <cell r="D879" t="str">
            <v>NOR-BROMAX BOL x 1000 GRG BOLx 1000GRG</v>
          </cell>
        </row>
        <row r="880">
          <cell r="A880">
            <v>2007603</v>
          </cell>
          <cell r="B880" t="str">
            <v>NOR-BROMAX BOLx1000 TAB MILLAR</v>
          </cell>
          <cell r="C880" t="str">
            <v>DISX1000TAB</v>
          </cell>
          <cell r="D880" t="str">
            <v>NOR-BROMAX BOLx1000 TAB MILLAR DISX1000TAB</v>
          </cell>
        </row>
        <row r="881">
          <cell r="A881">
            <v>2007610</v>
          </cell>
          <cell r="B881" t="str">
            <v>NOR-BROMAX BOLx 500 TAB .REC</v>
          </cell>
          <cell r="C881" t="str">
            <v>BOLx500TAB</v>
          </cell>
          <cell r="D881" t="str">
            <v>NOR-BROMAX BOLx 500 TAB .REC BOLx500TAB</v>
          </cell>
        </row>
        <row r="882">
          <cell r="A882">
            <v>2007634</v>
          </cell>
          <cell r="B882" t="str">
            <v>NOR-BROMAX  CAJx 30 GRG UND</v>
          </cell>
          <cell r="C882" t="str">
            <v>CAJx30GRG</v>
          </cell>
          <cell r="D882" t="str">
            <v>NOR-BROMAX  CAJx 30 GRG UND CAJx30GRG</v>
          </cell>
        </row>
        <row r="883">
          <cell r="A883">
            <v>2007641</v>
          </cell>
          <cell r="B883" t="str">
            <v>NOR-BROMAX  CAJx 30 GRG UND</v>
          </cell>
          <cell r="C883" t="str">
            <v>CAJx30GRG</v>
          </cell>
          <cell r="D883" t="str">
            <v>NOR-BROMAX  CAJx 30 GRG UND CAJx30GRG</v>
          </cell>
        </row>
        <row r="884">
          <cell r="A884">
            <v>2007658</v>
          </cell>
          <cell r="B884" t="str">
            <v>NOR-BROMAX  CAJx 30 GRG UND</v>
          </cell>
          <cell r="C884" t="str">
            <v>CAJx30GRG</v>
          </cell>
          <cell r="D884" t="str">
            <v>NOR-BROMAX  CAJx 30 GRG UND CAJx30GRG</v>
          </cell>
        </row>
        <row r="885">
          <cell r="A885">
            <v>2007665</v>
          </cell>
          <cell r="B885" t="str">
            <v>NOR-BROMAX  CAJx 30 GRG UND</v>
          </cell>
          <cell r="C885" t="str">
            <v>CAJx30GRG</v>
          </cell>
          <cell r="D885" t="str">
            <v>NOR-BROMAX  CAJx 30 GRG UND CAJx30GRG</v>
          </cell>
        </row>
        <row r="886">
          <cell r="A886">
            <v>2007672</v>
          </cell>
          <cell r="B886" t="str">
            <v>NOR-BROMAX  CAJx 30 GRG UND</v>
          </cell>
          <cell r="C886" t="str">
            <v>CAJx30GRG</v>
          </cell>
          <cell r="D886" t="str">
            <v>NOR-BROMAX  CAJx 30 GRG UND CAJx30GRG</v>
          </cell>
        </row>
        <row r="887">
          <cell r="A887">
            <v>2007689</v>
          </cell>
          <cell r="B887" t="str">
            <v>NOR-BROMAX  CAJx 30 TAB REC</v>
          </cell>
          <cell r="C887" t="str">
            <v>CAJx30TAB</v>
          </cell>
          <cell r="D887" t="str">
            <v>NOR-BROMAX  CAJx 30 TAB REC CAJx30TAB</v>
          </cell>
        </row>
        <row r="888">
          <cell r="A888">
            <v>2007696</v>
          </cell>
          <cell r="B888" t="str">
            <v>NOR-BROMAX  DIS x 100 GRG DIS</v>
          </cell>
          <cell r="C888" t="str">
            <v>DISx100GRG</v>
          </cell>
          <cell r="D888" t="str">
            <v>NOR-BROMAX  DIS x 100 GRG DIS DISx100GRG</v>
          </cell>
        </row>
        <row r="889">
          <cell r="A889">
            <v>2007702</v>
          </cell>
          <cell r="B889" t="str">
            <v>NOR-BROMAX  DIS x 100 TAB UND</v>
          </cell>
          <cell r="C889" t="str">
            <v>DISx100TAB</v>
          </cell>
          <cell r="D889" t="str">
            <v>NOR-BROMAX  DIS x 100 TAB UND DISx100TAB</v>
          </cell>
        </row>
        <row r="890">
          <cell r="A890">
            <v>2007719</v>
          </cell>
          <cell r="B890" t="str">
            <v>NOR-BROMAX  DIS x 100 GRS UND</v>
          </cell>
          <cell r="C890" t="str">
            <v>DISx100GRG</v>
          </cell>
          <cell r="D890" t="str">
            <v>NOR-BROMAX  DIS x 100 GRS UND DISx100GRG</v>
          </cell>
        </row>
        <row r="891">
          <cell r="A891">
            <v>2009340</v>
          </cell>
          <cell r="B891" t="str">
            <v>NOR-CLAMIDA 5MG (PAN)</v>
          </cell>
          <cell r="C891" t="str">
            <v>CAJx30TAB</v>
          </cell>
          <cell r="D891" t="str">
            <v>NOR-CLAMIDA 5MG (PAN) CAJx30TAB</v>
          </cell>
        </row>
        <row r="892">
          <cell r="A892">
            <v>2009357</v>
          </cell>
          <cell r="B892" t="str">
            <v>NOR-CLAMIDA FCO x 30 TAB UND</v>
          </cell>
          <cell r="C892" t="str">
            <v>FCOx30TAB</v>
          </cell>
          <cell r="D892" t="str">
            <v>NOR-CLAMIDA FCO x 30 TAB UND FCOx30TAB</v>
          </cell>
        </row>
        <row r="893">
          <cell r="A893">
            <v>2022822</v>
          </cell>
          <cell r="B893" t="str">
            <v>NOR-CLAMIDA 5MG TAB MSPAS</v>
          </cell>
          <cell r="C893" t="str">
            <v>CAJX1000TAB</v>
          </cell>
          <cell r="D893" t="str">
            <v>NOR-CLAMIDA 5MG TAB MSPAS CAJX1000TAB</v>
          </cell>
        </row>
        <row r="894">
          <cell r="A894">
            <v>2009371</v>
          </cell>
          <cell r="B894" t="str">
            <v>NOR-CLAMIDA PLUS RECUB MM</v>
          </cell>
          <cell r="C894" t="str">
            <v>CAJx4TAB</v>
          </cell>
          <cell r="D894" t="str">
            <v>NOR-CLAMIDA PLUS RECUB MM CAJx4TAB</v>
          </cell>
        </row>
        <row r="895">
          <cell r="A895">
            <v>2000008</v>
          </cell>
          <cell r="B895" t="str">
            <v>ACETA-DENT DIS 25 SOBx4TAB</v>
          </cell>
          <cell r="C895" t="str">
            <v>DISx100TAB</v>
          </cell>
          <cell r="D895" t="str">
            <v>ACETA-DENT DIS 25 SOBx4TAB DISx100TAB</v>
          </cell>
        </row>
        <row r="896">
          <cell r="A896">
            <v>2000015</v>
          </cell>
          <cell r="B896" t="str">
            <v>ACETA-DENT DIS 25 SOBx4 TAB</v>
          </cell>
          <cell r="C896" t="str">
            <v>DISx100TAB</v>
          </cell>
          <cell r="D896" t="str">
            <v>ACETA-DENT DIS 25 SOBx4 TAB DISx100TAB</v>
          </cell>
        </row>
        <row r="897">
          <cell r="A897">
            <v>2000022</v>
          </cell>
          <cell r="B897" t="str">
            <v>ACETA-DENT FCOx60 ML UND</v>
          </cell>
          <cell r="C897" t="str">
            <v>FCOx60ML</v>
          </cell>
          <cell r="D897" t="str">
            <v>ACETA-DENT FCOx60 ML UND FCOx60ML</v>
          </cell>
        </row>
        <row r="898">
          <cell r="A898">
            <v>2000039</v>
          </cell>
          <cell r="B898" t="str">
            <v>ACETA-DENT JBE FCOx60ML</v>
          </cell>
          <cell r="C898" t="str">
            <v>FCOx60ML</v>
          </cell>
          <cell r="D898" t="str">
            <v>ACETA-DENT JBE FCOx60ML FCOx60ML</v>
          </cell>
        </row>
        <row r="899">
          <cell r="A899">
            <v>2000046</v>
          </cell>
          <cell r="B899" t="str">
            <v>ACETA-DENT JBE x60ML UND</v>
          </cell>
          <cell r="C899" t="str">
            <v>FCOx60ML</v>
          </cell>
          <cell r="D899" t="str">
            <v>ACETA-DENT JBE x60ML UND FCOx60ML</v>
          </cell>
        </row>
        <row r="900">
          <cell r="A900">
            <v>2000053</v>
          </cell>
          <cell r="B900" t="str">
            <v>ACETA-DENT JBEx60ML UND</v>
          </cell>
          <cell r="C900" t="str">
            <v>FCOx60ML</v>
          </cell>
          <cell r="D900" t="str">
            <v>ACETA-DENT JBEx60ML UND FCOx60ML</v>
          </cell>
        </row>
        <row r="901">
          <cell r="A901">
            <v>2000060</v>
          </cell>
          <cell r="B901" t="str">
            <v>ACETA-DENT TAB DISx100</v>
          </cell>
          <cell r="C901" t="str">
            <v>DISx100TAB</v>
          </cell>
          <cell r="D901" t="str">
            <v>ACETA-DENT TAB DISx100 DISx100TAB</v>
          </cell>
        </row>
        <row r="902">
          <cell r="A902">
            <v>2000077</v>
          </cell>
          <cell r="B902" t="str">
            <v>ACETAMIN+DICLOFENAC SOD 25 MG</v>
          </cell>
          <cell r="C902" t="str">
            <v>UND</v>
          </cell>
          <cell r="D902" t="str">
            <v>ACETAMIN+DICLOFENAC SOD 25 MG UND</v>
          </cell>
        </row>
        <row r="903">
          <cell r="A903">
            <v>2000084</v>
          </cell>
          <cell r="B903" t="str">
            <v>AGUJAS CON HILO DE SUTURA</v>
          </cell>
          <cell r="C903" t="str">
            <v>UNIDAD</v>
          </cell>
          <cell r="D903" t="str">
            <v>AGUJAS CON HILO DE SUTURA UNIDAD</v>
          </cell>
        </row>
        <row r="904">
          <cell r="A904">
            <v>2000091</v>
          </cell>
          <cell r="B904" t="str">
            <v>AGUJAS CORTAS # 27 UND</v>
          </cell>
          <cell r="C904" t="str">
            <v>UNIDAD</v>
          </cell>
          <cell r="D904" t="str">
            <v>AGUJAS CORTAS # 27 UND UNIDAD</v>
          </cell>
        </row>
        <row r="905">
          <cell r="A905">
            <v>2000107</v>
          </cell>
          <cell r="B905" t="str">
            <v>AGUJAS DESCARTABLES 22x1/2</v>
          </cell>
          <cell r="C905" t="str">
            <v>UNIDAD</v>
          </cell>
          <cell r="D905" t="str">
            <v>AGUJAS DESCARTABLES 22x1/2 UNIDAD</v>
          </cell>
        </row>
        <row r="906">
          <cell r="A906">
            <v>2000114</v>
          </cell>
          <cell r="B906" t="str">
            <v>AGUJAS LARGAS # 27 CAJ UND</v>
          </cell>
          <cell r="C906" t="str">
            <v>UND</v>
          </cell>
          <cell r="D906" t="str">
            <v>AGUJAS LARGAS # 27 CAJ UND UND</v>
          </cell>
        </row>
        <row r="907">
          <cell r="A907">
            <v>2000121</v>
          </cell>
          <cell r="B907" t="str">
            <v>AMPI-DENT BOLx1000TAB CELOFAN</v>
          </cell>
          <cell r="C907" t="str">
            <v>BOL x1000TAB</v>
          </cell>
          <cell r="D907" t="str">
            <v>AMPI-DENT BOLx1000TAB CELOFAN BOL x1000TAB</v>
          </cell>
        </row>
        <row r="908">
          <cell r="A908">
            <v>2000138</v>
          </cell>
          <cell r="B908" t="str">
            <v>AMPI-DENT DISx50 TBCPS</v>
          </cell>
          <cell r="C908" t="str">
            <v>DISx50TAB</v>
          </cell>
          <cell r="D908" t="str">
            <v>AMPI-DENT DISx50 TBCPS DISx50TAB</v>
          </cell>
        </row>
        <row r="909">
          <cell r="A909">
            <v>2000145</v>
          </cell>
          <cell r="B909" t="str">
            <v>AMPI-DENT DIS 25 SOBx2TAB</v>
          </cell>
          <cell r="C909" t="str">
            <v>DISx100TAB</v>
          </cell>
          <cell r="D909" t="str">
            <v>AMPI-DENT DIS 25 SOBx2TAB DISx100TAB</v>
          </cell>
        </row>
        <row r="910">
          <cell r="A910">
            <v>2000152</v>
          </cell>
          <cell r="B910" t="str">
            <v>AMPI-DENT DIS 25 SOBx2TAB</v>
          </cell>
          <cell r="C910" t="str">
            <v>DISx100TAB</v>
          </cell>
          <cell r="D910" t="str">
            <v>AMPI-DENT DIS 25 SOBx2TAB DISx100TAB</v>
          </cell>
        </row>
        <row r="911">
          <cell r="A911">
            <v>2000169</v>
          </cell>
          <cell r="B911" t="str">
            <v>AMPI-DENT P.P.S FCOx60ML</v>
          </cell>
          <cell r="C911" t="str">
            <v>FCOx60ML</v>
          </cell>
          <cell r="D911" t="str">
            <v>AMPI-DENT P.P.S FCOx60ML FCOx60ML</v>
          </cell>
        </row>
        <row r="912">
          <cell r="A912">
            <v>2000176</v>
          </cell>
          <cell r="B912" t="str">
            <v>AMPI-DENT POLVO SUS x60ML</v>
          </cell>
          <cell r="C912" t="str">
            <v>FCOx60ML</v>
          </cell>
          <cell r="D912" t="str">
            <v>AMPI-DENT POLVO SUS x60ML FCOx60ML</v>
          </cell>
        </row>
        <row r="913">
          <cell r="A913">
            <v>2000183</v>
          </cell>
          <cell r="B913" t="str">
            <v>AMPI-DENT POLVO SUS x60ML</v>
          </cell>
          <cell r="C913" t="str">
            <v>FCOx60ML</v>
          </cell>
          <cell r="D913" t="str">
            <v>AMPI-DENT POLVO SUS x60ML FCOx60ML</v>
          </cell>
        </row>
        <row r="914">
          <cell r="A914">
            <v>2000190</v>
          </cell>
          <cell r="B914" t="str">
            <v>AMPI-DENT PPS FCOx60ML</v>
          </cell>
          <cell r="C914" t="str">
            <v>FCOx60ML</v>
          </cell>
          <cell r="D914" t="str">
            <v>AMPI-DENT PPS FCOx60ML FCOx60ML</v>
          </cell>
        </row>
        <row r="915">
          <cell r="A915">
            <v>2002417</v>
          </cell>
          <cell r="B915" t="str">
            <v>MARTILLO METALICO (432-53) UND</v>
          </cell>
          <cell r="C915" t="str">
            <v>UND</v>
          </cell>
          <cell r="D915" t="str">
            <v>MARTILLO METALICO (432-53) UND UND</v>
          </cell>
        </row>
        <row r="916">
          <cell r="A916">
            <v>2002424</v>
          </cell>
          <cell r="B916" t="str">
            <v>MASCARILLA DESECHABLE CAJ x 50</v>
          </cell>
          <cell r="C916" t="str">
            <v>UND</v>
          </cell>
          <cell r="D916" t="str">
            <v>MASCARILLA DESECHABLE CAJ x 50 UND</v>
          </cell>
        </row>
        <row r="917">
          <cell r="A917">
            <v>2002431</v>
          </cell>
          <cell r="B917" t="str">
            <v>MASCARILLAS DESECHABLES ERLOP</v>
          </cell>
          <cell r="C917" t="str">
            <v>UND</v>
          </cell>
          <cell r="D917" t="str">
            <v>MASCARILLAS DESECHABLES ERLOP UND</v>
          </cell>
        </row>
        <row r="918">
          <cell r="A918">
            <v>2002448</v>
          </cell>
          <cell r="B918" t="str">
            <v>METRO-DENT DIS x200 TAB DIS</v>
          </cell>
          <cell r="C918" t="str">
            <v>DISx200TAB</v>
          </cell>
          <cell r="D918" t="str">
            <v>METRO-DENT DIS x200 TAB DIS DISx200TAB</v>
          </cell>
        </row>
        <row r="919">
          <cell r="A919">
            <v>2002455</v>
          </cell>
          <cell r="B919" t="str">
            <v>METRO-DENT DIS x 200 TAB UND</v>
          </cell>
          <cell r="C919" t="str">
            <v>DISx200TAB</v>
          </cell>
          <cell r="D919" t="str">
            <v>METRO-DENT DIS x 200 TAB UND DISx200TAB</v>
          </cell>
        </row>
        <row r="920">
          <cell r="A920">
            <v>2002462</v>
          </cell>
          <cell r="B920" t="str">
            <v>MICROMOTORES CORTOS 2 ENTRADAS</v>
          </cell>
          <cell r="C920" t="str">
            <v>UND</v>
          </cell>
          <cell r="D920" t="str">
            <v>MICROMOTORES CORTOS 2 ENTRADAS UND</v>
          </cell>
        </row>
        <row r="921">
          <cell r="A921">
            <v>2002479</v>
          </cell>
          <cell r="B921" t="str">
            <v>MOXIL-DENT POLVO P/SUS x 60ML</v>
          </cell>
          <cell r="C921" t="str">
            <v>FCOx60ML</v>
          </cell>
          <cell r="D921" t="str">
            <v>MOXIL-DENT POLVO P/SUS x 60ML FCOx60ML</v>
          </cell>
        </row>
        <row r="922">
          <cell r="A922">
            <v>2002486</v>
          </cell>
          <cell r="B922" t="str">
            <v>MOXIL-DENT TD</v>
          </cell>
          <cell r="C922" t="str">
            <v>DIS X100 TAB</v>
          </cell>
          <cell r="D922" t="str">
            <v>MOXIL-DENT TD DIS X100 TAB</v>
          </cell>
        </row>
        <row r="923">
          <cell r="A923">
            <v>2002493</v>
          </cell>
          <cell r="B923" t="str">
            <v>MOXIL-DENT 500MG DIS x100 TAB</v>
          </cell>
          <cell r="C923" t="str">
            <v>DISx100TAB</v>
          </cell>
          <cell r="D923" t="str">
            <v>MOXIL-DENT 500MG DIS x100 TAB DISx100TAB</v>
          </cell>
        </row>
        <row r="924">
          <cell r="A924">
            <v>2002509</v>
          </cell>
          <cell r="B924" t="str">
            <v>MOXIL-DENT 500MG BOLx500TAB</v>
          </cell>
          <cell r="C924" t="str">
            <v>BOLx500TAB</v>
          </cell>
          <cell r="D924" t="str">
            <v>MOXIL-DENT 500MG BOLx500TAB BOLx500TAB</v>
          </cell>
        </row>
        <row r="925">
          <cell r="A925">
            <v>2002516</v>
          </cell>
          <cell r="B925" t="str">
            <v>MOXIL-DENT DIS x100 CAPS DIS</v>
          </cell>
          <cell r="C925" t="str">
            <v>DISx100CAP</v>
          </cell>
          <cell r="D925" t="str">
            <v>MOXIL-DENT DIS x100 CAPS DIS DISx100CAP</v>
          </cell>
        </row>
        <row r="926">
          <cell r="A926">
            <v>2002523</v>
          </cell>
          <cell r="B926" t="str">
            <v>MOXIL-DENT DISx100 TAB PPN</v>
          </cell>
          <cell r="C926" t="str">
            <v>DISx100TAB</v>
          </cell>
          <cell r="D926" t="str">
            <v>MOXIL-DENT DISx100 TAB PPN DISx100TAB</v>
          </cell>
        </row>
        <row r="927">
          <cell r="A927">
            <v>2002530</v>
          </cell>
          <cell r="B927" t="str">
            <v>MOXIL-DENT DISx100 TAB UND</v>
          </cell>
          <cell r="C927" t="str">
            <v>DISx100TAB</v>
          </cell>
          <cell r="D927" t="str">
            <v>MOXIL-DENT DISx100 TAB UND DISx100TAB</v>
          </cell>
        </row>
        <row r="928">
          <cell r="A928">
            <v>2002547</v>
          </cell>
          <cell r="B928" t="str">
            <v>MOXIL-DENT DISx100 TAB DIS</v>
          </cell>
          <cell r="C928" t="str">
            <v>DISx100TAB</v>
          </cell>
          <cell r="D928" t="str">
            <v>MOXIL-DENT DISx100 TAB DIS DISx100TAB</v>
          </cell>
        </row>
        <row r="929">
          <cell r="A929">
            <v>2002554</v>
          </cell>
          <cell r="B929" t="str">
            <v>MOXIL-DENT DIS x100 TAB DIS</v>
          </cell>
          <cell r="C929" t="str">
            <v>DISx100TAB</v>
          </cell>
          <cell r="D929" t="str">
            <v>MOXIL-DENT DIS x100 TAB DIS DISx100TAB</v>
          </cell>
        </row>
        <row r="930">
          <cell r="A930">
            <v>2002561</v>
          </cell>
          <cell r="B930" t="str">
            <v>MOXIL-DENT P.P.S FCOx60 ML</v>
          </cell>
          <cell r="C930" t="str">
            <v>FCOx60ML</v>
          </cell>
          <cell r="D930" t="str">
            <v>MOXIL-DENT P.P.S FCOx60 ML FCOx60ML</v>
          </cell>
        </row>
        <row r="931">
          <cell r="A931">
            <v>2002578</v>
          </cell>
          <cell r="B931" t="str">
            <v>MOXIL-DENT POLVO P/SUS x 60 ML</v>
          </cell>
          <cell r="C931" t="str">
            <v>FCOx60ML</v>
          </cell>
          <cell r="D931" t="str">
            <v>MOXIL-DENT POLVO P/SUS x 60 ML FCOx60ML</v>
          </cell>
        </row>
        <row r="932">
          <cell r="A932">
            <v>2002585</v>
          </cell>
          <cell r="B932" t="str">
            <v>MOXIL-DENT PPS FCOx60 ML</v>
          </cell>
          <cell r="C932" t="str">
            <v>FCOx60ML</v>
          </cell>
          <cell r="D932" t="str">
            <v>MOXIL-DENT PPS FCOx60 ML FCOx60ML</v>
          </cell>
        </row>
        <row r="933">
          <cell r="A933">
            <v>2002592</v>
          </cell>
          <cell r="B933" t="str">
            <v>MOXIL-DENT TD C/C MM</v>
          </cell>
          <cell r="C933" t="str">
            <v>BLIS X 2 TAB</v>
          </cell>
          <cell r="D933" t="str">
            <v>MOXIL-DENT TD C/C MM BLIS X 2 TAB</v>
          </cell>
        </row>
        <row r="934">
          <cell r="A934">
            <v>2002608</v>
          </cell>
          <cell r="B934" t="str">
            <v>MOXIL-DENTx1000 TAB</v>
          </cell>
          <cell r="C934" t="str">
            <v>BOL x1000TAB</v>
          </cell>
          <cell r="D934" t="str">
            <v>MOXIL-DENTx1000 TAB BOL x1000TAB</v>
          </cell>
        </row>
        <row r="935">
          <cell r="A935">
            <v>2006198</v>
          </cell>
          <cell r="B935" t="str">
            <v>NOR-ALGIA MM</v>
          </cell>
          <cell r="C935" t="str">
            <v>CAJ X 10 TAB</v>
          </cell>
          <cell r="D935" t="str">
            <v>NOR-ALGIA MM CAJ X 10 TAB</v>
          </cell>
        </row>
        <row r="936">
          <cell r="A936">
            <v>2006211</v>
          </cell>
          <cell r="B936" t="str">
            <v>NOR-ALGIA CAJ x 10 TAB UND</v>
          </cell>
          <cell r="C936" t="str">
            <v>CAJx10TAB</v>
          </cell>
          <cell r="D936" t="str">
            <v>NOR-ALGIA CAJ x 10 TAB UND CAJx10TAB</v>
          </cell>
        </row>
        <row r="937">
          <cell r="A937">
            <v>2006228</v>
          </cell>
          <cell r="B937" t="str">
            <v>NOR-ALGIA CAJ x 10 TAB UND</v>
          </cell>
          <cell r="C937" t="str">
            <v>CAJx10TAB</v>
          </cell>
          <cell r="D937" t="str">
            <v>NOR-ALGIA CAJ x 10 TAB UND CAJx10TAB</v>
          </cell>
        </row>
        <row r="938">
          <cell r="A938">
            <v>2006235</v>
          </cell>
          <cell r="B938" t="str">
            <v>NOR-ALGIA CAJ x 10 TAB UND</v>
          </cell>
          <cell r="C938" t="str">
            <v>CAJx10TAB</v>
          </cell>
          <cell r="D938" t="str">
            <v>NOR-ALGIA CAJ x 10 TAB UND CAJx10TAB</v>
          </cell>
        </row>
        <row r="939">
          <cell r="A939">
            <v>2006242</v>
          </cell>
          <cell r="B939" t="str">
            <v>NOR-ALGIA MM</v>
          </cell>
          <cell r="C939" t="str">
            <v>CAJ X 4 TAB</v>
          </cell>
          <cell r="D939" t="str">
            <v>NOR-ALGIA MM CAJ X 4 TAB</v>
          </cell>
        </row>
        <row r="940">
          <cell r="A940">
            <v>2006259</v>
          </cell>
          <cell r="B940" t="str">
            <v>NOR-ALGIA DIS x  100 TABS UND</v>
          </cell>
          <cell r="C940" t="str">
            <v>DISx100TAB</v>
          </cell>
          <cell r="D940" t="str">
            <v>NOR-ALGIA DIS x  100 TABS UND DISx100TAB</v>
          </cell>
        </row>
        <row r="941">
          <cell r="A941">
            <v>2006273</v>
          </cell>
          <cell r="B941" t="str">
            <v>NOR-ALGIA DIS x  100 TAB DIS</v>
          </cell>
          <cell r="C941" t="str">
            <v>DISx100TAB</v>
          </cell>
          <cell r="D941" t="str">
            <v>NOR-ALGIA DIS x  100 TAB DIS DISx100TAB</v>
          </cell>
        </row>
        <row r="942">
          <cell r="A942">
            <v>2006280</v>
          </cell>
          <cell r="B942" t="str">
            <v>NOR-ALGIA DIS x  100 TAB DIS</v>
          </cell>
          <cell r="C942" t="str">
            <v>DISx100TAB</v>
          </cell>
          <cell r="D942" t="str">
            <v>NOR-ALGIA DIS x  100 TAB DIS DISx100TAB</v>
          </cell>
        </row>
        <row r="943">
          <cell r="A943">
            <v>2006297</v>
          </cell>
          <cell r="B943" t="str">
            <v>NOR-ALGIA x 10 TAB UND</v>
          </cell>
          <cell r="C943" t="str">
            <v>CAJx10TAB</v>
          </cell>
          <cell r="D943" t="str">
            <v>NOR-ALGIA x 10 TAB UND CAJx10TAB</v>
          </cell>
        </row>
        <row r="944">
          <cell r="A944">
            <v>2006303</v>
          </cell>
          <cell r="B944" t="str">
            <v>NOR-ALGIFORT 25MG</v>
          </cell>
          <cell r="C944" t="str">
            <v>CAJx10TAB</v>
          </cell>
          <cell r="D944" t="str">
            <v>NOR-ALGIFORT 25MG CAJx10TAB</v>
          </cell>
        </row>
        <row r="945">
          <cell r="A945">
            <v>2006310</v>
          </cell>
          <cell r="B945" t="str">
            <v>NOR-ALGIFORT 25MG</v>
          </cell>
          <cell r="C945" t="str">
            <v>CAJX10TAB</v>
          </cell>
          <cell r="D945" t="str">
            <v>NOR-ALGIFORT 25MG CAJX10TAB</v>
          </cell>
        </row>
        <row r="946">
          <cell r="A946">
            <v>2006327</v>
          </cell>
          <cell r="B946" t="str">
            <v>NOR-ALGIFORT 25MG TAB.REC</v>
          </cell>
          <cell r="C946" t="str">
            <v>CAJx10TAB</v>
          </cell>
          <cell r="D946" t="str">
            <v>NOR-ALGIFORT 25MG TAB.REC CAJx10TAB</v>
          </cell>
        </row>
        <row r="947">
          <cell r="A947">
            <v>2006334</v>
          </cell>
          <cell r="B947" t="str">
            <v>NOR-ALGIFORT 25MG X 2 TAB M.M</v>
          </cell>
          <cell r="C947" t="str">
            <v>BLIS x 2TAB</v>
          </cell>
          <cell r="D947" t="str">
            <v>NOR-ALGIFORT 25MG X 2 TAB M.M BLIS x 2TAB</v>
          </cell>
        </row>
        <row r="948">
          <cell r="A948">
            <v>2006341</v>
          </cell>
          <cell r="B948" t="str">
            <v>NOR-AMEB PLUS SUS</v>
          </cell>
          <cell r="C948" t="str">
            <v>FCO X 10 ML</v>
          </cell>
          <cell r="D948" t="str">
            <v>NOR-AMEB PLUS SUS FCO X 10 ML</v>
          </cell>
        </row>
        <row r="949">
          <cell r="A949">
            <v>2006365</v>
          </cell>
          <cell r="B949" t="str">
            <v>NOR-AMEB 125MG.(MINSA)</v>
          </cell>
          <cell r="C949" t="str">
            <v>FCOx100ML</v>
          </cell>
          <cell r="D949" t="str">
            <v>NOR-AMEB 125MG.(MINSA) FCOx100ML</v>
          </cell>
        </row>
        <row r="950">
          <cell r="A950">
            <v>2006372</v>
          </cell>
          <cell r="B950" t="str">
            <v>NOR-AMEB 125MG. FCO x 120 ML</v>
          </cell>
          <cell r="C950" t="str">
            <v>FCOx120ML</v>
          </cell>
          <cell r="D950" t="str">
            <v>NOR-AMEB 125MG. FCO x 120 ML FCOx120ML</v>
          </cell>
        </row>
        <row r="951">
          <cell r="A951">
            <v>2006389</v>
          </cell>
          <cell r="B951" t="str">
            <v>NOR-AMEB 125MG.  x 120 ML</v>
          </cell>
          <cell r="C951" t="str">
            <v>FCOx120ML</v>
          </cell>
          <cell r="D951" t="str">
            <v>NOR-AMEB 125MG.  x 120 ML FCOx120ML</v>
          </cell>
        </row>
        <row r="952">
          <cell r="A952">
            <v>2009388</v>
          </cell>
          <cell r="B952" t="str">
            <v>NOR-CLAMIDA PLUS 5/500MGx30TAB</v>
          </cell>
          <cell r="C952" t="str">
            <v>CAJx30TAB</v>
          </cell>
          <cell r="D952" t="str">
            <v>NOR-CLAMIDA PLUS 5/500MGx30TAB CAJx30TAB</v>
          </cell>
        </row>
        <row r="953">
          <cell r="A953">
            <v>2009395</v>
          </cell>
          <cell r="B953" t="str">
            <v>NOR-CLAMIDA PLUS CAJX10 TAB MM</v>
          </cell>
          <cell r="C953" t="str">
            <v>CAJx10TAB</v>
          </cell>
          <cell r="D953" t="str">
            <v>NOR-CLAMIDA PLUS CAJX10 TAB MM CAJx10TAB</v>
          </cell>
        </row>
        <row r="954">
          <cell r="A954">
            <v>2009401</v>
          </cell>
          <cell r="B954" t="str">
            <v>NOR-CLAMIDA PLUS CAJx30TAB</v>
          </cell>
          <cell r="C954" t="str">
            <v>CAJx30TAB</v>
          </cell>
          <cell r="D954" t="str">
            <v>NOR-CLAMIDA PLUS CAJx30TAB CAJx30TAB</v>
          </cell>
        </row>
        <row r="955">
          <cell r="A955">
            <v>2009418</v>
          </cell>
          <cell r="B955" t="str">
            <v>NOR-CLOVIR 200MG SUS FCOx125ML</v>
          </cell>
          <cell r="C955" t="str">
            <v>FCOx125ML</v>
          </cell>
          <cell r="D955" t="str">
            <v>NOR-CLOVIR 200MG SUS FCOx125ML FCOx125ML</v>
          </cell>
        </row>
        <row r="956">
          <cell r="A956">
            <v>2009432</v>
          </cell>
          <cell r="B956" t="str">
            <v>NOR-CLOVIR 200MG  FCOx125ML</v>
          </cell>
          <cell r="C956" t="str">
            <v>FCOx125ML</v>
          </cell>
          <cell r="D956" t="str">
            <v>NOR-CLOVIR 200MG  FCOx125ML FCOx125ML</v>
          </cell>
        </row>
        <row r="957">
          <cell r="A957">
            <v>2009449</v>
          </cell>
          <cell r="B957" t="str">
            <v>NOR-CLOVIR 200MG SUS x125ML</v>
          </cell>
          <cell r="C957" t="str">
            <v>FCOx125ML</v>
          </cell>
          <cell r="D957" t="str">
            <v>NOR-CLOVIR 200MG SUS x125ML FCOx125ML</v>
          </cell>
        </row>
        <row r="958">
          <cell r="A958">
            <v>2009456</v>
          </cell>
          <cell r="B958" t="str">
            <v>NOR-CLOVIR 200mg SUS MM</v>
          </cell>
          <cell r="C958" t="str">
            <v>FCO X 60ML</v>
          </cell>
          <cell r="D958" t="str">
            <v>NOR-CLOVIR 200mg SUS MM FCO X 60ML</v>
          </cell>
        </row>
        <row r="959">
          <cell r="A959">
            <v>2009463</v>
          </cell>
          <cell r="B959" t="str">
            <v>NOR-CLOVIR 400MG</v>
          </cell>
          <cell r="C959" t="str">
            <v>CAJx10TAB</v>
          </cell>
          <cell r="D959" t="str">
            <v>NOR-CLOVIR 400MG CAJx10TAB</v>
          </cell>
        </row>
        <row r="960">
          <cell r="A960">
            <v>2009470</v>
          </cell>
          <cell r="B960" t="str">
            <v>NOR-CLOVIR 400MG TAB DISx 50</v>
          </cell>
          <cell r="C960" t="str">
            <v>DISx50TAB</v>
          </cell>
          <cell r="D960" t="str">
            <v>NOR-CLOVIR 400MG TAB DISx 50 DISx50TAB</v>
          </cell>
        </row>
        <row r="961">
          <cell r="A961">
            <v>2009494</v>
          </cell>
          <cell r="B961" t="str">
            <v>NOR-CLOVIR 400MG CAJx 10 TAB</v>
          </cell>
          <cell r="C961" t="str">
            <v>CAJx10TAB</v>
          </cell>
          <cell r="D961" t="str">
            <v>NOR-CLOVIR 400MG CAJx 10 TAB CAJx10TAB</v>
          </cell>
        </row>
        <row r="962">
          <cell r="A962">
            <v>2009500</v>
          </cell>
          <cell r="B962" t="str">
            <v>NOR-CLOVIR 400MG CAJx 10 TAB</v>
          </cell>
          <cell r="C962" t="str">
            <v>CAJx10TAB</v>
          </cell>
          <cell r="D962" t="str">
            <v>NOR-CLOVIR 400MG CAJx 10 TAB CAJx10TAB</v>
          </cell>
        </row>
        <row r="963">
          <cell r="A963">
            <v>2009517</v>
          </cell>
          <cell r="B963" t="str">
            <v>NOR-CLOVIR 400MG CAJx 1000TAB</v>
          </cell>
          <cell r="C963" t="str">
            <v>CAJx1000TAB</v>
          </cell>
          <cell r="D963" t="str">
            <v>NOR-CLOVIR 400MG CAJx 1000TAB CAJx1000TAB</v>
          </cell>
        </row>
        <row r="964">
          <cell r="A964">
            <v>2009524</v>
          </cell>
          <cell r="B964" t="str">
            <v>NOR-CLOVIR 400mg MM</v>
          </cell>
          <cell r="C964" t="str">
            <v>CAJx2TAB</v>
          </cell>
          <cell r="D964" t="str">
            <v>NOR-CLOVIR 400mg MM CAJx2TAB</v>
          </cell>
        </row>
        <row r="965">
          <cell r="A965">
            <v>2009548</v>
          </cell>
          <cell r="B965" t="str">
            <v>NOR-CLOVIR 400MG x 10 TAB UND</v>
          </cell>
          <cell r="C965" t="str">
            <v>CAJx10TAB</v>
          </cell>
          <cell r="D965" t="str">
            <v>NOR-CLOVIR 400MG x 10 TAB UND CAJx10TAB</v>
          </cell>
        </row>
        <row r="966">
          <cell r="A966">
            <v>2009555</v>
          </cell>
          <cell r="B966" t="str">
            <v>NOR-CLOVIR 400MG x 10 TAB UND</v>
          </cell>
          <cell r="C966" t="str">
            <v>CAJx10TAB</v>
          </cell>
          <cell r="D966" t="str">
            <v>NOR-CLOVIR 400MG x 10 TAB UND CAJx10TAB</v>
          </cell>
        </row>
        <row r="967">
          <cell r="A967">
            <v>2009562</v>
          </cell>
          <cell r="B967" t="str">
            <v>NOR-CLOVIR 400MG CAJx 10 TAB</v>
          </cell>
          <cell r="C967" t="str">
            <v>CAJx10TAB</v>
          </cell>
          <cell r="D967" t="str">
            <v>NOR-CLOVIR 400MG CAJx 10 TAB CAJx10TAB</v>
          </cell>
        </row>
        <row r="968">
          <cell r="A968">
            <v>2009579</v>
          </cell>
          <cell r="B968" t="str">
            <v>NOR-CLOVIR 5PORCIENTO CRE MM</v>
          </cell>
          <cell r="C968" t="str">
            <v>TUBx3G</v>
          </cell>
          <cell r="D968" t="str">
            <v>NOR-CLOVIR 5PORCIENTO CRE MM TUBx3G</v>
          </cell>
        </row>
        <row r="969">
          <cell r="A969">
            <v>2000206</v>
          </cell>
          <cell r="B969" t="str">
            <v>AMPI-DENT SOBx2 TAB MM</v>
          </cell>
          <cell r="C969" t="str">
            <v>SOBx2TAB</v>
          </cell>
          <cell r="D969" t="str">
            <v>AMPI-DENT SOBx2 TAB MM SOBx2TAB</v>
          </cell>
        </row>
        <row r="970">
          <cell r="A970">
            <v>2000213</v>
          </cell>
          <cell r="B970" t="str">
            <v>AMPI-DENT TBCPS DIS x 50</v>
          </cell>
          <cell r="C970" t="str">
            <v>DISx50TAB</v>
          </cell>
          <cell r="D970" t="str">
            <v>AMPI-DENT TBCPS DIS x 50 DISx50TAB</v>
          </cell>
        </row>
        <row r="971">
          <cell r="A971">
            <v>2000220</v>
          </cell>
          <cell r="B971" t="str">
            <v>ANA - DENT TERADENT MM</v>
          </cell>
          <cell r="C971" t="str">
            <v>BLI X 4 TAB</v>
          </cell>
          <cell r="D971" t="str">
            <v>ANA - DENT TERADENT MM BLI X 4 TAB</v>
          </cell>
        </row>
        <row r="972">
          <cell r="A972">
            <v>2000237</v>
          </cell>
          <cell r="B972" t="str">
            <v>ANA DENT DIS 25x4 TAB</v>
          </cell>
          <cell r="C972" t="str">
            <v>DISx100TAB</v>
          </cell>
          <cell r="D972" t="str">
            <v>ANA DENT DIS 25x4 TAB DISx100TAB</v>
          </cell>
        </row>
        <row r="973">
          <cell r="A973">
            <v>2000244</v>
          </cell>
          <cell r="B973" t="str">
            <v>ANA DENT TODO DOLOR</v>
          </cell>
          <cell r="C973" t="str">
            <v>BOL x1000TAB</v>
          </cell>
          <cell r="D973" t="str">
            <v>ANA DENT TODO DOLOR BOL x1000TAB</v>
          </cell>
        </row>
        <row r="974">
          <cell r="A974">
            <v>2000275</v>
          </cell>
          <cell r="B974" t="str">
            <v>ANA-DENT 500MG BOLx1000TAB</v>
          </cell>
          <cell r="C974" t="str">
            <v>BOL x1000TAB</v>
          </cell>
          <cell r="D974" t="str">
            <v>ANA-DENT 500MG BOLx1000TAB BOL x1000TAB</v>
          </cell>
        </row>
        <row r="975">
          <cell r="A975">
            <v>2000282</v>
          </cell>
          <cell r="B975" t="str">
            <v>ANA-DENT "TODO DOLOR"</v>
          </cell>
          <cell r="C975" t="str">
            <v>BLIS x 2TAB</v>
          </cell>
          <cell r="D975" t="str">
            <v>ANA-DENT "TODO DOLOR" BLIS x 2TAB</v>
          </cell>
        </row>
        <row r="976">
          <cell r="A976">
            <v>2000305</v>
          </cell>
          <cell r="B976" t="str">
            <v>ANA-DENT CAJx500TAB MILLAR</v>
          </cell>
          <cell r="C976" t="str">
            <v>DISx500TAB</v>
          </cell>
          <cell r="D976" t="str">
            <v>ANA-DENT CAJx500TAB MILLAR DISx500TAB</v>
          </cell>
        </row>
        <row r="977">
          <cell r="A977">
            <v>2000312</v>
          </cell>
          <cell r="B977" t="str">
            <v>ANA-DENT (TODO DOLOR) DIS</v>
          </cell>
          <cell r="C977" t="str">
            <v>DISx100TAB</v>
          </cell>
          <cell r="D977" t="str">
            <v>ANA-DENT (TODO DOLOR) DIS DISx100TAB</v>
          </cell>
        </row>
        <row r="978">
          <cell r="A978">
            <v>2000329</v>
          </cell>
          <cell r="B978" t="str">
            <v>ANA-DENT DIS 25 SOBx4TAB</v>
          </cell>
          <cell r="C978" t="str">
            <v>DISx100TAB</v>
          </cell>
          <cell r="D978" t="str">
            <v>ANA-DENT DIS 25 SOBx4TAB DISx100TAB</v>
          </cell>
        </row>
        <row r="979">
          <cell r="A979">
            <v>2000336</v>
          </cell>
          <cell r="B979" t="str">
            <v>ANA-DENT TODO DOLOR OTC S/C</v>
          </cell>
          <cell r="C979" t="str">
            <v>DISx100TAB</v>
          </cell>
          <cell r="D979" t="str">
            <v>ANA-DENT TODO DOLOR OTC S/C DISx100TAB</v>
          </cell>
        </row>
        <row r="980">
          <cell r="A980">
            <v>2000343</v>
          </cell>
          <cell r="B980" t="str">
            <v>ANA-DENT DISx100 TAB (OFT)</v>
          </cell>
          <cell r="C980" t="str">
            <v>DISx100TAB</v>
          </cell>
          <cell r="D980" t="str">
            <v>ANA-DENT DISx100 TAB (OFT) DISx100TAB</v>
          </cell>
        </row>
        <row r="981">
          <cell r="A981">
            <v>2000350</v>
          </cell>
          <cell r="B981" t="str">
            <v>ANA-DENT DISx100 TAB DIS</v>
          </cell>
          <cell r="C981" t="str">
            <v>DISx100TAB</v>
          </cell>
          <cell r="D981" t="str">
            <v>ANA-DENT DISx100 TAB DIS DISx100TAB</v>
          </cell>
        </row>
        <row r="982">
          <cell r="A982">
            <v>2000367</v>
          </cell>
          <cell r="B982" t="str">
            <v>ANA-DENT DISx25 SOBx4 TAB DIS</v>
          </cell>
          <cell r="C982" t="str">
            <v>DISx100TAB</v>
          </cell>
          <cell r="D982" t="str">
            <v>ANA-DENT DISx25 SOBx4 TAB DIS DISx100TAB</v>
          </cell>
        </row>
        <row r="983">
          <cell r="A983">
            <v>2000374</v>
          </cell>
          <cell r="B983" t="str">
            <v>ANA-DENT DISx100TAB TODO DOLOR</v>
          </cell>
          <cell r="C983" t="str">
            <v>DISx100TAB</v>
          </cell>
          <cell r="D983" t="str">
            <v>ANA-DENT DISx100TAB TODO DOLOR DISx100TAB</v>
          </cell>
        </row>
        <row r="984">
          <cell r="A984">
            <v>2000381</v>
          </cell>
          <cell r="B984" t="str">
            <v>ANA-DENT DISx100 TAB</v>
          </cell>
          <cell r="C984" t="str">
            <v>DISx100TAB</v>
          </cell>
          <cell r="D984" t="str">
            <v>ANA-DENT DISx100 TAB DISx100TAB</v>
          </cell>
        </row>
        <row r="985">
          <cell r="A985">
            <v>2000398</v>
          </cell>
          <cell r="B985" t="str">
            <v>ANA-DENT TODO DOLOR OTC</v>
          </cell>
          <cell r="C985" t="str">
            <v>DIS X100 TAB</v>
          </cell>
          <cell r="D985" t="str">
            <v>ANA-DENT TODO DOLOR OTC DIS X100 TAB</v>
          </cell>
        </row>
        <row r="986">
          <cell r="A986">
            <v>2002615</v>
          </cell>
          <cell r="B986" t="str">
            <v>MUESTRA MEDICA - M08001</v>
          </cell>
          <cell r="C986" t="str">
            <v>UND</v>
          </cell>
          <cell r="D986" t="str">
            <v>MUESTRA MEDICA - M08001 UND</v>
          </cell>
        </row>
        <row r="987">
          <cell r="A987">
            <v>2002622</v>
          </cell>
          <cell r="B987" t="str">
            <v>MUESTRA MEDICA - M08002</v>
          </cell>
          <cell r="C987" t="str">
            <v>UND</v>
          </cell>
          <cell r="D987" t="str">
            <v>MUESTRA MEDICA - M08002 UND</v>
          </cell>
        </row>
        <row r="988">
          <cell r="A988">
            <v>2002639</v>
          </cell>
          <cell r="B988" t="str">
            <v>MUESTRA MEDICA - M08003</v>
          </cell>
          <cell r="C988" t="str">
            <v>UND</v>
          </cell>
          <cell r="D988" t="str">
            <v>MUESTRA MEDICA - M08003 UND</v>
          </cell>
        </row>
        <row r="989">
          <cell r="A989">
            <v>2002646</v>
          </cell>
          <cell r="B989" t="str">
            <v>ORAL-DENT PLUS TD MENTA MM</v>
          </cell>
          <cell r="C989" t="str">
            <v>FCO X 60 ML</v>
          </cell>
          <cell r="D989" t="str">
            <v>ORAL-DENT PLUS TD MENTA MM FCO X 60 ML</v>
          </cell>
        </row>
        <row r="990">
          <cell r="A990">
            <v>2002653</v>
          </cell>
          <cell r="B990" t="str">
            <v>MUESTRA MEDICA - M08006</v>
          </cell>
          <cell r="C990" t="str">
            <v>UND</v>
          </cell>
          <cell r="D990" t="str">
            <v>MUESTRA MEDICA - M08006 UND</v>
          </cell>
        </row>
        <row r="991">
          <cell r="A991">
            <v>2002660</v>
          </cell>
          <cell r="B991" t="str">
            <v>ORAL DENT PLUS HIERBA B</v>
          </cell>
          <cell r="C991" t="str">
            <v>FCOx250ML</v>
          </cell>
          <cell r="D991" t="str">
            <v>ORAL DENT PLUS HIERBA B FCOx250ML</v>
          </cell>
        </row>
        <row r="992">
          <cell r="A992">
            <v>2002677</v>
          </cell>
          <cell r="B992" t="str">
            <v>ORAL DENT PLUS MENTA</v>
          </cell>
          <cell r="C992" t="str">
            <v>FCOx250ML</v>
          </cell>
          <cell r="D992" t="str">
            <v>ORAL DENT PLUS MENTA FCOx250ML</v>
          </cell>
        </row>
        <row r="993">
          <cell r="A993">
            <v>2002684</v>
          </cell>
          <cell r="B993" t="str">
            <v>ORAL DENT PLUS TD HIERBABUENA</v>
          </cell>
          <cell r="C993" t="str">
            <v>FCOx250ML</v>
          </cell>
          <cell r="D993" t="str">
            <v>ORAL DENT PLUS TD HIERBABUENA FCOx250ML</v>
          </cell>
        </row>
        <row r="994">
          <cell r="A994">
            <v>2002691</v>
          </cell>
          <cell r="B994" t="str">
            <v>ORAL DENT PLUS MENTA MM</v>
          </cell>
          <cell r="C994" t="str">
            <v>FCO x 120 ML</v>
          </cell>
          <cell r="D994" t="str">
            <v>ORAL DENT PLUS MENTA MM FCO x 120 ML</v>
          </cell>
        </row>
        <row r="995">
          <cell r="A995">
            <v>2002714</v>
          </cell>
          <cell r="B995" t="str">
            <v>ORAL-DENT TD SOL x120ML</v>
          </cell>
          <cell r="C995" t="str">
            <v>FCOx120ML</v>
          </cell>
          <cell r="D995" t="str">
            <v>ORAL-DENT TD SOL x120ML FCOx120ML</v>
          </cell>
        </row>
        <row r="996">
          <cell r="A996">
            <v>2002721</v>
          </cell>
          <cell r="B996" t="str">
            <v>ORAL DENT 0-12</v>
          </cell>
          <cell r="C996" t="str">
            <v>FCOx100ML</v>
          </cell>
          <cell r="D996" t="str">
            <v>ORAL DENT 0-12 FCOx100ML</v>
          </cell>
        </row>
        <row r="997">
          <cell r="A997">
            <v>2002738</v>
          </cell>
          <cell r="B997" t="str">
            <v>ORAL-DENT FCOx100ML UND</v>
          </cell>
          <cell r="C997" t="str">
            <v>FCOx100ML</v>
          </cell>
          <cell r="D997" t="str">
            <v>ORAL-DENT FCOx100ML UND FCOx100ML</v>
          </cell>
        </row>
        <row r="998">
          <cell r="A998">
            <v>2002745</v>
          </cell>
          <cell r="B998" t="str">
            <v>ORAL-DENT PLUS HIERBAS</v>
          </cell>
          <cell r="C998" t="str">
            <v>FCOx250ML</v>
          </cell>
          <cell r="D998" t="str">
            <v>ORAL-DENT PLUS HIERBAS FCOx250ML</v>
          </cell>
        </row>
        <row r="999">
          <cell r="A999">
            <v>2002752</v>
          </cell>
          <cell r="B999" t="str">
            <v>ORAL-DENT PLUS MENTA UND</v>
          </cell>
          <cell r="C999" t="str">
            <v>FCOx250ML</v>
          </cell>
          <cell r="D999" t="str">
            <v>ORAL-DENT PLUS MENTA UND FCOx250ML</v>
          </cell>
        </row>
        <row r="1000">
          <cell r="A1000">
            <v>2002769</v>
          </cell>
          <cell r="B1000" t="str">
            <v>ORAL-DENT PLUS HIERBA BUENA MM</v>
          </cell>
          <cell r="C1000" t="str">
            <v>FCO X 60ML</v>
          </cell>
          <cell r="D1000" t="str">
            <v>ORAL-DENT PLUS HIERBA BUENA MM FCO X 60ML</v>
          </cell>
        </row>
        <row r="1001">
          <cell r="A1001">
            <v>2002776</v>
          </cell>
          <cell r="B1001" t="str">
            <v>ORAL-DENT PLUS HIERBAS MM</v>
          </cell>
          <cell r="C1001" t="str">
            <v>FCO x 120 ML</v>
          </cell>
          <cell r="D1001" t="str">
            <v>ORAL-DENT PLUS HIERBAS MM FCO x 120 ML</v>
          </cell>
        </row>
        <row r="1002">
          <cell r="A1002">
            <v>2002783</v>
          </cell>
          <cell r="B1002" t="str">
            <v>ORAL-DENT PLUS MENTA MM</v>
          </cell>
          <cell r="C1002" t="str">
            <v>FCO X 60ML</v>
          </cell>
          <cell r="D1002" t="str">
            <v>ORAL-DENT PLUS MENTA MM FCO X 60ML</v>
          </cell>
        </row>
        <row r="1003">
          <cell r="A1003">
            <v>2002790</v>
          </cell>
          <cell r="B1003" t="str">
            <v>ORAL-DENT SOLUC UND</v>
          </cell>
          <cell r="C1003" t="str">
            <v>FCOx100ML</v>
          </cell>
          <cell r="D1003" t="str">
            <v>ORAL-DENT SOLUC UND FCOx100ML</v>
          </cell>
        </row>
        <row r="1004">
          <cell r="A1004">
            <v>2002806</v>
          </cell>
          <cell r="B1004" t="str">
            <v>ORAL-DENT SOLUC x100 ML UND</v>
          </cell>
          <cell r="C1004" t="str">
            <v>FCOx100ML</v>
          </cell>
          <cell r="D1004" t="str">
            <v>ORAL-DENT SOLUC x100 ML UND FCOx100ML</v>
          </cell>
        </row>
        <row r="1005">
          <cell r="A1005">
            <v>2006396</v>
          </cell>
          <cell r="B1005" t="str">
            <v>NOR-AMEB 250MG.FCO x 120 ML</v>
          </cell>
          <cell r="C1005" t="str">
            <v>FCOx120ML</v>
          </cell>
          <cell r="D1005" t="str">
            <v>NOR-AMEB 250MG.FCO x 120 ML FCOx120ML</v>
          </cell>
        </row>
        <row r="1006">
          <cell r="A1006">
            <v>2006402</v>
          </cell>
          <cell r="B1006" t="str">
            <v>NOR-AMEB 250MG.x 24 TAB UND</v>
          </cell>
          <cell r="C1006" t="str">
            <v>CAJx24TAB</v>
          </cell>
          <cell r="D1006" t="str">
            <v>NOR-AMEB 250MG.x 24 TAB UND CAJx24TAB</v>
          </cell>
        </row>
        <row r="1007">
          <cell r="A1007">
            <v>2006433</v>
          </cell>
          <cell r="B1007" t="str">
            <v>NOR-AMEB 500MG FTE CAJx30 TAB</v>
          </cell>
          <cell r="C1007" t="str">
            <v>CAJx30TAB</v>
          </cell>
          <cell r="D1007" t="str">
            <v>NOR-AMEB 500MG FTE CAJx30 TAB CAJx30TAB</v>
          </cell>
        </row>
        <row r="1008">
          <cell r="A1008">
            <v>2006440</v>
          </cell>
          <cell r="B1008" t="str">
            <v>NOR-AMEB 750MG FCO x30 TAB</v>
          </cell>
          <cell r="C1008" t="str">
            <v>FCOx30TAB</v>
          </cell>
          <cell r="D1008" t="str">
            <v>NOR-AMEB 750MG FCO x30 TAB FCOx30TAB</v>
          </cell>
        </row>
        <row r="1009">
          <cell r="A1009">
            <v>2006457</v>
          </cell>
          <cell r="B1009" t="str">
            <v>NOR-AMEB 750MG FCO x30 TAB</v>
          </cell>
          <cell r="C1009" t="str">
            <v>FCOx30TAB</v>
          </cell>
          <cell r="D1009" t="str">
            <v>NOR-AMEB 750MG FCO x30 TAB FCOx30TAB</v>
          </cell>
        </row>
        <row r="1010">
          <cell r="A1010">
            <v>2006464</v>
          </cell>
          <cell r="B1010" t="str">
            <v>NOR-AMEB F.SUS250MG. S/CAJ</v>
          </cell>
          <cell r="C1010" t="str">
            <v>FCOx120ML</v>
          </cell>
          <cell r="D1010" t="str">
            <v>NOR-AMEB F.SUS250MG. S/CAJ FCOx120ML</v>
          </cell>
        </row>
        <row r="1011">
          <cell r="A1011">
            <v>2006488</v>
          </cell>
          <cell r="B1011" t="str">
            <v>NOR-AMEB FORTE 500 MG LICITAC</v>
          </cell>
          <cell r="C1011" t="str">
            <v>BOLx500TAB</v>
          </cell>
          <cell r="D1011" t="str">
            <v>NOR-AMEB FORTE 500 MG LICITAC BOLx500TAB</v>
          </cell>
        </row>
        <row r="1012">
          <cell r="A1012">
            <v>2006495</v>
          </cell>
          <cell r="B1012" t="str">
            <v>NOR-AMEB FORTE 500 MG</v>
          </cell>
          <cell r="C1012" t="str">
            <v>CAJx1000TAB</v>
          </cell>
          <cell r="D1012" t="str">
            <v>NOR-AMEB FORTE 500 MG CAJx1000TAB</v>
          </cell>
        </row>
        <row r="1013">
          <cell r="A1013">
            <v>2006501</v>
          </cell>
          <cell r="B1013" t="str">
            <v>NOR-AMEB FORTE 500 MG</v>
          </cell>
          <cell r="C1013" t="str">
            <v>CAJx500TAB</v>
          </cell>
          <cell r="D1013" t="str">
            <v>NOR-AMEB FORTE 500 MG CAJx500TAB</v>
          </cell>
        </row>
        <row r="1014">
          <cell r="A1014">
            <v>2005294</v>
          </cell>
          <cell r="B1014" t="str">
            <v>NOR LAPRAZOL 30 MG x 10 CAPS</v>
          </cell>
          <cell r="C1014" t="str">
            <v>CAJX10CAP</v>
          </cell>
          <cell r="D1014" t="str">
            <v>NOR LAPRAZOL 30 MG x 10 CAPS CAJX10CAP</v>
          </cell>
        </row>
        <row r="1015">
          <cell r="A1015">
            <v>2005317</v>
          </cell>
          <cell r="B1015" t="str">
            <v>NOR LAPRAZOL 30MG</v>
          </cell>
          <cell r="C1015" t="str">
            <v>CAJx1000TAB</v>
          </cell>
          <cell r="D1015" t="str">
            <v>NOR LAPRAZOL 30MG CAJx1000TAB</v>
          </cell>
        </row>
        <row r="1016">
          <cell r="A1016">
            <v>2005324</v>
          </cell>
          <cell r="B1016" t="str">
            <v>NOR LAPRAZOL 30MG</v>
          </cell>
          <cell r="C1016" t="str">
            <v>DISx100TAB</v>
          </cell>
          <cell r="D1016" t="str">
            <v>NOR LAPRAZOL 30MG DISx100TAB</v>
          </cell>
        </row>
        <row r="1017">
          <cell r="A1017">
            <v>2005331</v>
          </cell>
          <cell r="B1017" t="str">
            <v>NOR LINDAC 200 MG x 1000  TAB</v>
          </cell>
          <cell r="C1017" t="str">
            <v>BOLx1000TAB</v>
          </cell>
          <cell r="D1017" t="str">
            <v>NOR LINDAC 200 MG x 1000  TAB BOLx1000TAB</v>
          </cell>
        </row>
        <row r="1018">
          <cell r="A1018">
            <v>2005348</v>
          </cell>
          <cell r="B1018" t="str">
            <v>NOR LINDAC 200 MG x 20 TAB</v>
          </cell>
          <cell r="C1018" t="str">
            <v>CAJx20TAB</v>
          </cell>
          <cell r="D1018" t="str">
            <v>NOR LINDAC 200 MG x 20 TAB CAJx20TAB</v>
          </cell>
        </row>
        <row r="1019">
          <cell r="A1019">
            <v>2005355</v>
          </cell>
          <cell r="B1019" t="str">
            <v>NOR LIPOX 20MG CAJ x 30 TAB</v>
          </cell>
          <cell r="C1019" t="str">
            <v>CAJx30TAB</v>
          </cell>
          <cell r="D1019" t="str">
            <v>NOR LIPOX 20MG CAJ x 30 TAB CAJx30TAB</v>
          </cell>
        </row>
        <row r="1020">
          <cell r="A1020">
            <v>2005362</v>
          </cell>
          <cell r="B1020" t="str">
            <v>NOR LIPOX 20MG CAJ x 30 TAB+30</v>
          </cell>
          <cell r="C1020" t="str">
            <v>CAJx30+30TAB</v>
          </cell>
          <cell r="D1020" t="str">
            <v>NOR LIPOX 20MG CAJ x 30 TAB+30 CAJx30+30TAB</v>
          </cell>
        </row>
        <row r="1021">
          <cell r="A1021">
            <v>2009586</v>
          </cell>
          <cell r="B1021" t="str">
            <v>NOR-CLOVIR CAJx 500 TAB</v>
          </cell>
          <cell r="C1021" t="str">
            <v>CAJx500TAB</v>
          </cell>
          <cell r="D1021" t="str">
            <v>NOR-CLOVIR CAJx 500 TAB CAJx500TAB</v>
          </cell>
        </row>
        <row r="1022">
          <cell r="A1022">
            <v>2009593</v>
          </cell>
          <cell r="B1022" t="str">
            <v>NOR-CLOVIR CAJx 10 TAB UND</v>
          </cell>
          <cell r="C1022" t="str">
            <v>CAJx10TAB</v>
          </cell>
          <cell r="D1022" t="str">
            <v>NOR-CLOVIR CAJx 10 TAB UND CAJx10TAB</v>
          </cell>
        </row>
        <row r="1023">
          <cell r="A1023">
            <v>2009609</v>
          </cell>
          <cell r="B1023" t="str">
            <v>NOR-CLOVIR CAJx 500 TAB MILLAR</v>
          </cell>
          <cell r="C1023" t="str">
            <v>DISx500TAB</v>
          </cell>
          <cell r="D1023" t="str">
            <v>NOR-CLOVIR CAJx 500 TAB MILLAR DISx500TAB</v>
          </cell>
        </row>
        <row r="1024">
          <cell r="A1024">
            <v>2009616</v>
          </cell>
          <cell r="B1024" t="str">
            <v>NOR-CLOVIR CRE 5PORC TUB UND</v>
          </cell>
          <cell r="C1024" t="str">
            <v>TUBx3G</v>
          </cell>
          <cell r="D1024" t="str">
            <v>NOR-CLOVIR CRE 5PORC TUB UND TUBx3G</v>
          </cell>
        </row>
        <row r="1025">
          <cell r="A1025">
            <v>2009623</v>
          </cell>
          <cell r="B1025" t="str">
            <v>NOR-CLOVIR CRE 5PORC TUBx 5GR</v>
          </cell>
          <cell r="C1025" t="str">
            <v>TUBx5G</v>
          </cell>
          <cell r="D1025" t="str">
            <v>NOR-CLOVIR CRE 5PORC TUBx 5GR TUBx5G</v>
          </cell>
        </row>
        <row r="1026">
          <cell r="A1026">
            <v>2009630</v>
          </cell>
          <cell r="B1026" t="str">
            <v>NOR-CLOVIR CRE 5PORCx 5GR</v>
          </cell>
          <cell r="C1026" t="str">
            <v>TUBx5G</v>
          </cell>
          <cell r="D1026" t="str">
            <v>NOR-CLOVIR CRE 5PORCx 5GR TUBx5G</v>
          </cell>
        </row>
        <row r="1027">
          <cell r="A1027">
            <v>2009654</v>
          </cell>
          <cell r="B1027" t="str">
            <v>NOR-CLOVIR CRE TUBx 5GRS</v>
          </cell>
          <cell r="C1027" t="str">
            <v>TUBx5G</v>
          </cell>
          <cell r="D1027" t="str">
            <v>NOR-CLOVIR CRE TUBx 5GRS TUBx5G</v>
          </cell>
        </row>
        <row r="1028">
          <cell r="A1028">
            <v>2009661</v>
          </cell>
          <cell r="B1028" t="str">
            <v>NOR-CLOVIR DISx50 TAB UND</v>
          </cell>
          <cell r="C1028" t="str">
            <v>DISx50TAB</v>
          </cell>
          <cell r="D1028" t="str">
            <v>NOR-CLOVIR DISx50 TAB UND DISx50TAB</v>
          </cell>
        </row>
        <row r="1029">
          <cell r="A1029">
            <v>2009678</v>
          </cell>
          <cell r="B1029" t="str">
            <v>NOR-CLOVIR DISx50 TAB DIS</v>
          </cell>
          <cell r="C1029" t="str">
            <v>DISx50TAB</v>
          </cell>
          <cell r="D1029" t="str">
            <v>NOR-CLOVIR DISx50 TAB DIS DISx50TAB</v>
          </cell>
        </row>
        <row r="1030">
          <cell r="A1030">
            <v>2009685</v>
          </cell>
          <cell r="B1030" t="str">
            <v>NOR-CLOVIR ET 200MG FCOx125ML</v>
          </cell>
          <cell r="C1030" t="str">
            <v>FCOx125ML</v>
          </cell>
          <cell r="D1030" t="str">
            <v>NOR-CLOVIR ET 200MG FCOx125ML FCOx125ML</v>
          </cell>
        </row>
        <row r="1031">
          <cell r="A1031">
            <v>2009692</v>
          </cell>
          <cell r="B1031" t="str">
            <v>NOR-CLOVIR ET400MGTAB LIC.ISSS</v>
          </cell>
          <cell r="C1031" t="str">
            <v>CAJx30TAB</v>
          </cell>
          <cell r="D1031" t="str">
            <v>NOR-CLOVIR ET400MGTAB LIC.ISSS CAJx30TAB</v>
          </cell>
        </row>
        <row r="1032">
          <cell r="A1032">
            <v>2009708</v>
          </cell>
          <cell r="B1032" t="str">
            <v>NOR-CLOVIR SUSPx 125 ML UND</v>
          </cell>
          <cell r="C1032" t="str">
            <v>FCOx125ML</v>
          </cell>
          <cell r="D1032" t="str">
            <v>NOR-CLOVIR SUSPx 125 ML UND FCOx125ML</v>
          </cell>
        </row>
        <row r="1033">
          <cell r="A1033">
            <v>2009739</v>
          </cell>
          <cell r="B1033" t="str">
            <v>NOR-COLIC 2.5MG RECUB MM</v>
          </cell>
          <cell r="C1033" t="str">
            <v>CAJx4TAB</v>
          </cell>
          <cell r="D1033" t="str">
            <v>NOR-COLIC 2.5MG RECUB MM CAJx4TAB</v>
          </cell>
        </row>
        <row r="1034">
          <cell r="A1034">
            <v>2008132</v>
          </cell>
          <cell r="B1034" t="str">
            <v>NOR-CETIN D FORTE DISx100 TAB</v>
          </cell>
          <cell r="C1034" t="str">
            <v>DISx100TAB</v>
          </cell>
          <cell r="D1034" t="str">
            <v>NOR-CETIN D FORTE DISx100 TAB DISx100TAB</v>
          </cell>
        </row>
        <row r="1035">
          <cell r="A1035">
            <v>2008149</v>
          </cell>
          <cell r="B1035" t="str">
            <v>NOR-CETIN D FORTE DISx120 TBCP</v>
          </cell>
          <cell r="C1035" t="str">
            <v>DISx120TAB</v>
          </cell>
          <cell r="D1035" t="str">
            <v>NOR-CETIN D FORTE DISx120 TBCP DISx120TAB</v>
          </cell>
        </row>
        <row r="1036">
          <cell r="A1036">
            <v>2008156</v>
          </cell>
          <cell r="B1036" t="str">
            <v>NOR-CETIN D FORTE DISx240TAB</v>
          </cell>
          <cell r="C1036" t="str">
            <v>DISx240TAB</v>
          </cell>
          <cell r="D1036" t="str">
            <v>NOR-CETIN D FORTE DISx240TAB DISx240TAB</v>
          </cell>
        </row>
        <row r="1037">
          <cell r="A1037">
            <v>2008163</v>
          </cell>
          <cell r="B1037" t="str">
            <v>NOR-CETIN D FORTE TCPS DIS</v>
          </cell>
          <cell r="C1037" t="str">
            <v>DISx240TAB</v>
          </cell>
          <cell r="D1037" t="str">
            <v>NOR-CETIN D FORTE TCPS DIS DISx240TAB</v>
          </cell>
        </row>
        <row r="1038">
          <cell r="A1038">
            <v>2000404</v>
          </cell>
          <cell r="B1038" t="str">
            <v>ANA-DENT TAB CAJx1000 BLIS</v>
          </cell>
          <cell r="C1038" t="str">
            <v>CAJx1000TAB</v>
          </cell>
          <cell r="D1038" t="str">
            <v>ANA-DENT TAB CAJx1000 BLIS CAJx1000TAB</v>
          </cell>
        </row>
        <row r="1039">
          <cell r="A1039">
            <v>2000411</v>
          </cell>
          <cell r="B1039" t="str">
            <v>ANA-DENT TODO DOLOR TD MM</v>
          </cell>
          <cell r="C1039" t="str">
            <v>BLIS X 2 TAB</v>
          </cell>
          <cell r="D1039" t="str">
            <v>ANA-DENT TODO DOLOR TD MM BLIS X 2 TAB</v>
          </cell>
        </row>
        <row r="1040">
          <cell r="A1040">
            <v>2000428</v>
          </cell>
          <cell r="B1040" t="str">
            <v>ANSIO-DENT TAB DISx100</v>
          </cell>
          <cell r="C1040" t="str">
            <v>DISx100TAB</v>
          </cell>
          <cell r="D1040" t="str">
            <v>ANSIO-DENT TAB DISx100 DISx100TAB</v>
          </cell>
        </row>
        <row r="1041">
          <cell r="A1041">
            <v>2000435</v>
          </cell>
          <cell r="B1041" t="str">
            <v>APLICADORES DYCAL D.E 452-140</v>
          </cell>
          <cell r="C1041" t="str">
            <v>UNIDAD</v>
          </cell>
          <cell r="D1041" t="str">
            <v>APLICADORES DYCAL D.E 452-140 UNIDAD</v>
          </cell>
        </row>
        <row r="1042">
          <cell r="A1042">
            <v>2000442</v>
          </cell>
          <cell r="B1042" t="str">
            <v>ARCO YOUNA METALICO 5" 461-294</v>
          </cell>
          <cell r="C1042" t="str">
            <v>UNIDAD</v>
          </cell>
          <cell r="D1042" t="str">
            <v>ARCO YOUNA METALICO 5" 461-294 UNIDAD</v>
          </cell>
        </row>
        <row r="1043">
          <cell r="A1043">
            <v>2000459</v>
          </cell>
          <cell r="B1043" t="str">
            <v>ATACADOR # 0/1 (SERRA TED) 445</v>
          </cell>
          <cell r="C1043" t="str">
            <v>UNIDAD</v>
          </cell>
          <cell r="D1043" t="str">
            <v>ATACADOR # 0/1 (SERRA TED) 445 UNIDAD</v>
          </cell>
        </row>
        <row r="1044">
          <cell r="A1044">
            <v>2000466</v>
          </cell>
          <cell r="B1044" t="str">
            <v>AZADA # 5 455-196 UND</v>
          </cell>
          <cell r="C1044" t="str">
            <v>UND</v>
          </cell>
          <cell r="D1044" t="str">
            <v>AZADA # 5 455-196 UND UND</v>
          </cell>
        </row>
        <row r="1045">
          <cell r="A1045">
            <v>2000473</v>
          </cell>
          <cell r="B1045" t="str">
            <v>AZITRO-DENT TD MM</v>
          </cell>
          <cell r="C1045" t="str">
            <v>BLISX1TAB</v>
          </cell>
          <cell r="D1045" t="str">
            <v>AZITRO-DENT TD MM BLISX1TAB</v>
          </cell>
        </row>
        <row r="1046">
          <cell r="A1046">
            <v>2023139</v>
          </cell>
          <cell r="B1046" t="str">
            <v>ANA - DENT TD MM</v>
          </cell>
          <cell r="C1046" t="str">
            <v>BLISX2TAB</v>
          </cell>
          <cell r="D1046" t="str">
            <v>ANA - DENT TD MM BLISX2TAB</v>
          </cell>
        </row>
        <row r="1047">
          <cell r="A1047">
            <v>2000480</v>
          </cell>
          <cell r="B1047" t="str">
            <v>AZITRO-DENT DISx25 TAB DIS</v>
          </cell>
          <cell r="C1047" t="str">
            <v>DISx100TAB</v>
          </cell>
          <cell r="D1047" t="str">
            <v>AZITRO-DENT DISx25 TAB DIS DISx100TAB</v>
          </cell>
        </row>
        <row r="1048">
          <cell r="A1048">
            <v>2000497</v>
          </cell>
          <cell r="B1048" t="str">
            <v>AZITRO-DENT DISx25 TAB</v>
          </cell>
          <cell r="C1048" t="str">
            <v>DISx100TAB</v>
          </cell>
          <cell r="D1048" t="str">
            <v>AZITRO-DENT DISx25 TAB DISx100TAB</v>
          </cell>
        </row>
        <row r="1049">
          <cell r="A1049">
            <v>2000510</v>
          </cell>
          <cell r="B1049" t="str">
            <v>BABEROS CAJx500UND</v>
          </cell>
          <cell r="C1049" t="str">
            <v>CAJx500TAB</v>
          </cell>
          <cell r="D1049" t="str">
            <v>BABEROS CAJx500UND CAJx500TAB</v>
          </cell>
        </row>
        <row r="1050">
          <cell r="A1050">
            <v>2000527</v>
          </cell>
          <cell r="B1050" t="str">
            <v>BABEROS DESCARTABLES UND</v>
          </cell>
          <cell r="C1050" t="str">
            <v>UND</v>
          </cell>
          <cell r="D1050" t="str">
            <v>BABEROS DESCARTABLES UND UND</v>
          </cell>
        </row>
        <row r="1051">
          <cell r="A1051">
            <v>2000534</v>
          </cell>
          <cell r="B1051" t="str">
            <v>BANDA DE LIJA</v>
          </cell>
          <cell r="C1051" t="str">
            <v>CAJx100</v>
          </cell>
          <cell r="D1051" t="str">
            <v>BANDA DE LIJA CAJx100</v>
          </cell>
        </row>
        <row r="1052">
          <cell r="A1052">
            <v>2000541</v>
          </cell>
          <cell r="B1052" t="str">
            <v>BARRY UND</v>
          </cell>
          <cell r="C1052" t="str">
            <v>UND</v>
          </cell>
          <cell r="D1052" t="str">
            <v>BARRY UND UND</v>
          </cell>
        </row>
        <row r="1053">
          <cell r="A1053">
            <v>2000558</v>
          </cell>
          <cell r="B1053" t="str">
            <v>BENNET APLICADOR DYCAL 452-142</v>
          </cell>
          <cell r="C1053" t="str">
            <v>UNIDAD</v>
          </cell>
          <cell r="D1053" t="str">
            <v>BENNET APLICADOR DYCAL 452-142 UNIDAD</v>
          </cell>
        </row>
        <row r="1054">
          <cell r="A1054">
            <v>2000565</v>
          </cell>
          <cell r="B1054" t="str">
            <v>BOL P/ESTERELIZAR 3 1/2"x9"</v>
          </cell>
          <cell r="C1054" t="str">
            <v>UNIDAD</v>
          </cell>
          <cell r="D1054" t="str">
            <v>BOL P/ESTERELIZAR 3 1/2"x9" UNIDAD</v>
          </cell>
        </row>
        <row r="1055">
          <cell r="A1055">
            <v>2000572</v>
          </cell>
          <cell r="B1055" t="str">
            <v>BOL ASEGURADORAS 5 1/2x10</v>
          </cell>
          <cell r="C1055" t="str">
            <v>UNIDAD</v>
          </cell>
          <cell r="D1055" t="str">
            <v>BOL ASEGURADORAS 5 1/2x10 UNIDAD</v>
          </cell>
        </row>
        <row r="1056">
          <cell r="A1056">
            <v>2000589</v>
          </cell>
          <cell r="B1056" t="str">
            <v>BOL P/ESTERELIZAR 5 1/4x10</v>
          </cell>
          <cell r="C1056" t="str">
            <v>UNIDAD</v>
          </cell>
          <cell r="D1056" t="str">
            <v>BOL P/ESTERELIZAR 5 1/4x10 UNIDAD</v>
          </cell>
        </row>
        <row r="1057">
          <cell r="A1057">
            <v>2000596</v>
          </cell>
          <cell r="B1057" t="str">
            <v>BOL P/ESTERELIZAR 3 1/2x9</v>
          </cell>
          <cell r="C1057" t="str">
            <v>CAJx500TAB</v>
          </cell>
          <cell r="D1057" t="str">
            <v>BOL P/ESTERELIZAR 3 1/2x9 CAJx500TAB</v>
          </cell>
        </row>
        <row r="1058">
          <cell r="A1058">
            <v>2002813</v>
          </cell>
          <cell r="B1058" t="str">
            <v>ORAL-DENT TD SOL MM</v>
          </cell>
          <cell r="C1058" t="str">
            <v>FCO X 80 ML</v>
          </cell>
          <cell r="D1058" t="str">
            <v>ORAL-DENT TD SOL MM FCO X 80 ML</v>
          </cell>
        </row>
        <row r="1059">
          <cell r="A1059">
            <v>2002820</v>
          </cell>
          <cell r="B1059" t="str">
            <v>ORAL-DENT TD SOL x100ML</v>
          </cell>
          <cell r="C1059" t="str">
            <v>FCO X 100 ML</v>
          </cell>
          <cell r="D1059" t="str">
            <v>ORAL-DENT TD SOL x100ML FCO X 100 ML</v>
          </cell>
        </row>
        <row r="1060">
          <cell r="A1060">
            <v>2002837</v>
          </cell>
          <cell r="B1060" t="str">
            <v>ORAL-DENT SOL FCOx120 ML</v>
          </cell>
          <cell r="C1060" t="str">
            <v>FCOx120ML</v>
          </cell>
          <cell r="D1060" t="str">
            <v>ORAL-DENT SOL FCOx120 ML FCOx120ML</v>
          </cell>
        </row>
        <row r="1061">
          <cell r="A1061">
            <v>2002844</v>
          </cell>
          <cell r="B1061" t="str">
            <v>ORAL-DENT TD SOL (PAN)</v>
          </cell>
          <cell r="C1061" t="str">
            <v>FCOx100 ML</v>
          </cell>
          <cell r="D1061" t="str">
            <v>ORAL-DENT TD SOL (PAN) FCOx100 ML</v>
          </cell>
        </row>
        <row r="1062">
          <cell r="A1062">
            <v>2002851</v>
          </cell>
          <cell r="B1062" t="str">
            <v>ORAL-DENT SOLx100 ML UND</v>
          </cell>
          <cell r="C1062" t="str">
            <v>FCOx100ML</v>
          </cell>
          <cell r="D1062" t="str">
            <v>ORAL-DENT SOLx100 ML UND FCOx100ML</v>
          </cell>
        </row>
        <row r="1063">
          <cell r="A1063">
            <v>2002868</v>
          </cell>
          <cell r="B1063" t="str">
            <v>ORAL-DENT SOLx100 ML UND</v>
          </cell>
          <cell r="C1063" t="str">
            <v>FCOx100ML</v>
          </cell>
          <cell r="D1063" t="str">
            <v>ORAL-DENT SOLx100 ML UND FCOx100ML</v>
          </cell>
        </row>
        <row r="1064">
          <cell r="A1064">
            <v>2002875</v>
          </cell>
          <cell r="B1064" t="str">
            <v>PASTA ZINQUENOLICA UND</v>
          </cell>
          <cell r="C1064" t="str">
            <v>UND</v>
          </cell>
          <cell r="D1064" t="str">
            <v>PASTA ZINQUENOLICA UND UND</v>
          </cell>
        </row>
        <row r="1065">
          <cell r="A1065">
            <v>2002882</v>
          </cell>
          <cell r="B1065" t="str">
            <v>PELICULA DE RAYOS "X" EP2(UND)</v>
          </cell>
          <cell r="C1065" t="str">
            <v>UND</v>
          </cell>
          <cell r="D1065" t="str">
            <v>PELICULA DE RAYOS "X" EP2(UND) UND</v>
          </cell>
        </row>
        <row r="1066">
          <cell r="A1066">
            <v>2002899</v>
          </cell>
          <cell r="B1066" t="str">
            <v>PELICULAS DE RAYOS "X":EP-21</v>
          </cell>
          <cell r="C1066" t="str">
            <v>CAJx150TAB</v>
          </cell>
          <cell r="D1066" t="str">
            <v>PELICULAS DE RAYOS "X":EP-21 CAJx150TAB</v>
          </cell>
        </row>
        <row r="1067">
          <cell r="A1067">
            <v>2002905</v>
          </cell>
          <cell r="B1067" t="str">
            <v>PIEZA MANO ALTA VELOCIDAD 330E</v>
          </cell>
          <cell r="C1067" t="str">
            <v>UND</v>
          </cell>
          <cell r="D1067" t="str">
            <v>PIEZA MANO ALTA VELOCIDAD 330E UND</v>
          </cell>
        </row>
        <row r="1068">
          <cell r="A1068">
            <v>2002912</v>
          </cell>
          <cell r="B1068" t="str">
            <v>PINZA ALGODONERA CON CIERRE</v>
          </cell>
          <cell r="C1068" t="str">
            <v>UNIDAD</v>
          </cell>
          <cell r="D1068" t="str">
            <v>PINZA ALGODONERA CON CIERRE UNIDAD</v>
          </cell>
        </row>
        <row r="1069">
          <cell r="A1069">
            <v>2002929</v>
          </cell>
          <cell r="B1069" t="str">
            <v>PINZA ALGODONERA REGULAR # 317</v>
          </cell>
          <cell r="C1069" t="str">
            <v>UND</v>
          </cell>
          <cell r="D1069" t="str">
            <v>PINZA ALGODONERA REGULAR # 317 UND</v>
          </cell>
        </row>
        <row r="1070">
          <cell r="A1070">
            <v>2002936</v>
          </cell>
          <cell r="B1070" t="str">
            <v>PINZA ORTODONCIA # 200 470-392</v>
          </cell>
          <cell r="C1070" t="str">
            <v>UND</v>
          </cell>
          <cell r="D1070" t="str">
            <v>PINZA ORTODONCIA # 200 470-392 UND</v>
          </cell>
        </row>
        <row r="1071">
          <cell r="A1071">
            <v>2002943</v>
          </cell>
          <cell r="B1071" t="str">
            <v>PINZA ORTODONCIA 114 470-406</v>
          </cell>
          <cell r="C1071" t="str">
            <v>UND</v>
          </cell>
          <cell r="D1071" t="str">
            <v>PINZA ORTODONCIA 114 470-406 UND</v>
          </cell>
        </row>
        <row r="1072">
          <cell r="A1072">
            <v>2002950</v>
          </cell>
          <cell r="B1072" t="str">
            <v>PINZA MOSQUITO 5" (436-30)</v>
          </cell>
          <cell r="C1072" t="str">
            <v>UND</v>
          </cell>
          <cell r="D1072" t="str">
            <v>PINZA MOSQUITO 5" (436-30) UND</v>
          </cell>
        </row>
        <row r="1073">
          <cell r="A1073">
            <v>2002967</v>
          </cell>
          <cell r="B1073" t="str">
            <v>PINZA PORTA GRAPA 461-306</v>
          </cell>
          <cell r="C1073" t="str">
            <v>UND</v>
          </cell>
          <cell r="D1073" t="str">
            <v>PINZA PORTA GRAPA 461-306 UND</v>
          </cell>
        </row>
        <row r="1074">
          <cell r="A1074">
            <v>2002974</v>
          </cell>
          <cell r="B1074" t="str">
            <v>PINZAS DE ORTODONCIA # 139</v>
          </cell>
          <cell r="C1074" t="str">
            <v>UND</v>
          </cell>
          <cell r="D1074" t="str">
            <v>PINZAS DE ORTODONCIA # 139 UND</v>
          </cell>
        </row>
        <row r="1075">
          <cell r="A1075">
            <v>2002981</v>
          </cell>
          <cell r="B1075" t="str">
            <v>POLVO POLICARBOXILATOxXILAFO</v>
          </cell>
          <cell r="C1075" t="str">
            <v>UND</v>
          </cell>
          <cell r="D1075" t="str">
            <v>POLVO POLICARBOXILATOxXILAFO UND</v>
          </cell>
        </row>
        <row r="1076">
          <cell r="A1076">
            <v>2002998</v>
          </cell>
          <cell r="B1076" t="str">
            <v>PORTA BABEROS (436-24) UND</v>
          </cell>
          <cell r="C1076" t="str">
            <v>UND</v>
          </cell>
          <cell r="D1076" t="str">
            <v>PORTA BABEROS (436-24) UND UND</v>
          </cell>
        </row>
        <row r="1077">
          <cell r="A1077">
            <v>2003007</v>
          </cell>
          <cell r="B1077" t="str">
            <v>PORTA MATRIZ 460-282 UND</v>
          </cell>
          <cell r="C1077" t="str">
            <v>UND</v>
          </cell>
          <cell r="D1077" t="str">
            <v>PORTA MATRIZ 460-282 UND UND</v>
          </cell>
        </row>
        <row r="1078">
          <cell r="A1078">
            <v>2005379</v>
          </cell>
          <cell r="B1078" t="str">
            <v>NOR LIPOX 20MG CAJ x 30 TAB+30</v>
          </cell>
          <cell r="C1078" t="str">
            <v>CAJx30+30TAB</v>
          </cell>
          <cell r="D1078" t="str">
            <v>NOR LIPOX 20MG CAJ x 30 TAB+30 CAJx30+30TAB</v>
          </cell>
        </row>
        <row r="1079">
          <cell r="A1079">
            <v>2005386</v>
          </cell>
          <cell r="B1079" t="str">
            <v>NOR LODIPINA 5 MG x 30 TAB</v>
          </cell>
          <cell r="C1079" t="str">
            <v>CAJx30TAB</v>
          </cell>
          <cell r="D1079" t="str">
            <v>NOR LODIPINA 5 MG x 30 TAB CAJx30TAB</v>
          </cell>
        </row>
        <row r="1080">
          <cell r="A1080">
            <v>2005393</v>
          </cell>
          <cell r="B1080" t="str">
            <v>NOR LODIPINA 5MG CAJ x1000 TAB</v>
          </cell>
          <cell r="C1080" t="str">
            <v>CAJx1000TAB</v>
          </cell>
          <cell r="D1080" t="str">
            <v>NOR LODIPINA 5MG CAJ x1000 TAB CAJx1000TAB</v>
          </cell>
        </row>
        <row r="1081">
          <cell r="A1081">
            <v>2005409</v>
          </cell>
          <cell r="B1081" t="str">
            <v>NOR-LODIPINA 5MG 20 + 10</v>
          </cell>
          <cell r="C1081" t="str">
            <v>CAJx30TAB</v>
          </cell>
          <cell r="D1081" t="str">
            <v>NOR-LODIPINA 5MG 20 + 10 CAJx30TAB</v>
          </cell>
        </row>
        <row r="1082">
          <cell r="A1082">
            <v>2005416</v>
          </cell>
          <cell r="B1082" t="str">
            <v>NOR LODIPINA  5MG TAB+10</v>
          </cell>
          <cell r="C1082" t="str">
            <v>CAJx30+10TAB</v>
          </cell>
          <cell r="D1082" t="str">
            <v>NOR LODIPINA  5MG TAB+10 CAJx30+10TAB</v>
          </cell>
        </row>
        <row r="1083">
          <cell r="A1083">
            <v>2005423</v>
          </cell>
          <cell r="B1083" t="str">
            <v>NOR METROGEL VAGINAL TUBx30GR</v>
          </cell>
          <cell r="C1083" t="str">
            <v>TUBx30G</v>
          </cell>
          <cell r="D1083" t="str">
            <v>NOR METROGEL VAGINAL TUBx30GR TUBx30G</v>
          </cell>
        </row>
        <row r="1084">
          <cell r="A1084">
            <v>2005430</v>
          </cell>
          <cell r="B1084" t="str">
            <v>NOR METROGEL VAGINAL TUBx50GR</v>
          </cell>
          <cell r="C1084" t="str">
            <v>TUBx50G</v>
          </cell>
          <cell r="D1084" t="str">
            <v>NOR METROGEL VAGINAL TUBx50GR TUBx50G</v>
          </cell>
        </row>
        <row r="1085">
          <cell r="A1085">
            <v>2005447</v>
          </cell>
          <cell r="B1085" t="str">
            <v>NOR MISIL CAJ x 10 TAB</v>
          </cell>
          <cell r="C1085" t="str">
            <v>CAJx10TAB</v>
          </cell>
          <cell r="D1085" t="str">
            <v>NOR MISIL CAJ x 10 TAB CAJx10TAB</v>
          </cell>
        </row>
        <row r="1086">
          <cell r="A1086">
            <v>2005454</v>
          </cell>
          <cell r="B1086" t="str">
            <v>NOR MISIL CRE 1PORC TUBx20GR</v>
          </cell>
          <cell r="C1086" t="str">
            <v>TUBx20G</v>
          </cell>
          <cell r="D1086" t="str">
            <v>NOR MISIL CRE 1PORC TUBx20GR TUBx20G</v>
          </cell>
        </row>
        <row r="1087">
          <cell r="A1087">
            <v>2005461</v>
          </cell>
          <cell r="B1087" t="str">
            <v>NOR MOBIX 15MG x 10 TAB</v>
          </cell>
          <cell r="C1087" t="str">
            <v>CAJx10TAB</v>
          </cell>
          <cell r="D1087" t="str">
            <v>NOR MOBIX 15MG x 10 TAB CAJx10TAB</v>
          </cell>
        </row>
        <row r="1088">
          <cell r="A1088">
            <v>2005478</v>
          </cell>
          <cell r="B1088" t="str">
            <v>NOR MOBIX 15MG CAJ X 4 TAB MM</v>
          </cell>
          <cell r="C1088" t="str">
            <v>CAJx4TAB</v>
          </cell>
          <cell r="D1088" t="str">
            <v>NOR MOBIX 15MG CAJ X 4 TAB MM CAJx4TAB</v>
          </cell>
        </row>
        <row r="1089">
          <cell r="A1089">
            <v>2005485</v>
          </cell>
          <cell r="B1089" t="str">
            <v>NOR MOBIX 15MG CAJ X 6 TAB MM</v>
          </cell>
          <cell r="C1089" t="str">
            <v>CAJX6TAB</v>
          </cell>
          <cell r="D1089" t="str">
            <v>NOR MOBIX 15MG CAJ X 6 TAB MM CAJX6TAB</v>
          </cell>
        </row>
        <row r="1090">
          <cell r="A1090">
            <v>2005492</v>
          </cell>
          <cell r="B1090" t="str">
            <v>NOR MUCOLL FCO x 120 ML</v>
          </cell>
          <cell r="C1090" t="str">
            <v>FCOx120ML</v>
          </cell>
          <cell r="D1090" t="str">
            <v>NOR MUCOLL FCO x 120 ML FCOx120ML</v>
          </cell>
        </row>
        <row r="1091">
          <cell r="A1091">
            <v>2005508</v>
          </cell>
          <cell r="B1091" t="str">
            <v>NOR OSPOR 70MG CAJ x 1 TAB +3</v>
          </cell>
          <cell r="C1091" t="str">
            <v>CAJx1+3TAB</v>
          </cell>
          <cell r="D1091" t="str">
            <v>NOR OSPOR 70MG CAJ x 1 TAB +3 CAJx1+3TAB</v>
          </cell>
        </row>
        <row r="1092">
          <cell r="A1092">
            <v>2005515</v>
          </cell>
          <cell r="B1092" t="str">
            <v>NOR OSPOR 70MG CAJ x 1000 TAB</v>
          </cell>
          <cell r="C1092" t="str">
            <v>CAJx1000TAB</v>
          </cell>
          <cell r="D1092" t="str">
            <v>NOR OSPOR 70MG CAJ x 1000 TAB CAJx1000TAB</v>
          </cell>
        </row>
        <row r="1093">
          <cell r="A1093">
            <v>2005522</v>
          </cell>
          <cell r="B1093" t="str">
            <v>NOR OSPOR 70MG CAJ x 1 TAB</v>
          </cell>
          <cell r="C1093" t="str">
            <v>CAJx1TAB</v>
          </cell>
          <cell r="D1093" t="str">
            <v>NOR OSPOR 70MG CAJ x 1 TAB CAJx1TAB</v>
          </cell>
        </row>
        <row r="1094">
          <cell r="A1094">
            <v>2005539</v>
          </cell>
          <cell r="B1094" t="str">
            <v>NOR PRESIN 20 MG CAP. EN BLIS</v>
          </cell>
          <cell r="C1094" t="str">
            <v>UND</v>
          </cell>
          <cell r="D1094" t="str">
            <v>NOR PRESIN 20 MG CAP. EN BLIS UND</v>
          </cell>
        </row>
        <row r="1095">
          <cell r="A1095">
            <v>2005546</v>
          </cell>
          <cell r="B1095" t="str">
            <v>NOR PRILAT 20 MG x 20 TAB</v>
          </cell>
          <cell r="C1095" t="str">
            <v>CAJx20TAB</v>
          </cell>
          <cell r="D1095" t="str">
            <v>NOR PRILAT 20 MG x 20 TAB CAJx20TAB</v>
          </cell>
        </row>
        <row r="1096">
          <cell r="A1096">
            <v>2005553</v>
          </cell>
          <cell r="B1096" t="str">
            <v>NOR PRILAT x 1000 TAB</v>
          </cell>
          <cell r="C1096" t="str">
            <v>BOLx1000TAB</v>
          </cell>
          <cell r="D1096" t="str">
            <v>NOR PRILAT x 1000 TAB BOLx1000TAB</v>
          </cell>
        </row>
        <row r="1097">
          <cell r="A1097">
            <v>2005560</v>
          </cell>
          <cell r="B1097" t="str">
            <v>NOR QUINOL 3 CAJ x 7 TAB</v>
          </cell>
          <cell r="C1097" t="str">
            <v>CAJX7TAB</v>
          </cell>
          <cell r="D1097" t="str">
            <v>NOR QUINOL 3 CAJ x 7 TAB CAJX7TAB</v>
          </cell>
        </row>
        <row r="1098">
          <cell r="A1098">
            <v>2008170</v>
          </cell>
          <cell r="B1098" t="str">
            <v>NOR-CETIN D FORTE "CONTROL"</v>
          </cell>
          <cell r="C1098" t="str">
            <v>DISx100TAB</v>
          </cell>
          <cell r="D1098" t="str">
            <v>NOR-CETIN D FORTE "CONTROL" DISx100TAB</v>
          </cell>
        </row>
        <row r="1099">
          <cell r="A1099">
            <v>2008187</v>
          </cell>
          <cell r="B1099" t="str">
            <v>NOR-CETIN D FORTE DISx 120TAB</v>
          </cell>
          <cell r="C1099" t="str">
            <v>DISx120TAB</v>
          </cell>
          <cell r="D1099" t="str">
            <v>NOR-CETIN D FORTE DISx 120TAB DISx120TAB</v>
          </cell>
        </row>
        <row r="1100">
          <cell r="A1100">
            <v>2008194</v>
          </cell>
          <cell r="B1100" t="str">
            <v>NOR-CETIN D FORTE DISx 240TAB</v>
          </cell>
          <cell r="C1100" t="str">
            <v>DISx240TAB</v>
          </cell>
          <cell r="D1100" t="str">
            <v>NOR-CETIN D FORTE DISx 240TAB DISx240TAB</v>
          </cell>
        </row>
        <row r="1101">
          <cell r="A1101">
            <v>2008200</v>
          </cell>
          <cell r="B1101" t="str">
            <v>NOR-CETIN D FORTE TAB UND</v>
          </cell>
          <cell r="C1101" t="str">
            <v>UND</v>
          </cell>
          <cell r="D1101" t="str">
            <v>NOR-CETIN D FORTE TAB UND UND</v>
          </cell>
        </row>
        <row r="1102">
          <cell r="A1102">
            <v>2008217</v>
          </cell>
          <cell r="B1102" t="str">
            <v>NOR-CETIN D FORTE TAB UND</v>
          </cell>
          <cell r="C1102" t="str">
            <v>UND</v>
          </cell>
          <cell r="D1102" t="str">
            <v>NOR-CETIN D FORTE TAB UND UND</v>
          </cell>
        </row>
        <row r="1103">
          <cell r="A1103">
            <v>2008224</v>
          </cell>
          <cell r="B1103" t="str">
            <v>NOR-CETIN D FORTE x 100 TABDIS</v>
          </cell>
          <cell r="C1103" t="str">
            <v>DISx100TAB</v>
          </cell>
          <cell r="D1103" t="str">
            <v>NOR-CETIN D FORTE x 100 TABDIS DISx100TAB</v>
          </cell>
        </row>
        <row r="1104">
          <cell r="A1104">
            <v>2008231</v>
          </cell>
          <cell r="B1104" t="str">
            <v>NOR-CETIN D FORTE x 1000</v>
          </cell>
          <cell r="C1104" t="str">
            <v>BOLx1000TAB</v>
          </cell>
          <cell r="D1104" t="str">
            <v>NOR-CETIN D FORTE x 1000 BOLx1000TAB</v>
          </cell>
        </row>
        <row r="1105">
          <cell r="A1105">
            <v>2008248</v>
          </cell>
          <cell r="B1105" t="str">
            <v>NOR-CETIN D FTE DISx 120 TAB</v>
          </cell>
          <cell r="C1105" t="str">
            <v>DISx120TAB</v>
          </cell>
          <cell r="D1105" t="str">
            <v>NOR-CETIN D FTE DISx 120 TAB DISx120TAB</v>
          </cell>
        </row>
        <row r="1106">
          <cell r="A1106">
            <v>2008255</v>
          </cell>
          <cell r="B1106" t="str">
            <v>NOR-CETIN D FTE DISx240CONTROL</v>
          </cell>
          <cell r="C1106" t="str">
            <v>DISx240TAB</v>
          </cell>
          <cell r="D1106" t="str">
            <v>NOR-CETIN D FTE DISx240CONTROL DISx240TAB</v>
          </cell>
        </row>
        <row r="1107">
          <cell r="A1107">
            <v>2008262</v>
          </cell>
          <cell r="B1107" t="str">
            <v>NOR-CETIN D FTE TAB</v>
          </cell>
          <cell r="C1107" t="str">
            <v>UND</v>
          </cell>
          <cell r="D1107" t="str">
            <v>NOR-CETIN D FTE TAB UND</v>
          </cell>
        </row>
        <row r="1108">
          <cell r="A1108">
            <v>2008279</v>
          </cell>
          <cell r="B1108" t="str">
            <v>NOR-CETIN D JBE GALON</v>
          </cell>
          <cell r="C1108" t="str">
            <v>GALON</v>
          </cell>
          <cell r="D1108" t="str">
            <v>NOR-CETIN D JBE GALON GALON</v>
          </cell>
        </row>
        <row r="1109">
          <cell r="A1109">
            <v>2008286</v>
          </cell>
          <cell r="B1109" t="str">
            <v>NOR-CETIN FCO x 120ML.UND</v>
          </cell>
          <cell r="C1109" t="str">
            <v>FCOx120ML</v>
          </cell>
          <cell r="D1109" t="str">
            <v>NOR-CETIN FCO x 120ML.UND FCOx120ML</v>
          </cell>
        </row>
        <row r="1110">
          <cell r="A1110">
            <v>2008293</v>
          </cell>
          <cell r="B1110" t="str">
            <v>NOR-CETIN FCO x 60ML.UND</v>
          </cell>
          <cell r="C1110" t="str">
            <v>FCOx60ML</v>
          </cell>
          <cell r="D1110" t="str">
            <v>NOR-CETIN FCO x 60ML.UND FCOx60ML</v>
          </cell>
        </row>
        <row r="1111">
          <cell r="A1111">
            <v>2008309</v>
          </cell>
          <cell r="B1111" t="str">
            <v>NOR-CETIN FCO x 120ML JBE</v>
          </cell>
          <cell r="C1111" t="str">
            <v>FCOx120ML</v>
          </cell>
          <cell r="D1111" t="str">
            <v>NOR-CETIN FCO x 120ML JBE FCOx120ML</v>
          </cell>
        </row>
        <row r="1112">
          <cell r="A1112">
            <v>2008316</v>
          </cell>
          <cell r="B1112" t="str">
            <v>NOR-CETIN FORTE MULTISINT. MM</v>
          </cell>
          <cell r="C1112" t="str">
            <v>CAJx2TAB</v>
          </cell>
          <cell r="D1112" t="str">
            <v>NOR-CETIN FORTE MULTISINT. MM CAJx2TAB</v>
          </cell>
        </row>
        <row r="1113">
          <cell r="A1113">
            <v>2008323</v>
          </cell>
          <cell r="B1113" t="str">
            <v>NOR-CETIN FORTE MULTISINTOMAS</v>
          </cell>
          <cell r="C1113" t="str">
            <v>DISx100TAB</v>
          </cell>
          <cell r="D1113" t="str">
            <v>NOR-CETIN FORTE MULTISINTOMAS DISx100TAB</v>
          </cell>
        </row>
        <row r="1114">
          <cell r="A1114">
            <v>2008347</v>
          </cell>
          <cell r="B1114" t="str">
            <v>NOR-CETIN FORTE MULTISINTOMAS</v>
          </cell>
          <cell r="C1114" t="str">
            <v>CAJx10TAB</v>
          </cell>
          <cell r="D1114" t="str">
            <v>NOR-CETIN FORTE MULTISINTOMAS CAJx10TAB</v>
          </cell>
        </row>
        <row r="1115">
          <cell r="A1115">
            <v>2008354</v>
          </cell>
          <cell r="B1115" t="str">
            <v>NOR-CETIN FORTE MULTISINTOMAS</v>
          </cell>
          <cell r="C1115" t="str">
            <v>DISx100TAB</v>
          </cell>
          <cell r="D1115" t="str">
            <v>NOR-CETIN FORTE MULTISINTOMAS DISx100TAB</v>
          </cell>
        </row>
        <row r="1116">
          <cell r="A1116">
            <v>2008361</v>
          </cell>
          <cell r="B1116" t="str">
            <v>NOR-CETIN FRTE MULTISI MM S/C</v>
          </cell>
          <cell r="C1116" t="str">
            <v>BLISx1TAB</v>
          </cell>
          <cell r="D1116" t="str">
            <v>NOR-CETIN FRTE MULTISI MM S/C BLISx1TAB</v>
          </cell>
        </row>
        <row r="1117">
          <cell r="A1117">
            <v>2000602</v>
          </cell>
          <cell r="B1117" t="str">
            <v>BOL P/ESTERELIZAR 3 1/2x9</v>
          </cell>
          <cell r="C1117" t="str">
            <v>UNIDAD</v>
          </cell>
          <cell r="D1117" t="str">
            <v>BOL P/ESTERELIZAR 3 1/2x9 UNIDAD</v>
          </cell>
        </row>
        <row r="1118">
          <cell r="A1118">
            <v>2000619</v>
          </cell>
          <cell r="B1118" t="str">
            <v>BOL P/ESTERELIZAR 5 1/4 x 11</v>
          </cell>
          <cell r="C1118" t="str">
            <v>UNIDAD</v>
          </cell>
          <cell r="D1118" t="str">
            <v>BOL P/ESTERELIZAR 5 1/4 x 11 UNIDAD</v>
          </cell>
        </row>
        <row r="1119">
          <cell r="A1119">
            <v>2000626</v>
          </cell>
          <cell r="B1119" t="str">
            <v>BRUYIDOR 26/27 DOBLE EXT 447-8</v>
          </cell>
          <cell r="C1119" t="str">
            <v>UNIDAD</v>
          </cell>
          <cell r="D1119" t="str">
            <v>BRUYIDOR 26/27 DOBLE EXT 447-8 UNIDAD</v>
          </cell>
        </row>
        <row r="1120">
          <cell r="A1120">
            <v>2000633</v>
          </cell>
          <cell r="B1120" t="str">
            <v>BRUYIDOR 33 BURNISHER 447-91</v>
          </cell>
          <cell r="C1120" t="str">
            <v>UNIDAD</v>
          </cell>
          <cell r="D1120" t="str">
            <v>BRUYIDOR 33 BURNISHER 447-91 UNIDAD</v>
          </cell>
        </row>
        <row r="1121">
          <cell r="A1121">
            <v>2000640</v>
          </cell>
          <cell r="B1121" t="str">
            <v>CAJ DE GUANTE T/S BASIC x100</v>
          </cell>
          <cell r="C1121" t="str">
            <v>UNIDAD</v>
          </cell>
          <cell r="D1121" t="str">
            <v>CAJ DE GUANTE T/S BASIC x100 UNIDAD</v>
          </cell>
        </row>
        <row r="1122">
          <cell r="A1122">
            <v>2000657</v>
          </cell>
          <cell r="B1122" t="str">
            <v>CAJ DE PAPEL ARTICULAR</v>
          </cell>
          <cell r="C1122" t="str">
            <v>UNIDAD</v>
          </cell>
          <cell r="D1122" t="str">
            <v>CAJ DE PAPEL ARTICULAR UNIDAD</v>
          </cell>
        </row>
        <row r="1123">
          <cell r="A1123">
            <v>2000664</v>
          </cell>
          <cell r="B1123" t="str">
            <v>CALIBRADOR DE METAL (428-24)</v>
          </cell>
          <cell r="C1123" t="str">
            <v>UNIDAD</v>
          </cell>
          <cell r="D1123" t="str">
            <v>CALIBRADOR DE METAL (428-24) UNIDAD</v>
          </cell>
        </row>
        <row r="1124">
          <cell r="A1124">
            <v>2000671</v>
          </cell>
          <cell r="B1124" t="str">
            <v>CALIBRADORES BOLEY (428-32)</v>
          </cell>
          <cell r="C1124" t="str">
            <v>UNIDAD</v>
          </cell>
          <cell r="D1124" t="str">
            <v>CALIBRADORES BOLEY (428-32) UNIDAD</v>
          </cell>
        </row>
        <row r="1125">
          <cell r="A1125">
            <v>2000688</v>
          </cell>
          <cell r="B1125" t="str">
            <v>CAVITRON BOBCAT UND</v>
          </cell>
          <cell r="C1125" t="str">
            <v>UND</v>
          </cell>
          <cell r="D1125" t="str">
            <v>CAVITRON BOBCAT UND UND</v>
          </cell>
        </row>
        <row r="1126">
          <cell r="A1126">
            <v>2000695</v>
          </cell>
          <cell r="B1126" t="str">
            <v>CEMENTO FOSTATO DE ZINC UND</v>
          </cell>
          <cell r="C1126" t="str">
            <v>UND</v>
          </cell>
          <cell r="D1126" t="str">
            <v>CEMENTO FOSTATO DE ZINC UND UND</v>
          </cell>
        </row>
        <row r="1127">
          <cell r="A1127">
            <v>2000701</v>
          </cell>
          <cell r="B1127" t="str">
            <v>CEMENTO IONOMETO DE VIDRIO</v>
          </cell>
          <cell r="C1127" t="str">
            <v>UNIDAD</v>
          </cell>
          <cell r="D1127" t="str">
            <v>CEMENTO IONOMETO DE VIDRIO UNIDAD</v>
          </cell>
        </row>
        <row r="1128">
          <cell r="A1128">
            <v>2000718</v>
          </cell>
          <cell r="B1128" t="str">
            <v>CEMENTO POLICARBOXILATO UND</v>
          </cell>
          <cell r="C1128" t="str">
            <v>UND</v>
          </cell>
          <cell r="D1128" t="str">
            <v>CEMENTO POLICARBOXILATO UND UND</v>
          </cell>
        </row>
        <row r="1129">
          <cell r="A1129">
            <v>2000725</v>
          </cell>
          <cell r="B1129" t="str">
            <v>CIPRO - DENT TD MM</v>
          </cell>
          <cell r="C1129" t="str">
            <v>BLISX 2 TAB</v>
          </cell>
          <cell r="D1129" t="str">
            <v>CIPRO - DENT TD MM BLISX 2 TAB</v>
          </cell>
        </row>
        <row r="1130">
          <cell r="A1130">
            <v>2000732</v>
          </cell>
          <cell r="B1130" t="str">
            <v>CIPRO-DENT 500 MG DIS 25x2 TAB</v>
          </cell>
          <cell r="C1130" t="str">
            <v>DISx50TAB</v>
          </cell>
          <cell r="D1130" t="str">
            <v>CIPRO-DENT 500 MG DIS 25x2 TAB DISx50TAB</v>
          </cell>
        </row>
        <row r="1131">
          <cell r="A1131">
            <v>2000749</v>
          </cell>
          <cell r="B1131" t="str">
            <v>CIPRO-DENT DISx50TAB+DIS</v>
          </cell>
          <cell r="C1131" t="str">
            <v>2DIS x50TAB</v>
          </cell>
          <cell r="D1131" t="str">
            <v>CIPRO-DENT DISx50TAB+DIS 2DIS x50TAB</v>
          </cell>
        </row>
        <row r="1132">
          <cell r="A1132">
            <v>2000756</v>
          </cell>
          <cell r="B1132" t="str">
            <v>CIPRO-DENT (PAV) DIS</v>
          </cell>
          <cell r="C1132" t="str">
            <v>DISx50TA</v>
          </cell>
          <cell r="D1132" t="str">
            <v>CIPRO-DENT (PAV) DIS DISx50TA</v>
          </cell>
        </row>
        <row r="1133">
          <cell r="A1133">
            <v>2000763</v>
          </cell>
          <cell r="B1133" t="str">
            <v>CIPRO-DENT DIS</v>
          </cell>
          <cell r="C1133" t="str">
            <v>DISx50TAB</v>
          </cell>
          <cell r="D1133" t="str">
            <v>CIPRO-DENT DIS DISx50TAB</v>
          </cell>
        </row>
        <row r="1134">
          <cell r="A1134">
            <v>2000770</v>
          </cell>
          <cell r="B1134" t="str">
            <v>CIPRO-DENT DIS</v>
          </cell>
          <cell r="C1134" t="str">
            <v>DISx50 TAB</v>
          </cell>
          <cell r="D1134" t="str">
            <v>CIPRO-DENT DIS DISx50 TAB</v>
          </cell>
        </row>
        <row r="1135">
          <cell r="A1135">
            <v>2000787</v>
          </cell>
          <cell r="B1135" t="str">
            <v>CIPRO-DENT TD</v>
          </cell>
          <cell r="C1135" t="str">
            <v>DIS X 50 TAB</v>
          </cell>
          <cell r="D1135" t="str">
            <v>CIPRO-DENT TD DIS X 50 TAB</v>
          </cell>
        </row>
        <row r="1136">
          <cell r="A1136">
            <v>2000794</v>
          </cell>
          <cell r="B1136" t="str">
            <v>CLEOID DISCOID 3/6 (448-104)</v>
          </cell>
          <cell r="C1136" t="str">
            <v>UNIDAD</v>
          </cell>
          <cell r="D1136" t="str">
            <v>CLEOID DISCOID 3/6 (448-104) UNIDAD</v>
          </cell>
        </row>
        <row r="1137">
          <cell r="A1137">
            <v>2003014</v>
          </cell>
          <cell r="B1137" t="str">
            <v>PORTA-AMALGAMA REG/LAR(428-20)</v>
          </cell>
          <cell r="C1137" t="str">
            <v>UND</v>
          </cell>
          <cell r="D1137" t="str">
            <v>PORTA-AMALGAMA REG/LAR(428-20) UND</v>
          </cell>
        </row>
        <row r="1138">
          <cell r="A1138">
            <v>2003021</v>
          </cell>
          <cell r="B1138" t="str">
            <v>TRAUMA-DENT 25 MG</v>
          </cell>
          <cell r="C1138" t="str">
            <v>CAJx8TAB</v>
          </cell>
          <cell r="D1138" t="str">
            <v>TRAUMA-DENT 25 MG CAJx8TAB</v>
          </cell>
        </row>
        <row r="1139">
          <cell r="A1139">
            <v>2003038</v>
          </cell>
          <cell r="B1139" t="str">
            <v>PRODUCTO- TDH00002</v>
          </cell>
          <cell r="C1139" t="str">
            <v>UND</v>
          </cell>
          <cell r="D1139" t="str">
            <v>PRODUCTO- TDH00002 UND</v>
          </cell>
        </row>
        <row r="1140">
          <cell r="A1140">
            <v>2003045</v>
          </cell>
          <cell r="B1140" t="str">
            <v>PRODUCTO -TDH00003</v>
          </cell>
          <cell r="C1140" t="str">
            <v>UND</v>
          </cell>
          <cell r="D1140" t="str">
            <v>PRODUCTO -TDH00003 UND</v>
          </cell>
        </row>
        <row r="1141">
          <cell r="A1141">
            <v>2003052</v>
          </cell>
          <cell r="B1141" t="str">
            <v>PROTECTORES DE OIDOS C/CORDON</v>
          </cell>
          <cell r="C1141" t="str">
            <v>UND</v>
          </cell>
          <cell r="D1141" t="str">
            <v>PROTECTORES DE OIDOS C/CORDON UND</v>
          </cell>
        </row>
        <row r="1142">
          <cell r="A1142">
            <v>2003069</v>
          </cell>
          <cell r="B1142" t="str">
            <v>PUNTAS DE GUATAPERCHA F-F UND</v>
          </cell>
          <cell r="C1142" t="str">
            <v>UND</v>
          </cell>
          <cell r="D1142" t="str">
            <v>PUNTAS DE GUATAPERCHA F-F UND UND</v>
          </cell>
        </row>
        <row r="1143">
          <cell r="A1143">
            <v>2003076</v>
          </cell>
          <cell r="B1143" t="str">
            <v>PUNTAS DE GUATAPERCHA # 45-80</v>
          </cell>
          <cell r="C1143" t="str">
            <v>UND</v>
          </cell>
          <cell r="D1143" t="str">
            <v>PUNTAS DE GUATAPERCHA # 45-80 UND</v>
          </cell>
        </row>
        <row r="1144">
          <cell r="A1144">
            <v>2003083</v>
          </cell>
          <cell r="B1144" t="str">
            <v>PUNTAS DE PAPEL 15-40 UND</v>
          </cell>
          <cell r="C1144" t="str">
            <v>UND</v>
          </cell>
          <cell r="D1144" t="str">
            <v>PUNTAS DE PAPEL 15-40 UND UND</v>
          </cell>
        </row>
        <row r="1145">
          <cell r="A1145">
            <v>2003090</v>
          </cell>
          <cell r="B1145" t="str">
            <v>PUNTAS GUATAPERCH 15-40 UND</v>
          </cell>
          <cell r="C1145" t="str">
            <v>UND</v>
          </cell>
          <cell r="D1145" t="str">
            <v>PUNTAS GUATAPERCH 15-40 UND UND</v>
          </cell>
        </row>
        <row r="1146">
          <cell r="A1146">
            <v>2003106</v>
          </cell>
          <cell r="B1146" t="str">
            <v>QUITA CORONA Y TRES PUNTAS</v>
          </cell>
          <cell r="C1146" t="str">
            <v>UND</v>
          </cell>
          <cell r="D1146" t="str">
            <v>QUITA CORONA Y TRES PUNTAS UND</v>
          </cell>
        </row>
        <row r="1147">
          <cell r="A1147">
            <v>2003113</v>
          </cell>
          <cell r="B1147" t="str">
            <v>REVELADOR Y FIJADOR (PAQ)</v>
          </cell>
          <cell r="C1147" t="str">
            <v>UND</v>
          </cell>
          <cell r="D1147" t="str">
            <v>REVELADOR Y FIJADOR (PAQ) UND</v>
          </cell>
        </row>
        <row r="1148">
          <cell r="A1148">
            <v>2003120</v>
          </cell>
          <cell r="B1148" t="str">
            <v>RODETES DE ALGODON PAQx1000</v>
          </cell>
          <cell r="C1148" t="str">
            <v>UND</v>
          </cell>
          <cell r="D1148" t="str">
            <v>RODETES DE ALGODON PAQx1000 UND</v>
          </cell>
        </row>
        <row r="1149">
          <cell r="A1149">
            <v>2003137</v>
          </cell>
          <cell r="B1149" t="str">
            <v>ROLLO DE BANDA MATRIZ UND</v>
          </cell>
          <cell r="C1149" t="str">
            <v>UND</v>
          </cell>
          <cell r="D1149" t="str">
            <v>ROLLO DE BANDA MATRIZ UND UND</v>
          </cell>
        </row>
        <row r="1150">
          <cell r="A1150">
            <v>2003144</v>
          </cell>
          <cell r="B1150" t="str">
            <v>SET DE PERIODONCIA 8 INSTRUM</v>
          </cell>
          <cell r="C1150" t="str">
            <v>UND</v>
          </cell>
          <cell r="D1150" t="str">
            <v>SET DE PERIODONCIA 8 INSTRUM UND</v>
          </cell>
        </row>
        <row r="1151">
          <cell r="A1151">
            <v>2003151</v>
          </cell>
          <cell r="B1151" t="str">
            <v>SONDA PERIODONTAL TIPO CATONI</v>
          </cell>
          <cell r="C1151" t="str">
            <v>UND</v>
          </cell>
          <cell r="D1151" t="str">
            <v>SONDA PERIODONTAL TIPO CATONI UND</v>
          </cell>
        </row>
        <row r="1152">
          <cell r="A1152">
            <v>2003168</v>
          </cell>
          <cell r="B1152" t="str">
            <v>SONDAS FOLEY # 20 DE 2 VIAS</v>
          </cell>
          <cell r="C1152" t="str">
            <v>UND</v>
          </cell>
          <cell r="D1152" t="str">
            <v>SONDAS FOLEY # 20 DE 2 VIAS UND</v>
          </cell>
        </row>
        <row r="1153">
          <cell r="A1153">
            <v>2003175</v>
          </cell>
          <cell r="B1153" t="str">
            <v>TAB ENZIMATICA UND</v>
          </cell>
          <cell r="C1153" t="str">
            <v>UND</v>
          </cell>
          <cell r="D1153" t="str">
            <v>TAB ENZIMATICA UND UND</v>
          </cell>
        </row>
        <row r="1154">
          <cell r="A1154">
            <v>2003182</v>
          </cell>
          <cell r="B1154" t="str">
            <v>TAB ENZIMATICAS ESTERELIZAD</v>
          </cell>
          <cell r="C1154" t="str">
            <v>UND</v>
          </cell>
          <cell r="D1154" t="str">
            <v>TAB ENZIMATICAS ESTERELIZAD UND</v>
          </cell>
        </row>
        <row r="1155">
          <cell r="A1155">
            <v>2003199</v>
          </cell>
          <cell r="B1155" t="str">
            <v>TALLADOR ANATOMICO#21(WESTCOT)</v>
          </cell>
          <cell r="C1155" t="str">
            <v>UND</v>
          </cell>
          <cell r="D1155" t="str">
            <v>TALLADOR ANATOMICO#21(WESTCOT) UND</v>
          </cell>
        </row>
        <row r="1156">
          <cell r="A1156">
            <v>2003205</v>
          </cell>
          <cell r="B1156" t="str">
            <v>TALLADOR ANATOMICO#21B(WESTCOT</v>
          </cell>
          <cell r="C1156" t="str">
            <v>UND</v>
          </cell>
          <cell r="D1156" t="str">
            <v>TALLADOR ANATOMICO#21B(WESTCOT UND</v>
          </cell>
        </row>
        <row r="1157">
          <cell r="A1157">
            <v>2003212</v>
          </cell>
          <cell r="B1157" t="str">
            <v>TALLADOR PORTA CEMENTO PFI-3</v>
          </cell>
          <cell r="C1157" t="str">
            <v>UND</v>
          </cell>
          <cell r="D1157" t="str">
            <v>TALLADOR PORTA CEMENTO PFI-3 UND</v>
          </cell>
        </row>
        <row r="1158">
          <cell r="A1158">
            <v>2005577</v>
          </cell>
          <cell r="B1158" t="str">
            <v>NOR SARTAN 50MG TAB + 30</v>
          </cell>
          <cell r="C1158" t="str">
            <v>CAJx30TAB</v>
          </cell>
          <cell r="D1158" t="str">
            <v>NOR SARTAN 50MG TAB + 30 CAJx30TAB</v>
          </cell>
        </row>
        <row r="1159">
          <cell r="A1159">
            <v>2005584</v>
          </cell>
          <cell r="B1159" t="str">
            <v>NOR SARTAN 50MG +30</v>
          </cell>
          <cell r="C1159" t="str">
            <v>CAJx30TAB</v>
          </cell>
          <cell r="D1159" t="str">
            <v>NOR SARTAN 50MG +30 CAJx30TAB</v>
          </cell>
        </row>
        <row r="1160">
          <cell r="A1160">
            <v>2005591</v>
          </cell>
          <cell r="B1160" t="str">
            <v>NOR SARTAN 50MG CAJ x 1000 TAB</v>
          </cell>
          <cell r="C1160" t="str">
            <v>CAJx1000TAB</v>
          </cell>
          <cell r="D1160" t="str">
            <v>NOR SARTAN 50MG CAJ x 1000 TAB CAJx1000TAB</v>
          </cell>
        </row>
        <row r="1161">
          <cell r="A1161">
            <v>2005607</v>
          </cell>
          <cell r="B1161" t="str">
            <v>NOR SARTAN 50MG CAJ x 30 TAB</v>
          </cell>
          <cell r="C1161" t="str">
            <v>CAJx30TAB</v>
          </cell>
          <cell r="D1161" t="str">
            <v>NOR SARTAN 50MG CAJ x 30 TAB CAJx30TAB</v>
          </cell>
        </row>
        <row r="1162">
          <cell r="A1162">
            <v>2005614</v>
          </cell>
          <cell r="B1162" t="str">
            <v>NOR SECNAL 500 MG DIS x 40 TAB</v>
          </cell>
          <cell r="C1162" t="str">
            <v>DISx40TAB</v>
          </cell>
          <cell r="D1162" t="str">
            <v>NOR SECNAL 500 MG DIS x 40 TAB DISx40TAB</v>
          </cell>
        </row>
        <row r="1163">
          <cell r="A1163">
            <v>2005621</v>
          </cell>
          <cell r="B1163" t="str">
            <v>NOR SECNAL 500MG x 1000 TAB</v>
          </cell>
          <cell r="C1163" t="str">
            <v>BOLx1000TAB</v>
          </cell>
          <cell r="D1163" t="str">
            <v>NOR SECNAL 500MG x 1000 TAB BOLx1000TAB</v>
          </cell>
        </row>
        <row r="1164">
          <cell r="A1164">
            <v>2005638</v>
          </cell>
          <cell r="B1164" t="str">
            <v>NOR SECNAL 500MG x  4 TAB</v>
          </cell>
          <cell r="C1164" t="str">
            <v>BLIS x 4TAB</v>
          </cell>
          <cell r="D1164" t="str">
            <v>NOR SECNAL 500MG x  4 TAB BLIS x 4TAB</v>
          </cell>
        </row>
        <row r="1165">
          <cell r="A1165">
            <v>2005645</v>
          </cell>
          <cell r="B1165" t="str">
            <v>NOR SECNAL SUS x 30ML</v>
          </cell>
          <cell r="C1165" t="str">
            <v>FCOx30ML</v>
          </cell>
          <cell r="D1165" t="str">
            <v>NOR SECNAL SUS x 30ML FCOx30ML</v>
          </cell>
        </row>
        <row r="1166">
          <cell r="A1166">
            <v>2005652</v>
          </cell>
          <cell r="B1166" t="str">
            <v>NOR SILIUM 10 MG x 20 TAB</v>
          </cell>
          <cell r="C1166" t="str">
            <v>CAJx20TAB</v>
          </cell>
          <cell r="D1166" t="str">
            <v>NOR SILIUM 10 MG x 20 TAB CAJx20TAB</v>
          </cell>
        </row>
        <row r="1167">
          <cell r="A1167">
            <v>2005669</v>
          </cell>
          <cell r="B1167" t="str">
            <v>NOR TEGROLL 200MG x 20 TAB</v>
          </cell>
          <cell r="C1167" t="str">
            <v>CAJx20TAB</v>
          </cell>
          <cell r="D1167" t="str">
            <v>NOR TEGROLL 200MG x 20 TAB CAJx20TAB</v>
          </cell>
        </row>
        <row r="1168">
          <cell r="A1168">
            <v>2005676</v>
          </cell>
          <cell r="B1168" t="str">
            <v>NOR  TEGROLL x 1000 TAB</v>
          </cell>
          <cell r="C1168" t="str">
            <v>BOL x1000TAB</v>
          </cell>
          <cell r="D1168" t="str">
            <v>NOR  TEGROLL x 1000 TAB BOL x1000TAB</v>
          </cell>
        </row>
        <row r="1169">
          <cell r="A1169">
            <v>2005683</v>
          </cell>
          <cell r="B1169" t="str">
            <v>NOR TENOL 100MG TAB RANURADA</v>
          </cell>
          <cell r="C1169" t="str">
            <v>UND</v>
          </cell>
          <cell r="D1169" t="str">
            <v>NOR TENOL 100MG TAB RANURADA UND</v>
          </cell>
        </row>
        <row r="1170">
          <cell r="A1170">
            <v>2005690</v>
          </cell>
          <cell r="B1170" t="str">
            <v>NOR TIAZIDA 25MG CAJ x 30 TAB</v>
          </cell>
          <cell r="C1170" t="str">
            <v>CAJx30TAB</v>
          </cell>
          <cell r="D1170" t="str">
            <v>NOR TIAZIDA 25MG CAJ x 30 TAB CAJx30TAB</v>
          </cell>
        </row>
        <row r="1171">
          <cell r="A1171">
            <v>2005706</v>
          </cell>
          <cell r="B1171" t="str">
            <v>NOR TIFENO 1 MG x 30 TAB</v>
          </cell>
          <cell r="C1171" t="str">
            <v>CAJx30TAB</v>
          </cell>
          <cell r="D1171" t="str">
            <v>NOR TIFENO 1 MG x 30 TAB CAJx30TAB</v>
          </cell>
        </row>
        <row r="1172">
          <cell r="A1172">
            <v>2005713</v>
          </cell>
          <cell r="B1172" t="str">
            <v>NOR TIFENO 1MG CAJ x 4 TAB</v>
          </cell>
          <cell r="C1172" t="str">
            <v>CAJx4TAB</v>
          </cell>
          <cell r="D1172" t="str">
            <v>NOR TIFENO 1MG CAJ x 4 TAB CAJx4TAB</v>
          </cell>
        </row>
        <row r="1173">
          <cell r="A1173">
            <v>2005720</v>
          </cell>
          <cell r="B1173" t="str">
            <v>NOR TIFENO JBE x 120ML</v>
          </cell>
          <cell r="C1173" t="str">
            <v>FCOx120ML</v>
          </cell>
          <cell r="D1173" t="str">
            <v>NOR TIFENO JBE x 120ML FCOx120ML</v>
          </cell>
        </row>
        <row r="1174">
          <cell r="A1174">
            <v>2005737</v>
          </cell>
          <cell r="B1174" t="str">
            <v>NOR TRIPAR 100 MG SUS</v>
          </cell>
          <cell r="C1174" t="str">
            <v>FCOx60ML</v>
          </cell>
          <cell r="D1174" t="str">
            <v>NOR TRIPAR 100 MG SUS FCOx60ML</v>
          </cell>
        </row>
        <row r="1175">
          <cell r="A1175">
            <v>2005744</v>
          </cell>
          <cell r="B1175" t="str">
            <v>NOR TRIPAR 500MG CAJ x 6 TAB</v>
          </cell>
          <cell r="C1175" t="str">
            <v>CAJX6TAB</v>
          </cell>
          <cell r="D1175" t="str">
            <v>NOR TRIPAR 500MG CAJ x 6 TAB CAJX6TAB</v>
          </cell>
        </row>
        <row r="1176">
          <cell r="A1176">
            <v>2005751</v>
          </cell>
          <cell r="B1176" t="str">
            <v>NOR TUSSOL FCO x 120 ml</v>
          </cell>
          <cell r="C1176" t="str">
            <v>FCOx120ML</v>
          </cell>
          <cell r="D1176" t="str">
            <v>NOR TUSSOL FCO x 120 ml FCOx120ML</v>
          </cell>
        </row>
        <row r="1177">
          <cell r="A1177">
            <v>2005768</v>
          </cell>
          <cell r="B1177" t="str">
            <v>NOR TUSSOL PLUS FCO x 120 ml</v>
          </cell>
          <cell r="C1177" t="str">
            <v>FCOx120ML</v>
          </cell>
          <cell r="D1177" t="str">
            <v>NOR TUSSOL PLUS FCO x 120 ml FCOx120ML</v>
          </cell>
        </row>
        <row r="1178">
          <cell r="A1178">
            <v>2008392</v>
          </cell>
          <cell r="B1178" t="str">
            <v>NOR-CETIN FTE GOTAS FCOx 20ML</v>
          </cell>
          <cell r="C1178" t="str">
            <v>FCOx20ML</v>
          </cell>
          <cell r="D1178" t="str">
            <v>NOR-CETIN FTE GOTAS FCOx 20ML FCOx20ML</v>
          </cell>
        </row>
        <row r="1179">
          <cell r="A1179">
            <v>2008408</v>
          </cell>
          <cell r="B1179" t="str">
            <v>NOR-CETIN FTE GOTAS FCOx 20ML</v>
          </cell>
          <cell r="C1179" t="str">
            <v>FCOx20ML</v>
          </cell>
          <cell r="D1179" t="str">
            <v>NOR-CETIN FTE GOTAS FCOx 20ML FCOx20ML</v>
          </cell>
        </row>
        <row r="1180">
          <cell r="A1180">
            <v>2008415</v>
          </cell>
          <cell r="B1180" t="str">
            <v>NOR-CETIN FTE GOTAS FCOx 20ML</v>
          </cell>
          <cell r="C1180" t="str">
            <v>FCOx20ML</v>
          </cell>
          <cell r="D1180" t="str">
            <v>NOR-CETIN FTE GOTAS FCOx 20ML FCOx20ML</v>
          </cell>
        </row>
        <row r="1181">
          <cell r="A1181">
            <v>2008422</v>
          </cell>
          <cell r="B1181" t="str">
            <v>NOR-CETIN JBE FCOx 120ml</v>
          </cell>
          <cell r="C1181" t="str">
            <v>FCOx120ML</v>
          </cell>
          <cell r="D1181" t="str">
            <v>NOR-CETIN JBE FCOx 120ml FCOx120ML</v>
          </cell>
        </row>
        <row r="1182">
          <cell r="A1182">
            <v>2008446</v>
          </cell>
          <cell r="B1182" t="str">
            <v>NOR-CETIN JBE GALON UND</v>
          </cell>
          <cell r="C1182" t="str">
            <v>GALON</v>
          </cell>
          <cell r="D1182" t="str">
            <v>NOR-CETIN JBE GALON UND GALON</v>
          </cell>
        </row>
        <row r="1183">
          <cell r="A1183">
            <v>2008453</v>
          </cell>
          <cell r="B1183" t="str">
            <v>NOR-CETIN JBE FCO x 120ML</v>
          </cell>
          <cell r="C1183" t="str">
            <v>FCOx120ML</v>
          </cell>
          <cell r="D1183" t="str">
            <v>NOR-CETIN JBE FCO x 120ML FCOx120ML</v>
          </cell>
        </row>
        <row r="1184">
          <cell r="A1184">
            <v>2008460</v>
          </cell>
          <cell r="B1184" t="str">
            <v>NOR-CETIN JBE FCO x 60ML UND</v>
          </cell>
          <cell r="C1184" t="str">
            <v>FCOx60ML</v>
          </cell>
          <cell r="D1184" t="str">
            <v>NOR-CETIN JBE FCO x 60ML UND FCOx60ML</v>
          </cell>
        </row>
        <row r="1185">
          <cell r="A1185">
            <v>2008477</v>
          </cell>
          <cell r="B1185" t="str">
            <v>NOR-CETIN JBE FCO x 60ML UND</v>
          </cell>
          <cell r="C1185" t="str">
            <v>FCOx60ML</v>
          </cell>
          <cell r="D1185" t="str">
            <v>NOR-CETIN JBE FCO x 60ML UND FCOx60ML</v>
          </cell>
        </row>
        <row r="1186">
          <cell r="A1186">
            <v>2008484</v>
          </cell>
          <cell r="B1186" t="str">
            <v>NOR-CETIN JBE x 60ML</v>
          </cell>
          <cell r="C1186" t="str">
            <v>FCOx60ML</v>
          </cell>
          <cell r="D1186" t="str">
            <v>NOR-CETIN JBE x 60ML FCOx60ML</v>
          </cell>
        </row>
        <row r="1187">
          <cell r="A1187">
            <v>2008491</v>
          </cell>
          <cell r="B1187" t="str">
            <v>NOR-CETIN JBE x 120ML UND</v>
          </cell>
          <cell r="C1187" t="str">
            <v>FCOx120ML</v>
          </cell>
          <cell r="D1187" t="str">
            <v>NOR-CETIN JBE x 120ML UND FCOx120ML</v>
          </cell>
        </row>
        <row r="1188">
          <cell r="A1188">
            <v>2008507</v>
          </cell>
          <cell r="B1188" t="str">
            <v>NOR-CETIN MULTISINTOMAS</v>
          </cell>
          <cell r="C1188" t="str">
            <v>BOLx1000TAB</v>
          </cell>
          <cell r="D1188" t="str">
            <v>NOR-CETIN MULTISINTOMAS BOLx1000TAB</v>
          </cell>
        </row>
        <row r="1189">
          <cell r="A1189">
            <v>2008514</v>
          </cell>
          <cell r="B1189" t="str">
            <v>NOR-CETIN MULTISINTOMAS</v>
          </cell>
          <cell r="C1189" t="str">
            <v>CAJx10TAB</v>
          </cell>
          <cell r="D1189" t="str">
            <v>NOR-CETIN MULTISINTOMAS CAJx10TAB</v>
          </cell>
        </row>
        <row r="1190">
          <cell r="A1190">
            <v>2008521</v>
          </cell>
          <cell r="B1190" t="str">
            <v>NOR-CETIN MULTISINTOMAS</v>
          </cell>
          <cell r="C1190" t="str">
            <v>DISx100TAB</v>
          </cell>
          <cell r="D1190" t="str">
            <v>NOR-CETIN MULTISINTOMAS DISx100TAB</v>
          </cell>
        </row>
        <row r="1191">
          <cell r="A1191">
            <v>2008538</v>
          </cell>
          <cell r="B1191" t="str">
            <v>NOR-CETIN TAB CAJ x 24</v>
          </cell>
          <cell r="C1191" t="str">
            <v>CAJx24TAB</v>
          </cell>
          <cell r="D1191" t="str">
            <v>NOR-CETIN TAB CAJ x 24 CAJx24TAB</v>
          </cell>
        </row>
        <row r="1192">
          <cell r="A1192">
            <v>2008545</v>
          </cell>
          <cell r="B1192" t="str">
            <v>NOR-CETIN-D CAJx4 TAB UND</v>
          </cell>
          <cell r="C1192" t="str">
            <v>CAJx4TAB</v>
          </cell>
          <cell r="D1192" t="str">
            <v>NOR-CETIN-D CAJx4 TAB UND CAJx4TAB</v>
          </cell>
        </row>
        <row r="1193">
          <cell r="A1193">
            <v>2008552</v>
          </cell>
          <cell r="B1193" t="str">
            <v>NOR-CETIN-D FCOx 15 TAB UND</v>
          </cell>
          <cell r="C1193" t="str">
            <v>FCOx15TAB</v>
          </cell>
          <cell r="D1193" t="str">
            <v>NOR-CETIN-D FCOx 15 TAB UND FCOx15TAB</v>
          </cell>
        </row>
        <row r="1194">
          <cell r="A1194">
            <v>2008569</v>
          </cell>
          <cell r="B1194" t="str">
            <v>NOR-CETIN-D JBE FCO x 60ML</v>
          </cell>
          <cell r="C1194" t="str">
            <v>FCOx60ML</v>
          </cell>
          <cell r="D1194" t="str">
            <v>NOR-CETIN-D JBE FCO x 60ML FCOx60ML</v>
          </cell>
        </row>
        <row r="1195">
          <cell r="A1195">
            <v>2001001</v>
          </cell>
          <cell r="B1195" t="str">
            <v>CORSY-DENT SOLx240 ML UND</v>
          </cell>
          <cell r="C1195" t="str">
            <v>FCOx240ML</v>
          </cell>
          <cell r="D1195" t="str">
            <v>CORSY-DENT SOLx240 ML UND FCOx240ML</v>
          </cell>
        </row>
        <row r="1196">
          <cell r="A1196">
            <v>2001018</v>
          </cell>
          <cell r="B1196" t="str">
            <v>CORSY-DENT SOLx240 ML UND</v>
          </cell>
          <cell r="C1196" t="str">
            <v>FCOx240ML</v>
          </cell>
          <cell r="D1196" t="str">
            <v>CORSY-DENT SOLx240 ML UND FCOx240ML</v>
          </cell>
        </row>
        <row r="1197">
          <cell r="A1197">
            <v>2001025</v>
          </cell>
          <cell r="B1197" t="str">
            <v>CORSY-DENT TD SOL</v>
          </cell>
          <cell r="C1197" t="str">
            <v>FCO X 240 ML</v>
          </cell>
          <cell r="D1197" t="str">
            <v>CORSY-DENT TD SOL FCO X 240 ML</v>
          </cell>
        </row>
        <row r="1198">
          <cell r="A1198">
            <v>2001032</v>
          </cell>
          <cell r="B1198" t="str">
            <v>CORSY-DENT SOL FCOx40 ML</v>
          </cell>
          <cell r="C1198" t="str">
            <v>FCOx40ML</v>
          </cell>
          <cell r="D1198" t="str">
            <v>CORSY-DENT SOL FCOx40 ML FCOx40ML</v>
          </cell>
        </row>
        <row r="1199">
          <cell r="A1199">
            <v>2001049</v>
          </cell>
          <cell r="B1199" t="str">
            <v>CORSY-DENT TD SOL MM</v>
          </cell>
          <cell r="C1199" t="str">
            <v>FCO X 60 ML</v>
          </cell>
          <cell r="D1199" t="str">
            <v>CORSY-DENT TD SOL MM FCO X 60 ML</v>
          </cell>
        </row>
        <row r="1200">
          <cell r="A1200">
            <v>2001056</v>
          </cell>
          <cell r="B1200" t="str">
            <v>CORSY-DENT SOL MM</v>
          </cell>
          <cell r="C1200" t="str">
            <v>FCOx240ML</v>
          </cell>
          <cell r="D1200" t="str">
            <v>CORSY-DENT SOL MM FCOx240ML</v>
          </cell>
        </row>
        <row r="1201">
          <cell r="A1201">
            <v>2001063</v>
          </cell>
          <cell r="B1201" t="str">
            <v>CORSY-DENT SOL x1 LITRO</v>
          </cell>
          <cell r="C1201" t="str">
            <v>UNIDAD</v>
          </cell>
          <cell r="D1201" t="str">
            <v>CORSY-DENT SOL x1 LITRO UNIDAD</v>
          </cell>
        </row>
        <row r="1202">
          <cell r="A1202">
            <v>2001070</v>
          </cell>
          <cell r="B1202" t="str">
            <v>CORSY-DENT SOL x 240 ML</v>
          </cell>
          <cell r="C1202" t="str">
            <v>FCOx240ML</v>
          </cell>
          <cell r="D1202" t="str">
            <v>CORSY-DENT SOL x 240 ML FCOx240ML</v>
          </cell>
        </row>
        <row r="1203">
          <cell r="A1203">
            <v>2001087</v>
          </cell>
          <cell r="B1203" t="str">
            <v>CRE DICAL TUBx13 GRAMOS</v>
          </cell>
          <cell r="C1203" t="str">
            <v>UNIDAD</v>
          </cell>
          <cell r="D1203" t="str">
            <v>CRE DICAL TUBx13 GRAMOS UNIDAD</v>
          </cell>
        </row>
        <row r="1204">
          <cell r="A1204">
            <v>2001094</v>
          </cell>
          <cell r="B1204" t="str">
            <v>CTO. TETRA-DENT 500MG CAP BLIS</v>
          </cell>
          <cell r="C1204" t="str">
            <v>UND</v>
          </cell>
          <cell r="D1204" t="str">
            <v>CTO. TETRA-DENT 500MG CAP BLIS UND</v>
          </cell>
        </row>
        <row r="1205">
          <cell r="A1205">
            <v>2001100</v>
          </cell>
          <cell r="B1205" t="str">
            <v>CUCHARILLA # 1/1 (443-05)</v>
          </cell>
          <cell r="C1205" t="str">
            <v>UNIDAD</v>
          </cell>
          <cell r="D1205" t="str">
            <v>CUCHARILLA # 1/1 (443-05) UNIDAD</v>
          </cell>
        </row>
        <row r="1206">
          <cell r="A1206">
            <v>2001117</v>
          </cell>
          <cell r="B1206" t="str">
            <v>CUCHARILLA # 18 (443-18)</v>
          </cell>
          <cell r="C1206" t="str">
            <v>UNIDAD</v>
          </cell>
          <cell r="D1206" t="str">
            <v>CUCHARILLA # 18 (443-18) UNIDAD</v>
          </cell>
        </row>
        <row r="1207">
          <cell r="A1207">
            <v>2001124</v>
          </cell>
          <cell r="B1207" t="str">
            <v>CUCHARILLA # 13 (443-13)</v>
          </cell>
          <cell r="C1207" t="str">
            <v>UNIDAD</v>
          </cell>
          <cell r="D1207" t="str">
            <v>CUCHARILLA # 13 (443-13) UNIDAD</v>
          </cell>
        </row>
        <row r="1208">
          <cell r="A1208">
            <v>2001131</v>
          </cell>
          <cell r="B1208" t="str">
            <v>CUCHILLO BUFALO # 7R 467-336</v>
          </cell>
          <cell r="C1208" t="str">
            <v>UNIDAD</v>
          </cell>
          <cell r="D1208" t="str">
            <v>CUCHILLO BUFALO # 7R 467-336 UNIDAD</v>
          </cell>
        </row>
        <row r="1209">
          <cell r="A1209">
            <v>2001148</v>
          </cell>
          <cell r="B1209" t="str">
            <v>CURETAS GRACEY # 1/2 (456-210)</v>
          </cell>
          <cell r="C1209" t="str">
            <v>UNIDAD</v>
          </cell>
          <cell r="D1209" t="str">
            <v>CURETAS GRACEY # 1/2 (456-210) UNIDAD</v>
          </cell>
        </row>
        <row r="1210">
          <cell r="A1210">
            <v>2001155</v>
          </cell>
          <cell r="B1210" t="str">
            <v>CURETAS GRACEY # 3/4 (456-212)</v>
          </cell>
          <cell r="C1210" t="str">
            <v>UNIDAD</v>
          </cell>
          <cell r="D1210" t="str">
            <v>CURETAS GRACEY # 3/4 (456-212) UNIDAD</v>
          </cell>
        </row>
        <row r="1211">
          <cell r="A1211">
            <v>2001162</v>
          </cell>
          <cell r="B1211" t="str">
            <v>CURETAS LUCAS # 75 (PERIODONT)</v>
          </cell>
          <cell r="C1211" t="str">
            <v>UNIDAD</v>
          </cell>
          <cell r="D1211" t="str">
            <v>CURETAS LUCAS # 75 (PERIODONT) UNIDAD</v>
          </cell>
        </row>
        <row r="1212">
          <cell r="A1212">
            <v>2001179</v>
          </cell>
          <cell r="B1212" t="str">
            <v>CURETAS LUCAS # 85 (PERIODONT)</v>
          </cell>
          <cell r="C1212" t="str">
            <v>UNIDAD</v>
          </cell>
          <cell r="D1212" t="str">
            <v>CURETAS LUCAS # 85 (PERIODONT) UNIDAD</v>
          </cell>
        </row>
        <row r="1213">
          <cell r="A1213">
            <v>2001186</v>
          </cell>
          <cell r="B1213" t="str">
            <v>DESINFECTANTE PROCIDE</v>
          </cell>
          <cell r="C1213" t="str">
            <v>FCOx946</v>
          </cell>
          <cell r="D1213" t="str">
            <v>DESINFECTANTE PROCIDE FCOx946</v>
          </cell>
        </row>
        <row r="1214">
          <cell r="A1214">
            <v>2001193</v>
          </cell>
          <cell r="B1214" t="str">
            <v>DESINFECTANTE PROSPRAY UND</v>
          </cell>
          <cell r="C1214" t="str">
            <v>UND</v>
          </cell>
          <cell r="D1214" t="str">
            <v>DESINFECTANTE PROSPRAY UND UND</v>
          </cell>
        </row>
        <row r="1215">
          <cell r="A1215">
            <v>2003229</v>
          </cell>
          <cell r="B1215" t="str">
            <v>TALLADORES LE CRON (CARVERS)</v>
          </cell>
          <cell r="C1215" t="str">
            <v>UND</v>
          </cell>
          <cell r="D1215" t="str">
            <v>TALLADORES LE CRON (CARVERS) UND</v>
          </cell>
        </row>
        <row r="1216">
          <cell r="A1216">
            <v>2003236</v>
          </cell>
          <cell r="B1216" t="str">
            <v>TETRACICLINA 500MG (TETREDENT)</v>
          </cell>
          <cell r="C1216" t="str">
            <v>UND</v>
          </cell>
          <cell r="D1216" t="str">
            <v>TETRACICLINA 500MG (TETREDENT) UND</v>
          </cell>
        </row>
        <row r="1217">
          <cell r="A1217">
            <v>2003243</v>
          </cell>
          <cell r="B1217" t="str">
            <v>TETRA-DENT 500 MG CAP</v>
          </cell>
          <cell r="C1217" t="str">
            <v>CAJx500CAP</v>
          </cell>
          <cell r="D1217" t="str">
            <v>TETRA-DENT 500 MG CAP CAJx500CAP</v>
          </cell>
        </row>
        <row r="1218">
          <cell r="A1218">
            <v>2003250</v>
          </cell>
          <cell r="B1218" t="str">
            <v>TETRA-DENT 500MG CAP</v>
          </cell>
          <cell r="C1218" t="str">
            <v>DISx25SOB</v>
          </cell>
          <cell r="D1218" t="str">
            <v>TETRA-DENT 500MG CAP DISx25SOB</v>
          </cell>
        </row>
        <row r="1219">
          <cell r="A1219">
            <v>2003267</v>
          </cell>
          <cell r="B1219" t="str">
            <v>TETRA-DENT 500MG</v>
          </cell>
          <cell r="C1219" t="str">
            <v>DISx100TAB</v>
          </cell>
          <cell r="D1219" t="str">
            <v>TETRA-DENT 500MG DISx100TAB</v>
          </cell>
        </row>
        <row r="1220">
          <cell r="A1220">
            <v>2003274</v>
          </cell>
          <cell r="B1220" t="str">
            <v>TETRA-DENT BOLx500 CAPS</v>
          </cell>
          <cell r="C1220" t="str">
            <v>BOLx500CAP</v>
          </cell>
          <cell r="D1220" t="str">
            <v>TETRA-DENT BOLx500 CAPS BOLx500CAP</v>
          </cell>
        </row>
        <row r="1221">
          <cell r="A1221">
            <v>2003281</v>
          </cell>
          <cell r="B1221" t="str">
            <v>TRETRA-DENT CAJx1000TAB MILLAR</v>
          </cell>
          <cell r="C1221" t="str">
            <v>CAJX1000TAB</v>
          </cell>
          <cell r="D1221" t="str">
            <v>TRETRA-DENT CAJx1000TAB MILLAR CAJX1000TAB</v>
          </cell>
        </row>
        <row r="1222">
          <cell r="A1222">
            <v>2003298</v>
          </cell>
          <cell r="B1222" t="str">
            <v>TETRA-DENT CAJ x 250CAP MILLAR</v>
          </cell>
          <cell r="C1222" t="str">
            <v>CAJx250TAB</v>
          </cell>
          <cell r="D1222" t="str">
            <v>TETRA-DENT CAJ x 250CAP MILLAR CAJx250TAB</v>
          </cell>
        </row>
        <row r="1223">
          <cell r="A1223">
            <v>2004888</v>
          </cell>
          <cell r="B1223" t="str">
            <v>NOR CIPROX x 10 TAB</v>
          </cell>
          <cell r="C1223" t="str">
            <v>BLIS x10TAB</v>
          </cell>
          <cell r="D1223" t="str">
            <v>NOR CIPROX x 10 TAB BLIS x10TAB</v>
          </cell>
        </row>
        <row r="1224">
          <cell r="A1224">
            <v>2004895</v>
          </cell>
          <cell r="B1224" t="str">
            <v>NOR CLAMIDA 5 MG x 1000TAB</v>
          </cell>
          <cell r="C1224" t="str">
            <v>BOLx1000TAB</v>
          </cell>
          <cell r="D1224" t="str">
            <v>NOR CLAMIDA 5 MG x 1000TAB BOLx1000TAB</v>
          </cell>
        </row>
        <row r="1225">
          <cell r="A1225">
            <v>2004901</v>
          </cell>
          <cell r="B1225" t="str">
            <v>NOR CLAMIDA 5 MG x 30TAB</v>
          </cell>
          <cell r="C1225" t="str">
            <v>CAJx30TAB</v>
          </cell>
          <cell r="D1225" t="str">
            <v>NOR CLAMIDA 5 MG x 30TAB CAJx30TAB</v>
          </cell>
        </row>
        <row r="1226">
          <cell r="A1226">
            <v>2004918</v>
          </cell>
          <cell r="B1226" t="str">
            <v>NOR CLAMIDA 5 MG x 100TAB</v>
          </cell>
          <cell r="C1226" t="str">
            <v>DISx100TAB</v>
          </cell>
          <cell r="D1226" t="str">
            <v>NOR CLAMIDA 5 MG x 100TAB DISx100TAB</v>
          </cell>
        </row>
        <row r="1227">
          <cell r="A1227">
            <v>2004925</v>
          </cell>
          <cell r="B1227" t="str">
            <v>NOR CLOVIR 400 MG x 10 TAB</v>
          </cell>
          <cell r="C1227" t="str">
            <v>CAJx10TAB</v>
          </cell>
          <cell r="D1227" t="str">
            <v>NOR CLOVIR 400 MG x 10 TAB CAJx10TAB</v>
          </cell>
        </row>
        <row r="1228">
          <cell r="A1228">
            <v>2004932</v>
          </cell>
          <cell r="B1228" t="str">
            <v>NOR CLOVIR CRE TUB x 5GRS</v>
          </cell>
          <cell r="C1228" t="str">
            <v>TUBx5G</v>
          </cell>
          <cell r="D1228" t="str">
            <v>NOR CLOVIR CRE TUB x 5GRS TUBx5G</v>
          </cell>
        </row>
        <row r="1229">
          <cell r="A1229">
            <v>2004949</v>
          </cell>
          <cell r="B1229" t="str">
            <v>NOR CLOVIR SUS x 125ML</v>
          </cell>
          <cell r="C1229" t="str">
            <v>FCOx125ML</v>
          </cell>
          <cell r="D1229" t="str">
            <v>NOR CLOVIR SUS x 125ML FCOx125ML</v>
          </cell>
        </row>
        <row r="1230">
          <cell r="A1230">
            <v>2004956</v>
          </cell>
          <cell r="B1230" t="str">
            <v>NOR COLIC CAJ x 20 TAB</v>
          </cell>
          <cell r="C1230" t="str">
            <v>CAJx20TAB</v>
          </cell>
          <cell r="D1230" t="str">
            <v>NOR COLIC CAJ x 20 TAB CAJx20TAB</v>
          </cell>
        </row>
        <row r="1231">
          <cell r="A1231">
            <v>2004963</v>
          </cell>
          <cell r="B1231" t="str">
            <v>NOR COLIC DIS x 100 TAB</v>
          </cell>
          <cell r="C1231" t="str">
            <v>DISx100TAB</v>
          </cell>
          <cell r="D1231" t="str">
            <v>NOR COLIC DIS x 100 TAB DISx100TAB</v>
          </cell>
        </row>
        <row r="1232">
          <cell r="A1232">
            <v>2004970</v>
          </cell>
          <cell r="B1232" t="str">
            <v>NOR CREZINC CAJ x 50 TAB</v>
          </cell>
          <cell r="C1232" t="str">
            <v>CAJx50TAB</v>
          </cell>
          <cell r="D1232" t="str">
            <v>NOR CREZINC CAJ x 50 TAB CAJx50TAB</v>
          </cell>
        </row>
        <row r="1233">
          <cell r="A1233">
            <v>2004987</v>
          </cell>
          <cell r="B1233" t="str">
            <v>NOR CREZINC JBE x 120ML</v>
          </cell>
          <cell r="C1233" t="str">
            <v>FCOx120ML</v>
          </cell>
          <cell r="D1233" t="str">
            <v>NOR CREZINC JBE x 120ML FCOx120ML</v>
          </cell>
        </row>
        <row r="1234">
          <cell r="A1234">
            <v>2004994</v>
          </cell>
          <cell r="B1234" t="str">
            <v>NOR DACEF 500MG CAJ x 12 TAB</v>
          </cell>
          <cell r="C1234" t="str">
            <v>CAJx12TAB</v>
          </cell>
          <cell r="D1234" t="str">
            <v>NOR DACEF 500MG CAJ x 12 TAB CAJx12TAB</v>
          </cell>
        </row>
        <row r="1235">
          <cell r="A1235">
            <v>2005775</v>
          </cell>
          <cell r="B1235" t="str">
            <v>NOR VASTINA 10MG x 20 TABS</v>
          </cell>
          <cell r="C1235" t="str">
            <v>CAJx20TAB</v>
          </cell>
          <cell r="D1235" t="str">
            <v>NOR VASTINA 10MG x 20 TABS CAJx20TAB</v>
          </cell>
        </row>
        <row r="1236">
          <cell r="A1236">
            <v>2005782</v>
          </cell>
          <cell r="B1236" t="str">
            <v>NOR VASTINA 20 MG x 30 TAB</v>
          </cell>
          <cell r="C1236" t="str">
            <v>CAJx30TAB</v>
          </cell>
          <cell r="D1236" t="str">
            <v>NOR VASTINA 20 MG x 30 TAB CAJx30TAB</v>
          </cell>
        </row>
        <row r="1237">
          <cell r="A1237">
            <v>2005799</v>
          </cell>
          <cell r="B1237" t="str">
            <v>NOR VASTINA 20MG CAJ x 1000TAB</v>
          </cell>
          <cell r="C1237" t="str">
            <v>CAJx1000TAB</v>
          </cell>
          <cell r="D1237" t="str">
            <v>NOR VASTINA 20MG CAJ x 1000TAB CAJx1000TAB</v>
          </cell>
        </row>
        <row r="1238">
          <cell r="A1238">
            <v>2005805</v>
          </cell>
          <cell r="B1238" t="str">
            <v>NOR VASTINA 20MG TAB + 30</v>
          </cell>
          <cell r="C1238" t="str">
            <v>CAJx30TAB</v>
          </cell>
          <cell r="D1238" t="str">
            <v>NOR VASTINA 20MG TAB + 30 CAJx30TAB</v>
          </cell>
        </row>
        <row r="1239">
          <cell r="A1239">
            <v>2005812</v>
          </cell>
          <cell r="B1239" t="str">
            <v>NOR VASTINA 20MG TAB +30</v>
          </cell>
          <cell r="C1239" t="str">
            <v>CAJx30TAB</v>
          </cell>
          <cell r="D1239" t="str">
            <v>NOR VASTINA 20MG TAB +30 CAJx30TAB</v>
          </cell>
        </row>
        <row r="1240">
          <cell r="A1240">
            <v>2005829</v>
          </cell>
          <cell r="B1240" t="str">
            <v>NOR VENTO 10MG CAJ x 30  TAB</v>
          </cell>
          <cell r="C1240" t="str">
            <v>CAJx30TAB</v>
          </cell>
          <cell r="D1240" t="str">
            <v>NOR VENTO 10MG CAJ x 30  TAB CAJx30TAB</v>
          </cell>
        </row>
        <row r="1241">
          <cell r="A1241">
            <v>2005836</v>
          </cell>
          <cell r="B1241" t="str">
            <v>NOR VENTO 5MG CAJx30 TAB MAST</v>
          </cell>
          <cell r="C1241" t="str">
            <v>CAJx30TAB</v>
          </cell>
          <cell r="D1241" t="str">
            <v>NOR VENTO 5MG CAJx30 TAB MAST CAJx30TAB</v>
          </cell>
        </row>
        <row r="1242">
          <cell r="A1242">
            <v>2005843</v>
          </cell>
          <cell r="B1242" t="str">
            <v>NOR VIBRAX 100MG x 1 TAB</v>
          </cell>
          <cell r="C1242" t="str">
            <v>CAJx1TAB</v>
          </cell>
          <cell r="D1242" t="str">
            <v>NOR VIBRAX 100MG x 1 TAB CAJx1TAB</v>
          </cell>
        </row>
        <row r="1243">
          <cell r="A1243">
            <v>2005850</v>
          </cell>
          <cell r="B1243" t="str">
            <v>NOR VIBRAX 50MG CAJ x 1+1 TAB</v>
          </cell>
          <cell r="C1243" t="str">
            <v>CAJx1+1TAB</v>
          </cell>
          <cell r="D1243" t="str">
            <v>NOR VIBRAX 50MG CAJ x 1+1 TAB CAJx1+1TAB</v>
          </cell>
        </row>
        <row r="1244">
          <cell r="A1244">
            <v>2005867</v>
          </cell>
          <cell r="B1244" t="str">
            <v xml:space="preserve"> NOR VOLTEN 50MG CAJ x 20 TAB</v>
          </cell>
          <cell r="C1244" t="str">
            <v>CAJx20TAB</v>
          </cell>
          <cell r="D1244" t="str">
            <v xml:space="preserve"> NOR VOLTEN 50MG CAJ x 20 TAB CAJx20TAB</v>
          </cell>
        </row>
        <row r="1245">
          <cell r="A1245">
            <v>2005874</v>
          </cell>
          <cell r="B1245" t="str">
            <v>NOR VOLTEN 50MG x 100 TAB</v>
          </cell>
          <cell r="C1245" t="str">
            <v>CAJX100TAB</v>
          </cell>
          <cell r="D1245" t="str">
            <v>NOR VOLTEN 50MG x 100 TAB CAJX100TAB</v>
          </cell>
        </row>
        <row r="1246">
          <cell r="A1246">
            <v>2005881</v>
          </cell>
          <cell r="B1246" t="str">
            <v>NOR VOLTEN 50MG x 1000 TAB</v>
          </cell>
          <cell r="C1246" t="str">
            <v>BOLx1000TAB</v>
          </cell>
          <cell r="D1246" t="str">
            <v>NOR VOLTEN 50MG x 1000 TAB BOLx1000TAB</v>
          </cell>
        </row>
        <row r="1247">
          <cell r="A1247">
            <v>2005898</v>
          </cell>
          <cell r="B1247" t="str">
            <v>NOR VOLTEN FL DIS x 100 TAB</v>
          </cell>
          <cell r="C1247" t="str">
            <v>DISx100TAB</v>
          </cell>
          <cell r="D1247" t="str">
            <v>NOR VOLTEN FL DIS x 100 TAB DISx100TAB</v>
          </cell>
        </row>
        <row r="1248">
          <cell r="A1248">
            <v>2005904</v>
          </cell>
          <cell r="B1248" t="str">
            <v>NOR VOLTEN K GOTAS FCO x 15ML</v>
          </cell>
          <cell r="C1248" t="str">
            <v>FCOx15ML</v>
          </cell>
          <cell r="D1248" t="str">
            <v>NOR VOLTEN K GOTAS FCO x 15ML FCOx15ML</v>
          </cell>
        </row>
        <row r="1249">
          <cell r="A1249">
            <v>2005911</v>
          </cell>
          <cell r="B1249" t="str">
            <v>NOR VOLTEN K GOTAS SUS ORAL</v>
          </cell>
          <cell r="C1249" t="str">
            <v>FCOx15ML</v>
          </cell>
          <cell r="D1249" t="str">
            <v>NOR VOLTEN K GOTAS SUS ORAL FCOx15ML</v>
          </cell>
        </row>
        <row r="1250">
          <cell r="A1250">
            <v>2005928</v>
          </cell>
          <cell r="B1250" t="str">
            <v>NOR VOLTEN K GOTAS SUS ORAL</v>
          </cell>
          <cell r="C1250" t="str">
            <v>FCOx15ML</v>
          </cell>
          <cell r="D1250" t="str">
            <v>NOR VOLTEN K GOTAS SUS ORAL FCOx15ML</v>
          </cell>
        </row>
        <row r="1251">
          <cell r="A1251">
            <v>2005935</v>
          </cell>
          <cell r="B1251" t="str">
            <v>NOR VOLTEN K GOTAS SUS ORAL</v>
          </cell>
          <cell r="C1251" t="str">
            <v>FCOx15ML</v>
          </cell>
          <cell r="D1251" t="str">
            <v>NOR VOLTEN K GOTAS SUS ORAL FCOx15ML</v>
          </cell>
        </row>
        <row r="1252">
          <cell r="A1252">
            <v>2005942</v>
          </cell>
          <cell r="B1252" t="str">
            <v>NOR ZIMAX  500MG x 3 TAB</v>
          </cell>
          <cell r="C1252" t="str">
            <v>CAJx3TAB</v>
          </cell>
          <cell r="D1252" t="str">
            <v>NOR ZIMAX  500MG x 3 TAB CAJx3TAB</v>
          </cell>
        </row>
        <row r="1253">
          <cell r="A1253">
            <v>2005959</v>
          </cell>
          <cell r="B1253" t="str">
            <v>NOR ZIMAX SUS 600MG x 15ml</v>
          </cell>
          <cell r="C1253" t="str">
            <v>FCOx15ML</v>
          </cell>
          <cell r="D1253" t="str">
            <v>NOR ZIMAX SUS 600MG x 15ml FCOx15ML</v>
          </cell>
        </row>
        <row r="1254">
          <cell r="A1254">
            <v>2005966</v>
          </cell>
          <cell r="B1254" t="str">
            <v>NOR ZIMAX SUS 600MG x 15ML</v>
          </cell>
          <cell r="C1254" t="str">
            <v>FCOx15ML</v>
          </cell>
          <cell r="D1254" t="str">
            <v>NOR ZIMAX SUS 600MG x 15ML FCOx15ML</v>
          </cell>
        </row>
        <row r="1255">
          <cell r="A1255">
            <v>2008576</v>
          </cell>
          <cell r="B1255" t="str">
            <v>NOR-CETIN-D JBE FCO x 60ML</v>
          </cell>
          <cell r="C1255" t="str">
            <v>FCOx60ML</v>
          </cell>
          <cell r="D1255" t="str">
            <v>NOR-CETIN-D JBE FCO x 60ML FCOx60ML</v>
          </cell>
        </row>
        <row r="1256">
          <cell r="A1256">
            <v>2008583</v>
          </cell>
          <cell r="B1256" t="str">
            <v>NOR-CETIN-D JBE FCO x 60ML</v>
          </cell>
          <cell r="C1256" t="str">
            <v>FCOx60ML</v>
          </cell>
          <cell r="D1256" t="str">
            <v>NOR-CETIN-D JBE FCO x 60ML FCOx60ML</v>
          </cell>
        </row>
        <row r="1257">
          <cell r="A1257">
            <v>2008590</v>
          </cell>
          <cell r="B1257" t="str">
            <v>NOR-CETIN-D JBE FCO x 15 TAB</v>
          </cell>
          <cell r="C1257" t="str">
            <v>UND</v>
          </cell>
          <cell r="D1257" t="str">
            <v>NOR-CETIN-D JBE FCO x 15 TAB UND</v>
          </cell>
        </row>
        <row r="1258">
          <cell r="A1258">
            <v>2008606</v>
          </cell>
          <cell r="B1258" t="str">
            <v>NOR-CIMETIDIN 400 MG FCOx20TAB</v>
          </cell>
          <cell r="C1258" t="str">
            <v>FCOx20TAB</v>
          </cell>
          <cell r="D1258" t="str">
            <v>NOR-CIMETIDIN 400 MG FCOx20TAB FCOx20TAB</v>
          </cell>
        </row>
        <row r="1259">
          <cell r="A1259">
            <v>2008613</v>
          </cell>
          <cell r="B1259" t="str">
            <v>NOR-CIMETIDIN 400 MG FCOx20TAB</v>
          </cell>
          <cell r="C1259" t="str">
            <v>FCOx20TAB</v>
          </cell>
          <cell r="D1259" t="str">
            <v>NOR-CIMETIDIN 400 MG FCOx20TAB FCOx20TAB</v>
          </cell>
        </row>
        <row r="1260">
          <cell r="A1260">
            <v>2008620</v>
          </cell>
          <cell r="B1260" t="str">
            <v>NOR-CIMETIDIN 400 MG FCOx30TAB</v>
          </cell>
          <cell r="C1260" t="str">
            <v>FCOx30TAB</v>
          </cell>
          <cell r="D1260" t="str">
            <v>NOR-CIMETIDIN 400 MG FCOx30TAB FCOx30TAB</v>
          </cell>
        </row>
        <row r="1261">
          <cell r="A1261">
            <v>2008644</v>
          </cell>
          <cell r="B1261" t="str">
            <v>NOR-CIPROX BOLx500 TAB LIC</v>
          </cell>
          <cell r="C1261" t="str">
            <v>BOLx500TAB</v>
          </cell>
          <cell r="D1261" t="str">
            <v>NOR-CIPROX BOLx500 TAB LIC BOLx500TAB</v>
          </cell>
        </row>
        <row r="1262">
          <cell r="A1262">
            <v>2008651</v>
          </cell>
          <cell r="B1262" t="str">
            <v>NOR-CIPROX 250 CAJx 1000TAB</v>
          </cell>
          <cell r="C1262" t="str">
            <v>CAJx1000TAB</v>
          </cell>
          <cell r="D1262" t="str">
            <v>NOR-CIPROX 250 CAJx 1000TAB CAJx1000TAB</v>
          </cell>
        </row>
        <row r="1263">
          <cell r="A1263">
            <v>2008668</v>
          </cell>
          <cell r="B1263" t="str">
            <v>NOR-CIPROX 250MG x 500MILLAR</v>
          </cell>
          <cell r="C1263" t="str">
            <v>DISx500TAB</v>
          </cell>
          <cell r="D1263" t="str">
            <v>NOR-CIPROX 250MG x 500MILLAR DISx500TAB</v>
          </cell>
        </row>
        <row r="1264">
          <cell r="A1264">
            <v>2008675</v>
          </cell>
          <cell r="B1264" t="str">
            <v>NOR-CIPROX 250MG CAJ x 10 TAB</v>
          </cell>
          <cell r="C1264" t="str">
            <v>CAJx10TAB</v>
          </cell>
          <cell r="D1264" t="str">
            <v>NOR-CIPROX 250MG CAJ x 10 TAB CAJx10TAB</v>
          </cell>
        </row>
        <row r="1265">
          <cell r="A1265">
            <v>2008682</v>
          </cell>
          <cell r="B1265" t="str">
            <v>NOR-CIPROX 250MG CAJ x 10 TAB</v>
          </cell>
          <cell r="C1265" t="str">
            <v>CAJx10TAB</v>
          </cell>
          <cell r="D1265" t="str">
            <v>NOR-CIPROX 250MG CAJ x 10 TAB CAJx10TAB</v>
          </cell>
        </row>
        <row r="1266">
          <cell r="A1266">
            <v>2008699</v>
          </cell>
          <cell r="B1266" t="str">
            <v>NOR-CIPROX 250MG DISx60TAB</v>
          </cell>
          <cell r="C1266" t="str">
            <v>DISx60TAB</v>
          </cell>
          <cell r="D1266" t="str">
            <v>NOR-CIPROX 250MG DISx60TAB DISx60TAB</v>
          </cell>
        </row>
        <row r="1267">
          <cell r="A1267">
            <v>2008705</v>
          </cell>
          <cell r="B1267" t="str">
            <v>NOR-CIPROX 250MG DISx60TAB</v>
          </cell>
          <cell r="C1267" t="str">
            <v>DISx60TAB</v>
          </cell>
          <cell r="D1267" t="str">
            <v>NOR-CIPROX 250MG DISx60TAB DISx60TAB</v>
          </cell>
        </row>
        <row r="1268">
          <cell r="A1268">
            <v>2008712</v>
          </cell>
          <cell r="B1268" t="str">
            <v>NOR-CIPROX 250MG TAB CAJx 10</v>
          </cell>
          <cell r="C1268" t="str">
            <v>CAJx10TAB</v>
          </cell>
          <cell r="D1268" t="str">
            <v>NOR-CIPROX 250MG TAB CAJx 10 CAJx10TAB</v>
          </cell>
        </row>
        <row r="1269">
          <cell r="A1269">
            <v>2008729</v>
          </cell>
          <cell r="B1269" t="str">
            <v>NOR-CIPROX 250MG TAB DISx 60</v>
          </cell>
          <cell r="C1269" t="str">
            <v>DISx60TAB</v>
          </cell>
          <cell r="D1269" t="str">
            <v>NOR-CIPROX 250MG TAB DISx 60 DISx60TAB</v>
          </cell>
        </row>
        <row r="1270">
          <cell r="A1270">
            <v>2008736</v>
          </cell>
          <cell r="B1270" t="str">
            <v>NOR-CIPROX 250MG DISx 60 TAB</v>
          </cell>
          <cell r="C1270" t="str">
            <v>DISx60TAB</v>
          </cell>
          <cell r="D1270" t="str">
            <v>NOR-CIPROX 250MG DISx 60 TAB DISx60TAB</v>
          </cell>
        </row>
        <row r="1271">
          <cell r="A1271">
            <v>2008743</v>
          </cell>
          <cell r="B1271" t="str">
            <v>NOR-CIPROX 250MG CAJx10 TAB</v>
          </cell>
          <cell r="C1271" t="str">
            <v>CAJx10TAB</v>
          </cell>
          <cell r="D1271" t="str">
            <v>NOR-CIPROX 250MG CAJx10 TAB CAJx10TAB</v>
          </cell>
        </row>
        <row r="1272">
          <cell r="A1272">
            <v>2008750</v>
          </cell>
          <cell r="B1272" t="str">
            <v>NOR-CIPROX 250MG DIS x 60 TAB</v>
          </cell>
          <cell r="C1272" t="str">
            <v>DISx60TAB</v>
          </cell>
          <cell r="D1272" t="str">
            <v>NOR-CIPROX 250MG DIS x 60 TAB DISx60TAB</v>
          </cell>
        </row>
        <row r="1273">
          <cell r="A1273">
            <v>2008767</v>
          </cell>
          <cell r="B1273" t="str">
            <v>NOR-CIPROX 500MG CAJx 10 TAB</v>
          </cell>
          <cell r="C1273" t="str">
            <v>CAJx10TAB</v>
          </cell>
          <cell r="D1273" t="str">
            <v>NOR-CIPROX 500MG CAJx 10 TAB CAJx10TAB</v>
          </cell>
        </row>
        <row r="1274">
          <cell r="A1274">
            <v>2000800</v>
          </cell>
          <cell r="B1274" t="str">
            <v>CLEOID DISCOID 89/92 (448-106)</v>
          </cell>
          <cell r="C1274" t="str">
            <v>UNIDAD</v>
          </cell>
          <cell r="D1274" t="str">
            <v>CLEOID DISCOID 89/92 (448-106) UNIDAD</v>
          </cell>
        </row>
        <row r="1275">
          <cell r="A1275">
            <v>2000817</v>
          </cell>
          <cell r="B1275" t="str">
            <v>CLIP PORTA RADIOGRAFIA(428-10)</v>
          </cell>
          <cell r="C1275" t="str">
            <v>CAJx10UN</v>
          </cell>
          <cell r="D1275" t="str">
            <v>CLIP PORTA RADIOGRAFIA(428-10) CAJx10UN</v>
          </cell>
        </row>
        <row r="1276">
          <cell r="A1276">
            <v>2000824</v>
          </cell>
          <cell r="B1276" t="str">
            <v>CLIP PORTA RADIOGRAFIA(428-01)</v>
          </cell>
          <cell r="C1276" t="str">
            <v>UNIDAD</v>
          </cell>
          <cell r="D1276" t="str">
            <v>CLIP PORTA RADIOGRAFIA(428-01) UNIDAD</v>
          </cell>
        </row>
        <row r="1277">
          <cell r="A1277">
            <v>2000831</v>
          </cell>
          <cell r="B1277" t="str">
            <v>CLORHEXIDINA AL 2 PORC SOL</v>
          </cell>
          <cell r="C1277" t="str">
            <v>FCOx250ML</v>
          </cell>
          <cell r="D1277" t="str">
            <v>CLORHEXIDINA AL 2 PORC SOL FCOx250ML</v>
          </cell>
        </row>
        <row r="1278">
          <cell r="A1278">
            <v>2000848</v>
          </cell>
          <cell r="B1278" t="str">
            <v>CLORHEXIDINA AL 2 PORC SOL</v>
          </cell>
          <cell r="C1278" t="str">
            <v>FCOx240ML</v>
          </cell>
          <cell r="D1278" t="str">
            <v>CLORHEXIDINA AL 2 PORC SOL FCOx240ML</v>
          </cell>
        </row>
        <row r="1279">
          <cell r="A1279">
            <v>2000855</v>
          </cell>
          <cell r="B1279" t="str">
            <v>COM.DCTOLETRAS BCO.SALVADORE?O</v>
          </cell>
          <cell r="C1279" t="str">
            <v>UNIDAD</v>
          </cell>
          <cell r="D1279" t="str">
            <v>COM.DCTOLETRAS BCO.SALVADORE?O UNIDAD</v>
          </cell>
        </row>
        <row r="1280">
          <cell r="A1280">
            <v>2000862</v>
          </cell>
          <cell r="B1280" t="str">
            <v>CONTRANGULO DE PASADOR UND</v>
          </cell>
          <cell r="C1280" t="str">
            <v>UND</v>
          </cell>
          <cell r="D1280" t="str">
            <v>CONTRANGULO DE PASADOR UND UND</v>
          </cell>
        </row>
        <row r="1281">
          <cell r="A1281">
            <v>2000879</v>
          </cell>
          <cell r="B1281" t="str">
            <v>CORSY DENT AC MM</v>
          </cell>
          <cell r="C1281" t="str">
            <v>FCO x 120ML</v>
          </cell>
          <cell r="D1281" t="str">
            <v>CORSY DENT AC MM FCO x 120ML</v>
          </cell>
        </row>
        <row r="1282">
          <cell r="A1282">
            <v>2000893</v>
          </cell>
          <cell r="B1282" t="str">
            <v>CORSY-DENT 0.12 PORC SOL</v>
          </cell>
          <cell r="C1282" t="str">
            <v>FCO</v>
          </cell>
          <cell r="D1282" t="str">
            <v>CORSY-DENT 0.12 PORC SOL FCO</v>
          </cell>
        </row>
        <row r="1283">
          <cell r="A1283">
            <v>2000909</v>
          </cell>
          <cell r="B1283" t="str">
            <v>CORSY-DENT SOL</v>
          </cell>
          <cell r="C1283" t="str">
            <v>FCOx1000ML</v>
          </cell>
          <cell r="D1283" t="str">
            <v>CORSY-DENT SOL FCOx1000ML</v>
          </cell>
        </row>
        <row r="1284">
          <cell r="A1284">
            <v>2000916</v>
          </cell>
          <cell r="B1284" t="str">
            <v>CORSY-DENT AC</v>
          </cell>
          <cell r="C1284" t="str">
            <v>FCOx120ML</v>
          </cell>
          <cell r="D1284" t="str">
            <v>CORSY-DENT AC FCOx120ML</v>
          </cell>
        </row>
        <row r="1285">
          <cell r="A1285">
            <v>2000923</v>
          </cell>
          <cell r="B1285" t="str">
            <v>CORSY-DENT AC</v>
          </cell>
          <cell r="C1285" t="str">
            <v>FCOx120ML</v>
          </cell>
          <cell r="D1285" t="str">
            <v>CORSY-DENT AC FCOx120ML</v>
          </cell>
        </row>
        <row r="1286">
          <cell r="A1286">
            <v>2000930</v>
          </cell>
          <cell r="B1286" t="str">
            <v>CORSY-DENT AC UND</v>
          </cell>
          <cell r="C1286" t="str">
            <v>FCOx60ML</v>
          </cell>
          <cell r="D1286" t="str">
            <v>CORSY-DENT AC UND FCOx60ML</v>
          </cell>
        </row>
        <row r="1287">
          <cell r="A1287">
            <v>2000947</v>
          </cell>
          <cell r="B1287" t="str">
            <v>CORSY-DENT AC TD</v>
          </cell>
          <cell r="C1287" t="str">
            <v>FCO X 60 ML</v>
          </cell>
          <cell r="D1287" t="str">
            <v>CORSY-DENT AC TD FCO X 60 ML</v>
          </cell>
        </row>
        <row r="1288">
          <cell r="A1288">
            <v>2000954</v>
          </cell>
          <cell r="B1288" t="str">
            <v>CORSY-DENT A-C X 120ML UND</v>
          </cell>
          <cell r="C1288" t="str">
            <v>FCOx120ML</v>
          </cell>
          <cell r="D1288" t="str">
            <v>CORSY-DENT A-C X 120ML UND FCOx120ML</v>
          </cell>
        </row>
        <row r="1289">
          <cell r="A1289">
            <v>2000961</v>
          </cell>
          <cell r="B1289" t="str">
            <v>CORSY-DENT A-C x60 ML UND</v>
          </cell>
          <cell r="C1289" t="str">
            <v>FCOx60ML</v>
          </cell>
          <cell r="D1289" t="str">
            <v>CORSY-DENT A-C x60 ML UND FCOx60ML</v>
          </cell>
        </row>
        <row r="1290">
          <cell r="A1290">
            <v>2000978</v>
          </cell>
          <cell r="B1290" t="str">
            <v>CORSY-DENT AC TD MM</v>
          </cell>
          <cell r="C1290" t="str">
            <v>FCO X 60 ML</v>
          </cell>
          <cell r="D1290" t="str">
            <v>CORSY-DENT AC TD MM FCO X 60 ML</v>
          </cell>
        </row>
        <row r="1291">
          <cell r="A1291">
            <v>2000985</v>
          </cell>
          <cell r="B1291" t="str">
            <v>CORSY-DENT</v>
          </cell>
          <cell r="C1291" t="str">
            <v>FCOx240ML</v>
          </cell>
          <cell r="D1291" t="str">
            <v>CORSY-DENT FCOx240ML</v>
          </cell>
        </row>
        <row r="1292">
          <cell r="A1292">
            <v>2000992</v>
          </cell>
          <cell r="B1292" t="str">
            <v>CORSY-DENT FCOx240 ML</v>
          </cell>
          <cell r="C1292" t="str">
            <v>FCOx240ML</v>
          </cell>
          <cell r="D1292" t="str">
            <v>CORSY-DENT FCOx240 ML FCOx240ML</v>
          </cell>
        </row>
        <row r="1293">
          <cell r="A1293">
            <v>2005003</v>
          </cell>
          <cell r="B1293" t="str">
            <v>NOR DACEF 500MG DIS x 60 TAB</v>
          </cell>
          <cell r="C1293" t="str">
            <v>DISx60TAB</v>
          </cell>
          <cell r="D1293" t="str">
            <v>NOR DACEF 500MG DIS x 60 TAB DISx60TAB</v>
          </cell>
        </row>
        <row r="1294">
          <cell r="A1294">
            <v>2005010</v>
          </cell>
          <cell r="B1294" t="str">
            <v>NOR DACEF 500MG x 1000 TAB</v>
          </cell>
          <cell r="C1294" t="str">
            <v>BOLx1000TAB</v>
          </cell>
          <cell r="D1294" t="str">
            <v>NOR DACEF 500MG x 1000 TAB BOLx1000TAB</v>
          </cell>
        </row>
        <row r="1295">
          <cell r="A1295">
            <v>2005027</v>
          </cell>
          <cell r="B1295" t="str">
            <v>NOR DACEF 500MGx1000 TAB(INST)</v>
          </cell>
          <cell r="C1295" t="str">
            <v>BOLx1000TAB</v>
          </cell>
          <cell r="D1295" t="str">
            <v>NOR DACEF 500MGx1000 TAB(INST) BOLx1000TAB</v>
          </cell>
        </row>
        <row r="1296">
          <cell r="A1296">
            <v>2005034</v>
          </cell>
          <cell r="B1296" t="str">
            <v>NOR DACEF SUS 250MG</v>
          </cell>
          <cell r="C1296" t="str">
            <v>FCOx60ML</v>
          </cell>
          <cell r="D1296" t="str">
            <v>NOR DACEF SUS 250MG FCOx60ML</v>
          </cell>
        </row>
        <row r="1297">
          <cell r="A1297">
            <v>2005041</v>
          </cell>
          <cell r="B1297" t="str">
            <v>NOR DERALL 40MG x 1000TAB</v>
          </cell>
          <cell r="C1297" t="str">
            <v>BOLx1000TAB</v>
          </cell>
          <cell r="D1297" t="str">
            <v>NOR DERALL 40MG x 1000TAB BOLx1000TAB</v>
          </cell>
        </row>
        <row r="1298">
          <cell r="A1298">
            <v>2005058</v>
          </cell>
          <cell r="B1298" t="str">
            <v>NOR DERALL 40MG x 50 TAB</v>
          </cell>
          <cell r="C1298" t="str">
            <v>CAJx50TAB</v>
          </cell>
          <cell r="D1298" t="str">
            <v>NOR DERALL 40MG x 50 TAB CAJx50TAB</v>
          </cell>
        </row>
        <row r="1299">
          <cell r="A1299">
            <v>2005065</v>
          </cell>
          <cell r="B1299" t="str">
            <v>NOR DERALL 40MG CAJ x 4 TAB</v>
          </cell>
          <cell r="C1299" t="str">
            <v>CAJx4TAB</v>
          </cell>
          <cell r="D1299" t="str">
            <v>NOR DERALL 40MG CAJ x 4 TAB CAJx4TAB</v>
          </cell>
        </row>
        <row r="1300">
          <cell r="A1300">
            <v>2005072</v>
          </cell>
          <cell r="B1300" t="str">
            <v>NOR FAMOTINA 40MG x 10TAB</v>
          </cell>
          <cell r="C1300" t="str">
            <v>CAJx10TAB</v>
          </cell>
          <cell r="D1300" t="str">
            <v>NOR FAMOTINA 40MG x 10TAB CAJx10TAB</v>
          </cell>
        </row>
        <row r="1301">
          <cell r="A1301">
            <v>2005089</v>
          </cell>
          <cell r="B1301" t="str">
            <v>NOR FAMOTINA 40MG x 1000TAB</v>
          </cell>
          <cell r="C1301" t="str">
            <v>BOLx1000TAB</v>
          </cell>
          <cell r="D1301" t="str">
            <v>NOR FAMOTINA 40MG x 1000TAB BOLx1000TAB</v>
          </cell>
        </row>
        <row r="1302">
          <cell r="A1302">
            <v>2005096</v>
          </cell>
          <cell r="B1302" t="str">
            <v>NOR FAMOTINA 40MG CAJ x 4 tab</v>
          </cell>
          <cell r="C1302" t="str">
            <v>CAJx4TAB</v>
          </cell>
          <cell r="D1302" t="str">
            <v>NOR FAMOTINA 40MG CAJ x 4 tab CAJx4TAB</v>
          </cell>
        </row>
        <row r="1303">
          <cell r="A1303">
            <v>2005102</v>
          </cell>
          <cell r="B1303" t="str">
            <v>NOR FEXODINA D CAJ x 10 TAB</v>
          </cell>
          <cell r="C1303" t="str">
            <v>CAJx10TAB</v>
          </cell>
          <cell r="D1303" t="str">
            <v>NOR FEXODINA D CAJ x 10 TAB CAJx10TAB</v>
          </cell>
        </row>
        <row r="1304">
          <cell r="A1304">
            <v>2005119</v>
          </cell>
          <cell r="B1304" t="str">
            <v>NOR FLUOZOL 150 MG x 2 CASPS</v>
          </cell>
          <cell r="C1304" t="str">
            <v>CAJx2CAP</v>
          </cell>
          <cell r="D1304" t="str">
            <v>NOR FLUOZOL 150 MG x 2 CASPS CAJx2CAP</v>
          </cell>
        </row>
        <row r="1305">
          <cell r="A1305">
            <v>2005126</v>
          </cell>
          <cell r="B1305" t="str">
            <v>NOR GEROM 25MG CAJ x 50 TAB</v>
          </cell>
          <cell r="C1305" t="str">
            <v>CAJx50TAB</v>
          </cell>
          <cell r="D1305" t="str">
            <v>NOR GEROM 25MG CAJ x 50 TAB CAJx50TAB</v>
          </cell>
        </row>
        <row r="1306">
          <cell r="A1306">
            <v>2005133</v>
          </cell>
          <cell r="B1306" t="str">
            <v>NOR GEROM 75MG x 1000 TAB</v>
          </cell>
          <cell r="C1306" t="str">
            <v>BOLx1000TAB</v>
          </cell>
          <cell r="D1306" t="str">
            <v>NOR GEROM 75MG x 1000 TAB BOLx1000TAB</v>
          </cell>
        </row>
        <row r="1307">
          <cell r="A1307">
            <v>2005140</v>
          </cell>
          <cell r="B1307" t="str">
            <v>NOR GEROM 75MG x  20TAB</v>
          </cell>
          <cell r="C1307" t="str">
            <v>CAJx20TAB</v>
          </cell>
          <cell r="D1307" t="str">
            <v>NOR GEROM 75MG x  20TAB CAJx20TAB</v>
          </cell>
        </row>
        <row r="1308">
          <cell r="A1308">
            <v>2005157</v>
          </cell>
          <cell r="B1308" t="str">
            <v>NOR GEROM 75MG x  60 TAB</v>
          </cell>
          <cell r="C1308" t="str">
            <v>CAJX60TAB</v>
          </cell>
          <cell r="D1308" t="str">
            <v>NOR GEROM 75MG x  60 TAB CAJX60TAB</v>
          </cell>
        </row>
        <row r="1309">
          <cell r="A1309">
            <v>2005164</v>
          </cell>
          <cell r="B1309" t="str">
            <v>NOR GLITAZOL 4MG CAJ x 30 TAB</v>
          </cell>
          <cell r="C1309" t="str">
            <v>CAJx30TAB</v>
          </cell>
          <cell r="D1309" t="str">
            <v>NOR GLITAZOL 4MG CAJ x 30 TAB CAJx30TAB</v>
          </cell>
        </row>
        <row r="1310">
          <cell r="A1310">
            <v>2005171</v>
          </cell>
          <cell r="B1310" t="str">
            <v>NOR GLITAZON 4MG x 1000</v>
          </cell>
          <cell r="C1310" t="str">
            <v>BOLx1000TAB</v>
          </cell>
          <cell r="D1310" t="str">
            <v>NOR GLITAZON 4MG x 1000 BOLx1000TAB</v>
          </cell>
        </row>
        <row r="1311">
          <cell r="A1311">
            <v>2005195</v>
          </cell>
          <cell r="B1311" t="str">
            <v>NOR GLUCOX 850MG x 30 TAB</v>
          </cell>
          <cell r="C1311" t="str">
            <v>CAJx30TAB</v>
          </cell>
          <cell r="D1311" t="str">
            <v>NOR GLUCOX 850MG x 30 TAB CAJx30TAB</v>
          </cell>
        </row>
        <row r="1312">
          <cell r="A1312">
            <v>2005980</v>
          </cell>
          <cell r="B1312" t="str">
            <v>NOR-ALERT 10MG CAJ x 10TAB UND</v>
          </cell>
          <cell r="C1312" t="str">
            <v>CAJx10TAB</v>
          </cell>
          <cell r="D1312" t="str">
            <v>NOR-ALERT 10MG CAJ x 10TAB UND CAJx10TAB</v>
          </cell>
        </row>
        <row r="1313">
          <cell r="A1313">
            <v>2006006</v>
          </cell>
          <cell r="B1313" t="str">
            <v>NOR-ALERT 10MG MM</v>
          </cell>
          <cell r="C1313" t="str">
            <v>CAJX 6 TAB</v>
          </cell>
          <cell r="D1313" t="str">
            <v>NOR-ALERT 10MG MM CAJX 6 TAB</v>
          </cell>
        </row>
        <row r="1314">
          <cell r="A1314">
            <v>2006013</v>
          </cell>
          <cell r="B1314" t="str">
            <v>NOR-ALERT 10MG ORIG.UND</v>
          </cell>
          <cell r="C1314" t="str">
            <v>CAJx10TAB</v>
          </cell>
          <cell r="D1314" t="str">
            <v>NOR-ALERT 10MG ORIG.UND CAJx10TAB</v>
          </cell>
        </row>
        <row r="1315">
          <cell r="A1315">
            <v>2006020</v>
          </cell>
          <cell r="B1315" t="str">
            <v>NOR-ALERT 10MG ORIG.UND</v>
          </cell>
          <cell r="C1315" t="str">
            <v>CAJx10TAB</v>
          </cell>
          <cell r="D1315" t="str">
            <v>NOR-ALERT 10MG ORIG.UND CAJx10TAB</v>
          </cell>
        </row>
        <row r="1316">
          <cell r="A1316">
            <v>2006037</v>
          </cell>
          <cell r="B1316" t="str">
            <v>NOR-ALERT 10MG x 30 TAB UND</v>
          </cell>
          <cell r="C1316" t="str">
            <v>CAJx30TAB</v>
          </cell>
          <cell r="D1316" t="str">
            <v>NOR-ALERT 10MG x 30 TAB UND CAJx30TAB</v>
          </cell>
        </row>
        <row r="1317">
          <cell r="A1317">
            <v>2006044</v>
          </cell>
          <cell r="B1317" t="str">
            <v>NOR-ALERT 10MG CAJ x 30TAB UND</v>
          </cell>
          <cell r="C1317" t="str">
            <v>CAJx30TAB</v>
          </cell>
          <cell r="D1317" t="str">
            <v>NOR-ALERT 10MG CAJ x 30TAB UND CAJx30TAB</v>
          </cell>
        </row>
        <row r="1318">
          <cell r="A1318">
            <v>2006051</v>
          </cell>
          <cell r="B1318" t="str">
            <v>NOR-ALERT  CAJ x 30TAB UND</v>
          </cell>
          <cell r="C1318" t="str">
            <v>CAJx30TAB</v>
          </cell>
          <cell r="D1318" t="str">
            <v>NOR-ALERT  CAJ x 30TAB UND CAJx30TAB</v>
          </cell>
        </row>
        <row r="1319">
          <cell r="A1319">
            <v>2006068</v>
          </cell>
          <cell r="B1319" t="str">
            <v>NOR-ALERT  CAJ x 30TAB UND</v>
          </cell>
          <cell r="C1319" t="str">
            <v>CAJx30TAB</v>
          </cell>
          <cell r="D1319" t="str">
            <v>NOR-ALERT  CAJ x 30TAB UND CAJx30TAB</v>
          </cell>
        </row>
        <row r="1320">
          <cell r="A1320">
            <v>2006075</v>
          </cell>
          <cell r="B1320" t="str">
            <v>NOR-ALERT  CAJ x 30TAB UND</v>
          </cell>
          <cell r="C1320" t="str">
            <v>CAJx30TAB</v>
          </cell>
          <cell r="D1320" t="str">
            <v>NOR-ALERT  CAJ x 30TAB UND CAJx30TAB</v>
          </cell>
        </row>
        <row r="1321">
          <cell r="A1321">
            <v>2006082</v>
          </cell>
          <cell r="B1321" t="str">
            <v>NOR-ALERT  10 MG MM</v>
          </cell>
          <cell r="C1321" t="str">
            <v>CAJ X 4 TAB</v>
          </cell>
          <cell r="D1321" t="str">
            <v>NOR-ALERT  10 MG MM CAJ X 4 TAB</v>
          </cell>
        </row>
        <row r="1322">
          <cell r="A1322">
            <v>2006099</v>
          </cell>
          <cell r="B1322" t="str">
            <v>NOR-ALERT  JBE x 60 ML UND</v>
          </cell>
          <cell r="C1322" t="str">
            <v>FCOx60ML</v>
          </cell>
          <cell r="D1322" t="str">
            <v>NOR-ALERT  JBE x 60 ML UND FCOx60ML</v>
          </cell>
        </row>
        <row r="1323">
          <cell r="A1323">
            <v>2006105</v>
          </cell>
          <cell r="B1323" t="str">
            <v>NOR-ALERT 5 MG MM</v>
          </cell>
          <cell r="C1323" t="str">
            <v>FCO X 45 ML</v>
          </cell>
          <cell r="D1323" t="str">
            <v>NOR-ALERT 5 MG MM FCO X 45 ML</v>
          </cell>
        </row>
        <row r="1324">
          <cell r="A1324">
            <v>2007726</v>
          </cell>
          <cell r="B1324" t="str">
            <v>NOR-BROMAX  DIS x 100 GRS DIS</v>
          </cell>
          <cell r="C1324" t="str">
            <v>DISx100GRG</v>
          </cell>
          <cell r="D1324" t="str">
            <v>NOR-BROMAX  DIS x 100 GRS DIS DISx100GRG</v>
          </cell>
        </row>
        <row r="1325">
          <cell r="A1325">
            <v>2007733</v>
          </cell>
          <cell r="B1325" t="str">
            <v>NOR-BROMAX  GRG CAJ x 30 FOIL</v>
          </cell>
          <cell r="C1325" t="str">
            <v>CAJx30GRG</v>
          </cell>
          <cell r="D1325" t="str">
            <v>NOR-BROMAX  GRG CAJ x 30 FOIL CAJx30GRG</v>
          </cell>
        </row>
        <row r="1326">
          <cell r="A1326">
            <v>2007740</v>
          </cell>
          <cell r="B1326" t="str">
            <v>NOR-BROMAX TAB CAJx500 MILLAR</v>
          </cell>
          <cell r="C1326" t="str">
            <v>DISx500TAB</v>
          </cell>
          <cell r="D1326" t="str">
            <v>NOR-BROMAX TAB CAJx500 MILLAR DISx500TAB</v>
          </cell>
        </row>
        <row r="1327">
          <cell r="A1327">
            <v>2007757</v>
          </cell>
          <cell r="B1327" t="str">
            <v>NOR-BUTAMOL EXPECTORANTE</v>
          </cell>
          <cell r="C1327" t="str">
            <v>FCOx120ML</v>
          </cell>
          <cell r="D1327" t="str">
            <v>NOR-BUTAMOL EXPECTORANTE FCOx120ML</v>
          </cell>
        </row>
        <row r="1328">
          <cell r="A1328">
            <v>2007764</v>
          </cell>
          <cell r="B1328" t="str">
            <v>NOR-BUTAMOL EXPECTORANTE JBE</v>
          </cell>
          <cell r="C1328" t="str">
            <v>FCOx120ML</v>
          </cell>
          <cell r="D1328" t="str">
            <v>NOR-BUTAMOL EXPECTORANTE JBE FCOx120ML</v>
          </cell>
        </row>
        <row r="1329">
          <cell r="A1329">
            <v>2007771</v>
          </cell>
          <cell r="B1329" t="str">
            <v>NOR-BUTAMOL EXPECTORANTE JBE</v>
          </cell>
          <cell r="C1329" t="str">
            <v>FCOx120ML</v>
          </cell>
          <cell r="D1329" t="str">
            <v>NOR-BUTAMOL EXPECTORANTE JBE FCOx120ML</v>
          </cell>
        </row>
        <row r="1330">
          <cell r="A1330">
            <v>2008774</v>
          </cell>
          <cell r="B1330" t="str">
            <v>NOR-CIPROX 500MG CAJx 10 TAB</v>
          </cell>
          <cell r="C1330" t="str">
            <v>CAJx10TAB</v>
          </cell>
          <cell r="D1330" t="str">
            <v>NOR-CIPROX 500MG CAJx 10 TAB CAJx10TAB</v>
          </cell>
        </row>
        <row r="1331">
          <cell r="A1331">
            <v>2008781</v>
          </cell>
          <cell r="B1331" t="str">
            <v>NOR-CIPROX 500MG CAJx 500 TAB</v>
          </cell>
          <cell r="C1331" t="str">
            <v>CAJx500TAB</v>
          </cell>
          <cell r="D1331" t="str">
            <v>NOR-CIPROX 500MG CAJx 500 TAB CAJx500TAB</v>
          </cell>
        </row>
        <row r="1332">
          <cell r="A1332">
            <v>2008798</v>
          </cell>
          <cell r="B1332" t="str">
            <v>NOR-CIPROX 500MG DISx40(PAV)</v>
          </cell>
          <cell r="C1332" t="str">
            <v>DISx40TAB</v>
          </cell>
          <cell r="D1332" t="str">
            <v>NOR-CIPROX 500MG DISx40(PAV) DISx40TAB</v>
          </cell>
        </row>
        <row r="1333">
          <cell r="A1333">
            <v>2008804</v>
          </cell>
          <cell r="B1333" t="str">
            <v>NOR-CIPROX 500MG DISx40TAB</v>
          </cell>
          <cell r="C1333" t="str">
            <v>DISx40TAB</v>
          </cell>
          <cell r="D1333" t="str">
            <v>NOR-CIPROX 500MG DISx40TAB DISx40TAB</v>
          </cell>
        </row>
        <row r="1334">
          <cell r="A1334">
            <v>2008811</v>
          </cell>
          <cell r="B1334" t="str">
            <v>NOR-CIPROX 500MG DISx40TAB</v>
          </cell>
          <cell r="C1334" t="str">
            <v>DISx40TAB</v>
          </cell>
          <cell r="D1334" t="str">
            <v>NOR-CIPROX 500MG DISx40TAB DISx40TAB</v>
          </cell>
        </row>
        <row r="1335">
          <cell r="A1335">
            <v>2008828</v>
          </cell>
          <cell r="B1335" t="str">
            <v>NOR-CIPROX 500MG CAJ x 10 TAB</v>
          </cell>
          <cell r="C1335" t="str">
            <v>CAJx10TAB</v>
          </cell>
          <cell r="D1335" t="str">
            <v>NOR-CIPROX 500MG CAJ x 10 TAB CAJx10TAB</v>
          </cell>
        </row>
        <row r="1336">
          <cell r="A1336">
            <v>2008835</v>
          </cell>
          <cell r="B1336" t="str">
            <v>NOR-CIPROX 500MG CAJ x1000 TAB</v>
          </cell>
          <cell r="C1336" t="str">
            <v>CAJx1000TAB</v>
          </cell>
          <cell r="D1336" t="str">
            <v>NOR-CIPROX 500MG CAJ x1000 TAB CAJx1000TAB</v>
          </cell>
        </row>
        <row r="1337">
          <cell r="A1337">
            <v>2008842</v>
          </cell>
          <cell r="B1337" t="str">
            <v>NOR-CIPROX 500MG DISx 40 TAB</v>
          </cell>
          <cell r="C1337" t="str">
            <v>DISx40TAB</v>
          </cell>
          <cell r="D1337" t="str">
            <v>NOR-CIPROX 500MG DISx 40 TAB DISx40TAB</v>
          </cell>
        </row>
        <row r="1338">
          <cell r="A1338">
            <v>2008880</v>
          </cell>
          <cell r="B1338" t="str">
            <v>NOR-CIPROX 500MG CAJx10 TAB</v>
          </cell>
          <cell r="C1338" t="str">
            <v>CAJx10TAB</v>
          </cell>
          <cell r="D1338" t="str">
            <v>NOR-CIPROX 500MG CAJx10 TAB CAJx10TAB</v>
          </cell>
        </row>
        <row r="1339">
          <cell r="A1339">
            <v>2008897</v>
          </cell>
          <cell r="B1339" t="str">
            <v>NOR-CIPROX 500MG CAJx10 TAB</v>
          </cell>
          <cell r="C1339" t="str">
            <v>CAJx10TAB</v>
          </cell>
          <cell r="D1339" t="str">
            <v>NOR-CIPROX 500MG CAJx10 TAB CAJx10TAB</v>
          </cell>
        </row>
        <row r="1340">
          <cell r="A1340">
            <v>2008903</v>
          </cell>
          <cell r="B1340" t="str">
            <v>NOR-CIPROX 500MG CAJx1000 TAB</v>
          </cell>
          <cell r="C1340" t="str">
            <v>CAJx1000TAB</v>
          </cell>
          <cell r="D1340" t="str">
            <v>NOR-CIPROX 500MG CAJx1000 TAB CAJx1000TAB</v>
          </cell>
        </row>
        <row r="1341">
          <cell r="A1341">
            <v>2008910</v>
          </cell>
          <cell r="B1341" t="str">
            <v>NOR-CIPROX 500MG CAJx1000 TAB</v>
          </cell>
          <cell r="C1341" t="str">
            <v>CAJx1000TAB</v>
          </cell>
          <cell r="D1341" t="str">
            <v>NOR-CIPROX 500MG CAJx1000 TAB CAJx1000TAB</v>
          </cell>
        </row>
        <row r="1342">
          <cell r="A1342">
            <v>2008927</v>
          </cell>
          <cell r="B1342" t="str">
            <v>NOR-CIPROX 500mg MM</v>
          </cell>
          <cell r="C1342" t="str">
            <v>CAJx2TAB</v>
          </cell>
          <cell r="D1342" t="str">
            <v>NOR-CIPROX 500mg MM CAJx2TAB</v>
          </cell>
        </row>
        <row r="1343">
          <cell r="A1343">
            <v>2008934</v>
          </cell>
          <cell r="B1343" t="str">
            <v>NOR-CIPROX 500MG CAJX 4 TAB MM</v>
          </cell>
          <cell r="C1343" t="str">
            <v>CAJx4TAB</v>
          </cell>
          <cell r="D1343" t="str">
            <v>NOR-CIPROX 500MG CAJX 4 TAB MM CAJx4TAB</v>
          </cell>
        </row>
        <row r="1344">
          <cell r="A1344">
            <v>2008941</v>
          </cell>
          <cell r="B1344" t="str">
            <v>NOR-CIPROX 500MG</v>
          </cell>
          <cell r="C1344" t="str">
            <v>CAJx500TAB</v>
          </cell>
          <cell r="D1344" t="str">
            <v>NOR-CIPROX 500MG CAJx500TAB</v>
          </cell>
        </row>
        <row r="1345">
          <cell r="A1345">
            <v>2094344</v>
          </cell>
          <cell r="B1345" t="str">
            <v>LOSARTEG HCT 50/12.5MG TAB MM</v>
          </cell>
          <cell r="C1345" t="str">
            <v>CAJx5TAB</v>
          </cell>
          <cell r="D1345" t="str">
            <v>LOSARTEG HCT 50/12.5MG TAB MM CAJx5TAB</v>
          </cell>
        </row>
        <row r="1346">
          <cell r="A1346">
            <v>2008958</v>
          </cell>
          <cell r="B1346" t="str">
            <v>NOR-CIPROX 500MG CAJ X 6TAB MM</v>
          </cell>
          <cell r="C1346" t="str">
            <v>CAJX6TAB</v>
          </cell>
          <cell r="D1346" t="str">
            <v>NOR-CIPROX 500MG CAJ X 6TAB MM CAJX6TAB</v>
          </cell>
        </row>
        <row r="1347">
          <cell r="A1347">
            <v>2008965</v>
          </cell>
          <cell r="B1347" t="str">
            <v>NOR-CIPROX 500MG DISx40 TAB1+1</v>
          </cell>
          <cell r="C1347" t="str">
            <v>2DIS x40TAB</v>
          </cell>
          <cell r="D1347" t="str">
            <v>NOR-CIPROX 500MG DISx40 TAB1+1 2DIS x40TAB</v>
          </cell>
        </row>
        <row r="1348">
          <cell r="A1348">
            <v>2001209</v>
          </cell>
          <cell r="B1348" t="str">
            <v>DICLO DENT K PPN</v>
          </cell>
          <cell r="C1348" t="str">
            <v>DISx100TAB</v>
          </cell>
          <cell r="D1348" t="str">
            <v>DICLO DENT K PPN DISx100TAB</v>
          </cell>
        </row>
        <row r="1349">
          <cell r="A1349">
            <v>2001230</v>
          </cell>
          <cell r="B1349" t="str">
            <v>DICLO-DENT "K" 50 MG</v>
          </cell>
          <cell r="C1349" t="str">
            <v>DISx100TAB</v>
          </cell>
          <cell r="D1349" t="str">
            <v>DICLO-DENT "K" 50 MG DISx100TAB</v>
          </cell>
        </row>
        <row r="1350">
          <cell r="A1350">
            <v>2001247</v>
          </cell>
          <cell r="B1350" t="str">
            <v>DICLO-DENT "K" DIS</v>
          </cell>
          <cell r="C1350" t="str">
            <v>DISx100TAB</v>
          </cell>
          <cell r="D1350" t="str">
            <v>DICLO-DENT "K" DIS DISx100TAB</v>
          </cell>
        </row>
        <row r="1351">
          <cell r="A1351">
            <v>2001254</v>
          </cell>
          <cell r="B1351" t="str">
            <v>DICLO-DENT K TD 50 MG MM</v>
          </cell>
          <cell r="C1351" t="str">
            <v>BLISx4TAB</v>
          </cell>
          <cell r="D1351" t="str">
            <v>DICLO-DENT K TD 50 MG MM BLISx4TAB</v>
          </cell>
        </row>
        <row r="1352">
          <cell r="A1352">
            <v>2001261</v>
          </cell>
          <cell r="B1352" t="str">
            <v>DICLO-DENT K 50 MG DIS</v>
          </cell>
          <cell r="C1352" t="str">
            <v>DISx100TAB</v>
          </cell>
          <cell r="D1352" t="str">
            <v>DICLO-DENT K 50 MG DIS DISx100TAB</v>
          </cell>
        </row>
        <row r="1353">
          <cell r="A1353">
            <v>2001278</v>
          </cell>
          <cell r="B1353" t="str">
            <v>DICLO-DENT K DIS 25x4 TAB</v>
          </cell>
          <cell r="C1353" t="str">
            <v>DISx100TAB</v>
          </cell>
          <cell r="D1353" t="str">
            <v>DICLO-DENT K DIS 25x4 TAB DISx100TAB</v>
          </cell>
        </row>
        <row r="1354">
          <cell r="A1354">
            <v>2001285</v>
          </cell>
          <cell r="B1354" t="str">
            <v>DICLO-DENT K TAB DIS</v>
          </cell>
          <cell r="C1354" t="str">
            <v>DISx100TAB</v>
          </cell>
          <cell r="D1354" t="str">
            <v>DICLO-DENT K TAB DIS DISx100TAB</v>
          </cell>
        </row>
        <row r="1355">
          <cell r="A1355">
            <v>2001292</v>
          </cell>
          <cell r="B1355" t="str">
            <v>DICLO-DENT K TAB UND</v>
          </cell>
          <cell r="C1355" t="str">
            <v>DISx100TAB</v>
          </cell>
          <cell r="D1355" t="str">
            <v>DICLO-DENT K TAB UND DISx100TAB</v>
          </cell>
        </row>
        <row r="1356">
          <cell r="A1356">
            <v>2001308</v>
          </cell>
          <cell r="B1356" t="str">
            <v>DOLO-DENT DIS 25 SOBx4TAB</v>
          </cell>
          <cell r="C1356" t="str">
            <v>DISx100TAB</v>
          </cell>
          <cell r="D1356" t="str">
            <v>DOLO-DENT DIS 25 SOBx4TAB DISx100TAB</v>
          </cell>
        </row>
        <row r="1357">
          <cell r="A1357">
            <v>2001315</v>
          </cell>
          <cell r="B1357" t="str">
            <v>DOLO-DENT DIS 25 SOBx4 TAB DIS</v>
          </cell>
          <cell r="C1357" t="str">
            <v>DISx100TAB</v>
          </cell>
          <cell r="D1357" t="str">
            <v>DOLO-DENT DIS 25 SOBx4 TAB DIS DISx100TAB</v>
          </cell>
        </row>
        <row r="1358">
          <cell r="A1358">
            <v>2001322</v>
          </cell>
          <cell r="B1358" t="str">
            <v>EDTA PLUS SOL (P.A.V) UND</v>
          </cell>
          <cell r="C1358" t="str">
            <v>FCOx250ML</v>
          </cell>
          <cell r="D1358" t="str">
            <v>EDTA PLUS SOL (P.A.V) UND FCOx250ML</v>
          </cell>
        </row>
        <row r="1359">
          <cell r="A1359">
            <v>2001339</v>
          </cell>
          <cell r="B1359" t="str">
            <v>EDTA PLUS SOL FCOx250 ML UND</v>
          </cell>
          <cell r="C1359" t="str">
            <v>FCOx250ML</v>
          </cell>
          <cell r="D1359" t="str">
            <v>EDTA PLUS SOL FCOx250 ML UND FCOx250ML</v>
          </cell>
        </row>
        <row r="1360">
          <cell r="A1360">
            <v>2001346</v>
          </cell>
          <cell r="B1360" t="str">
            <v>ELECTROQUIRURGICO PARA MACAN</v>
          </cell>
          <cell r="C1360" t="str">
            <v>UNIDAD</v>
          </cell>
          <cell r="D1360" t="str">
            <v>ELECTROQUIRURGICO PARA MACAN UNIDAD</v>
          </cell>
        </row>
        <row r="1361">
          <cell r="A1361">
            <v>2001353</v>
          </cell>
          <cell r="B1361" t="str">
            <v>ELEVADOR APICAL #301 (425-301)</v>
          </cell>
          <cell r="C1361" t="str">
            <v>UNIDAD</v>
          </cell>
          <cell r="D1361" t="str">
            <v>ELEVADOR APICAL #301 (425-301) UNIDAD</v>
          </cell>
        </row>
        <row r="1362">
          <cell r="A1362">
            <v>2094337</v>
          </cell>
          <cell r="B1362" t="str">
            <v>LOSARTEG 50 MG TAB REC MM</v>
          </cell>
          <cell r="C1362" t="str">
            <v>CAJx15TAB</v>
          </cell>
          <cell r="D1362" t="str">
            <v>LOSARTEG 50 MG TAB REC MM CAJx15TAB</v>
          </cell>
        </row>
        <row r="1363">
          <cell r="A1363">
            <v>2001360</v>
          </cell>
          <cell r="B1363" t="str">
            <v>ELEVADOR FRIEDMAN # 2 (425-2)</v>
          </cell>
          <cell r="C1363" t="str">
            <v>UNIDAD</v>
          </cell>
          <cell r="D1363" t="str">
            <v>ELEVADOR FRIEDMAN # 2 (425-2) UNIDAD</v>
          </cell>
        </row>
        <row r="1364">
          <cell r="A1364">
            <v>2001377</v>
          </cell>
          <cell r="B1364" t="str">
            <v>ELEVADOR FRIEDMAN #3 (425-202)</v>
          </cell>
          <cell r="C1364" t="str">
            <v>UNIDAD</v>
          </cell>
          <cell r="D1364" t="str">
            <v>ELEVADOR FRIEDMAN #3 (425-202) UNIDAD</v>
          </cell>
        </row>
        <row r="1365">
          <cell r="A1365">
            <v>2001384</v>
          </cell>
          <cell r="B1365" t="str">
            <v>ELEVADOR SELDIN # 2 (425-2)UND</v>
          </cell>
          <cell r="C1365" t="str">
            <v>UND</v>
          </cell>
          <cell r="D1365" t="str">
            <v>ELEVADOR SELDIN # 2 (425-2)UND UND</v>
          </cell>
        </row>
        <row r="1366">
          <cell r="A1366">
            <v>2001391</v>
          </cell>
          <cell r="B1366" t="str">
            <v>ELEVADOR WINTER #11 L(426-11L)</v>
          </cell>
          <cell r="C1366" t="str">
            <v>UNIDAD</v>
          </cell>
          <cell r="D1366" t="str">
            <v>ELEVADOR WINTER #11 L(426-11L) UNIDAD</v>
          </cell>
        </row>
        <row r="1367">
          <cell r="A1367">
            <v>2005201</v>
          </cell>
          <cell r="B1367" t="str">
            <v>NOR GLUCOX 850MG BLIS x 10 TAB</v>
          </cell>
          <cell r="C1367" t="str">
            <v>BOLx1000TAB</v>
          </cell>
          <cell r="D1367" t="str">
            <v>NOR GLUCOX 850MG BLIS x 10 TAB BOLx1000TAB</v>
          </cell>
        </row>
        <row r="1368">
          <cell r="A1368">
            <v>2005218</v>
          </cell>
          <cell r="B1368" t="str">
            <v>NOR GLUCOX 850MG TAB + 10</v>
          </cell>
          <cell r="C1368" t="str">
            <v>CAJx30+10TAB</v>
          </cell>
          <cell r="D1368" t="str">
            <v>NOR GLUCOX 850MG TAB + 10 CAJx30+10TAB</v>
          </cell>
        </row>
        <row r="1369">
          <cell r="A1369">
            <v>2005225</v>
          </cell>
          <cell r="B1369" t="str">
            <v>NOR GLUCOX 850MG TAB +10</v>
          </cell>
          <cell r="C1369" t="str">
            <v>CAJx30+10TAB</v>
          </cell>
          <cell r="D1369" t="str">
            <v>NOR GLUCOX 850MG TAB +10 CAJx30+10TAB</v>
          </cell>
        </row>
        <row r="1370">
          <cell r="A1370">
            <v>2005232</v>
          </cell>
          <cell r="B1370" t="str">
            <v>NOR GLUCOX  850MG x 1000 TAB</v>
          </cell>
          <cell r="C1370" t="str">
            <v>BOLx1000TAB</v>
          </cell>
          <cell r="D1370" t="str">
            <v>NOR GLUCOX  850MG x 1000 TAB BOLx1000TAB</v>
          </cell>
        </row>
        <row r="1371">
          <cell r="A1371">
            <v>2005249</v>
          </cell>
          <cell r="B1371" t="str">
            <v>NOR KEDY  JBE  FCO x 120ML</v>
          </cell>
          <cell r="C1371" t="str">
            <v>FCOx120ML</v>
          </cell>
          <cell r="D1371" t="str">
            <v>NOR KEDY  JBE  FCO x 120ML FCOx120ML</v>
          </cell>
        </row>
        <row r="1372">
          <cell r="A1372">
            <v>2005256</v>
          </cell>
          <cell r="B1372" t="str">
            <v>NOR KILOS 15 MG CAJ x 30 CAP</v>
          </cell>
          <cell r="C1372" t="str">
            <v>CAJx30CAP</v>
          </cell>
          <cell r="D1372" t="str">
            <v>NOR KILOS 15 MG CAJ x 30 CAP CAJx30CAP</v>
          </cell>
        </row>
        <row r="1373">
          <cell r="A1373">
            <v>2005270</v>
          </cell>
          <cell r="B1373" t="str">
            <v>NOR KILOS 15MG CAJ x 30 TAB+20</v>
          </cell>
          <cell r="C1373" t="str">
            <v>CAJx30+20TAB</v>
          </cell>
          <cell r="D1373" t="str">
            <v>NOR KILOS 15MG CAJ x 30 TAB+20 CAJx30+20TAB</v>
          </cell>
        </row>
        <row r="1374">
          <cell r="A1374">
            <v>2005287</v>
          </cell>
          <cell r="B1374" t="str">
            <v>NOR KILOS 15MG CAJ x 30 TAB+20</v>
          </cell>
          <cell r="C1374" t="str">
            <v>CAJx30+20TAB</v>
          </cell>
          <cell r="D1374" t="str">
            <v>NOR KILOS 15MG CAJ x 30 TAB+20 CAJx30+20TAB</v>
          </cell>
        </row>
        <row r="1375">
          <cell r="A1375">
            <v>2003670</v>
          </cell>
          <cell r="B1375" t="str">
            <v>NOR-AMEB FORTE SUS FCOx120ML</v>
          </cell>
          <cell r="C1375" t="str">
            <v>FCOx120ML</v>
          </cell>
          <cell r="D1375" t="str">
            <v>NOR-AMEB FORTE SUS FCOx120ML FCOx120ML</v>
          </cell>
        </row>
        <row r="1376">
          <cell r="A1376">
            <v>2003717</v>
          </cell>
          <cell r="B1376" t="str">
            <v>NOR-PSEUDO F 15MG JBE FCOx60ML</v>
          </cell>
          <cell r="C1376" t="str">
            <v>FCOx60ML</v>
          </cell>
          <cell r="D1376" t="str">
            <v>NOR-PSEUDO F 15MG JBE FCOx60ML FCOx60ML</v>
          </cell>
        </row>
        <row r="1377">
          <cell r="A1377">
            <v>2003724</v>
          </cell>
          <cell r="B1377" t="str">
            <v>CEFADROXILO (NOR-DACEF)</v>
          </cell>
          <cell r="C1377" t="str">
            <v>CAJx60T</v>
          </cell>
          <cell r="D1377" t="str">
            <v>CEFADROXILO (NOR-DACEF) CAJx60T</v>
          </cell>
        </row>
        <row r="1378">
          <cell r="A1378">
            <v>2003731</v>
          </cell>
          <cell r="B1378" t="str">
            <v>CEFADROXILO (NOR-DACEF)</v>
          </cell>
          <cell r="C1378" t="str">
            <v>CAJx500TAB</v>
          </cell>
          <cell r="D1378" t="str">
            <v>CEFADROXILO (NOR-DACEF) CAJx500TAB</v>
          </cell>
        </row>
        <row r="1379">
          <cell r="A1379">
            <v>2003748</v>
          </cell>
          <cell r="B1379" t="str">
            <v>NOR-DACEF 250 MG PPS (ISSS)</v>
          </cell>
          <cell r="C1379" t="str">
            <v>FCO X 60 ML</v>
          </cell>
          <cell r="D1379" t="str">
            <v>NOR-DACEF 250 MG PPS (ISSS) FCO X 60 ML</v>
          </cell>
        </row>
        <row r="1380">
          <cell r="A1380">
            <v>2003755</v>
          </cell>
          <cell r="B1380" t="str">
            <v>NOR-DACEF 500MG CAJX1000 TBCPS</v>
          </cell>
          <cell r="C1380" t="str">
            <v>BOL X1000TAB</v>
          </cell>
          <cell r="D1380" t="str">
            <v>NOR-DACEF 500MG CAJX1000 TBCPS BOL X1000TAB</v>
          </cell>
        </row>
        <row r="1381">
          <cell r="A1381">
            <v>2007788</v>
          </cell>
          <cell r="B1381" t="str">
            <v>NOR-BUTAMOL EXPECTORANTE JBE</v>
          </cell>
          <cell r="C1381" t="str">
            <v>FCOx120ML</v>
          </cell>
          <cell r="D1381" t="str">
            <v>NOR-BUTAMOL EXPECTORANTE JBE FCOx120ML</v>
          </cell>
        </row>
        <row r="1382">
          <cell r="A1382">
            <v>2007795</v>
          </cell>
          <cell r="B1382" t="str">
            <v>NOR-BUTAMOL FCO x 120ML UND</v>
          </cell>
          <cell r="C1382" t="str">
            <v>FCOx120ML</v>
          </cell>
          <cell r="D1382" t="str">
            <v>NOR-BUTAMOL FCO x 120ML UND FCOx120ML</v>
          </cell>
        </row>
        <row r="1383">
          <cell r="A1383">
            <v>2007801</v>
          </cell>
          <cell r="B1383" t="str">
            <v>NOR-BUTAMOL FCO x 20 TAB UND</v>
          </cell>
          <cell r="C1383" t="str">
            <v>FCOx20TAB</v>
          </cell>
          <cell r="D1383" t="str">
            <v>NOR-BUTAMOL FCO x 20 TAB UND FCOx20TAB</v>
          </cell>
        </row>
        <row r="1384">
          <cell r="A1384">
            <v>2007818</v>
          </cell>
          <cell r="B1384" t="str">
            <v>NOR-BUTAMOL FCO x 20 TAB UND</v>
          </cell>
          <cell r="C1384" t="str">
            <v>FCOx20TAB</v>
          </cell>
          <cell r="D1384" t="str">
            <v>NOR-BUTAMOL FCO x 20 TAB UND FCOx20TAB</v>
          </cell>
        </row>
        <row r="1385">
          <cell r="A1385">
            <v>2007825</v>
          </cell>
          <cell r="B1385" t="str">
            <v>NOR-BUTAMOL FCO x 20 TAB UND</v>
          </cell>
          <cell r="C1385" t="str">
            <v>FCOx20TAB</v>
          </cell>
          <cell r="D1385" t="str">
            <v>NOR-BUTAMOL FCO x 20 TAB UND FCOx20TAB</v>
          </cell>
        </row>
        <row r="1386">
          <cell r="A1386">
            <v>2007832</v>
          </cell>
          <cell r="B1386" t="str">
            <v>NOR-BUTAMOL JBE FCO x 120ML</v>
          </cell>
          <cell r="C1386" t="str">
            <v>FCOx120ML</v>
          </cell>
          <cell r="D1386" t="str">
            <v>NOR-BUTAMOL JBE FCO x 120ML FCOx120ML</v>
          </cell>
        </row>
        <row r="1387">
          <cell r="A1387">
            <v>2007849</v>
          </cell>
          <cell r="B1387" t="str">
            <v>NOR-BUTAMOL JBE FCO x 120 UND</v>
          </cell>
          <cell r="C1387" t="str">
            <v>FCOx120ML</v>
          </cell>
          <cell r="D1387" t="str">
            <v>NOR-BUTAMOL JBE FCO x 120 UND FCOx120ML</v>
          </cell>
        </row>
        <row r="1388">
          <cell r="A1388">
            <v>2007856</v>
          </cell>
          <cell r="B1388" t="str">
            <v>NOR-BUTAMOL JBE FCO x 120 UND</v>
          </cell>
          <cell r="C1388" t="str">
            <v>FCOx120ML</v>
          </cell>
          <cell r="D1388" t="str">
            <v>NOR-BUTAMOL JBE FCO x 120 UND FCOx120ML</v>
          </cell>
        </row>
        <row r="1389">
          <cell r="A1389">
            <v>2007863</v>
          </cell>
          <cell r="B1389" t="str">
            <v>NOR-CALCIUM D 500 MG MM</v>
          </cell>
          <cell r="C1389" t="str">
            <v>CAJX 10 TAB</v>
          </cell>
          <cell r="D1389" t="str">
            <v>NOR-CALCIUM D 500 MG MM CAJX 10 TAB</v>
          </cell>
        </row>
        <row r="1390">
          <cell r="A1390">
            <v>2007870</v>
          </cell>
          <cell r="B1390" t="str">
            <v>NOR-CALCIUM D CAJx 30 TAB UND</v>
          </cell>
          <cell r="C1390" t="str">
            <v>CAJx30TAB</v>
          </cell>
          <cell r="D1390" t="str">
            <v>NOR-CALCIUM D CAJx 30 TAB UND CAJx30TAB</v>
          </cell>
        </row>
        <row r="1391">
          <cell r="A1391">
            <v>2007887</v>
          </cell>
          <cell r="B1391" t="str">
            <v>NOR-CALCIUM D 500MG</v>
          </cell>
          <cell r="C1391" t="str">
            <v>CAJx30TAB</v>
          </cell>
          <cell r="D1391" t="str">
            <v>NOR-CALCIUM D 500MG CAJx30TAB</v>
          </cell>
        </row>
        <row r="1392">
          <cell r="A1392">
            <v>2007894</v>
          </cell>
          <cell r="B1392" t="str">
            <v>NOR-CALCIUM D CAJx 30 TAB UND</v>
          </cell>
          <cell r="C1392" t="str">
            <v>CAJx30TAB</v>
          </cell>
          <cell r="D1392" t="str">
            <v>NOR-CALCIUM D CAJx 30 TAB UND CAJx30TAB</v>
          </cell>
        </row>
        <row r="1393">
          <cell r="A1393">
            <v>2007900</v>
          </cell>
          <cell r="B1393" t="str">
            <v>NOR-CALCIUM D CAJx 30 TAB UND</v>
          </cell>
          <cell r="C1393" t="str">
            <v>CAJx30TAB</v>
          </cell>
          <cell r="D1393" t="str">
            <v>NOR-CALCIUM D CAJx 30 TAB UND CAJx30TAB</v>
          </cell>
        </row>
        <row r="1394">
          <cell r="A1394">
            <v>2007917</v>
          </cell>
          <cell r="B1394" t="str">
            <v>NOR-CETIN MULTISINTOMAS LIC</v>
          </cell>
          <cell r="C1394" t="str">
            <v>BOLx1000TAB</v>
          </cell>
          <cell r="D1394" t="str">
            <v>NOR-CETIN MULTISINTOMAS LIC BOLx1000TAB</v>
          </cell>
        </row>
        <row r="1395">
          <cell r="A1395">
            <v>2007924</v>
          </cell>
          <cell r="B1395" t="str">
            <v>NOR-CETIN "D" CAJ x 4 TAB UND</v>
          </cell>
          <cell r="C1395" t="str">
            <v>CAJx4TAB</v>
          </cell>
          <cell r="D1395" t="str">
            <v>NOR-CETIN "D" CAJ x 4 TAB UND CAJx4TAB</v>
          </cell>
        </row>
        <row r="1396">
          <cell r="A1396">
            <v>2007931</v>
          </cell>
          <cell r="B1396" t="str">
            <v>NOR-CETIN "D" FCOx 15 TAB</v>
          </cell>
          <cell r="C1396" t="str">
            <v>FCOx15TAB</v>
          </cell>
          <cell r="D1396" t="str">
            <v>NOR-CETIN "D" FCOx 15 TAB FCOx15TAB</v>
          </cell>
        </row>
        <row r="1397">
          <cell r="A1397">
            <v>2007948</v>
          </cell>
          <cell r="B1397" t="str">
            <v>NOR-CETIN "D" FCOx 60 ML</v>
          </cell>
          <cell r="C1397" t="str">
            <v>FCOx60ML</v>
          </cell>
          <cell r="D1397" t="str">
            <v>NOR-CETIN "D" FCOx 60 ML FCOx60ML</v>
          </cell>
        </row>
        <row r="1398">
          <cell r="A1398">
            <v>2007955</v>
          </cell>
          <cell r="B1398" t="str">
            <v>NOR-CETIN "D" FORTE TBCPS</v>
          </cell>
          <cell r="C1398" t="str">
            <v>BOLx500TAB</v>
          </cell>
          <cell r="D1398" t="str">
            <v>NOR-CETIN "D" FORTE TBCPS BOLx500TAB</v>
          </cell>
        </row>
        <row r="1399">
          <cell r="A1399">
            <v>2007962</v>
          </cell>
          <cell r="B1399" t="str">
            <v>NOR-CETIN "D" FTE. DIS x240 TB</v>
          </cell>
          <cell r="C1399" t="str">
            <v>DISx240TAB</v>
          </cell>
          <cell r="D1399" t="str">
            <v>NOR-CETIN "D" FTE. DIS x240 TB DISx240TAB</v>
          </cell>
        </row>
        <row r="1400">
          <cell r="A1400">
            <v>2007979</v>
          </cell>
          <cell r="B1400" t="str">
            <v>NOR-CETIN 120MG/5 ML JBE</v>
          </cell>
          <cell r="C1400" t="str">
            <v>FCOx120ML</v>
          </cell>
          <cell r="D1400" t="str">
            <v>NOR-CETIN 120MG/5 ML JBE FCOx120ML</v>
          </cell>
        </row>
        <row r="1401">
          <cell r="A1401">
            <v>2008972</v>
          </cell>
          <cell r="B1401" t="str">
            <v>NOR-CIPROX 500MG DISx40 TAB</v>
          </cell>
          <cell r="C1401" t="str">
            <v>DISx40TAB</v>
          </cell>
          <cell r="D1401" t="str">
            <v>NOR-CIPROX 500MG DISx40 TAB DISx40TAB</v>
          </cell>
        </row>
        <row r="1402">
          <cell r="A1402">
            <v>2008989</v>
          </cell>
          <cell r="B1402" t="str">
            <v>NOR-CIPROX 500MG OFT+40TAB</v>
          </cell>
          <cell r="C1402" t="str">
            <v>DISx80TAB</v>
          </cell>
          <cell r="D1402" t="str">
            <v>NOR-CIPROX 500MG OFT+40TAB DISx80TAB</v>
          </cell>
        </row>
        <row r="1403">
          <cell r="A1403">
            <v>2009005</v>
          </cell>
          <cell r="B1403" t="str">
            <v>NOR-CIPROX 500MG DISx40TAB</v>
          </cell>
          <cell r="C1403" t="str">
            <v>DISx40TAB</v>
          </cell>
          <cell r="D1403" t="str">
            <v>NOR-CIPROX 500MG DISx40TAB DISx40TAB</v>
          </cell>
        </row>
        <row r="1404">
          <cell r="A1404">
            <v>2009012</v>
          </cell>
          <cell r="B1404" t="str">
            <v>NOR-CIPROX 500MG</v>
          </cell>
          <cell r="C1404" t="str">
            <v>DISx40TAB</v>
          </cell>
          <cell r="D1404" t="str">
            <v>NOR-CIPROX 500MG DISx40TAB</v>
          </cell>
        </row>
        <row r="1405">
          <cell r="A1405">
            <v>2009029</v>
          </cell>
          <cell r="B1405" t="str">
            <v>NOR-CIPROX 500MG TAB.MILLAR</v>
          </cell>
          <cell r="C1405" t="str">
            <v>DISx500TAB</v>
          </cell>
          <cell r="D1405" t="str">
            <v>NOR-CIPROX 500MG TAB.MILLAR DISx500TAB</v>
          </cell>
        </row>
        <row r="1406">
          <cell r="A1406">
            <v>2009036</v>
          </cell>
          <cell r="B1406" t="str">
            <v>NOR-CIPROX 1+1 OFT DIS</v>
          </cell>
          <cell r="C1406" t="str">
            <v>2DIS x40TAB</v>
          </cell>
          <cell r="D1406" t="str">
            <v>NOR-CIPROX 1+1 OFT DIS 2DIS x40TAB</v>
          </cell>
        </row>
        <row r="1407">
          <cell r="A1407">
            <v>2009043</v>
          </cell>
          <cell r="B1407" t="str">
            <v>NOR-CIPROX ET 500 MG PPN</v>
          </cell>
          <cell r="C1407" t="str">
            <v>DISx40TAB</v>
          </cell>
          <cell r="D1407" t="str">
            <v>NOR-CIPROX ET 500 MG PPN DISx40TAB</v>
          </cell>
        </row>
        <row r="1408">
          <cell r="A1408">
            <v>2009050</v>
          </cell>
          <cell r="B1408" t="str">
            <v>NOR-CIPROX ET 500 MG x 1 TAB</v>
          </cell>
          <cell r="C1408" t="str">
            <v>CAJx1TAB</v>
          </cell>
          <cell r="D1408" t="str">
            <v>NOR-CIPROX ET 500 MG x 1 TAB CAJx1TAB</v>
          </cell>
        </row>
        <row r="1409">
          <cell r="A1409">
            <v>2009074</v>
          </cell>
          <cell r="B1409" t="str">
            <v>NOR-CLAMIDA 5 MG DISx100TAB</v>
          </cell>
          <cell r="C1409" t="str">
            <v>DISx100TAB</v>
          </cell>
          <cell r="D1409" t="str">
            <v>NOR-CLAMIDA 5 MG DISx100TAB DISx100TAB</v>
          </cell>
        </row>
        <row r="1410">
          <cell r="A1410">
            <v>2009098</v>
          </cell>
          <cell r="B1410" t="str">
            <v>NOR-CLAMIDA 5 MG CAJx1000TAB</v>
          </cell>
          <cell r="C1410" t="str">
            <v>CAJx1000TAB</v>
          </cell>
          <cell r="D1410" t="str">
            <v>NOR-CLAMIDA 5 MG CAJx1000TAB CAJx1000TAB</v>
          </cell>
        </row>
        <row r="1411">
          <cell r="A1411">
            <v>2009111</v>
          </cell>
          <cell r="B1411" t="str">
            <v>NOR-CLAMIDA 5 MG (PAN)</v>
          </cell>
          <cell r="C1411" t="str">
            <v>DISx100TAB</v>
          </cell>
          <cell r="D1411" t="str">
            <v>NOR-CLAMIDA 5 MG (PAN) DISx100TAB</v>
          </cell>
        </row>
        <row r="1412">
          <cell r="A1412">
            <v>2009128</v>
          </cell>
          <cell r="B1412" t="str">
            <v>NOR-CLAMIDA 5 MG DISx 100TAB</v>
          </cell>
          <cell r="C1412" t="str">
            <v>DISx100TAB</v>
          </cell>
          <cell r="D1412" t="str">
            <v>NOR-CLAMIDA 5 MG DISx 100TAB DISx100TAB</v>
          </cell>
        </row>
        <row r="1413">
          <cell r="A1413">
            <v>2009135</v>
          </cell>
          <cell r="B1413" t="str">
            <v>NOR-CLAMIDA 5 MG BLIS x1000TAB</v>
          </cell>
          <cell r="C1413" t="str">
            <v>BOLx1000TAB</v>
          </cell>
          <cell r="D1413" t="str">
            <v>NOR-CLAMIDA 5 MG BLIS x1000TAB BOLx1000TAB</v>
          </cell>
        </row>
        <row r="1414">
          <cell r="A1414">
            <v>2009142</v>
          </cell>
          <cell r="B1414" t="str">
            <v>NOR-CLAMIDA 5 MG BOLx1000TAB</v>
          </cell>
          <cell r="C1414" t="str">
            <v>BOLx1000TAB</v>
          </cell>
          <cell r="D1414" t="str">
            <v>NOR-CLAMIDA 5 MG BOLx1000TAB BOLx1000TAB</v>
          </cell>
        </row>
        <row r="1415">
          <cell r="A1415">
            <v>2009166</v>
          </cell>
          <cell r="B1415" t="str">
            <v>NOR-CLAMIDA 5 MG BOLx1000TAB</v>
          </cell>
          <cell r="C1415" t="str">
            <v>BOLx1000TAB</v>
          </cell>
          <cell r="D1415" t="str">
            <v>NOR-CLAMIDA 5 MG BOLx1000TAB BOLx1000TAB</v>
          </cell>
        </row>
        <row r="1416">
          <cell r="A1416">
            <v>2001407</v>
          </cell>
          <cell r="B1416" t="str">
            <v>EQUIPO ZIP DRIVE (IOMEGA) UND</v>
          </cell>
          <cell r="C1416" t="str">
            <v>UND</v>
          </cell>
          <cell r="D1416" t="str">
            <v>EQUIPO ZIP DRIVE (IOMEGA) UND UND</v>
          </cell>
        </row>
        <row r="1417">
          <cell r="A1417">
            <v>2001414</v>
          </cell>
          <cell r="B1417" t="str">
            <v>ESPACIADOR WARD-2 (CARVERS)</v>
          </cell>
          <cell r="C1417" t="str">
            <v>UNIDAD</v>
          </cell>
          <cell r="D1417" t="str">
            <v>ESPACIADOR WARD-2 (CARVERS) UNIDAD</v>
          </cell>
        </row>
        <row r="1418">
          <cell r="A1418">
            <v>2001421</v>
          </cell>
          <cell r="B1418" t="str">
            <v>ESPACIADORES # 00 (448-103)</v>
          </cell>
          <cell r="C1418" t="str">
            <v>UNIDAD</v>
          </cell>
          <cell r="D1418" t="str">
            <v>ESPACIADORES # 00 (448-103) UNIDAD</v>
          </cell>
        </row>
        <row r="1419">
          <cell r="A1419">
            <v>2001438</v>
          </cell>
          <cell r="B1419" t="str">
            <v>ESPACIADORES ENDODONTICP PEQ</v>
          </cell>
          <cell r="C1419" t="str">
            <v>UNIDAD</v>
          </cell>
          <cell r="D1419" t="str">
            <v>ESPACIADORES ENDODONTICP PEQ UNIDAD</v>
          </cell>
        </row>
        <row r="1420">
          <cell r="A1420">
            <v>2001445</v>
          </cell>
          <cell r="B1420" t="str">
            <v>ESPATULA ACRILICO #7 (451-128)</v>
          </cell>
          <cell r="C1420" t="str">
            <v>UNIDAD</v>
          </cell>
          <cell r="D1420" t="str">
            <v>ESPATULA ACRILICO #7 (451-128) UNIDAD</v>
          </cell>
        </row>
        <row r="1421">
          <cell r="A1421">
            <v>2001452</v>
          </cell>
          <cell r="B1421" t="str">
            <v>ESPATULA CEMENTO DOBLO EXTREMO</v>
          </cell>
          <cell r="C1421" t="str">
            <v>UNIDAD</v>
          </cell>
          <cell r="D1421" t="str">
            <v>ESPATULA CEMENTO DOBLO EXTREMO UNIDAD</v>
          </cell>
        </row>
        <row r="1422">
          <cell r="A1422">
            <v>2001469</v>
          </cell>
          <cell r="B1422" t="str">
            <v>ESPATULA CERA (451-132)</v>
          </cell>
          <cell r="C1422" t="str">
            <v>UNIDAD</v>
          </cell>
          <cell r="D1422" t="str">
            <v>ESPATULA CERA (451-132) UNIDAD</v>
          </cell>
        </row>
        <row r="1423">
          <cell r="A1423">
            <v>2001476</v>
          </cell>
          <cell r="B1423" t="str">
            <v>ESPATULA P/YESO # 8R 467-352</v>
          </cell>
          <cell r="C1423" t="str">
            <v>UNIDAD</v>
          </cell>
          <cell r="D1423" t="str">
            <v>ESPATULA P/YESO # 8R 467-352 UNIDAD</v>
          </cell>
        </row>
        <row r="1424">
          <cell r="A1424">
            <v>2001483</v>
          </cell>
          <cell r="B1424" t="str">
            <v>ESPATULA PARA METERIAL AULADO</v>
          </cell>
          <cell r="C1424" t="str">
            <v>UNIDAD</v>
          </cell>
          <cell r="D1424" t="str">
            <v>ESPATULA PARA METERIAL AULADO UNIDAD</v>
          </cell>
        </row>
        <row r="1425">
          <cell r="A1425">
            <v>2001490</v>
          </cell>
          <cell r="B1425" t="str">
            <v>ESPATULA PEQ (450-114)</v>
          </cell>
          <cell r="C1425" t="str">
            <v>UNIDAD</v>
          </cell>
          <cell r="D1425" t="str">
            <v>ESPATULA PEQ (450-114) UNIDAD</v>
          </cell>
        </row>
        <row r="1426">
          <cell r="A1426">
            <v>2001506</v>
          </cell>
          <cell r="B1426" t="str">
            <v>ESPEJO PLANO SIMPLES S.S # 5</v>
          </cell>
          <cell r="C1426" t="str">
            <v>UNIDAD</v>
          </cell>
          <cell r="D1426" t="str">
            <v>ESPEJO PLANO SIMPLES S.S # 5 UNIDAD</v>
          </cell>
        </row>
        <row r="1427">
          <cell r="A1427">
            <v>2001513</v>
          </cell>
          <cell r="B1427" t="str">
            <v>ESTERELIZADOR DE BOLITA UND</v>
          </cell>
          <cell r="C1427" t="str">
            <v>UND</v>
          </cell>
          <cell r="D1427" t="str">
            <v>ESTERELIZADOR DE BOLITA UND UND</v>
          </cell>
        </row>
        <row r="1428">
          <cell r="A1428">
            <v>2001520</v>
          </cell>
          <cell r="B1428" t="str">
            <v>ESTUCHES BLANQ DINT HI LITE</v>
          </cell>
          <cell r="C1428" t="str">
            <v>UND</v>
          </cell>
          <cell r="D1428" t="str">
            <v>ESTUCHES BLANQ DINT HI LITE UND</v>
          </cell>
        </row>
        <row r="1429">
          <cell r="A1429">
            <v>2001537</v>
          </cell>
          <cell r="B1429" t="str">
            <v>EXPLORADOR ENDODONTICO DG-16</v>
          </cell>
          <cell r="C1429" t="str">
            <v>UND</v>
          </cell>
          <cell r="D1429" t="str">
            <v>EXPLORADOR ENDODONTICO DG-16 UND</v>
          </cell>
        </row>
        <row r="1430">
          <cell r="A1430">
            <v>2001544</v>
          </cell>
          <cell r="B1430" t="str">
            <v>EXPLORADORES #5 UND</v>
          </cell>
          <cell r="C1430" t="str">
            <v>UND</v>
          </cell>
          <cell r="D1430" t="str">
            <v>EXPLORADORES #5 UND UND</v>
          </cell>
        </row>
        <row r="1431">
          <cell r="A1431">
            <v>2001551</v>
          </cell>
          <cell r="B1431" t="str">
            <v>EYECTORES BOLx100 UND UND</v>
          </cell>
          <cell r="C1431" t="str">
            <v>UND</v>
          </cell>
          <cell r="D1431" t="str">
            <v>EYECTORES BOLx100 UND UND UND</v>
          </cell>
        </row>
        <row r="1432">
          <cell r="A1432">
            <v>2001568</v>
          </cell>
          <cell r="B1432" t="str">
            <v>FLUOR-DENT SOLUx240 ML UND</v>
          </cell>
          <cell r="C1432" t="str">
            <v>FCOx240ML</v>
          </cell>
          <cell r="D1432" t="str">
            <v>FLUOR-DENT SOLUx240 ML UND FCOx240ML</v>
          </cell>
        </row>
        <row r="1433">
          <cell r="A1433">
            <v>2001575</v>
          </cell>
          <cell r="B1433" t="str">
            <v>FLUOR DENT x 4</v>
          </cell>
          <cell r="C1433" t="str">
            <v>UND</v>
          </cell>
          <cell r="D1433" t="str">
            <v>FLUOR DENT x 4 UND</v>
          </cell>
        </row>
        <row r="1434">
          <cell r="A1434">
            <v>2001582</v>
          </cell>
          <cell r="B1434" t="str">
            <v>FLUOR-DENT CAJx30 TAB UND</v>
          </cell>
          <cell r="C1434" t="str">
            <v>CAJx30TAB</v>
          </cell>
          <cell r="D1434" t="str">
            <v>FLUOR-DENT CAJx30 TAB UND CAJx30TAB</v>
          </cell>
        </row>
        <row r="1435">
          <cell r="A1435">
            <v>2001599</v>
          </cell>
          <cell r="B1435" t="str">
            <v>FLUOR-DENT CELOFAN UND</v>
          </cell>
          <cell r="C1435" t="str">
            <v>BOL x1000TAB</v>
          </cell>
          <cell r="D1435" t="str">
            <v>FLUOR-DENT CELOFAN UND BOL x1000TAB</v>
          </cell>
        </row>
        <row r="1436">
          <cell r="A1436">
            <v>2001605</v>
          </cell>
          <cell r="B1436" t="str">
            <v>FLUOR-DENT CAJx30 TAB UND</v>
          </cell>
          <cell r="C1436" t="str">
            <v>CAJx30TAB</v>
          </cell>
          <cell r="D1436" t="str">
            <v>FLUOR-DENT CAJx30 TAB UND CAJx30TAB</v>
          </cell>
        </row>
        <row r="1437">
          <cell r="A1437">
            <v>2003762</v>
          </cell>
          <cell r="B1437" t="str">
            <v>NOR-GEROM FORTE CAJX1000TBCPS</v>
          </cell>
          <cell r="C1437" t="str">
            <v>BOL X1000TAB</v>
          </cell>
          <cell r="D1437" t="str">
            <v>NOR-GEROM FORTE CAJX1000TBCPS BOL X1000TAB</v>
          </cell>
        </row>
        <row r="1438">
          <cell r="A1438">
            <v>2003786</v>
          </cell>
          <cell r="B1438" t="str">
            <v>CIPROFLOXACINA 500MG BLISx10</v>
          </cell>
          <cell r="C1438" t="str">
            <v>BLIS x 10TAB</v>
          </cell>
          <cell r="D1438" t="str">
            <v>CIPROFLOXACINA 500MG BLISx10 BLIS x 10TAB</v>
          </cell>
        </row>
        <row r="1439">
          <cell r="A1439">
            <v>2003809</v>
          </cell>
          <cell r="B1439" t="str">
            <v>CLOBAZAN 10MG BLISx10</v>
          </cell>
          <cell r="C1439" t="str">
            <v>BLIS x 10TAB</v>
          </cell>
          <cell r="D1439" t="str">
            <v>CLOBAZAN 10MG BLISx10 BLIS x 10TAB</v>
          </cell>
        </row>
        <row r="1440">
          <cell r="A1440">
            <v>2003823</v>
          </cell>
          <cell r="B1440" t="str">
            <v>CTO ENALAPRIL MALEATO 20MG</v>
          </cell>
          <cell r="C1440" t="str">
            <v>UND</v>
          </cell>
          <cell r="D1440" t="str">
            <v>CTO ENALAPRIL MALEATO 20MG UND</v>
          </cell>
        </row>
        <row r="1441">
          <cell r="A1441">
            <v>2003854</v>
          </cell>
          <cell r="B1441" t="str">
            <v>NOR-FLUOZOL 150 MG (MSPAS)</v>
          </cell>
          <cell r="C1441" t="str">
            <v>BOLx1000TAB</v>
          </cell>
          <cell r="D1441" t="str">
            <v>NOR-FLUOZOL 150 MG (MSPAS) BOLx1000TAB</v>
          </cell>
        </row>
        <row r="1442">
          <cell r="A1442">
            <v>2003885</v>
          </cell>
          <cell r="B1442" t="str">
            <v>NOR-URBAN 10MG TAB UND</v>
          </cell>
          <cell r="C1442" t="str">
            <v>UND</v>
          </cell>
          <cell r="D1442" t="str">
            <v>NOR-URBAN 10MG TAB UND UND</v>
          </cell>
        </row>
        <row r="1443">
          <cell r="A1443">
            <v>2023191</v>
          </cell>
          <cell r="B1443" t="str">
            <v>NOR-LIPOX 20 MG</v>
          </cell>
          <cell r="C1443" t="str">
            <v>CAJX60TAB</v>
          </cell>
          <cell r="D1443" t="str">
            <v>NOR-LIPOX 20 MG CAJX60TAB</v>
          </cell>
        </row>
        <row r="1444">
          <cell r="A1444">
            <v>2007986</v>
          </cell>
          <cell r="B1444" t="str">
            <v>NOR-CETIN 120MG/5ML JBEx120ML</v>
          </cell>
          <cell r="C1444" t="str">
            <v>FCOx120ML</v>
          </cell>
          <cell r="D1444" t="str">
            <v>NOR-CETIN 120MG/5ML JBEx120ML FCOx120ML</v>
          </cell>
        </row>
        <row r="1445">
          <cell r="A1445">
            <v>2008002</v>
          </cell>
          <cell r="B1445" t="str">
            <v>NOR-CETIN 500MG FCO x24 TAB</v>
          </cell>
          <cell r="C1445" t="str">
            <v>FCOx24TAB</v>
          </cell>
          <cell r="D1445" t="str">
            <v>NOR-CETIN 500MG FCO x24 TAB FCOx24TAB</v>
          </cell>
        </row>
        <row r="1446">
          <cell r="A1446">
            <v>2008019</v>
          </cell>
          <cell r="B1446" t="str">
            <v>NOR-CETIN 500MG FCO x24 TAB</v>
          </cell>
          <cell r="C1446" t="str">
            <v>FCOx24TAB</v>
          </cell>
          <cell r="D1446" t="str">
            <v>NOR-CETIN 500MG FCO x24 TAB FCOx24TAB</v>
          </cell>
        </row>
        <row r="1447">
          <cell r="A1447">
            <v>2008026</v>
          </cell>
          <cell r="B1447" t="str">
            <v>NOR-CETIN 500MG FCO x24 TAB</v>
          </cell>
          <cell r="C1447" t="str">
            <v>FCOx24TAB</v>
          </cell>
          <cell r="D1447" t="str">
            <v>NOR-CETIN 500MG FCO x24 TAB FCOx24TAB</v>
          </cell>
        </row>
        <row r="1448">
          <cell r="A1448">
            <v>2008033</v>
          </cell>
          <cell r="B1448" t="str">
            <v>NOR-CETIN 500MG TB CELOF</v>
          </cell>
          <cell r="C1448" t="str">
            <v>BOLx1000TAB</v>
          </cell>
          <cell r="D1448" t="str">
            <v>NOR-CETIN 500MG TB CELOF BOLx1000TAB</v>
          </cell>
        </row>
        <row r="1449">
          <cell r="A1449">
            <v>2008040</v>
          </cell>
          <cell r="B1449" t="str">
            <v>NOR-CETIN CAJ x24 TAB UND</v>
          </cell>
          <cell r="C1449" t="str">
            <v>CAJx24TAB</v>
          </cell>
          <cell r="D1449" t="str">
            <v>NOR-CETIN CAJ x24 TAB UND CAJx24TAB</v>
          </cell>
        </row>
        <row r="1450">
          <cell r="A1450">
            <v>2008057</v>
          </cell>
          <cell r="B1450" t="str">
            <v>NOR-CETIN CAJ x24 TAB UND</v>
          </cell>
          <cell r="C1450" t="str">
            <v>CAJx24TAB</v>
          </cell>
          <cell r="D1450" t="str">
            <v>NOR-CETIN CAJ x24 TAB UND CAJx24TAB</v>
          </cell>
        </row>
        <row r="1451">
          <cell r="A1451">
            <v>2008064</v>
          </cell>
          <cell r="B1451" t="str">
            <v>NOR-CETIN D FORTE BOLx1000 TAB</v>
          </cell>
          <cell r="C1451" t="str">
            <v>BOLx1000TAB</v>
          </cell>
          <cell r="D1451" t="str">
            <v>NOR-CETIN D FORTE BOLx1000 TAB BOLx1000TAB</v>
          </cell>
        </row>
        <row r="1452">
          <cell r="A1452">
            <v>2008071</v>
          </cell>
          <cell r="B1452" t="str">
            <v>NOR-CETIN D FORTE DISx240TBCPS</v>
          </cell>
          <cell r="C1452" t="str">
            <v>DISx240TAB</v>
          </cell>
          <cell r="D1452" t="str">
            <v>NOR-CETIN D FORTE DISx240TBCPS DISx240TAB</v>
          </cell>
        </row>
        <row r="1453">
          <cell r="A1453">
            <v>2008088</v>
          </cell>
          <cell r="B1453" t="str">
            <v>NOR-CETIN D FORTE DISx100 TBCP</v>
          </cell>
          <cell r="C1453" t="str">
            <v>DISx100TAB</v>
          </cell>
          <cell r="D1453" t="str">
            <v>NOR-CETIN D FORTE DISx100 TBCP DISx100TAB</v>
          </cell>
        </row>
        <row r="1454">
          <cell r="A1454">
            <v>2008095</v>
          </cell>
          <cell r="B1454" t="str">
            <v>NOR-CETIN D FORTE HOSP</v>
          </cell>
          <cell r="C1454" t="str">
            <v>BOLx240TAB</v>
          </cell>
          <cell r="D1454" t="str">
            <v>NOR-CETIN D FORTE HOSP BOLx240TAB</v>
          </cell>
        </row>
        <row r="1455">
          <cell r="A1455">
            <v>2008101</v>
          </cell>
          <cell r="B1455" t="str">
            <v>NOR-CETIN D FORTE BOLx500 TAB</v>
          </cell>
          <cell r="C1455" t="str">
            <v>BOLx500TAB</v>
          </cell>
          <cell r="D1455" t="str">
            <v>NOR-CETIN D FORTE BOLx500 TAB BOLx500TAB</v>
          </cell>
        </row>
        <row r="1456">
          <cell r="A1456">
            <v>2008118</v>
          </cell>
          <cell r="B1456" t="str">
            <v>NOR-CETIN D FORTE CAJx1000 TAB</v>
          </cell>
          <cell r="C1456" t="str">
            <v>CAJx1000TAB</v>
          </cell>
          <cell r="D1456" t="str">
            <v>NOR-CETIN D FORTE CAJx1000 TAB CAJx1000TAB</v>
          </cell>
        </row>
        <row r="1457">
          <cell r="A1457">
            <v>2008125</v>
          </cell>
          <cell r="B1457" t="str">
            <v>NOR-CETIN D FORTE EN BLIS MM</v>
          </cell>
          <cell r="C1457" t="str">
            <v>CAJ X 2 TAB</v>
          </cell>
          <cell r="D1457" t="str">
            <v>NOR-CETIN D FORTE EN BLIS MM CAJ X 2 TAB</v>
          </cell>
        </row>
        <row r="1458">
          <cell r="A1458">
            <v>2006518</v>
          </cell>
          <cell r="B1458" t="str">
            <v>NOR-AMEB FORTE 500 MG</v>
          </cell>
          <cell r="C1458" t="str">
            <v>FCOx 30</v>
          </cell>
          <cell r="D1458" t="str">
            <v>NOR-AMEB FORTE 500 MG FCOx 30</v>
          </cell>
        </row>
        <row r="1459">
          <cell r="A1459">
            <v>2006525</v>
          </cell>
          <cell r="B1459" t="str">
            <v>NOR-AMEB FORTE 500 MG</v>
          </cell>
          <cell r="C1459" t="str">
            <v>CAJx30TAB</v>
          </cell>
          <cell r="D1459" t="str">
            <v>NOR-AMEB FORTE 500 MG CAJx30TAB</v>
          </cell>
        </row>
        <row r="1460">
          <cell r="A1460">
            <v>2006532</v>
          </cell>
          <cell r="B1460" t="str">
            <v>NOR-CLOVIR 5 PORC CRE (PAN) MM</v>
          </cell>
          <cell r="C1460" t="str">
            <v>TUB X3 G</v>
          </cell>
          <cell r="D1460" t="str">
            <v>NOR-CLOVIR 5 PORC CRE (PAN) MM TUB X3 G</v>
          </cell>
        </row>
        <row r="1461">
          <cell r="A1461">
            <v>2006556</v>
          </cell>
          <cell r="B1461" t="str">
            <v>NOR-AMEB FORTE SUS x 120ml</v>
          </cell>
          <cell r="C1461" t="str">
            <v>FCOx120ML</v>
          </cell>
          <cell r="D1461" t="str">
            <v>NOR-AMEB FORTE SUS x 120ml FCOx120ML</v>
          </cell>
        </row>
        <row r="1462">
          <cell r="A1462">
            <v>2009173</v>
          </cell>
          <cell r="B1462" t="str">
            <v>NOR-CLAMIDA 5MG BOLx500TAB LIC</v>
          </cell>
          <cell r="C1462" t="str">
            <v>BOLx500TAB</v>
          </cell>
          <cell r="D1462" t="str">
            <v>NOR-CLAMIDA 5MG BOLx500TAB LIC BOLx500TAB</v>
          </cell>
        </row>
        <row r="1463">
          <cell r="A1463">
            <v>2009180</v>
          </cell>
          <cell r="B1463" t="str">
            <v>NOR-CLAMIDA 5MG BOLx500TAB</v>
          </cell>
          <cell r="C1463" t="str">
            <v>BOLx500TAB</v>
          </cell>
          <cell r="D1463" t="str">
            <v>NOR-CLAMIDA 5MG BOLx500TAB BOLx500TAB</v>
          </cell>
        </row>
        <row r="1464">
          <cell r="A1464">
            <v>2009197</v>
          </cell>
          <cell r="B1464" t="str">
            <v>NOR-CLAMIDA 5MG MM</v>
          </cell>
          <cell r="C1464" t="str">
            <v>CAJx10TAB</v>
          </cell>
          <cell r="D1464" t="str">
            <v>NOR-CLAMIDA 5MG MM CAJx10TAB</v>
          </cell>
        </row>
        <row r="1465">
          <cell r="A1465">
            <v>2009210</v>
          </cell>
          <cell r="B1465" t="str">
            <v>NOR-CLAMIDA 5MG PANAMA</v>
          </cell>
          <cell r="C1465" t="str">
            <v>CAJx30TAB</v>
          </cell>
          <cell r="D1465" t="str">
            <v>NOR-CLAMIDA 5MG PANAMA CAJx30TAB</v>
          </cell>
        </row>
        <row r="1466">
          <cell r="A1466">
            <v>2009227</v>
          </cell>
          <cell r="B1466" t="str">
            <v>NOR-CLAMIDA 5MG DIS x 100 TAB</v>
          </cell>
          <cell r="C1466" t="str">
            <v>DISx100TAB</v>
          </cell>
          <cell r="D1466" t="str">
            <v>NOR-CLAMIDA 5MG DIS x 100 TAB DISx100TAB</v>
          </cell>
        </row>
        <row r="1467">
          <cell r="A1467">
            <v>2009258</v>
          </cell>
          <cell r="B1467" t="str">
            <v>NOR-CLAMIDA BOL x 1000 TAB</v>
          </cell>
          <cell r="C1467" t="str">
            <v>BOLx1000TAB</v>
          </cell>
          <cell r="D1467" t="str">
            <v>NOR-CLAMIDA BOL x 1000 TAB BOLx1000TAB</v>
          </cell>
        </row>
        <row r="1468">
          <cell r="A1468">
            <v>2009265</v>
          </cell>
          <cell r="B1468" t="str">
            <v>NOR-CLAMIDA BOL x500 TAB BLIS</v>
          </cell>
          <cell r="C1468" t="str">
            <v>BOLx500TAB</v>
          </cell>
          <cell r="D1468" t="str">
            <v>NOR-CLAMIDA BOL x500 TAB BLIS BOLx500TAB</v>
          </cell>
        </row>
        <row r="1469">
          <cell r="A1469">
            <v>2009272</v>
          </cell>
          <cell r="B1469" t="str">
            <v>NOR-CLAMIDA CAJ x 30 TAB UND</v>
          </cell>
          <cell r="C1469" t="str">
            <v>CAJx30TAB</v>
          </cell>
          <cell r="D1469" t="str">
            <v>NOR-CLAMIDA CAJ x 30 TAB UND CAJx30TAB</v>
          </cell>
        </row>
        <row r="1470">
          <cell r="A1470">
            <v>2009289</v>
          </cell>
          <cell r="B1470" t="str">
            <v>NOR-CLAMIDA CAJ x 30 TAB UND</v>
          </cell>
          <cell r="C1470" t="str">
            <v>CAJx30TAB</v>
          </cell>
          <cell r="D1470" t="str">
            <v>NOR-CLAMIDA CAJ x 30 TAB UND CAJx30TAB</v>
          </cell>
        </row>
        <row r="1471">
          <cell r="A1471">
            <v>2009296</v>
          </cell>
          <cell r="B1471" t="str">
            <v>NOR-CLAMIDA CAJ x 30 TAB UND</v>
          </cell>
          <cell r="C1471" t="str">
            <v>CAJx30TAB</v>
          </cell>
          <cell r="D1471" t="str">
            <v>NOR-CLAMIDA CAJ x 30 TAB UND CAJx30TAB</v>
          </cell>
        </row>
        <row r="1472">
          <cell r="A1472">
            <v>2049931</v>
          </cell>
          <cell r="B1472" t="str">
            <v>METOCLOPRAMIDA TM 10MG TABMSPA</v>
          </cell>
          <cell r="C1472" t="str">
            <v>CAJX1000TAB</v>
          </cell>
          <cell r="D1472" t="str">
            <v>METOCLOPRAMIDA TM 10MG TABMSPA CAJX1000TAB</v>
          </cell>
        </row>
        <row r="1473">
          <cell r="A1473">
            <v>2022808</v>
          </cell>
          <cell r="B1473" t="str">
            <v>NOR-VASTINA 20MG TAB MINSAL</v>
          </cell>
          <cell r="C1473" t="str">
            <v>CAJX1000TAB</v>
          </cell>
          <cell r="D1473" t="str">
            <v>NOR-VASTINA 20MG TAB MINSAL CAJX1000TAB</v>
          </cell>
        </row>
        <row r="1474">
          <cell r="A1474">
            <v>2009302</v>
          </cell>
          <cell r="B1474" t="str">
            <v>NOR-CLAMIDA DISx 100 TAB UND</v>
          </cell>
          <cell r="C1474" t="str">
            <v>DISx100TAB</v>
          </cell>
          <cell r="D1474" t="str">
            <v>NOR-CLAMIDA DISx 100 TAB UND DISx100TAB</v>
          </cell>
        </row>
        <row r="1475">
          <cell r="A1475">
            <v>2009319</v>
          </cell>
          <cell r="B1475" t="str">
            <v>NOR-CLAMIDA DISx 100 TAB DIS</v>
          </cell>
          <cell r="C1475" t="str">
            <v>DISx100TAB</v>
          </cell>
          <cell r="D1475" t="str">
            <v>NOR-CLAMIDA DISx 100 TAB DIS DISx100TAB</v>
          </cell>
        </row>
        <row r="1476">
          <cell r="A1476">
            <v>2009326</v>
          </cell>
          <cell r="B1476" t="str">
            <v>NOR-CLAMIDA DISx 100 TAB DIS</v>
          </cell>
          <cell r="C1476" t="str">
            <v>DISx100TAB</v>
          </cell>
          <cell r="D1476" t="str">
            <v>NOR-CLAMIDA DISx 100 TAB DIS DISx100TAB</v>
          </cell>
        </row>
        <row r="1477">
          <cell r="A1477">
            <v>2009333</v>
          </cell>
          <cell r="B1477" t="str">
            <v>NOR-CLAMIDA DISx 100 TAB DIS</v>
          </cell>
          <cell r="C1477" t="str">
            <v>DISx100TAB</v>
          </cell>
          <cell r="D1477" t="str">
            <v>NOR-CLAMIDA DISx 100 TAB DIS DISx100TAB</v>
          </cell>
        </row>
        <row r="1478">
          <cell r="A1478">
            <v>2011040</v>
          </cell>
          <cell r="B1478" t="str">
            <v>NOR-FENADINA TAB CAJ x 20</v>
          </cell>
          <cell r="C1478" t="str">
            <v>CAJx20TAB</v>
          </cell>
          <cell r="D1478" t="str">
            <v>NOR-FENADINA TAB CAJ x 20 CAJx20TAB</v>
          </cell>
        </row>
        <row r="1479">
          <cell r="A1479">
            <v>2011057</v>
          </cell>
          <cell r="B1479" t="str">
            <v>NOR-FENAMIC FCOx 10 TAB UND</v>
          </cell>
          <cell r="C1479" t="str">
            <v>FCOx10TAB</v>
          </cell>
          <cell r="D1479" t="str">
            <v>NOR-FENAMIC FCOx 10 TAB UND FCOx10TAB</v>
          </cell>
        </row>
        <row r="1480">
          <cell r="A1480">
            <v>2011064</v>
          </cell>
          <cell r="B1480" t="str">
            <v>NOR-FENAMIC FCOx 10 TAB UND</v>
          </cell>
          <cell r="C1480" t="str">
            <v>FCOx10TAB</v>
          </cell>
          <cell r="D1480" t="str">
            <v>NOR-FENAMIC FCOx 10 TAB UND FCOx10TAB</v>
          </cell>
        </row>
        <row r="1481">
          <cell r="A1481">
            <v>2001827</v>
          </cell>
          <cell r="B1481" t="str">
            <v>FRESA DE CARBURO FG # 331</v>
          </cell>
          <cell r="C1481" t="str">
            <v>UND</v>
          </cell>
          <cell r="D1481" t="str">
            <v>FRESA DE CARBURO FG # 331 UND</v>
          </cell>
        </row>
        <row r="1482">
          <cell r="A1482">
            <v>2001834</v>
          </cell>
          <cell r="B1482" t="str">
            <v>FRESA DE CARBURO FG # 35 UND</v>
          </cell>
          <cell r="C1482" t="str">
            <v>UND</v>
          </cell>
          <cell r="D1482" t="str">
            <v>FRESA DE CARBURO FG # 35 UND UND</v>
          </cell>
        </row>
        <row r="1483">
          <cell r="A1483">
            <v>2001841</v>
          </cell>
          <cell r="B1483" t="str">
            <v>FRESA DE CARBURO FG # 2P UND</v>
          </cell>
          <cell r="C1483" t="str">
            <v>UND</v>
          </cell>
          <cell r="D1483" t="str">
            <v>FRESA DE CARBURO FG # 2P UND UND</v>
          </cell>
        </row>
        <row r="1484">
          <cell r="A1484">
            <v>2001858</v>
          </cell>
          <cell r="B1484" t="str">
            <v>FRESA DE CARBURO FG # 4 UND</v>
          </cell>
          <cell r="C1484" t="str">
            <v>UND</v>
          </cell>
          <cell r="D1484" t="str">
            <v>FRESA DE CARBURO FG # 4 UND UND</v>
          </cell>
        </row>
        <row r="1485">
          <cell r="A1485">
            <v>2001865</v>
          </cell>
          <cell r="B1485" t="str">
            <v>FRESA DE CARBURO FG # 556 UND</v>
          </cell>
          <cell r="C1485" t="str">
            <v>UND</v>
          </cell>
          <cell r="D1485" t="str">
            <v>FRESA DE CARBURO FG # 556 UND UND</v>
          </cell>
        </row>
        <row r="1486">
          <cell r="A1486">
            <v>2001872</v>
          </cell>
          <cell r="B1486" t="str">
            <v>FRESA DE CARBURO FG # 557 UND</v>
          </cell>
          <cell r="C1486" t="str">
            <v>UND</v>
          </cell>
          <cell r="D1486" t="str">
            <v>FRESA DE CARBURO FG # 557 UND UND</v>
          </cell>
        </row>
        <row r="1487">
          <cell r="A1487">
            <v>2001889</v>
          </cell>
          <cell r="B1487" t="str">
            <v>FRESA DE CARBURO FG # 2 UND</v>
          </cell>
          <cell r="C1487" t="str">
            <v>UND</v>
          </cell>
          <cell r="D1487" t="str">
            <v>FRESA DE CARBURO FG # 2 UND UND</v>
          </cell>
        </row>
        <row r="1488">
          <cell r="A1488">
            <v>2001896</v>
          </cell>
          <cell r="B1488" t="str">
            <v>FRESA DE CARBURO FG # 700 UND</v>
          </cell>
          <cell r="C1488" t="str">
            <v>UND</v>
          </cell>
          <cell r="D1488" t="str">
            <v>FRESA DE CARBURO FG # 700 UND UND</v>
          </cell>
        </row>
        <row r="1489">
          <cell r="A1489">
            <v>2001902</v>
          </cell>
          <cell r="B1489" t="str">
            <v>FRESAS DE CARBURO #556,557,330</v>
          </cell>
          <cell r="C1489" t="str">
            <v>UND</v>
          </cell>
          <cell r="D1489" t="str">
            <v>FRESAS DE CARBURO #556,557,330 UND</v>
          </cell>
        </row>
        <row r="1490">
          <cell r="A1490">
            <v>2001919</v>
          </cell>
          <cell r="B1490" t="str">
            <v>FRESAS DE CARBURO F.G #330 UND</v>
          </cell>
          <cell r="C1490" t="str">
            <v>UND</v>
          </cell>
          <cell r="D1490" t="str">
            <v>FRESAS DE CARBURO F.G #330 UND UND</v>
          </cell>
        </row>
        <row r="1491">
          <cell r="A1491">
            <v>2001926</v>
          </cell>
          <cell r="B1491" t="str">
            <v>GABACHA DESECHABLE BLANCO UND</v>
          </cell>
          <cell r="C1491" t="str">
            <v>UND</v>
          </cell>
          <cell r="D1491" t="str">
            <v>GABACHA DESECHABLE BLANCO UND UND</v>
          </cell>
        </row>
        <row r="1492">
          <cell r="A1492">
            <v>2001933</v>
          </cell>
          <cell r="B1492" t="str">
            <v>GASAS RECORTADAS UND</v>
          </cell>
          <cell r="C1492" t="str">
            <v>UND</v>
          </cell>
          <cell r="D1492" t="str">
            <v>GASAS RECORTADAS UND UND</v>
          </cell>
        </row>
        <row r="1493">
          <cell r="A1493">
            <v>2001940</v>
          </cell>
          <cell r="B1493" t="str">
            <v>GINGI-DENT TD COLUTORIO</v>
          </cell>
          <cell r="C1493" t="str">
            <v>FCOX240ML</v>
          </cell>
          <cell r="D1493" t="str">
            <v>GINGI-DENT TD COLUTORIO FCOX240ML</v>
          </cell>
        </row>
        <row r="1494">
          <cell r="A1494">
            <v>2001957</v>
          </cell>
          <cell r="B1494" t="str">
            <v>GINGI-DENT COLUTORIO FCOx240ML</v>
          </cell>
          <cell r="C1494" t="str">
            <v>FCOx240ML</v>
          </cell>
          <cell r="D1494" t="str">
            <v>GINGI-DENT COLUTORIO FCOx240ML FCOx240ML</v>
          </cell>
        </row>
        <row r="1495">
          <cell r="A1495">
            <v>2001964</v>
          </cell>
          <cell r="B1495" t="str">
            <v>GINGI-DENT TD COLUTORIO MM</v>
          </cell>
          <cell r="C1495" t="str">
            <v>FCO X 60ML</v>
          </cell>
          <cell r="D1495" t="str">
            <v>GINGI-DENT TD COLUTORIO MM FCO X 60ML</v>
          </cell>
        </row>
        <row r="1496">
          <cell r="A1496">
            <v>2001971</v>
          </cell>
          <cell r="B1496" t="str">
            <v>GINGI-DENT COLUTORIO x 240ML</v>
          </cell>
          <cell r="C1496" t="str">
            <v>FCOx240ML</v>
          </cell>
          <cell r="D1496" t="str">
            <v>GINGI-DENT COLUTORIO x 240ML FCOx240ML</v>
          </cell>
        </row>
        <row r="1497">
          <cell r="A1497">
            <v>2001988</v>
          </cell>
          <cell r="B1497" t="str">
            <v>GINGI-DENT COLUTORIO x 240 ML</v>
          </cell>
          <cell r="C1497" t="str">
            <v>FCOx240ML</v>
          </cell>
          <cell r="D1497" t="str">
            <v>GINGI-DENT COLUTORIO x 240 ML FCOx240ML</v>
          </cell>
        </row>
        <row r="1498">
          <cell r="A1498">
            <v>2001995</v>
          </cell>
          <cell r="B1498" t="str">
            <v>GINGI-DENT FCOx240 ML UND</v>
          </cell>
          <cell r="C1498" t="str">
            <v>FCOx240ML</v>
          </cell>
          <cell r="D1498" t="str">
            <v>GINGI-DENT FCOx240 ML UND FCOx240ML</v>
          </cell>
        </row>
        <row r="1499">
          <cell r="A1499">
            <v>2002004</v>
          </cell>
          <cell r="B1499" t="str">
            <v>GINGI-DENT FCOx240 ML UND</v>
          </cell>
          <cell r="C1499" t="str">
            <v>FCOx240ML</v>
          </cell>
          <cell r="D1499" t="str">
            <v>GINGI-DENT FCOx240 ML UND FCOx240ML</v>
          </cell>
        </row>
        <row r="1500">
          <cell r="A1500">
            <v>2002011</v>
          </cell>
          <cell r="B1500" t="str">
            <v>GORRO PLASTICO UND</v>
          </cell>
          <cell r="C1500" t="str">
            <v>UND</v>
          </cell>
          <cell r="D1500" t="str">
            <v>GORRO PLASTICO UND UND</v>
          </cell>
        </row>
        <row r="1501">
          <cell r="A1501">
            <v>2003946</v>
          </cell>
          <cell r="B1501" t="str">
            <v>NOR-PRILAT 5MG BOLx1000TAB</v>
          </cell>
          <cell r="C1501" t="str">
            <v>BOLx1000TAB</v>
          </cell>
          <cell r="D1501" t="str">
            <v>NOR-PRILAT 5MG BOLx1000TAB BOLx1000TAB</v>
          </cell>
        </row>
        <row r="1502">
          <cell r="A1502">
            <v>2003953</v>
          </cell>
          <cell r="B1502" t="str">
            <v>KETOCONAZOLE 200MG TAB RANUR</v>
          </cell>
          <cell r="C1502" t="str">
            <v>UND</v>
          </cell>
          <cell r="D1502" t="str">
            <v>KETOCONAZOLE 200MG TAB RANUR UND</v>
          </cell>
        </row>
        <row r="1503">
          <cell r="A1503">
            <v>2003984</v>
          </cell>
          <cell r="B1503" t="str">
            <v>NOR LEXAN 3MG (BROMAZEPAN 3MG)</v>
          </cell>
          <cell r="C1503" t="str">
            <v>UND</v>
          </cell>
          <cell r="D1503" t="str">
            <v>NOR LEXAN 3MG (BROMAZEPAN 3MG) UND</v>
          </cell>
        </row>
        <row r="1504">
          <cell r="A1504">
            <v>2003991</v>
          </cell>
          <cell r="B1504" t="str">
            <v>NOR-PRESIN 20MG CJAx1000CAP</v>
          </cell>
          <cell r="C1504" t="str">
            <v>BOLx1000CAP</v>
          </cell>
          <cell r="D1504" t="str">
            <v>NOR-PRESIN 20MG CJAx1000CAP BOLx1000CAP</v>
          </cell>
        </row>
        <row r="1505">
          <cell r="A1505">
            <v>2004024</v>
          </cell>
          <cell r="B1505" t="str">
            <v>NOR-FLUOZOL 150MG CJAx1000CAP</v>
          </cell>
          <cell r="C1505" t="str">
            <v>BOLx1000CAP</v>
          </cell>
          <cell r="D1505" t="str">
            <v>NOR-FLUOZOL 150MG CJAx1000CAP BOLx1000CAP</v>
          </cell>
        </row>
        <row r="1506">
          <cell r="A1506">
            <v>2004031</v>
          </cell>
          <cell r="B1506" t="str">
            <v>FLUCONAZOL 150MG CAJ x 1 CAPS</v>
          </cell>
          <cell r="C1506" t="str">
            <v>CAJx1CAP</v>
          </cell>
          <cell r="D1506" t="str">
            <v>FLUCONAZOL 150MG CAJ x 1 CAPS CAJx1CAP</v>
          </cell>
        </row>
        <row r="1507">
          <cell r="A1507">
            <v>2004055</v>
          </cell>
          <cell r="B1507" t="str">
            <v>LANZOPRAZOL 30MG TAB</v>
          </cell>
          <cell r="C1507" t="str">
            <v>UND</v>
          </cell>
          <cell r="D1507" t="str">
            <v>LANZOPRAZOL 30MG TAB UND</v>
          </cell>
        </row>
        <row r="1508">
          <cell r="A1508">
            <v>2004062</v>
          </cell>
          <cell r="B1508" t="str">
            <v>LINEA E.T</v>
          </cell>
          <cell r="C1508" t="str">
            <v>UND</v>
          </cell>
          <cell r="D1508" t="str">
            <v>LINEA E.T UND</v>
          </cell>
        </row>
        <row r="1509">
          <cell r="A1509">
            <v>2004086</v>
          </cell>
          <cell r="B1509" t="str">
            <v>MUESTRA MEDICA - M01001</v>
          </cell>
          <cell r="C1509" t="str">
            <v>UND</v>
          </cell>
          <cell r="D1509" t="str">
            <v>MUESTRA MEDICA - M01001 UND</v>
          </cell>
        </row>
        <row r="1510">
          <cell r="A1510">
            <v>2004093</v>
          </cell>
          <cell r="B1510" t="str">
            <v>MUESTRA MEDICA - M01002</v>
          </cell>
          <cell r="C1510" t="str">
            <v>UND</v>
          </cell>
          <cell r="D1510" t="str">
            <v>MUESTRA MEDICA - M01002 UND</v>
          </cell>
        </row>
        <row r="1511">
          <cell r="A1511">
            <v>2004109</v>
          </cell>
          <cell r="B1511" t="str">
            <v>MUESTRA MEDICA - M01003</v>
          </cell>
          <cell r="C1511" t="str">
            <v>UND</v>
          </cell>
          <cell r="D1511" t="str">
            <v>MUESTRA MEDICA - M01003 UND</v>
          </cell>
        </row>
        <row r="1512">
          <cell r="A1512">
            <v>2004116</v>
          </cell>
          <cell r="B1512" t="str">
            <v>MUESTRA MEDICA - M01005</v>
          </cell>
          <cell r="C1512" t="str">
            <v>UND</v>
          </cell>
          <cell r="D1512" t="str">
            <v>MUESTRA MEDICA - M01005 UND</v>
          </cell>
        </row>
        <row r="1513">
          <cell r="A1513">
            <v>2004123</v>
          </cell>
          <cell r="B1513" t="str">
            <v>MUESTRA MEDICA - M01006</v>
          </cell>
          <cell r="C1513" t="str">
            <v>UND</v>
          </cell>
          <cell r="D1513" t="str">
            <v>MUESTRA MEDICA - M01006 UND</v>
          </cell>
        </row>
        <row r="1514">
          <cell r="A1514">
            <v>2004130</v>
          </cell>
          <cell r="B1514" t="str">
            <v>MUESTRA MEDICA - M01007</v>
          </cell>
          <cell r="C1514" t="str">
            <v>UND</v>
          </cell>
          <cell r="D1514" t="str">
            <v>MUESTRA MEDICA - M01007 UND</v>
          </cell>
        </row>
        <row r="1515">
          <cell r="A1515">
            <v>2006563</v>
          </cell>
          <cell r="B1515" t="str">
            <v>NOR-AMEB FORTE SUS FCOX60ML MM</v>
          </cell>
          <cell r="C1515" t="str">
            <v>FCOx60ML</v>
          </cell>
          <cell r="D1515" t="str">
            <v>NOR-AMEB FORTE SUS FCOX60ML MM FCOx60ML</v>
          </cell>
        </row>
        <row r="1516">
          <cell r="A1516">
            <v>2006570</v>
          </cell>
          <cell r="B1516" t="str">
            <v>NOR-AMEB FORTE SUS x 120ml</v>
          </cell>
          <cell r="C1516" t="str">
            <v>FCOx120ML</v>
          </cell>
          <cell r="D1516" t="str">
            <v>NOR-AMEB FORTE SUS x 120ml FCOx120ML</v>
          </cell>
        </row>
        <row r="1517">
          <cell r="A1517">
            <v>2006587</v>
          </cell>
          <cell r="B1517" t="str">
            <v>NOR-AMEB FTE. 500MG x 30 TAB</v>
          </cell>
          <cell r="C1517" t="str">
            <v>CAJx30TAB</v>
          </cell>
          <cell r="D1517" t="str">
            <v>NOR-AMEB FTE. 500MG x 30 TAB CAJx30TAB</v>
          </cell>
        </row>
        <row r="1518">
          <cell r="A1518">
            <v>2006594</v>
          </cell>
          <cell r="B1518" t="str">
            <v>NOR-AMEB FTE. SUS FCO x 120ML</v>
          </cell>
          <cell r="C1518" t="str">
            <v>FCOx120ML</v>
          </cell>
          <cell r="D1518" t="str">
            <v>NOR-AMEB FTE. SUS FCO x 120ML FCOx120ML</v>
          </cell>
        </row>
        <row r="1519">
          <cell r="A1519">
            <v>2006600</v>
          </cell>
          <cell r="B1519" t="str">
            <v>NOR-AMEB FTE.SUS 250MG x 120ML</v>
          </cell>
          <cell r="C1519" t="str">
            <v>FCOx120ML</v>
          </cell>
          <cell r="D1519" t="str">
            <v>NOR-AMEB FTE.SUS 250MG x 120ML FCOx120ML</v>
          </cell>
        </row>
        <row r="1520">
          <cell r="A1520">
            <v>2006617</v>
          </cell>
          <cell r="B1520" t="str">
            <v>NOR-AMEB 0.75 GEL VAG MM(NIC)</v>
          </cell>
          <cell r="C1520" t="str">
            <v>TUBx40G</v>
          </cell>
          <cell r="D1520" t="str">
            <v>NOR-AMEB 0.75 GEL VAG MM(NIC) TUBx40G</v>
          </cell>
        </row>
        <row r="1521">
          <cell r="A1521">
            <v>2006624</v>
          </cell>
          <cell r="B1521" t="str">
            <v>NOR-AMEB GEL VAG.</v>
          </cell>
          <cell r="C1521" t="str">
            <v>TUBx50G</v>
          </cell>
          <cell r="D1521" t="str">
            <v>NOR-AMEB GEL VAG. TUBx50G</v>
          </cell>
        </row>
        <row r="1522">
          <cell r="A1522">
            <v>2006631</v>
          </cell>
          <cell r="B1522" t="str">
            <v>NOR-AMEB GEL VAGINAL</v>
          </cell>
          <cell r="C1522" t="str">
            <v>TUBx50G</v>
          </cell>
          <cell r="D1522" t="str">
            <v>NOR-AMEB GEL VAGINAL TUBx50G</v>
          </cell>
        </row>
        <row r="1523">
          <cell r="A1523">
            <v>2006648</v>
          </cell>
          <cell r="B1523" t="str">
            <v>NOR-AMEB PLUS MM</v>
          </cell>
          <cell r="C1523" t="str">
            <v>CAJX 2 TAB</v>
          </cell>
          <cell r="D1523" t="str">
            <v>NOR-AMEB PLUS MM CAJX 2 TAB</v>
          </cell>
        </row>
        <row r="1524">
          <cell r="A1524">
            <v>2006655</v>
          </cell>
          <cell r="B1524" t="str">
            <v>NOR-AMEB PLUS  CAJ x 2 TAB.UND</v>
          </cell>
          <cell r="C1524" t="str">
            <v>CAJx2TAB</v>
          </cell>
          <cell r="D1524" t="str">
            <v>NOR-AMEB PLUS  CAJ x 2 TAB.UND CAJx2TAB</v>
          </cell>
        </row>
        <row r="1525">
          <cell r="A1525">
            <v>2094054</v>
          </cell>
          <cell r="B1525" t="str">
            <v>VENLAFAXTEG 75 MG TAB LP</v>
          </cell>
          <cell r="C1525" t="str">
            <v>CAJX7TAB</v>
          </cell>
          <cell r="D1525" t="str">
            <v>VENLAFAXTEG 75 MG TAB LP CAJX7TAB</v>
          </cell>
        </row>
        <row r="1526">
          <cell r="A1526">
            <v>2006679</v>
          </cell>
          <cell r="B1526" t="str">
            <v>NOR-AMEB PLUS CAJ x 2 TAB. UND</v>
          </cell>
          <cell r="C1526" t="str">
            <v>CAJx2TAB</v>
          </cell>
          <cell r="D1526" t="str">
            <v>NOR-AMEB PLUS CAJ x 2 TAB. UND CAJx2TAB</v>
          </cell>
        </row>
        <row r="1527">
          <cell r="A1527">
            <v>2006686</v>
          </cell>
          <cell r="B1527" t="str">
            <v>NOR-AMEB PLUS CAJ x 2 TAB. UND</v>
          </cell>
          <cell r="C1527" t="str">
            <v>CAJx2TAB</v>
          </cell>
          <cell r="D1527" t="str">
            <v>NOR-AMEB PLUS CAJ x 2 TAB. UND CAJx2TAB</v>
          </cell>
        </row>
        <row r="1528">
          <cell r="A1528">
            <v>2006693</v>
          </cell>
          <cell r="B1528" t="str">
            <v>NOR-AMEB PLUS CAJ x 2 TAB. UND</v>
          </cell>
          <cell r="C1528" t="str">
            <v>CAJx2TAB</v>
          </cell>
          <cell r="D1528" t="str">
            <v>NOR-AMEB PLUS CAJ x 2 TAB. UND CAJx2TAB</v>
          </cell>
        </row>
        <row r="1529">
          <cell r="A1529">
            <v>2006709</v>
          </cell>
          <cell r="B1529" t="str">
            <v>NOR-AMEB PLUS DIS x20 TAB. UND</v>
          </cell>
          <cell r="C1529" t="str">
            <v>DISx20TAB</v>
          </cell>
          <cell r="D1529" t="str">
            <v>NOR-AMEB PLUS DIS x20 TAB. UND DISx20TAB</v>
          </cell>
        </row>
        <row r="1530">
          <cell r="A1530">
            <v>2006716</v>
          </cell>
          <cell r="B1530" t="str">
            <v>NOR-AMEB PLUS DIS x20 TAB. DIS</v>
          </cell>
          <cell r="C1530" t="str">
            <v>DISx20TAB</v>
          </cell>
          <cell r="D1530" t="str">
            <v>NOR-AMEB PLUS DIS x20 TAB. DIS DISx20TAB</v>
          </cell>
        </row>
        <row r="1531">
          <cell r="A1531">
            <v>2006730</v>
          </cell>
          <cell r="B1531" t="str">
            <v>NOR-AMEB PLUS DIS x20 TAB.DIS</v>
          </cell>
          <cell r="C1531" t="str">
            <v>DISx20TAB</v>
          </cell>
          <cell r="D1531" t="str">
            <v>NOR-AMEB PLUS DIS x20 TAB.DIS DISx20TAB</v>
          </cell>
        </row>
        <row r="1532">
          <cell r="A1532">
            <v>2006747</v>
          </cell>
          <cell r="B1532" t="str">
            <v>NOR-AMEB PLUS SUSP x10 ML UND</v>
          </cell>
          <cell r="C1532" t="str">
            <v>FCOx10ML</v>
          </cell>
          <cell r="D1532" t="str">
            <v>NOR-AMEB PLUS SUSP x10 ML UND FCOx10ML</v>
          </cell>
        </row>
        <row r="1533">
          <cell r="A1533">
            <v>2006754</v>
          </cell>
          <cell r="B1533" t="str">
            <v>NOR-AMEB PLUS SUS FCO x10 ML</v>
          </cell>
          <cell r="C1533" t="str">
            <v>FCOx10ML</v>
          </cell>
          <cell r="D1533" t="str">
            <v>NOR-AMEB PLUS SUS FCO x10 ML FCOx10ML</v>
          </cell>
        </row>
        <row r="1534">
          <cell r="A1534">
            <v>2011071</v>
          </cell>
          <cell r="B1534" t="str">
            <v>NOR-FERRIT B12 BOLx 1000GRG</v>
          </cell>
          <cell r="C1534" t="str">
            <v>BOL x1000GRG</v>
          </cell>
          <cell r="D1534" t="str">
            <v>NOR-FERRIT B12 BOLx 1000GRG BOL x1000GRG</v>
          </cell>
        </row>
        <row r="1535">
          <cell r="A1535">
            <v>2011095</v>
          </cell>
          <cell r="B1535" t="str">
            <v>NOR-FERRIT B-12 BOLx 500GRG</v>
          </cell>
          <cell r="C1535" t="str">
            <v>BOLx500GRG</v>
          </cell>
          <cell r="D1535" t="str">
            <v>NOR-FERRIT B-12 BOLx 500GRG BOLx500GRG</v>
          </cell>
        </row>
        <row r="1536">
          <cell r="A1536">
            <v>2011118</v>
          </cell>
          <cell r="B1536" t="str">
            <v>NOR-FERRIT B-12 BOLx 1000GRG</v>
          </cell>
          <cell r="C1536" t="str">
            <v>BOL x1000GRG</v>
          </cell>
          <cell r="D1536" t="str">
            <v>NOR-FERRIT B-12 BOLx 1000GRG BOL x1000GRG</v>
          </cell>
        </row>
        <row r="1537">
          <cell r="A1537">
            <v>2011125</v>
          </cell>
          <cell r="B1537" t="str">
            <v>NOR-FERRIT B-12 BOLx 500GRG</v>
          </cell>
          <cell r="C1537" t="str">
            <v>BOLx500GRG</v>
          </cell>
          <cell r="D1537" t="str">
            <v>NOR-FERRIT B-12 BOLx 500GRG BOLx500GRG</v>
          </cell>
        </row>
        <row r="1538">
          <cell r="A1538">
            <v>2011132</v>
          </cell>
          <cell r="B1538" t="str">
            <v>NOR-FERRIT B-12</v>
          </cell>
          <cell r="C1538" t="str">
            <v>CAJx1000TAB</v>
          </cell>
          <cell r="D1538" t="str">
            <v>NOR-FERRIT B-12 CAJx1000TAB</v>
          </cell>
        </row>
        <row r="1539">
          <cell r="A1539">
            <v>2011149</v>
          </cell>
          <cell r="B1539" t="str">
            <v>NOR-FERRIT B-12 CAJx 30 GRG</v>
          </cell>
          <cell r="C1539" t="str">
            <v>CAJx30GRG</v>
          </cell>
          <cell r="D1539" t="str">
            <v>NOR-FERRIT B-12 CAJx 30 GRG CAJx30GRG</v>
          </cell>
        </row>
        <row r="1540">
          <cell r="A1540">
            <v>2011156</v>
          </cell>
          <cell r="B1540" t="str">
            <v>NOR-FERRIT B-12 CAJx 30 GRG</v>
          </cell>
          <cell r="C1540" t="str">
            <v>CAJx30GRG</v>
          </cell>
          <cell r="D1540" t="str">
            <v>NOR-FERRIT B-12 CAJx 30 GRG CAJx30GRG</v>
          </cell>
        </row>
        <row r="1541">
          <cell r="A1541">
            <v>2011163</v>
          </cell>
          <cell r="B1541" t="str">
            <v>NOR-FERRIT B-12 CAJx 30 GRG</v>
          </cell>
          <cell r="C1541" t="str">
            <v>CAJx30GRG</v>
          </cell>
          <cell r="D1541" t="str">
            <v>NOR-FERRIT B-12 CAJx 30 GRG CAJx30GRG</v>
          </cell>
        </row>
        <row r="1542">
          <cell r="A1542">
            <v>2011170</v>
          </cell>
          <cell r="B1542" t="str">
            <v>NOR-FERRIT B-12 CAJx 30 GRG</v>
          </cell>
          <cell r="C1542" t="str">
            <v>CAJx30GRG</v>
          </cell>
          <cell r="D1542" t="str">
            <v>NOR-FERRIT B-12 CAJx 30 GRG CAJx30GRG</v>
          </cell>
        </row>
        <row r="1543">
          <cell r="A1543">
            <v>2011187</v>
          </cell>
          <cell r="B1543" t="str">
            <v>NOR-FERRIT B-12 CAJx 60 GRG</v>
          </cell>
          <cell r="C1543" t="str">
            <v>CAJX60GRG</v>
          </cell>
          <cell r="D1543" t="str">
            <v>NOR-FERRIT B-12 CAJx 60 GRG CAJX60GRG</v>
          </cell>
        </row>
        <row r="1544">
          <cell r="A1544">
            <v>2011194</v>
          </cell>
          <cell r="B1544" t="str">
            <v>NOR-FERRIT B-12 CAJx 60 GRG</v>
          </cell>
          <cell r="C1544" t="str">
            <v>CAJX60GRG</v>
          </cell>
          <cell r="D1544" t="str">
            <v>NOR-FERRIT B-12 CAJx 60 GRG CAJX60GRG</v>
          </cell>
        </row>
        <row r="1545">
          <cell r="A1545">
            <v>2011200</v>
          </cell>
          <cell r="B1545" t="str">
            <v>NOR-FERRIT B-12 COMPLEX</v>
          </cell>
          <cell r="C1545" t="str">
            <v>FCOx120ML</v>
          </cell>
          <cell r="D1545" t="str">
            <v>NOR-FERRIT B-12 COMPLEX FCOx120ML</v>
          </cell>
        </row>
        <row r="1546">
          <cell r="A1546">
            <v>2011217</v>
          </cell>
          <cell r="B1546" t="str">
            <v>NOR-FERRIT B-12 COMPLEX</v>
          </cell>
          <cell r="C1546" t="str">
            <v>FCOx120ML</v>
          </cell>
          <cell r="D1546" t="str">
            <v>NOR-FERRIT B-12 COMPLEX FCOx120ML</v>
          </cell>
        </row>
        <row r="1547">
          <cell r="A1547">
            <v>2011224</v>
          </cell>
          <cell r="B1547" t="str">
            <v>NOR-FERRIT B-12 COMPLEX</v>
          </cell>
          <cell r="C1547" t="str">
            <v>FCOx120ML</v>
          </cell>
          <cell r="D1547" t="str">
            <v>NOR-FERRIT B-12 COMPLEX FCOx120ML</v>
          </cell>
        </row>
        <row r="1548">
          <cell r="A1548">
            <v>2011231</v>
          </cell>
          <cell r="B1548" t="str">
            <v>NOR-FERRIT B-12 COMPLEX</v>
          </cell>
          <cell r="C1548" t="str">
            <v>FCOx180ML</v>
          </cell>
          <cell r="D1548" t="str">
            <v>NOR-FERRIT B-12 COMPLEX FCOx180ML</v>
          </cell>
        </row>
        <row r="1549">
          <cell r="A1549">
            <v>2011248</v>
          </cell>
          <cell r="B1549" t="str">
            <v>NOR-FERRIT B-12 COMPLEX</v>
          </cell>
          <cell r="C1549" t="str">
            <v>FCOx180ML</v>
          </cell>
          <cell r="D1549" t="str">
            <v>NOR-FERRIT B-12 COMPLEX FCOx180ML</v>
          </cell>
        </row>
        <row r="1550">
          <cell r="A1550">
            <v>2011255</v>
          </cell>
          <cell r="B1550" t="str">
            <v>NOR-FERRIT B-12 COMPLEX</v>
          </cell>
          <cell r="C1550" t="str">
            <v>FCOx180ML</v>
          </cell>
          <cell r="D1550" t="str">
            <v>NOR-FERRIT B-12 COMPLEX FCOx180ML</v>
          </cell>
        </row>
        <row r="1551">
          <cell r="A1551">
            <v>2011262</v>
          </cell>
          <cell r="B1551" t="str">
            <v>NOR-FERRIT B-12 COMPLEX JBE</v>
          </cell>
          <cell r="C1551" t="str">
            <v>FCOx120ML</v>
          </cell>
          <cell r="D1551" t="str">
            <v>NOR-FERRIT B-12 COMPLEX JBE FCOx120ML</v>
          </cell>
        </row>
        <row r="1552">
          <cell r="A1552">
            <v>2001612</v>
          </cell>
          <cell r="B1552" t="str">
            <v>FLUOR-DENT CAJx30 TAB UND</v>
          </cell>
          <cell r="C1552" t="str">
            <v>CAJx30TAB</v>
          </cell>
          <cell r="D1552" t="str">
            <v>FLUOR-DENT CAJx30 TAB UND CAJx30TAB</v>
          </cell>
        </row>
        <row r="1553">
          <cell r="A1553">
            <v>2001629</v>
          </cell>
          <cell r="B1553" t="str">
            <v>FLUOR-DENT DISx300 TAB DIS</v>
          </cell>
          <cell r="C1553" t="str">
            <v>DISx300TAB</v>
          </cell>
          <cell r="D1553" t="str">
            <v>FLUOR-DENT DISx300 TAB DIS DISx300TAB</v>
          </cell>
        </row>
        <row r="1554">
          <cell r="A1554">
            <v>2001636</v>
          </cell>
          <cell r="B1554" t="str">
            <v>FLUOR-DENT DIS x 300 TAB UND</v>
          </cell>
          <cell r="C1554" t="str">
            <v>DISx300TAB</v>
          </cell>
          <cell r="D1554" t="str">
            <v>FLUOR-DENT DIS x 300 TAB UND DISx300TAB</v>
          </cell>
        </row>
        <row r="1555">
          <cell r="A1555">
            <v>2001643</v>
          </cell>
          <cell r="B1555" t="str">
            <v>FLUOR-DENT FCOX240 ML UND</v>
          </cell>
          <cell r="C1555" t="str">
            <v>FCOx240ML</v>
          </cell>
          <cell r="D1555" t="str">
            <v>FLUOR-DENT FCOX240 ML UND FCOx240ML</v>
          </cell>
        </row>
        <row r="1556">
          <cell r="A1556">
            <v>2001650</v>
          </cell>
          <cell r="B1556" t="str">
            <v>FLUOR-DENT TD SOL</v>
          </cell>
          <cell r="C1556" t="str">
            <v>FCOx240ML</v>
          </cell>
          <cell r="D1556" t="str">
            <v>FLUOR-DENT TD SOL FCOx240ML</v>
          </cell>
        </row>
        <row r="1557">
          <cell r="A1557">
            <v>2001667</v>
          </cell>
          <cell r="B1557" t="str">
            <v>FLUOR-DENT SOL FCOx240 ML</v>
          </cell>
          <cell r="C1557" t="str">
            <v>FCOx240ML</v>
          </cell>
          <cell r="D1557" t="str">
            <v>FLUOR-DENT SOL FCOx240 ML FCOx240ML</v>
          </cell>
        </row>
        <row r="1558">
          <cell r="A1558">
            <v>2001674</v>
          </cell>
          <cell r="B1558" t="str">
            <v>FLUOR-DENT TD SOL MM</v>
          </cell>
          <cell r="C1558" t="str">
            <v>FCO X 60 ML</v>
          </cell>
          <cell r="D1558" t="str">
            <v>FLUOR-DENT TD SOL MM FCO X 60 ML</v>
          </cell>
        </row>
        <row r="1559">
          <cell r="A1559">
            <v>2001681</v>
          </cell>
          <cell r="B1559" t="str">
            <v>FLUOR-DENT SOL FCOx240 ML</v>
          </cell>
          <cell r="C1559" t="str">
            <v>FCOx240ML</v>
          </cell>
          <cell r="D1559" t="str">
            <v>FLUOR-DENT SOL FCOx240 ML FCOx240ML</v>
          </cell>
        </row>
        <row r="1560">
          <cell r="A1560">
            <v>2001698</v>
          </cell>
          <cell r="B1560" t="str">
            <v>FLUOR-DENT TAB CAJx30</v>
          </cell>
          <cell r="C1560" t="str">
            <v>CAJx30TAB</v>
          </cell>
          <cell r="D1560" t="str">
            <v>FLUOR-DENT TAB CAJx30 CAJx30TAB</v>
          </cell>
        </row>
        <row r="1561">
          <cell r="A1561">
            <v>2001704</v>
          </cell>
          <cell r="B1561" t="str">
            <v>FLUOR-DENT TAB CAJx1000 FOIL</v>
          </cell>
          <cell r="C1561" t="str">
            <v>CAJx1000TAB</v>
          </cell>
          <cell r="D1561" t="str">
            <v>FLUOR-DENT TAB CAJx1000 FOIL CAJx1000TAB</v>
          </cell>
        </row>
        <row r="1562">
          <cell r="A1562">
            <v>2001711</v>
          </cell>
          <cell r="B1562" t="str">
            <v>FORCEPS 403-101 UND</v>
          </cell>
          <cell r="C1562" t="str">
            <v>UND</v>
          </cell>
          <cell r="D1562" t="str">
            <v>FORCEPS 403-101 UND UND</v>
          </cell>
        </row>
        <row r="1563">
          <cell r="A1563">
            <v>2001728</v>
          </cell>
          <cell r="B1563" t="str">
            <v>FORCEPS 407-18R UND</v>
          </cell>
          <cell r="C1563" t="str">
            <v>UND</v>
          </cell>
          <cell r="D1563" t="str">
            <v>FORCEPS 407-18R UND UND</v>
          </cell>
        </row>
        <row r="1564">
          <cell r="A1564">
            <v>2001735</v>
          </cell>
          <cell r="B1564" t="str">
            <v>FORCEPS # 151S 408-151S UND</v>
          </cell>
          <cell r="C1564" t="str">
            <v>UND</v>
          </cell>
          <cell r="D1564" t="str">
            <v>FORCEPS # 151S 408-151S UND UND</v>
          </cell>
        </row>
        <row r="1565">
          <cell r="A1565">
            <v>2001742</v>
          </cell>
          <cell r="B1565" t="str">
            <v>FORCEPS 407-18L UND</v>
          </cell>
          <cell r="C1565" t="str">
            <v>UND</v>
          </cell>
          <cell r="D1565" t="str">
            <v>FORCEPS 407-18L UND UND</v>
          </cell>
        </row>
        <row r="1566">
          <cell r="A1566">
            <v>2001759</v>
          </cell>
          <cell r="B1566" t="str">
            <v>FORCEPS 407-88L UND</v>
          </cell>
          <cell r="C1566" t="str">
            <v>UND</v>
          </cell>
          <cell r="D1566" t="str">
            <v>FORCEPS 407-88L UND UND</v>
          </cell>
        </row>
        <row r="1567">
          <cell r="A1567">
            <v>2001766</v>
          </cell>
          <cell r="B1567" t="str">
            <v>FORCEPS 408-150S UND</v>
          </cell>
          <cell r="C1567" t="str">
            <v>UND</v>
          </cell>
          <cell r="D1567" t="str">
            <v>FORCEPS 408-150S UND UND</v>
          </cell>
        </row>
        <row r="1568">
          <cell r="A1568">
            <v>2001773</v>
          </cell>
          <cell r="B1568" t="str">
            <v>FORCEPS # 406-16 UND</v>
          </cell>
          <cell r="C1568" t="str">
            <v>UND</v>
          </cell>
          <cell r="D1568" t="str">
            <v>FORCEPS # 406-16 UND UND</v>
          </cell>
        </row>
        <row r="1569">
          <cell r="A1569">
            <v>2001780</v>
          </cell>
          <cell r="B1569" t="str">
            <v>FORCEPS 405-65 UND</v>
          </cell>
          <cell r="C1569" t="str">
            <v>UND</v>
          </cell>
          <cell r="D1569" t="str">
            <v>FORCEPS 405-65 UND UND</v>
          </cell>
        </row>
        <row r="1570">
          <cell r="A1570">
            <v>2001797</v>
          </cell>
          <cell r="B1570" t="str">
            <v>FORCEPS 407-88R UND</v>
          </cell>
          <cell r="C1570" t="str">
            <v>UND</v>
          </cell>
          <cell r="D1570" t="str">
            <v>FORCEPS 407-88R UND UND</v>
          </cell>
        </row>
        <row r="1571">
          <cell r="A1571">
            <v>2001803</v>
          </cell>
          <cell r="B1571" t="str">
            <v>FCO DAPEN METALICO 428-36 UND</v>
          </cell>
          <cell r="C1571" t="str">
            <v>UND</v>
          </cell>
          <cell r="D1571" t="str">
            <v>FCO DAPEN METALICO 428-36 UND UND</v>
          </cell>
        </row>
        <row r="1572">
          <cell r="A1572">
            <v>2001810</v>
          </cell>
          <cell r="B1572" t="str">
            <v>FRESA DE CARBURO # 37 UND</v>
          </cell>
          <cell r="C1572" t="str">
            <v>UND</v>
          </cell>
          <cell r="D1572" t="str">
            <v>FRESA DE CARBURO # 37 UND UND</v>
          </cell>
        </row>
        <row r="1573">
          <cell r="A1573">
            <v>2004147</v>
          </cell>
          <cell r="B1573" t="str">
            <v>MUESTRA MEDICA - M01008</v>
          </cell>
          <cell r="C1573" t="str">
            <v>UND</v>
          </cell>
          <cell r="D1573" t="str">
            <v>MUESTRA MEDICA - M01008 UND</v>
          </cell>
        </row>
        <row r="1574">
          <cell r="A1574">
            <v>2004154</v>
          </cell>
          <cell r="B1574" t="str">
            <v>MUESTRA MEDICA - M01009</v>
          </cell>
          <cell r="C1574" t="str">
            <v>UND</v>
          </cell>
          <cell r="D1574" t="str">
            <v>MUESTRA MEDICA - M01009 UND</v>
          </cell>
        </row>
        <row r="1575">
          <cell r="A1575">
            <v>2004161</v>
          </cell>
          <cell r="B1575" t="str">
            <v>MUESTRA MEDICA - M01010</v>
          </cell>
          <cell r="C1575" t="str">
            <v>UND</v>
          </cell>
          <cell r="D1575" t="str">
            <v>MUESTRA MEDICA - M01010 UND</v>
          </cell>
        </row>
        <row r="1576">
          <cell r="A1576">
            <v>2004178</v>
          </cell>
          <cell r="B1576" t="str">
            <v>MUESTRA MEDICA - M01011</v>
          </cell>
          <cell r="C1576" t="str">
            <v>UND</v>
          </cell>
          <cell r="D1576" t="str">
            <v>MUESTRA MEDICA - M01011 UND</v>
          </cell>
        </row>
        <row r="1577">
          <cell r="A1577">
            <v>2004185</v>
          </cell>
          <cell r="B1577" t="str">
            <v>MUESTRA MEDICA - M01012</v>
          </cell>
          <cell r="C1577" t="str">
            <v>UND</v>
          </cell>
          <cell r="D1577" t="str">
            <v>MUESTRA MEDICA - M01012 UND</v>
          </cell>
        </row>
        <row r="1578">
          <cell r="A1578">
            <v>2004192</v>
          </cell>
          <cell r="B1578" t="str">
            <v>MUESTRA MEDICA - M01013</v>
          </cell>
          <cell r="C1578" t="str">
            <v>UND</v>
          </cell>
          <cell r="D1578" t="str">
            <v>MUESTRA MEDICA - M01013 UND</v>
          </cell>
        </row>
        <row r="1579">
          <cell r="A1579">
            <v>2004208</v>
          </cell>
          <cell r="B1579" t="str">
            <v>MUESTRA MEDICA - M01014</v>
          </cell>
          <cell r="C1579" t="str">
            <v>UND</v>
          </cell>
          <cell r="D1579" t="str">
            <v>MUESTRA MEDICA - M01014 UND</v>
          </cell>
        </row>
        <row r="1580">
          <cell r="A1580">
            <v>2004215</v>
          </cell>
          <cell r="B1580" t="str">
            <v>MUESTRA MEDICA - M01017</v>
          </cell>
          <cell r="C1580" t="str">
            <v>UND</v>
          </cell>
          <cell r="D1580" t="str">
            <v>MUESTRA MEDICA - M01017 UND</v>
          </cell>
        </row>
        <row r="1581">
          <cell r="A1581">
            <v>2004222</v>
          </cell>
          <cell r="B1581" t="str">
            <v>MUESTRA MEDICA - M01018</v>
          </cell>
          <cell r="C1581" t="str">
            <v>UND</v>
          </cell>
          <cell r="D1581" t="str">
            <v>MUESTRA MEDICA - M01018 UND</v>
          </cell>
        </row>
        <row r="1582">
          <cell r="A1582">
            <v>2004239</v>
          </cell>
          <cell r="B1582" t="str">
            <v>MUESTRA MEDICA - M01019</v>
          </cell>
          <cell r="C1582" t="str">
            <v>UND</v>
          </cell>
          <cell r="D1582" t="str">
            <v>MUESTRA MEDICA - M01019 UND</v>
          </cell>
        </row>
        <row r="1583">
          <cell r="A1583">
            <v>2004246</v>
          </cell>
          <cell r="B1583" t="str">
            <v>MUESTRA MEDICA - M01020</v>
          </cell>
          <cell r="C1583" t="str">
            <v>UND</v>
          </cell>
          <cell r="D1583" t="str">
            <v>MUESTRA MEDICA - M01020 UND</v>
          </cell>
        </row>
        <row r="1584">
          <cell r="A1584">
            <v>2004253</v>
          </cell>
          <cell r="B1584" t="str">
            <v>MUESTRA MEDICA - M01021</v>
          </cell>
          <cell r="C1584" t="str">
            <v>UND</v>
          </cell>
          <cell r="D1584" t="str">
            <v>MUESTRA MEDICA - M01021 UND</v>
          </cell>
        </row>
        <row r="1585">
          <cell r="A1585">
            <v>2004260</v>
          </cell>
          <cell r="B1585" t="str">
            <v>MUESTRA MEDICA - M01022</v>
          </cell>
          <cell r="C1585" t="str">
            <v>UND</v>
          </cell>
          <cell r="D1585" t="str">
            <v>MUESTRA MEDICA - M01022 UND</v>
          </cell>
        </row>
        <row r="1586">
          <cell r="A1586">
            <v>2004277</v>
          </cell>
          <cell r="B1586" t="str">
            <v>MUESTRA MEDICA - M01023</v>
          </cell>
          <cell r="C1586" t="str">
            <v>UND</v>
          </cell>
          <cell r="D1586" t="str">
            <v>MUESTRA MEDICA - M01023 UND</v>
          </cell>
        </row>
        <row r="1587">
          <cell r="A1587">
            <v>2004284</v>
          </cell>
          <cell r="B1587" t="str">
            <v>MUESTRA MEDICA - M01024</v>
          </cell>
          <cell r="C1587" t="str">
            <v>UND</v>
          </cell>
          <cell r="D1587" t="str">
            <v>MUESTRA MEDICA - M01024 UND</v>
          </cell>
        </row>
        <row r="1588">
          <cell r="A1588">
            <v>2004291</v>
          </cell>
          <cell r="B1588" t="str">
            <v>MUESTRA MEDICA - M01025</v>
          </cell>
          <cell r="C1588" t="str">
            <v>UND</v>
          </cell>
          <cell r="D1588" t="str">
            <v>MUESTRA MEDICA - M01025 UND</v>
          </cell>
        </row>
        <row r="1589">
          <cell r="A1589">
            <v>2004307</v>
          </cell>
          <cell r="B1589" t="str">
            <v>MUESTRA MEDICA - M01026</v>
          </cell>
          <cell r="C1589" t="str">
            <v>UND</v>
          </cell>
          <cell r="D1589" t="str">
            <v>MUESTRA MEDICA - M01026 UND</v>
          </cell>
        </row>
        <row r="1590">
          <cell r="A1590">
            <v>2004314</v>
          </cell>
          <cell r="B1590" t="str">
            <v>MUESTRA MEDICA - M01027</v>
          </cell>
          <cell r="C1590" t="str">
            <v>UND</v>
          </cell>
          <cell r="D1590" t="str">
            <v>MUESTRA MEDICA - M01027 UND</v>
          </cell>
        </row>
        <row r="1591">
          <cell r="A1591">
            <v>2004321</v>
          </cell>
          <cell r="B1591" t="str">
            <v>MUESTRA MEDICA - M01028</v>
          </cell>
          <cell r="C1591" t="str">
            <v>UND</v>
          </cell>
          <cell r="D1591" t="str">
            <v>MUESTRA MEDICA - M01028 UND</v>
          </cell>
        </row>
        <row r="1592">
          <cell r="A1592">
            <v>2004338</v>
          </cell>
          <cell r="B1592" t="str">
            <v>MUESTRA MEDICA - M01029</v>
          </cell>
          <cell r="C1592" t="str">
            <v>UND</v>
          </cell>
          <cell r="D1592" t="str">
            <v>MUESTRA MEDICA - M01029 UND</v>
          </cell>
        </row>
        <row r="1593">
          <cell r="A1593">
            <v>2004345</v>
          </cell>
          <cell r="B1593" t="str">
            <v>MUESTRA MEDICA - M01030</v>
          </cell>
          <cell r="C1593" t="str">
            <v>UND</v>
          </cell>
          <cell r="D1593" t="str">
            <v>MUESTRA MEDICA - M01030 UND</v>
          </cell>
        </row>
        <row r="1594">
          <cell r="A1594">
            <v>2006761</v>
          </cell>
          <cell r="B1594" t="str">
            <v>NOR-AMEB PLUS SUS  x10 ML</v>
          </cell>
          <cell r="C1594" t="str">
            <v>FCOx10ML</v>
          </cell>
          <cell r="D1594" t="str">
            <v>NOR-AMEB PLUS SUS  x10 ML FCOx10ML</v>
          </cell>
        </row>
        <row r="1595">
          <cell r="A1595">
            <v>2006778</v>
          </cell>
          <cell r="B1595" t="str">
            <v>NOR-AMEB PLUS SUS MM</v>
          </cell>
          <cell r="C1595" t="str">
            <v>FCO x10 ML</v>
          </cell>
          <cell r="D1595" t="str">
            <v>NOR-AMEB PLUS SUS MM FCO x10 ML</v>
          </cell>
        </row>
        <row r="1596">
          <cell r="A1596">
            <v>2006785</v>
          </cell>
          <cell r="B1596" t="str">
            <v>NOR-AMEB PLUS x 2 TAB UND</v>
          </cell>
          <cell r="C1596" t="str">
            <v>CAJx2TAB</v>
          </cell>
          <cell r="D1596" t="str">
            <v>NOR-AMEB PLUS x 2 TAB UND CAJx2TAB</v>
          </cell>
        </row>
        <row r="1597">
          <cell r="A1597">
            <v>2006792</v>
          </cell>
          <cell r="B1597" t="str">
            <v>NOR-AMEB SUS 250MG x 120ML</v>
          </cell>
          <cell r="C1597" t="str">
            <v>FCOx120ML</v>
          </cell>
          <cell r="D1597" t="str">
            <v>NOR-AMEB SUS 250MG x 120ML FCOx120ML</v>
          </cell>
        </row>
        <row r="1598">
          <cell r="A1598">
            <v>2006808</v>
          </cell>
          <cell r="B1598" t="str">
            <v>NOR-AMEB SUSP FCO x 120ML</v>
          </cell>
          <cell r="C1598" t="str">
            <v>FCOx120ML</v>
          </cell>
          <cell r="D1598" t="str">
            <v>NOR-AMEB SUSP FCO x 120ML FCOx120ML</v>
          </cell>
        </row>
        <row r="1599">
          <cell r="A1599">
            <v>2006815</v>
          </cell>
          <cell r="B1599" t="str">
            <v>NOR-AMEB SUS 125 MG</v>
          </cell>
          <cell r="C1599" t="str">
            <v>FCOx120ML</v>
          </cell>
          <cell r="D1599" t="str">
            <v>NOR-AMEB SUS 125 MG FCOx120ML</v>
          </cell>
        </row>
        <row r="1600">
          <cell r="A1600">
            <v>2006822</v>
          </cell>
          <cell r="B1600" t="str">
            <v>NOR-AMEB SUS 125 MG</v>
          </cell>
          <cell r="C1600" t="str">
            <v>FCOx120ML</v>
          </cell>
          <cell r="D1600" t="str">
            <v>NOR-AMEB SUS 125 MG FCOx120ML</v>
          </cell>
        </row>
        <row r="1601">
          <cell r="A1601">
            <v>2006839</v>
          </cell>
          <cell r="B1601" t="str">
            <v>NOR-AMEB SUS 250 MG</v>
          </cell>
          <cell r="C1601" t="str">
            <v>FCOx120ML</v>
          </cell>
          <cell r="D1601" t="str">
            <v>NOR-AMEB SUS 250 MG FCOx120ML</v>
          </cell>
        </row>
        <row r="1602">
          <cell r="A1602">
            <v>2006846</v>
          </cell>
          <cell r="B1602" t="str">
            <v>NOR-AMEB SUS GALON</v>
          </cell>
          <cell r="C1602" t="str">
            <v>GALON</v>
          </cell>
          <cell r="D1602" t="str">
            <v>NOR-AMEB SUS GALON GALON</v>
          </cell>
        </row>
        <row r="1603">
          <cell r="A1603">
            <v>2006853</v>
          </cell>
          <cell r="B1603" t="str">
            <v>NOR-AMEB SUSPENSION GALON</v>
          </cell>
          <cell r="C1603" t="str">
            <v>GALON</v>
          </cell>
          <cell r="D1603" t="str">
            <v>NOR-AMEB SUSPENSION GALON GALON</v>
          </cell>
        </row>
        <row r="1604">
          <cell r="A1604">
            <v>2006860</v>
          </cell>
          <cell r="B1604" t="str">
            <v>NOR-AMEB TAB CAJ x 24</v>
          </cell>
          <cell r="C1604" t="str">
            <v>CAJx24TAB</v>
          </cell>
          <cell r="D1604" t="str">
            <v>NOR-AMEB TAB CAJ x 24 CAJx24TAB</v>
          </cell>
        </row>
        <row r="1605">
          <cell r="A1605">
            <v>2006877</v>
          </cell>
          <cell r="B1605" t="str">
            <v>NOR-AMEB TAB 250MG</v>
          </cell>
          <cell r="C1605" t="str">
            <v>FCOx24TAB</v>
          </cell>
          <cell r="D1605" t="str">
            <v>NOR-AMEB TAB 250MG FCOx24TAB</v>
          </cell>
        </row>
        <row r="1606">
          <cell r="A1606">
            <v>2006884</v>
          </cell>
          <cell r="B1606" t="str">
            <v>NOR-AMEB TAB 250MG</v>
          </cell>
          <cell r="C1606" t="str">
            <v>FCOx24TAB</v>
          </cell>
          <cell r="D1606" t="str">
            <v>NOR-AMEB TAB 250MG FCOx24TAB</v>
          </cell>
        </row>
        <row r="1607">
          <cell r="A1607">
            <v>2006891</v>
          </cell>
          <cell r="B1607" t="str">
            <v>NOR- ASPARGINA FORTE MM</v>
          </cell>
          <cell r="C1607" t="str">
            <v>CAJ x 1 AMP</v>
          </cell>
          <cell r="D1607" t="str">
            <v>NOR- ASPARGINA FORTE MM CAJ x 1 AMP</v>
          </cell>
        </row>
        <row r="1608">
          <cell r="A1608">
            <v>2006907</v>
          </cell>
          <cell r="B1608" t="str">
            <v>NOR-ASPARGINA FORTE MM</v>
          </cell>
          <cell r="C1608" t="str">
            <v>CAJ X 2 AMP</v>
          </cell>
          <cell r="D1608" t="str">
            <v>NOR-ASPARGINA FORTE MM CAJ X 2 AMP</v>
          </cell>
        </row>
        <row r="1609">
          <cell r="A1609">
            <v>2006914</v>
          </cell>
          <cell r="B1609" t="str">
            <v>NOR- ASPARGINA FORTE BEB</v>
          </cell>
          <cell r="C1609" t="str">
            <v>CAJ x 7AM</v>
          </cell>
          <cell r="D1609" t="str">
            <v>NOR- ASPARGINA FORTE BEB CAJ x 7AM</v>
          </cell>
        </row>
        <row r="1610">
          <cell r="A1610">
            <v>2006921</v>
          </cell>
          <cell r="B1610" t="str">
            <v>NOR- ASPARGINA FORTE</v>
          </cell>
          <cell r="C1610" t="str">
            <v>CAJ x 7 AMP</v>
          </cell>
          <cell r="D1610" t="str">
            <v>NOR- ASPARGINA FORTE CAJ x 7 AMP</v>
          </cell>
        </row>
        <row r="1611">
          <cell r="A1611">
            <v>2006938</v>
          </cell>
          <cell r="B1611" t="str">
            <v>NOR- ASPARGINA FTE.BB UND</v>
          </cell>
          <cell r="C1611" t="str">
            <v>CAJ x 7AM</v>
          </cell>
          <cell r="D1611" t="str">
            <v>NOR- ASPARGINA FTE.BB UND CAJ x 7AM</v>
          </cell>
        </row>
        <row r="1612">
          <cell r="A1612">
            <v>2006945</v>
          </cell>
          <cell r="B1612" t="str">
            <v>NOR - ASTENIT MM</v>
          </cell>
          <cell r="C1612" t="str">
            <v>CAJx2 AMP</v>
          </cell>
          <cell r="D1612" t="str">
            <v>NOR - ASTENIT MM CAJx2 AMP</v>
          </cell>
        </row>
        <row r="1613">
          <cell r="A1613">
            <v>2006952</v>
          </cell>
          <cell r="B1613" t="str">
            <v>NOR-ASTENIT MM</v>
          </cell>
          <cell r="C1613" t="str">
            <v>CAJ X 1 AMP</v>
          </cell>
          <cell r="D1613" t="str">
            <v>NOR-ASTENIT MM CAJ X 1 AMP</v>
          </cell>
        </row>
        <row r="1614">
          <cell r="A1614">
            <v>2011279</v>
          </cell>
          <cell r="B1614" t="str">
            <v>NOR-FERRIT B-12 COMPLEX JBE</v>
          </cell>
          <cell r="C1614" t="str">
            <v>FCOx120ML</v>
          </cell>
          <cell r="D1614" t="str">
            <v>NOR-FERRIT B-12 COMPLEX JBE FCOx120ML</v>
          </cell>
        </row>
        <row r="1615">
          <cell r="A1615">
            <v>2011286</v>
          </cell>
          <cell r="B1615" t="str">
            <v>NOR-FERRIT B-12 COMPLEX JBE</v>
          </cell>
          <cell r="C1615" t="str">
            <v>FCOx120ML</v>
          </cell>
          <cell r="D1615" t="str">
            <v>NOR-FERRIT B-12 COMPLEX JBE FCOx120ML</v>
          </cell>
        </row>
        <row r="1616">
          <cell r="A1616">
            <v>2011293</v>
          </cell>
          <cell r="B1616" t="str">
            <v>NOR-FERRIT B-12 COMPLEX JBE</v>
          </cell>
          <cell r="C1616" t="str">
            <v>FCOx180ML</v>
          </cell>
          <cell r="D1616" t="str">
            <v>NOR-FERRIT B-12 COMPLEX JBE FCOx180ML</v>
          </cell>
        </row>
        <row r="1617">
          <cell r="A1617">
            <v>2011309</v>
          </cell>
          <cell r="B1617" t="str">
            <v>NOR-FERRIT B-12 COMPLEX JBE</v>
          </cell>
          <cell r="C1617" t="str">
            <v>FCOx180ML</v>
          </cell>
          <cell r="D1617" t="str">
            <v>NOR-FERRIT B-12 COMPLEX JBE FCOx180ML</v>
          </cell>
        </row>
        <row r="1618">
          <cell r="A1618">
            <v>2011316</v>
          </cell>
          <cell r="B1618" t="str">
            <v>NOR-FERRIT B-12 COMPLEX JBEGAL</v>
          </cell>
          <cell r="C1618" t="str">
            <v>GALON</v>
          </cell>
          <cell r="D1618" t="str">
            <v>NOR-FERRIT B-12 COMPLEX JBEGAL GALON</v>
          </cell>
        </row>
        <row r="1619">
          <cell r="A1619">
            <v>2011323</v>
          </cell>
          <cell r="B1619" t="str">
            <v>NOR-FERRIT B-12 COMPLEX x180ML</v>
          </cell>
          <cell r="C1619" t="str">
            <v>FCOx180ML</v>
          </cell>
          <cell r="D1619" t="str">
            <v>NOR-FERRIT B-12 COMPLEX x180ML FCOx180ML</v>
          </cell>
        </row>
        <row r="1620">
          <cell r="A1620">
            <v>2011330</v>
          </cell>
          <cell r="B1620" t="str">
            <v>NOR-FERRIT B-12 FCOx 180ML</v>
          </cell>
          <cell r="C1620" t="str">
            <v>FCOx180ML</v>
          </cell>
          <cell r="D1620" t="str">
            <v>NOR-FERRIT B-12 FCOx 180ML FCOx180ML</v>
          </cell>
        </row>
        <row r="1621">
          <cell r="A1621">
            <v>2011347</v>
          </cell>
          <cell r="B1621" t="str">
            <v>NOR-FERRIT B-12 FCOx 180ML</v>
          </cell>
          <cell r="C1621" t="str">
            <v>FCOx180ML</v>
          </cell>
          <cell r="D1621" t="str">
            <v>NOR-FERRIT B-12 FCOx 180ML FCOx180ML</v>
          </cell>
        </row>
        <row r="1622">
          <cell r="A1622">
            <v>2011354</v>
          </cell>
          <cell r="B1622" t="str">
            <v>NOR-FERRIT B-12 FCOx 180ML</v>
          </cell>
          <cell r="C1622" t="str">
            <v>FCOx180ML</v>
          </cell>
          <cell r="D1622" t="str">
            <v>NOR-FERRIT B-12 FCOx 180ML FCOx180ML</v>
          </cell>
        </row>
        <row r="1623">
          <cell r="A1623">
            <v>2011361</v>
          </cell>
          <cell r="B1623" t="str">
            <v>NOR-FERRIT B-12 FCOx 30GRG</v>
          </cell>
          <cell r="C1623" t="str">
            <v>CAJx30GRG</v>
          </cell>
          <cell r="D1623" t="str">
            <v>NOR-FERRIT B-12 FCOx 30GRG CAJx30GRG</v>
          </cell>
        </row>
        <row r="1624">
          <cell r="A1624">
            <v>2011378</v>
          </cell>
          <cell r="B1624" t="str">
            <v>NOR-FERRIT B-12 GOT FCOx20ML</v>
          </cell>
          <cell r="C1624" t="str">
            <v>FCOx20ML</v>
          </cell>
          <cell r="D1624" t="str">
            <v>NOR-FERRIT B-12 GOT FCOx20ML FCOx20ML</v>
          </cell>
        </row>
        <row r="1625">
          <cell r="A1625">
            <v>2011385</v>
          </cell>
          <cell r="B1625" t="str">
            <v>NOR-FERRIT B-12 GOT FCOx20ML</v>
          </cell>
          <cell r="C1625" t="str">
            <v>FCOx20ML</v>
          </cell>
          <cell r="D1625" t="str">
            <v>NOR-FERRIT B-12 GOT FCOx20ML FCOx20ML</v>
          </cell>
        </row>
        <row r="1626">
          <cell r="A1626">
            <v>2011392</v>
          </cell>
          <cell r="B1626" t="str">
            <v>NOR-FERRIT B-12 GOT FCOx20ML</v>
          </cell>
          <cell r="C1626" t="str">
            <v>FCOx20ML</v>
          </cell>
          <cell r="D1626" t="str">
            <v>NOR-FERRIT B-12 GOT FCOx20ML FCOx20ML</v>
          </cell>
        </row>
        <row r="1627">
          <cell r="A1627">
            <v>2011408</v>
          </cell>
          <cell r="B1627" t="str">
            <v>NOR-FERRIT B-12 GOTAS x20ML</v>
          </cell>
          <cell r="C1627" t="str">
            <v>FCOx20ML</v>
          </cell>
          <cell r="D1627" t="str">
            <v>NOR-FERRIT B-12 GOTAS x20ML FCOx20ML</v>
          </cell>
        </row>
        <row r="1628">
          <cell r="A1628">
            <v>2011415</v>
          </cell>
          <cell r="B1628" t="str">
            <v>NOR-FERRIT B-12 GRA CAJ x 30</v>
          </cell>
          <cell r="C1628" t="str">
            <v>CAJx30GRG</v>
          </cell>
          <cell r="D1628" t="str">
            <v>NOR-FERRIT B-12 GRA CAJ x 30 CAJx30GRG</v>
          </cell>
        </row>
        <row r="1629">
          <cell r="A1629">
            <v>2011422</v>
          </cell>
          <cell r="B1629" t="str">
            <v>NOR-FERRIT B-12 GRA CAJ x 60</v>
          </cell>
          <cell r="C1629" t="str">
            <v>CAJX60GRG</v>
          </cell>
          <cell r="D1629" t="str">
            <v>NOR-FERRIT B-12 GRA CAJ x 60 CAJX60GRG</v>
          </cell>
        </row>
        <row r="1630">
          <cell r="A1630">
            <v>2011439</v>
          </cell>
          <cell r="B1630" t="str">
            <v>NOR-FERRIT B-12 JBE.GALON UND</v>
          </cell>
          <cell r="C1630" t="str">
            <v>GALON</v>
          </cell>
          <cell r="D1630" t="str">
            <v>NOR-FERRIT B-12 JBE.GALON UND GALON</v>
          </cell>
        </row>
        <row r="1631">
          <cell r="A1631">
            <v>2011446</v>
          </cell>
          <cell r="B1631" t="str">
            <v>NOR-FERRIT B-12 JBE.FCOx 180ml</v>
          </cell>
          <cell r="C1631" t="str">
            <v>FCOx180ML</v>
          </cell>
          <cell r="D1631" t="str">
            <v>NOR-FERRIT B-12 JBE.FCOx 180ml FCOx180ML</v>
          </cell>
        </row>
        <row r="1632">
          <cell r="A1632">
            <v>2002028</v>
          </cell>
          <cell r="B1632" t="str">
            <v>GORROS PLASTICOS C/ELASTICO</v>
          </cell>
          <cell r="C1632" t="str">
            <v>BOLx100 U</v>
          </cell>
          <cell r="D1632" t="str">
            <v>GORROS PLASTICOS C/ELASTICO BOLx100 U</v>
          </cell>
        </row>
        <row r="1633">
          <cell r="A1633">
            <v>2002035</v>
          </cell>
          <cell r="B1633" t="str">
            <v>GRAPA # 00 464-00 UND</v>
          </cell>
          <cell r="C1633" t="str">
            <v>UND</v>
          </cell>
          <cell r="D1633" t="str">
            <v>GRAPA # 00 464-00 UND UND</v>
          </cell>
        </row>
        <row r="1634">
          <cell r="A1634">
            <v>2002042</v>
          </cell>
          <cell r="B1634" t="str">
            <v>GRAPA # 200 462-200 UND</v>
          </cell>
          <cell r="C1634" t="str">
            <v>UND</v>
          </cell>
          <cell r="D1634" t="str">
            <v>GRAPA # 200 462-200 UND UND</v>
          </cell>
        </row>
        <row r="1635">
          <cell r="A1635">
            <v>2002059</v>
          </cell>
          <cell r="B1635" t="str">
            <v>GRAPA # 206 463-206 UND</v>
          </cell>
          <cell r="C1635" t="str">
            <v>UND</v>
          </cell>
          <cell r="D1635" t="str">
            <v>GRAPA # 206 463-206 UND UND</v>
          </cell>
        </row>
        <row r="1636">
          <cell r="A1636">
            <v>2002066</v>
          </cell>
          <cell r="B1636" t="str">
            <v>GRAPA # 207 463-207 UND</v>
          </cell>
          <cell r="C1636" t="str">
            <v>UND</v>
          </cell>
          <cell r="D1636" t="str">
            <v>GRAPA # 207 463-207 UND UND</v>
          </cell>
        </row>
        <row r="1637">
          <cell r="A1637">
            <v>2003304</v>
          </cell>
          <cell r="B1637" t="str">
            <v>TRETRA-DENT CAJx500CAP MILLAR</v>
          </cell>
          <cell r="C1637" t="str">
            <v>DISx500CAP</v>
          </cell>
          <cell r="D1637" t="str">
            <v>TRETRA-DENT CAJx500CAP MILLAR DISx500CAP</v>
          </cell>
        </row>
        <row r="1638">
          <cell r="A1638">
            <v>2003311</v>
          </cell>
          <cell r="B1638" t="str">
            <v>TETRA-DENT CAP (TETRACICLINA)</v>
          </cell>
          <cell r="C1638" t="str">
            <v>CAJx1000CAP</v>
          </cell>
          <cell r="D1638" t="str">
            <v>TETRA-DENT CAP (TETRACICLINA) CAJx1000CAP</v>
          </cell>
        </row>
        <row r="1639">
          <cell r="A1639">
            <v>2003328</v>
          </cell>
          <cell r="B1639" t="str">
            <v>TETRA-DENT CAP DISx100</v>
          </cell>
          <cell r="C1639" t="str">
            <v>DISx100CAP</v>
          </cell>
          <cell r="D1639" t="str">
            <v>TETRA-DENT CAP DISx100 DISx100CAP</v>
          </cell>
        </row>
        <row r="1640">
          <cell r="A1640">
            <v>2003335</v>
          </cell>
          <cell r="B1640" t="str">
            <v>TETRA-DENT DISx100 CAPS UND</v>
          </cell>
          <cell r="C1640" t="str">
            <v>DISx100CAP</v>
          </cell>
          <cell r="D1640" t="str">
            <v>TETRA-DENT DISx100 CAPS UND DISx100CAP</v>
          </cell>
        </row>
        <row r="1641">
          <cell r="A1641">
            <v>2003342</v>
          </cell>
          <cell r="B1641" t="str">
            <v>TETRA-DENT DISx100 CPS DIS</v>
          </cell>
          <cell r="C1641" t="str">
            <v>DISx100TAB</v>
          </cell>
          <cell r="D1641" t="str">
            <v>TETRA-DENT DISx100 CPS DIS DISx100TAB</v>
          </cell>
        </row>
        <row r="1642">
          <cell r="A1642">
            <v>2003359</v>
          </cell>
          <cell r="B1642" t="str">
            <v>TETRA-DENT DIS 25 SOBx4CAP DIS</v>
          </cell>
          <cell r="C1642" t="str">
            <v>DISx100TAB</v>
          </cell>
          <cell r="D1642" t="str">
            <v>TETRA-DENT DIS 25 SOBx4CAP DIS DISx100TAB</v>
          </cell>
        </row>
        <row r="1643">
          <cell r="A1643">
            <v>2003366</v>
          </cell>
          <cell r="B1643" t="str">
            <v>TETRA-DENT DISx300 TAB DIS</v>
          </cell>
          <cell r="C1643" t="str">
            <v>DISx300TAB</v>
          </cell>
          <cell r="D1643" t="str">
            <v>TETRA-DENT DISx300 TAB DIS DISx300TAB</v>
          </cell>
        </row>
        <row r="1644">
          <cell r="A1644">
            <v>2003373</v>
          </cell>
          <cell r="B1644" t="str">
            <v>TETRA-DENT DISENx100CAP+16 OFT</v>
          </cell>
          <cell r="C1644" t="str">
            <v>DISx116CAP</v>
          </cell>
          <cell r="D1644" t="str">
            <v>TETRA-DENT DISENx100CAP+16 OFT DISx116CAP</v>
          </cell>
        </row>
        <row r="1645">
          <cell r="A1645">
            <v>2003380</v>
          </cell>
          <cell r="B1645" t="str">
            <v>TETRA-DENT</v>
          </cell>
          <cell r="C1645" t="str">
            <v>DISX100 CAP</v>
          </cell>
          <cell r="D1645" t="str">
            <v>TETRA-DENT DISX100 CAP</v>
          </cell>
        </row>
        <row r="1646">
          <cell r="A1646">
            <v>2003397</v>
          </cell>
          <cell r="B1646" t="str">
            <v>TIJERAS DE SUTURA (434-94) UND</v>
          </cell>
          <cell r="C1646" t="str">
            <v>UND</v>
          </cell>
          <cell r="D1646" t="str">
            <v>TIJERAS DE SUTURA (434-94) UND UND</v>
          </cell>
        </row>
        <row r="1647">
          <cell r="A1647">
            <v>2003403</v>
          </cell>
          <cell r="B1647" t="str">
            <v>TIJERAS KELLY 16 CM (434-86)</v>
          </cell>
          <cell r="C1647" t="str">
            <v>UND</v>
          </cell>
          <cell r="D1647" t="str">
            <v>TIJERAS KELLY 16 CM (434-86) UND</v>
          </cell>
        </row>
        <row r="1648">
          <cell r="A1648">
            <v>2003410</v>
          </cell>
          <cell r="B1648" t="str">
            <v>TIJERES RECTAS IRIS (434-76)</v>
          </cell>
          <cell r="C1648" t="str">
            <v>UND</v>
          </cell>
          <cell r="D1648" t="str">
            <v>TIJERES RECTAS IRIS (434-76) UND</v>
          </cell>
        </row>
        <row r="1649">
          <cell r="A1649">
            <v>2003427</v>
          </cell>
          <cell r="B1649" t="str">
            <v>TOPICOS ANESTESICOS VAR TOPEX</v>
          </cell>
          <cell r="C1649" t="str">
            <v>UND</v>
          </cell>
          <cell r="D1649" t="str">
            <v>TOPICOS ANESTESICOS VAR TOPEX UND</v>
          </cell>
        </row>
        <row r="1650">
          <cell r="A1650">
            <v>2003434</v>
          </cell>
          <cell r="B1650" t="str">
            <v>TRAUMA-DENT 25MG CAJx10 TAB</v>
          </cell>
          <cell r="C1650" t="str">
            <v>CAJx10TAB</v>
          </cell>
          <cell r="D1650" t="str">
            <v>TRAUMA-DENT 25MG CAJx10 TAB CAJx10TAB</v>
          </cell>
        </row>
        <row r="1651">
          <cell r="A1651">
            <v>2003441</v>
          </cell>
          <cell r="B1651" t="str">
            <v>TRAUMA-DENT 25MG DISx100TAB</v>
          </cell>
          <cell r="C1651" t="str">
            <v>DISx100TAB</v>
          </cell>
          <cell r="D1651" t="str">
            <v>TRAUMA-DENT 25MG DISx100TAB DISx100TAB</v>
          </cell>
        </row>
        <row r="1652">
          <cell r="A1652">
            <v>2004352</v>
          </cell>
          <cell r="B1652" t="str">
            <v>MUESTRA MEDICA - M01031</v>
          </cell>
          <cell r="C1652" t="str">
            <v>UND</v>
          </cell>
          <cell r="D1652" t="str">
            <v>MUESTRA MEDICA - M01031 UND</v>
          </cell>
        </row>
        <row r="1653">
          <cell r="A1653">
            <v>2004369</v>
          </cell>
          <cell r="B1653" t="str">
            <v>MUESTRA MEDICA - M01032</v>
          </cell>
          <cell r="C1653" t="str">
            <v>UND</v>
          </cell>
          <cell r="D1653" t="str">
            <v>MUESTRA MEDICA - M01032 UND</v>
          </cell>
        </row>
        <row r="1654">
          <cell r="A1654">
            <v>2004376</v>
          </cell>
          <cell r="B1654" t="str">
            <v>MUESTRA MEDICA - M01033</v>
          </cell>
          <cell r="C1654" t="str">
            <v>UND</v>
          </cell>
          <cell r="D1654" t="str">
            <v>MUESTRA MEDICA - M01033 UND</v>
          </cell>
        </row>
        <row r="1655">
          <cell r="A1655">
            <v>2004383</v>
          </cell>
          <cell r="B1655" t="str">
            <v>MUESTRA MEDICA - M01035</v>
          </cell>
          <cell r="C1655" t="str">
            <v>UND</v>
          </cell>
          <cell r="D1655" t="str">
            <v>MUESTRA MEDICA - M01035 UND</v>
          </cell>
        </row>
        <row r="1656">
          <cell r="A1656">
            <v>2004390</v>
          </cell>
          <cell r="B1656" t="str">
            <v>MUESTRA MEDICA - M01036</v>
          </cell>
          <cell r="C1656" t="str">
            <v>UND</v>
          </cell>
          <cell r="D1656" t="str">
            <v>MUESTRA MEDICA - M01036 UND</v>
          </cell>
        </row>
        <row r="1657">
          <cell r="A1657">
            <v>2004406</v>
          </cell>
          <cell r="B1657" t="str">
            <v>MUESTRA MEDICA - M01037</v>
          </cell>
          <cell r="C1657" t="str">
            <v>UND</v>
          </cell>
          <cell r="D1657" t="str">
            <v>MUESTRA MEDICA - M01037 UND</v>
          </cell>
        </row>
        <row r="1658">
          <cell r="A1658">
            <v>2004413</v>
          </cell>
          <cell r="B1658" t="str">
            <v>MUESTRA MEDICA - M01038</v>
          </cell>
          <cell r="C1658" t="str">
            <v>UND</v>
          </cell>
          <cell r="D1658" t="str">
            <v>MUESTRA MEDICA - M01038 UND</v>
          </cell>
        </row>
        <row r="1659">
          <cell r="A1659">
            <v>2004420</v>
          </cell>
          <cell r="B1659" t="str">
            <v>MUESTRA MEDICA - M01039</v>
          </cell>
          <cell r="C1659" t="str">
            <v>UND</v>
          </cell>
          <cell r="D1659" t="str">
            <v>MUESTRA MEDICA - M01039 UND</v>
          </cell>
        </row>
        <row r="1660">
          <cell r="A1660">
            <v>2004437</v>
          </cell>
          <cell r="B1660" t="str">
            <v>MUESTRA MEDICA - M01040</v>
          </cell>
          <cell r="C1660" t="str">
            <v>UND</v>
          </cell>
          <cell r="D1660" t="str">
            <v>MUESTRA MEDICA - M01040 UND</v>
          </cell>
        </row>
        <row r="1661">
          <cell r="A1661">
            <v>2004444</v>
          </cell>
          <cell r="B1661" t="str">
            <v>MUESTRA MEDICA - M01041</v>
          </cell>
          <cell r="C1661" t="str">
            <v>UND</v>
          </cell>
          <cell r="D1661" t="str">
            <v>MUESTRA MEDICA - M01041 UND</v>
          </cell>
        </row>
        <row r="1662">
          <cell r="A1662">
            <v>2004451</v>
          </cell>
          <cell r="B1662" t="str">
            <v>MUESTRA MEDICA - M01042</v>
          </cell>
          <cell r="C1662" t="str">
            <v>UND</v>
          </cell>
          <cell r="D1662" t="str">
            <v>MUESTRA MEDICA - M01042 UND</v>
          </cell>
        </row>
        <row r="1663">
          <cell r="A1663">
            <v>2022839</v>
          </cell>
          <cell r="B1663" t="str">
            <v>NOR-GLUCOX 850MG TAB MSPAS</v>
          </cell>
          <cell r="C1663" t="str">
            <v>CAJX1000 TAB</v>
          </cell>
          <cell r="D1663" t="str">
            <v>NOR-GLUCOX 850MG TAB MSPAS CAJX1000 TAB</v>
          </cell>
        </row>
        <row r="1664">
          <cell r="A1664">
            <v>2004468</v>
          </cell>
          <cell r="B1664" t="str">
            <v>MUESTRA MEDICA - M01043</v>
          </cell>
          <cell r="C1664" t="str">
            <v>UND</v>
          </cell>
          <cell r="D1664" t="str">
            <v>MUESTRA MEDICA - M01043 UND</v>
          </cell>
        </row>
        <row r="1665">
          <cell r="A1665">
            <v>2004475</v>
          </cell>
          <cell r="B1665" t="str">
            <v>MUESTRA MEDICA - M01044</v>
          </cell>
          <cell r="C1665" t="str">
            <v>UND</v>
          </cell>
          <cell r="D1665" t="str">
            <v>MUESTRA MEDICA - M01044 UND</v>
          </cell>
        </row>
        <row r="1666">
          <cell r="A1666">
            <v>2004482</v>
          </cell>
          <cell r="B1666" t="str">
            <v>MUESTRA MEDICA - M01045</v>
          </cell>
          <cell r="C1666" t="str">
            <v>UND</v>
          </cell>
          <cell r="D1666" t="str">
            <v>MUESTRA MEDICA - M01045 UND</v>
          </cell>
        </row>
        <row r="1667">
          <cell r="A1667">
            <v>2004499</v>
          </cell>
          <cell r="B1667" t="str">
            <v>MUESTRA MEDICA - M01046</v>
          </cell>
          <cell r="C1667" t="str">
            <v>UND</v>
          </cell>
          <cell r="D1667" t="str">
            <v>MUESTRA MEDICA - M01046 UND</v>
          </cell>
        </row>
        <row r="1668">
          <cell r="A1668">
            <v>2004505</v>
          </cell>
          <cell r="B1668" t="str">
            <v>MUESTRA MEDICA - M01047</v>
          </cell>
          <cell r="C1668" t="str">
            <v>UND</v>
          </cell>
          <cell r="D1668" t="str">
            <v>MUESTRA MEDICA - M01047 UND</v>
          </cell>
        </row>
        <row r="1669">
          <cell r="A1669">
            <v>2004512</v>
          </cell>
          <cell r="B1669" t="str">
            <v>MUESTRA MEDICA - M01048</v>
          </cell>
          <cell r="C1669" t="str">
            <v>UND</v>
          </cell>
          <cell r="D1669" t="str">
            <v>MUESTRA MEDICA - M01048 UND</v>
          </cell>
        </row>
        <row r="1670">
          <cell r="A1670">
            <v>2004529</v>
          </cell>
          <cell r="B1670" t="str">
            <v>MUESTRA MEDICA - M01049</v>
          </cell>
          <cell r="C1670" t="str">
            <v>UND</v>
          </cell>
          <cell r="D1670" t="str">
            <v>MUESTRA MEDICA - M01049 UND</v>
          </cell>
        </row>
        <row r="1671">
          <cell r="A1671">
            <v>2004536</v>
          </cell>
          <cell r="B1671" t="str">
            <v>MUESTRA MEDICA - M01050</v>
          </cell>
          <cell r="C1671" t="str">
            <v>UND</v>
          </cell>
          <cell r="D1671" t="str">
            <v>MUESTRA MEDICA - M01050 UND</v>
          </cell>
        </row>
        <row r="1672">
          <cell r="A1672">
            <v>2004543</v>
          </cell>
          <cell r="B1672" t="str">
            <v>MUESTRA MEDICA - M01051</v>
          </cell>
          <cell r="C1672" t="str">
            <v>UND</v>
          </cell>
          <cell r="D1672" t="str">
            <v>MUESTRA MEDICA - M01051 UND</v>
          </cell>
        </row>
        <row r="1673">
          <cell r="A1673">
            <v>2004550</v>
          </cell>
          <cell r="B1673" t="str">
            <v>MUESTRA MEDICA - M01052</v>
          </cell>
          <cell r="C1673" t="str">
            <v>UND</v>
          </cell>
          <cell r="D1673" t="str">
            <v>MUESTRA MEDICA - M01052 UND</v>
          </cell>
        </row>
        <row r="1674">
          <cell r="A1674">
            <v>2006969</v>
          </cell>
          <cell r="B1674" t="str">
            <v>NOR-ASTENIT BEB 1+1 UND</v>
          </cell>
          <cell r="C1674" t="str">
            <v>2CAJ x 7AMP</v>
          </cell>
          <cell r="D1674" t="str">
            <v>NOR-ASTENIT BEB 1+1 UND 2CAJ x 7AMP</v>
          </cell>
        </row>
        <row r="1675">
          <cell r="A1675">
            <v>2006976</v>
          </cell>
          <cell r="B1675" t="str">
            <v>NOR-ASTENIT</v>
          </cell>
          <cell r="C1675" t="str">
            <v>CAJ x 7AM</v>
          </cell>
          <cell r="D1675" t="str">
            <v>NOR-ASTENIT CAJ x 7AM</v>
          </cell>
        </row>
        <row r="1676">
          <cell r="A1676">
            <v>2006983</v>
          </cell>
          <cell r="B1676" t="str">
            <v>NOR-ASTENIT BEB. (P.A.V )</v>
          </cell>
          <cell r="C1676" t="str">
            <v>CAJ x 7AM</v>
          </cell>
          <cell r="D1676" t="str">
            <v>NOR-ASTENIT BEB. (P.A.V ) CAJ x 7AM</v>
          </cell>
        </row>
        <row r="1677">
          <cell r="A1677">
            <v>2006990</v>
          </cell>
          <cell r="B1677" t="str">
            <v>NOR-ASTENIT BEBIBLES 1+1</v>
          </cell>
          <cell r="C1677" t="str">
            <v>2CAJ x 7AMP</v>
          </cell>
          <cell r="D1677" t="str">
            <v>NOR-ASTENIT BEBIBLES 1+1 2CAJ x 7AMP</v>
          </cell>
        </row>
        <row r="1678">
          <cell r="A1678">
            <v>2094061</v>
          </cell>
          <cell r="B1678" t="str">
            <v>VENLAFAXTEG 150MG TAB LP</v>
          </cell>
          <cell r="C1678" t="str">
            <v>CAJX7TAB</v>
          </cell>
          <cell r="D1678" t="str">
            <v>VENLAFAXTEG 150MG TAB LP CAJX7TAB</v>
          </cell>
        </row>
        <row r="1679">
          <cell r="A1679">
            <v>2007016</v>
          </cell>
          <cell r="B1679" t="str">
            <v>NOR-ASTENIT</v>
          </cell>
          <cell r="C1679" t="str">
            <v>CAJ x 7AM</v>
          </cell>
          <cell r="D1679" t="str">
            <v>NOR-ASTENIT CAJ x 7AM</v>
          </cell>
        </row>
        <row r="1680">
          <cell r="A1680">
            <v>2007023</v>
          </cell>
          <cell r="B1680" t="str">
            <v>NOR-ASTENIT BB NO DEVOL.UND</v>
          </cell>
          <cell r="C1680" t="str">
            <v>CAJ x 7AM</v>
          </cell>
          <cell r="D1680" t="str">
            <v>NOR-ASTENIT BB NO DEVOL.UND CAJ x 7AM</v>
          </cell>
        </row>
        <row r="1681">
          <cell r="A1681">
            <v>2007030</v>
          </cell>
          <cell r="B1681" t="str">
            <v>NOR-ASTENIT x 7 AMP.BB UND</v>
          </cell>
          <cell r="C1681" t="str">
            <v>CAJX7AMP</v>
          </cell>
          <cell r="D1681" t="str">
            <v>NOR-ASTENIT x 7 AMP.BB UND CAJX7AMP</v>
          </cell>
        </row>
        <row r="1682">
          <cell r="A1682">
            <v>2007047</v>
          </cell>
          <cell r="B1682" t="str">
            <v>NOR-ASTENIT x 7 AMP.BEB. UND</v>
          </cell>
          <cell r="C1682" t="str">
            <v>CAJX7AMP</v>
          </cell>
          <cell r="D1682" t="str">
            <v>NOR-ASTENIT x 7 AMP.BEB. UND CAJX7AMP</v>
          </cell>
        </row>
        <row r="1683">
          <cell r="A1683">
            <v>2007054</v>
          </cell>
          <cell r="B1683" t="str">
            <v>NOR-BENTAL "G" CAJ x 20 GR UND</v>
          </cell>
          <cell r="C1683" t="str">
            <v>CAJx20GRG</v>
          </cell>
          <cell r="D1683" t="str">
            <v>NOR-BENTAL "G" CAJ x 20 GR UND CAJx20GRG</v>
          </cell>
        </row>
        <row r="1684">
          <cell r="A1684">
            <v>2007078</v>
          </cell>
          <cell r="B1684" t="str">
            <v>NOR-BENTAL "G"   10MG HOSP</v>
          </cell>
          <cell r="C1684" t="str">
            <v>BOLx500TAB</v>
          </cell>
          <cell r="D1684" t="str">
            <v>NOR-BENTAL "G"   10MG HOSP BOLx500TAB</v>
          </cell>
        </row>
        <row r="1685">
          <cell r="A1685">
            <v>2007092</v>
          </cell>
          <cell r="B1685" t="str">
            <v>NOR-BENTAL  G MILLAR</v>
          </cell>
          <cell r="C1685" t="str">
            <v>BOLx1000TAB</v>
          </cell>
          <cell r="D1685" t="str">
            <v>NOR-BENTAL  G MILLAR BOLx1000TAB</v>
          </cell>
        </row>
        <row r="1686">
          <cell r="A1686">
            <v>2007108</v>
          </cell>
          <cell r="B1686" t="str">
            <v>NOR-BENTAL  G CAJ x 20 GRG UND</v>
          </cell>
          <cell r="C1686" t="str">
            <v>CAJx20GRG</v>
          </cell>
          <cell r="D1686" t="str">
            <v>NOR-BENTAL  G CAJ x 20 GRG UND CAJx20GRG</v>
          </cell>
        </row>
        <row r="1687">
          <cell r="A1687">
            <v>2007115</v>
          </cell>
          <cell r="B1687" t="str">
            <v>NOR-BENTAL  G CAJ x 20 GRG UND</v>
          </cell>
          <cell r="C1687" t="str">
            <v>CAJx20GRG</v>
          </cell>
          <cell r="D1687" t="str">
            <v>NOR-BENTAL  G CAJ x 20 GRG UND CAJx20GRG</v>
          </cell>
        </row>
        <row r="1688">
          <cell r="A1688">
            <v>2007122</v>
          </cell>
          <cell r="B1688" t="str">
            <v>NOR-BENTAL G 10 MG MM</v>
          </cell>
          <cell r="C1688" t="str">
            <v>CAJ X 4 GRG</v>
          </cell>
          <cell r="D1688" t="str">
            <v>NOR-BENTAL G 10 MG MM CAJ X 4 GRG</v>
          </cell>
        </row>
        <row r="1689">
          <cell r="A1689">
            <v>2007139</v>
          </cell>
          <cell r="B1689" t="str">
            <v>NOR-BENTAL  G MILLAR</v>
          </cell>
          <cell r="C1689" t="str">
            <v>CAJx500TAB</v>
          </cell>
          <cell r="D1689" t="str">
            <v>NOR-BENTAL  G MILLAR CAJx500TAB</v>
          </cell>
        </row>
        <row r="1690">
          <cell r="A1690">
            <v>2007146</v>
          </cell>
          <cell r="B1690" t="str">
            <v>NOR-BENTAL  G GRG CAJ x 20</v>
          </cell>
          <cell r="C1690" t="str">
            <v>CAJx20GRG</v>
          </cell>
          <cell r="D1690" t="str">
            <v>NOR-BENTAL  G GRG CAJ x 20 CAJx20GRG</v>
          </cell>
        </row>
        <row r="1691">
          <cell r="A1691">
            <v>2007153</v>
          </cell>
          <cell r="B1691" t="str">
            <v>NOR-BENTAL G X 10 GRG M.M.</v>
          </cell>
          <cell r="C1691" t="str">
            <v>CAJX10GRG</v>
          </cell>
          <cell r="D1691" t="str">
            <v>NOR-BENTAL G X 10 GRG M.M. CAJX10GRG</v>
          </cell>
        </row>
        <row r="1692">
          <cell r="A1692">
            <v>2009760</v>
          </cell>
          <cell r="B1692" t="str">
            <v>NOR-COLIC CAJx 1000 TAB UND</v>
          </cell>
          <cell r="C1692" t="str">
            <v>CAJx1000TAB</v>
          </cell>
          <cell r="D1692" t="str">
            <v>NOR-COLIC CAJx 1000 TAB UND CAJx1000TAB</v>
          </cell>
        </row>
        <row r="1693">
          <cell r="A1693">
            <v>2009777</v>
          </cell>
          <cell r="B1693" t="str">
            <v>NOR-COLIC CAJx 20 GRG UND</v>
          </cell>
          <cell r="C1693" t="str">
            <v>CAJx20GRG</v>
          </cell>
          <cell r="D1693" t="str">
            <v>NOR-COLIC CAJx 20 GRG UND CAJx20GRG</v>
          </cell>
        </row>
        <row r="1694">
          <cell r="A1694">
            <v>2009784</v>
          </cell>
          <cell r="B1694" t="str">
            <v>NOR-COLIC CAJx 20 TAB.REC.ORIG</v>
          </cell>
          <cell r="C1694" t="str">
            <v>CAJx20TAB</v>
          </cell>
          <cell r="D1694" t="str">
            <v>NOR-COLIC CAJx 20 TAB.REC.ORIG CAJx20TAB</v>
          </cell>
        </row>
        <row r="1695">
          <cell r="A1695">
            <v>2009791</v>
          </cell>
          <cell r="B1695" t="str">
            <v>NOR-COLIC CAJx 20 TAB UND</v>
          </cell>
          <cell r="C1695" t="str">
            <v>CAJx20TAB</v>
          </cell>
          <cell r="D1695" t="str">
            <v>NOR-COLIC CAJx 20 TAB UND CAJx20TAB</v>
          </cell>
        </row>
        <row r="1696">
          <cell r="A1696">
            <v>2009807</v>
          </cell>
          <cell r="B1696" t="str">
            <v>NOR-COLIC CAJx 20 TAB UND</v>
          </cell>
          <cell r="C1696" t="str">
            <v>CAJx20TAB</v>
          </cell>
          <cell r="D1696" t="str">
            <v>NOR-COLIC CAJx 20 TAB UND CAJx20TAB</v>
          </cell>
        </row>
        <row r="1697">
          <cell r="A1697">
            <v>2009814</v>
          </cell>
          <cell r="B1697" t="str">
            <v>NOR-COLIC CAJx 500 TAB UND</v>
          </cell>
          <cell r="C1697" t="str">
            <v>CAJx500TAB</v>
          </cell>
          <cell r="D1697" t="str">
            <v>NOR-COLIC CAJx 500 TAB UND CAJx500TAB</v>
          </cell>
        </row>
        <row r="1698">
          <cell r="A1698">
            <v>2009821</v>
          </cell>
          <cell r="B1698" t="str">
            <v>NOR-COLIC DISx100 GRA UND</v>
          </cell>
          <cell r="C1698" t="str">
            <v>DISx100GRG</v>
          </cell>
          <cell r="D1698" t="str">
            <v>NOR-COLIC DISx100 GRA UND DISx100GRG</v>
          </cell>
        </row>
        <row r="1699">
          <cell r="A1699">
            <v>2009838</v>
          </cell>
          <cell r="B1699" t="str">
            <v>NOR-COLIC DISx100 GRG DIS</v>
          </cell>
          <cell r="C1699" t="str">
            <v>DISx100GRG</v>
          </cell>
          <cell r="D1699" t="str">
            <v>NOR-COLIC DISx100 GRG DIS DISx100GRG</v>
          </cell>
        </row>
        <row r="1700">
          <cell r="A1700">
            <v>2009845</v>
          </cell>
          <cell r="B1700" t="str">
            <v>NOR-COLIC DISx100 TAB</v>
          </cell>
          <cell r="C1700" t="str">
            <v>DISx100TAB</v>
          </cell>
          <cell r="D1700" t="str">
            <v>NOR-COLIC DISx100 TAB DISx100TAB</v>
          </cell>
        </row>
        <row r="1701">
          <cell r="A1701">
            <v>2009852</v>
          </cell>
          <cell r="B1701" t="str">
            <v>NOR-COLIC DISx100 TAB.REC</v>
          </cell>
          <cell r="C1701" t="str">
            <v>DISx100TAB</v>
          </cell>
          <cell r="D1701" t="str">
            <v>NOR-COLIC DISx100 TAB.REC DISx100TAB</v>
          </cell>
        </row>
        <row r="1702">
          <cell r="A1702">
            <v>2009869</v>
          </cell>
          <cell r="B1702" t="str">
            <v>NOR-COLIC DISx100 GRS DIS</v>
          </cell>
          <cell r="C1702" t="str">
            <v>DISx100GRG</v>
          </cell>
          <cell r="D1702" t="str">
            <v>NOR-COLIC DISx100 GRS DIS DISx100GRG</v>
          </cell>
        </row>
        <row r="1703">
          <cell r="A1703">
            <v>2009876</v>
          </cell>
          <cell r="B1703" t="str">
            <v>NOR-COLIC GRGx 1000</v>
          </cell>
          <cell r="C1703" t="str">
            <v>BOL x1000GRG</v>
          </cell>
          <cell r="D1703" t="str">
            <v>NOR-COLIC GRGx 1000 BOL x1000GRG</v>
          </cell>
        </row>
        <row r="1704">
          <cell r="A1704">
            <v>2009883</v>
          </cell>
          <cell r="B1704" t="str">
            <v>NOR-COLIC GRGx 20 UND</v>
          </cell>
          <cell r="C1704" t="str">
            <v>CAJx20GRG</v>
          </cell>
          <cell r="D1704" t="str">
            <v>NOR-COLIC GRGx 20 UND CAJx20GRG</v>
          </cell>
        </row>
        <row r="1705">
          <cell r="A1705">
            <v>2009890</v>
          </cell>
          <cell r="B1705" t="str">
            <v>NOR-CREZIN 50MG.CAJx 50TAB</v>
          </cell>
          <cell r="C1705" t="str">
            <v>CAJx50TAB</v>
          </cell>
          <cell r="D1705" t="str">
            <v>NOR-CREZIN 50MG.CAJx 50TAB CAJx50TAB</v>
          </cell>
        </row>
        <row r="1706">
          <cell r="A1706">
            <v>2009906</v>
          </cell>
          <cell r="B1706" t="str">
            <v>NOR-CREZIN JBE FCO x 240ML</v>
          </cell>
          <cell r="C1706" t="str">
            <v>FCOx240ML</v>
          </cell>
          <cell r="D1706" t="str">
            <v>NOR-CREZIN JBE FCO x 240ML FCOx240ML</v>
          </cell>
        </row>
        <row r="1707">
          <cell r="A1707">
            <v>2009913</v>
          </cell>
          <cell r="B1707" t="str">
            <v>NOR-CREZINC  FCO x 120ML</v>
          </cell>
          <cell r="C1707" t="str">
            <v>FCOx120ML</v>
          </cell>
          <cell r="D1707" t="str">
            <v>NOR-CREZINC  FCO x 120ML FCOx120ML</v>
          </cell>
        </row>
        <row r="1708">
          <cell r="A1708">
            <v>2003458</v>
          </cell>
          <cell r="B1708" t="str">
            <v>TRAUMA-DENT 25MG DISx100 TAB</v>
          </cell>
          <cell r="C1708" t="str">
            <v>DISx100TAB</v>
          </cell>
          <cell r="D1708" t="str">
            <v>TRAUMA-DENT 25MG DISx100 TAB DISx100TAB</v>
          </cell>
        </row>
        <row r="1709">
          <cell r="A1709">
            <v>2003472</v>
          </cell>
          <cell r="B1709" t="str">
            <v>TRUMA DENT TD 25 MG S/C MM</v>
          </cell>
          <cell r="C1709" t="str">
            <v>BLISX2 TAB</v>
          </cell>
          <cell r="D1709" t="str">
            <v>TRUMA DENT TD 25 MG S/C MM BLISX2 TAB</v>
          </cell>
        </row>
        <row r="1710">
          <cell r="A1710">
            <v>2003489</v>
          </cell>
          <cell r="B1710" t="str">
            <v>TRAUMA-DENT 25MG CAJx10TAB</v>
          </cell>
          <cell r="C1710" t="str">
            <v>CAJx10TAB</v>
          </cell>
          <cell r="D1710" t="str">
            <v>TRAUMA-DENT 25MG CAJx10TAB CAJx10TAB</v>
          </cell>
        </row>
        <row r="1711">
          <cell r="A1711">
            <v>2003502</v>
          </cell>
          <cell r="B1711" t="str">
            <v>TRAUMA-DENT TD 25 MG RECUB MM</v>
          </cell>
          <cell r="C1711" t="str">
            <v>CAJX 2 TAB</v>
          </cell>
          <cell r="D1711" t="str">
            <v>TRAUMA-DENT TD 25 MG RECUB MM CAJX 2 TAB</v>
          </cell>
        </row>
        <row r="1712">
          <cell r="A1712">
            <v>2003519</v>
          </cell>
          <cell r="B1712" t="str">
            <v>TRAUMA-DENT 25MG CAJx8TAB</v>
          </cell>
          <cell r="C1712" t="str">
            <v>CAJX8TAB</v>
          </cell>
          <cell r="D1712" t="str">
            <v>TRAUMA-DENT 25MG CAJx8TAB CAJX8TAB</v>
          </cell>
        </row>
        <row r="1713">
          <cell r="A1713">
            <v>2003526</v>
          </cell>
          <cell r="B1713" t="str">
            <v>TRAUMA-DENT 25MG DISx100TAB</v>
          </cell>
          <cell r="C1713" t="str">
            <v>DISx100TAB</v>
          </cell>
          <cell r="D1713" t="str">
            <v>TRAUMA-DENT 25MG DISx100TAB DISx100TAB</v>
          </cell>
        </row>
        <row r="1714">
          <cell r="A1714">
            <v>2003533</v>
          </cell>
          <cell r="B1714" t="str">
            <v>TURBINA REEMPLASABLE 330E UND</v>
          </cell>
          <cell r="C1714" t="str">
            <v>UND</v>
          </cell>
          <cell r="D1714" t="str">
            <v>TURBINA REEMPLASABLE 330E UND UND</v>
          </cell>
        </row>
        <row r="1715">
          <cell r="A1715">
            <v>2003540</v>
          </cell>
          <cell r="B1715" t="str">
            <v>VITA-DENT FCOx120 ML UND</v>
          </cell>
          <cell r="C1715" t="str">
            <v>FCOx120ML</v>
          </cell>
          <cell r="D1715" t="str">
            <v>VITA-DENT FCOx120 ML UND FCOx120ML</v>
          </cell>
        </row>
        <row r="1716">
          <cell r="A1716">
            <v>2003557</v>
          </cell>
          <cell r="B1716" t="str">
            <v>VITA-DENT FCOx120 ML UND</v>
          </cell>
          <cell r="C1716" t="str">
            <v>FCOx120ML</v>
          </cell>
          <cell r="D1716" t="str">
            <v>VITA-DENT FCOx120 ML UND FCOx120ML</v>
          </cell>
        </row>
        <row r="1717">
          <cell r="A1717">
            <v>2003564</v>
          </cell>
          <cell r="B1717" t="str">
            <v>VITA-DENT JBEx120 ML UND</v>
          </cell>
          <cell r="C1717" t="str">
            <v>FCOx120ML</v>
          </cell>
          <cell r="D1717" t="str">
            <v>VITA-DENT JBEx120 ML UND FCOx120ML</v>
          </cell>
        </row>
        <row r="1718">
          <cell r="A1718">
            <v>2003571</v>
          </cell>
          <cell r="B1718" t="str">
            <v>VITA-DENT TD JBE</v>
          </cell>
          <cell r="C1718" t="str">
            <v>FCO X 120 ML</v>
          </cell>
          <cell r="D1718" t="str">
            <v>VITA-DENT TD JBE FCO X 120 ML</v>
          </cell>
        </row>
        <row r="1719">
          <cell r="A1719">
            <v>2003588</v>
          </cell>
          <cell r="B1719" t="str">
            <v>VITA-DENT TD JBE MM</v>
          </cell>
          <cell r="C1719" t="str">
            <v>FCO X 60 ML</v>
          </cell>
          <cell r="D1719" t="str">
            <v>VITA-DENT TD JBE MM FCO X 60 ML</v>
          </cell>
        </row>
        <row r="1720">
          <cell r="A1720">
            <v>2021508</v>
          </cell>
          <cell r="B1720" t="str">
            <v>CORSY-DENT 0.12  SOL</v>
          </cell>
          <cell r="C1720" t="str">
            <v>FCOx240ML</v>
          </cell>
          <cell r="D1720" t="str">
            <v>CORSY-DENT 0.12  SOL FCOx240ML</v>
          </cell>
        </row>
        <row r="1721">
          <cell r="A1721">
            <v>2021584</v>
          </cell>
          <cell r="B1721" t="str">
            <v>DES-TERADENT TD</v>
          </cell>
          <cell r="C1721" t="str">
            <v>UNIDAD</v>
          </cell>
          <cell r="D1721" t="str">
            <v>DES-TERADENT TD UNIDAD</v>
          </cell>
        </row>
        <row r="1722">
          <cell r="A1722">
            <v>201823</v>
          </cell>
          <cell r="B1722" t="str">
            <v>NOR-TRIPAR CAJx 6  TAB UND</v>
          </cell>
          <cell r="C1722" t="str">
            <v>CAJX6TAB</v>
          </cell>
          <cell r="D1722" t="str">
            <v>NOR-TRIPAR CAJx 6  TAB UND CAJX6TAB</v>
          </cell>
        </row>
        <row r="1723">
          <cell r="A1723">
            <v>2003595</v>
          </cell>
          <cell r="B1723" t="str">
            <v>ALENDRONATO SODICO 10MG</v>
          </cell>
          <cell r="C1723" t="str">
            <v>UND</v>
          </cell>
          <cell r="D1723" t="str">
            <v>ALENDRONATO SODICO 10MG UND</v>
          </cell>
        </row>
        <row r="1724">
          <cell r="A1724">
            <v>2020543</v>
          </cell>
          <cell r="B1724" t="str">
            <v>NOR-VOLTEN FLEX CAJx1000TAB</v>
          </cell>
          <cell r="C1724" t="str">
            <v>CAJx1000TAB</v>
          </cell>
          <cell r="D1724" t="str">
            <v>NOR-VOLTEN FLEX CAJx1000TAB CAJx1000TAB</v>
          </cell>
        </row>
        <row r="1725">
          <cell r="A1725">
            <v>2020550</v>
          </cell>
          <cell r="B1725" t="str">
            <v>NOR-VOLTEN FLEX CAJx20 TAB</v>
          </cell>
          <cell r="C1725" t="str">
            <v>CAJx20TAB</v>
          </cell>
          <cell r="D1725" t="str">
            <v>NOR-VOLTEN FLEX CAJx20 TAB CAJx20TAB</v>
          </cell>
        </row>
        <row r="1726">
          <cell r="A1726">
            <v>2020574</v>
          </cell>
          <cell r="B1726" t="str">
            <v>NOR-VOLTEN FLEX CAJx20 TAB</v>
          </cell>
          <cell r="C1726" t="str">
            <v>CAJx20TAB</v>
          </cell>
          <cell r="D1726" t="str">
            <v>NOR-VOLTEN FLEX CAJx20 TAB CAJx20TAB</v>
          </cell>
        </row>
        <row r="1727">
          <cell r="A1727">
            <v>2020598</v>
          </cell>
          <cell r="B1727" t="str">
            <v>NOR-VOLTEN FLEX CAJx500 TAB</v>
          </cell>
          <cell r="C1727" t="str">
            <v>CAJx500TAB</v>
          </cell>
          <cell r="D1727" t="str">
            <v>NOR-VOLTEN FLEX CAJx500 TAB CAJx500TAB</v>
          </cell>
        </row>
        <row r="1728">
          <cell r="A1728">
            <v>2020604</v>
          </cell>
          <cell r="B1728" t="str">
            <v>NOR-VOLTEN FLEX DISx 100 TB</v>
          </cell>
          <cell r="C1728" t="str">
            <v>DISx100TAB</v>
          </cell>
          <cell r="D1728" t="str">
            <v>NOR-VOLTEN FLEX DISx 100 TB DISx100TAB</v>
          </cell>
        </row>
        <row r="1729">
          <cell r="A1729">
            <v>2020611</v>
          </cell>
          <cell r="B1729" t="str">
            <v>NOR-VOLTEN FLEX DISx 100 TAB</v>
          </cell>
          <cell r="C1729" t="str">
            <v>DISx100TAB</v>
          </cell>
          <cell r="D1729" t="str">
            <v>NOR-VOLTEN FLEX DISx 100 TAB DISx100TAB</v>
          </cell>
        </row>
        <row r="1730">
          <cell r="A1730">
            <v>2020628</v>
          </cell>
          <cell r="B1730" t="str">
            <v>NOR-VOLTEN FLEX DISx 100 TAB</v>
          </cell>
          <cell r="C1730" t="str">
            <v>DISx100TAB</v>
          </cell>
          <cell r="D1730" t="str">
            <v>NOR-VOLTEN FLEX DISx 100 TAB DISx100TAB</v>
          </cell>
        </row>
        <row r="1731">
          <cell r="A1731">
            <v>2020635</v>
          </cell>
          <cell r="B1731" t="str">
            <v>NOR-VOLTEN FLEX DISx 100 TAB</v>
          </cell>
          <cell r="C1731" t="str">
            <v>DISx100TAB</v>
          </cell>
          <cell r="D1731" t="str">
            <v>NOR-VOLTEN FLEX DISx 100 TAB DISx100TAB</v>
          </cell>
        </row>
        <row r="1732">
          <cell r="A1732">
            <v>2020642</v>
          </cell>
          <cell r="B1732" t="str">
            <v>NOR-VOLTEN FLEX DISx 100 TAB</v>
          </cell>
          <cell r="C1732" t="str">
            <v>DISx100TAB</v>
          </cell>
          <cell r="D1732" t="str">
            <v>NOR-VOLTEN FLEX DISx 100 TAB DISx100TAB</v>
          </cell>
        </row>
        <row r="1733">
          <cell r="A1733">
            <v>2020659</v>
          </cell>
          <cell r="B1733" t="str">
            <v>NOR-VOLTEN FLEX x 20 TAB UND</v>
          </cell>
          <cell r="C1733" t="str">
            <v>CAJx20TAB</v>
          </cell>
          <cell r="D1733" t="str">
            <v>NOR-VOLTEN FLEX x 20 TAB UND CAJx20TAB</v>
          </cell>
        </row>
        <row r="1734">
          <cell r="A1734">
            <v>2020673</v>
          </cell>
          <cell r="B1734" t="str">
            <v>NOR-VOLTEN K GOTAS x 15ML ORIG</v>
          </cell>
          <cell r="C1734" t="str">
            <v>FCOx15ML</v>
          </cell>
          <cell r="D1734" t="str">
            <v>NOR-VOLTEN K GOTAS x 15ML ORIG FCOx15ML</v>
          </cell>
        </row>
        <row r="1735">
          <cell r="A1735">
            <v>2020680</v>
          </cell>
          <cell r="B1735" t="str">
            <v>NOR-VOLTEN K GOTAS x 15ML UND</v>
          </cell>
          <cell r="C1735" t="str">
            <v>FCOx15ML</v>
          </cell>
          <cell r="D1735" t="str">
            <v>NOR-VOLTEN K GOTAS x 15ML UND FCOx15ML</v>
          </cell>
        </row>
        <row r="1736">
          <cell r="A1736">
            <v>2020697</v>
          </cell>
          <cell r="B1736" t="str">
            <v>NOR-VOLTEN K 15 GOT</v>
          </cell>
          <cell r="C1736" t="str">
            <v>FCOx15ML</v>
          </cell>
          <cell r="D1736" t="str">
            <v>NOR-VOLTEN K 15 GOT FCOx15ML</v>
          </cell>
        </row>
        <row r="1737">
          <cell r="A1737">
            <v>2020703</v>
          </cell>
          <cell r="B1737" t="str">
            <v>NOR-VOLTEN K TAB REC CAJx 10</v>
          </cell>
          <cell r="C1737" t="str">
            <v>CAJx10TAB</v>
          </cell>
          <cell r="D1737" t="str">
            <v>NOR-VOLTEN K TAB REC CAJx 10 CAJx10TAB</v>
          </cell>
        </row>
        <row r="1738">
          <cell r="A1738">
            <v>2020710</v>
          </cell>
          <cell r="B1738" t="str">
            <v>NOR-VOLTEN x 20 GRG UND</v>
          </cell>
          <cell r="C1738" t="str">
            <v>CAJx20TAB</v>
          </cell>
          <cell r="D1738" t="str">
            <v>NOR-VOLTEN x 20 GRG UND CAJx20TAB</v>
          </cell>
        </row>
        <row r="1739">
          <cell r="A1739">
            <v>2020727</v>
          </cell>
          <cell r="B1739" t="str">
            <v>NOR-ZENTEZOL 200MG Cx1000 TAB</v>
          </cell>
          <cell r="C1739" t="str">
            <v>BOLx1000TAB</v>
          </cell>
          <cell r="D1739" t="str">
            <v>NOR-ZENTEZOL 200MG Cx1000 TAB BOLx1000TAB</v>
          </cell>
        </row>
        <row r="1740">
          <cell r="A1740">
            <v>2020734</v>
          </cell>
          <cell r="B1740" t="str">
            <v>NOR-ZENTEZOL CAJx 2 TAB UND</v>
          </cell>
          <cell r="C1740" t="str">
            <v>CAJx2TAB</v>
          </cell>
          <cell r="D1740" t="str">
            <v>NOR-ZENTEZOL CAJx 2 TAB UND CAJx2TAB</v>
          </cell>
        </row>
        <row r="1741">
          <cell r="A1741">
            <v>2020741</v>
          </cell>
          <cell r="B1741" t="str">
            <v>NOR-ZENTEZOL CAJx 2 TAB UND</v>
          </cell>
          <cell r="C1741" t="str">
            <v>CAJx2TAB</v>
          </cell>
          <cell r="D1741" t="str">
            <v>NOR-ZENTEZOL CAJx 2 TAB UND CAJx2TAB</v>
          </cell>
        </row>
        <row r="1742">
          <cell r="A1742">
            <v>2020758</v>
          </cell>
          <cell r="B1742" t="str">
            <v>NOR-ZENTEZOL CAJx 2 TAB UND</v>
          </cell>
          <cell r="C1742" t="str">
            <v>CAJx2TAB</v>
          </cell>
          <cell r="D1742" t="str">
            <v>NOR-ZENTEZOL CAJx 2 TAB UND CAJx2TAB</v>
          </cell>
        </row>
        <row r="1743">
          <cell r="A1743">
            <v>2032861</v>
          </cell>
          <cell r="B1743" t="str">
            <v>FAMOTIDINA M/N CAJ x 10 TAB</v>
          </cell>
          <cell r="C1743" t="str">
            <v>CAJx10TAB</v>
          </cell>
          <cell r="D1743" t="str">
            <v>FAMOTIDINA M/N CAJ x 10 TAB CAJx10TAB</v>
          </cell>
        </row>
        <row r="1744">
          <cell r="A1744">
            <v>2032878</v>
          </cell>
          <cell r="B1744" t="str">
            <v>FAMOTIDINA M/N CAJ x 10 TAB</v>
          </cell>
          <cell r="C1744" t="str">
            <v>CAJx10TAB</v>
          </cell>
          <cell r="D1744" t="str">
            <v>FAMOTIDINA M/N CAJ x 10 TAB CAJx10TAB</v>
          </cell>
        </row>
        <row r="1745">
          <cell r="A1745">
            <v>2032892</v>
          </cell>
          <cell r="B1745" t="str">
            <v>FAMOTIDINA M/N DIS x 60 TAB</v>
          </cell>
          <cell r="C1745" t="str">
            <v>DISx60TAB</v>
          </cell>
          <cell r="D1745" t="str">
            <v>FAMOTIDINA M/N DIS x 60 TAB DISx60TAB</v>
          </cell>
        </row>
        <row r="1746">
          <cell r="A1746">
            <v>2032908</v>
          </cell>
          <cell r="B1746" t="str">
            <v>FAMOTIDINA M/N DIS x 60 TAB</v>
          </cell>
          <cell r="C1746" t="str">
            <v>DISx60TAB</v>
          </cell>
          <cell r="D1746" t="str">
            <v>FAMOTIDINA M/N DIS x 60 TAB DISx60TAB</v>
          </cell>
        </row>
        <row r="1747">
          <cell r="A1747">
            <v>2032915</v>
          </cell>
          <cell r="B1747" t="str">
            <v>FAMOTIDINA  MN 40MG</v>
          </cell>
          <cell r="C1747" t="str">
            <v>CAJx10TAB</v>
          </cell>
          <cell r="D1747" t="str">
            <v>FAMOTIDINA  MN 40MG CAJx10TAB</v>
          </cell>
        </row>
        <row r="1748">
          <cell r="A1748">
            <v>2032922</v>
          </cell>
          <cell r="B1748" t="str">
            <v>FAMOTIDINA MN BOL x 1000 TAB</v>
          </cell>
          <cell r="C1748" t="str">
            <v>BOL x1000TAB</v>
          </cell>
          <cell r="D1748" t="str">
            <v>FAMOTIDINA MN BOL x 1000 TAB BOL x1000TAB</v>
          </cell>
        </row>
        <row r="1749">
          <cell r="A1749">
            <v>2032939</v>
          </cell>
          <cell r="B1749" t="str">
            <v>FAMOTIDINA MN CAJx 500TAB MILL</v>
          </cell>
          <cell r="C1749" t="str">
            <v>CAJx500TAB</v>
          </cell>
          <cell r="D1749" t="str">
            <v>FAMOTIDINA MN CAJx 500TAB MILL CAJx500TAB</v>
          </cell>
        </row>
        <row r="1750">
          <cell r="A1750">
            <v>2032946</v>
          </cell>
          <cell r="B1750" t="str">
            <v>FAMOTIDINA MN DIS x 60 TAB***</v>
          </cell>
          <cell r="C1750" t="str">
            <v>DISx60TAB</v>
          </cell>
          <cell r="D1750" t="str">
            <v>FAMOTIDINA MN DIS x 60 TAB*** DISx60TAB</v>
          </cell>
        </row>
        <row r="1751">
          <cell r="A1751">
            <v>2032953</v>
          </cell>
          <cell r="B1751" t="str">
            <v>FAMOTIDINA MN DIS x 60 TAB UND</v>
          </cell>
          <cell r="C1751" t="str">
            <v>DISx60TAB</v>
          </cell>
          <cell r="D1751" t="str">
            <v>FAMOTIDINA MN DIS x 60 TAB UND DISx60TAB</v>
          </cell>
        </row>
        <row r="1752">
          <cell r="A1752">
            <v>2032960</v>
          </cell>
          <cell r="B1752" t="str">
            <v>FAMOTIDINA MN x 10 TAB***UND</v>
          </cell>
          <cell r="C1752" t="str">
            <v>BLIS x 10TAB</v>
          </cell>
          <cell r="D1752" t="str">
            <v>FAMOTIDINA MN x 10 TAB***UND BLIS x 10TAB</v>
          </cell>
        </row>
        <row r="1753">
          <cell r="A1753">
            <v>2032977</v>
          </cell>
          <cell r="B1753" t="str">
            <v>FLUCONAZOL 150MG MN DISx10CAP</v>
          </cell>
          <cell r="C1753" t="str">
            <v>CAJX10CAP</v>
          </cell>
          <cell r="D1753" t="str">
            <v>FLUCONAZOL 150MG MN DISx10CAP CAJX10CAP</v>
          </cell>
        </row>
        <row r="1754">
          <cell r="A1754">
            <v>2032991</v>
          </cell>
          <cell r="B1754" t="str">
            <v>FLUCONAZOL MN 150MG</v>
          </cell>
          <cell r="C1754" t="str">
            <v>CAJx2CAP</v>
          </cell>
          <cell r="D1754" t="str">
            <v>FLUCONAZOL MN 150MG CAJx2CAP</v>
          </cell>
        </row>
        <row r="1755">
          <cell r="A1755">
            <v>2033000</v>
          </cell>
          <cell r="B1755" t="str">
            <v>FLUCONAZOL MN 150MG</v>
          </cell>
          <cell r="C1755" t="str">
            <v>DISx10CAP</v>
          </cell>
          <cell r="D1755" t="str">
            <v>FLUCONAZOL MN 150MG DISx10CAP</v>
          </cell>
        </row>
        <row r="1756">
          <cell r="A1756">
            <v>2033017</v>
          </cell>
          <cell r="B1756" t="str">
            <v>FLUCONAZOL 150MG MN DIS x10CAP</v>
          </cell>
          <cell r="C1756" t="str">
            <v>CAJX10CAP</v>
          </cell>
          <cell r="D1756" t="str">
            <v>FLUCONAZOL 150MG MN DIS x10CAP CAJX10CAP</v>
          </cell>
        </row>
        <row r="1757">
          <cell r="A1757">
            <v>2033024</v>
          </cell>
          <cell r="B1757" t="str">
            <v>FLUCONAZOL 150MG x 10 CAPS***</v>
          </cell>
          <cell r="C1757" t="str">
            <v>CAJX10CAP</v>
          </cell>
          <cell r="D1757" t="str">
            <v>FLUCONAZOL 150MG x 10 CAPS*** CAJX10CAP</v>
          </cell>
        </row>
        <row r="1758">
          <cell r="A1758">
            <v>2033031</v>
          </cell>
          <cell r="B1758" t="str">
            <v>FLUCONAZOL 150MG x 2 CAPS.UND</v>
          </cell>
          <cell r="C1758" t="str">
            <v>CAJx2CAP</v>
          </cell>
          <cell r="D1758" t="str">
            <v>FLUCONAZOL 150MG x 2 CAPS.UND CAJx2CAP</v>
          </cell>
        </row>
        <row r="1759">
          <cell r="A1759">
            <v>2033048</v>
          </cell>
          <cell r="B1759" t="str">
            <v>FLUCONAZOL 150MG M/N x 2 CAP</v>
          </cell>
          <cell r="C1759" t="str">
            <v>CAJx2CAP</v>
          </cell>
          <cell r="D1759" t="str">
            <v>FLUCONAZOL 150MG M/N x 2 CAP CAJx2CAP</v>
          </cell>
        </row>
        <row r="1760">
          <cell r="A1760">
            <v>2033079</v>
          </cell>
          <cell r="B1760" t="str">
            <v>FLUCONAZOL  M/N CAJ x 2 CAP</v>
          </cell>
          <cell r="C1760" t="str">
            <v>CAJx2CAP</v>
          </cell>
          <cell r="D1760" t="str">
            <v>FLUCONAZOL  M/N CAJ x 2 CAP CAJx2CAP</v>
          </cell>
        </row>
        <row r="1761">
          <cell r="A1761">
            <v>2013428</v>
          </cell>
          <cell r="B1761" t="str">
            <v>NOR-LINDAC 200MG</v>
          </cell>
          <cell r="C1761" t="str">
            <v>CAJ X 20 TAB</v>
          </cell>
          <cell r="D1761" t="str">
            <v>NOR-LINDAC 200MG CAJ X 20 TAB</v>
          </cell>
        </row>
        <row r="1762">
          <cell r="A1762">
            <v>2013442</v>
          </cell>
          <cell r="B1762" t="str">
            <v>NOR-LINDAC  CAJx 20 TAB UND</v>
          </cell>
          <cell r="C1762" t="str">
            <v>CAJx20TAB</v>
          </cell>
          <cell r="D1762" t="str">
            <v>NOR-LINDAC  CAJx 20 TAB UND CAJx20TAB</v>
          </cell>
        </row>
        <row r="1763">
          <cell r="A1763">
            <v>2013459</v>
          </cell>
          <cell r="B1763" t="str">
            <v>NOR-LINDAC  CAJx 20 TAB UND</v>
          </cell>
          <cell r="C1763" t="str">
            <v>CAJx20TAB</v>
          </cell>
          <cell r="D1763" t="str">
            <v>NOR-LINDAC  CAJx 20 TAB UND CAJx20TAB</v>
          </cell>
        </row>
        <row r="1764">
          <cell r="A1764">
            <v>2013466</v>
          </cell>
          <cell r="B1764" t="str">
            <v>NOR-LINDAC  CAJx 20 TAB UND</v>
          </cell>
          <cell r="C1764" t="str">
            <v>CAJx20TAB</v>
          </cell>
          <cell r="D1764" t="str">
            <v>NOR-LINDAC  CAJx 20 TAB UND CAJx20TAB</v>
          </cell>
        </row>
        <row r="1765">
          <cell r="A1765">
            <v>2013473</v>
          </cell>
          <cell r="B1765" t="str">
            <v>NOR-LINDAC  FCOx 20 TAB UND</v>
          </cell>
          <cell r="C1765" t="str">
            <v>FCOx20TAB</v>
          </cell>
          <cell r="D1765" t="str">
            <v>NOR-LINDAC  FCOx 20 TAB UND FCOx20TAB</v>
          </cell>
        </row>
        <row r="1766">
          <cell r="A1766">
            <v>2013480</v>
          </cell>
          <cell r="B1766" t="str">
            <v>NOR-LINDAC TAB CAJ x 20TAB</v>
          </cell>
          <cell r="C1766" t="str">
            <v>CAJx20TAB</v>
          </cell>
          <cell r="D1766" t="str">
            <v>NOR-LINDAC TAB CAJ x 20TAB CAJx20TAB</v>
          </cell>
        </row>
        <row r="1767">
          <cell r="A1767">
            <v>2013503</v>
          </cell>
          <cell r="B1767" t="str">
            <v>NOR-LINDAC TAB CAJ x 1000BLIS</v>
          </cell>
          <cell r="C1767" t="str">
            <v>CAJx1000TAB</v>
          </cell>
          <cell r="D1767" t="str">
            <v>NOR-LINDAC TAB CAJ x 1000BLIS CAJx1000TAB</v>
          </cell>
        </row>
        <row r="1768">
          <cell r="A1768">
            <v>2013510</v>
          </cell>
          <cell r="B1768" t="str">
            <v>NOR-LIPOX 20 MG x30 TAB 1+1</v>
          </cell>
          <cell r="C1768" t="str">
            <v>2CAJ x 30TAB</v>
          </cell>
          <cell r="D1768" t="str">
            <v>NOR-LIPOX 20 MG x30 TAB 1+1 2CAJ x 30TAB</v>
          </cell>
        </row>
        <row r="1769">
          <cell r="A1769">
            <v>2013541</v>
          </cell>
          <cell r="B1769" t="str">
            <v>NOR-LIPOX 20MG +30TAB EXTRACO</v>
          </cell>
          <cell r="C1769" t="str">
            <v>CAJx60TAB</v>
          </cell>
          <cell r="D1769" t="str">
            <v>NOR-LIPOX 20MG +30TAB EXTRACO CAJx60TAB</v>
          </cell>
        </row>
        <row r="1770">
          <cell r="A1770">
            <v>2013558</v>
          </cell>
          <cell r="B1770" t="str">
            <v>NOR-LIPOX 20MG CAJ x30 TAB UND</v>
          </cell>
          <cell r="C1770" t="str">
            <v>CAJx30TAB</v>
          </cell>
          <cell r="D1770" t="str">
            <v>NOR-LIPOX 20MG CAJ x30 TAB UND CAJx30TAB</v>
          </cell>
        </row>
        <row r="1771">
          <cell r="A1771">
            <v>2013572</v>
          </cell>
          <cell r="B1771" t="str">
            <v>NOR-LIPOX CAJ x 10TAB UND</v>
          </cell>
          <cell r="C1771" t="str">
            <v>CAJx10TAB</v>
          </cell>
          <cell r="D1771" t="str">
            <v>NOR-LIPOX CAJ x 10TAB UND CAJx10TAB</v>
          </cell>
        </row>
        <row r="1772">
          <cell r="A1772">
            <v>2013589</v>
          </cell>
          <cell r="B1772" t="str">
            <v>NOR-LIPOX CAJ x 10TAB UND</v>
          </cell>
          <cell r="C1772" t="str">
            <v>CAJx10TAB</v>
          </cell>
          <cell r="D1772" t="str">
            <v>NOR-LIPOX CAJ x 10TAB UND CAJx10TAB</v>
          </cell>
        </row>
        <row r="1773">
          <cell r="A1773">
            <v>2013619</v>
          </cell>
          <cell r="B1773" t="str">
            <v>NOR-LIPOX CAJ x 30TAB UND</v>
          </cell>
          <cell r="C1773" t="str">
            <v>CAJx30TAB</v>
          </cell>
          <cell r="D1773" t="str">
            <v>NOR-LIPOX CAJ x 30TAB UND CAJx30TAB</v>
          </cell>
        </row>
        <row r="1774">
          <cell r="A1774">
            <v>2013626</v>
          </cell>
          <cell r="B1774" t="str">
            <v>NOR-LIPOX CAJ x 30TABS UND</v>
          </cell>
          <cell r="C1774" t="str">
            <v>CAJx30TAB</v>
          </cell>
          <cell r="D1774" t="str">
            <v>NOR-LIPOX CAJ x 30TABS UND CAJx30TAB</v>
          </cell>
        </row>
        <row r="1775">
          <cell r="A1775">
            <v>2013633</v>
          </cell>
          <cell r="B1775" t="str">
            <v>NOR-LIPOX CAJ x 30TAB 1+1 UND</v>
          </cell>
          <cell r="C1775" t="str">
            <v>2CAJ x 30TAB</v>
          </cell>
          <cell r="D1775" t="str">
            <v>NOR-LIPOX CAJ x 30TAB 1+1 UND 2CAJ x 30TAB</v>
          </cell>
        </row>
        <row r="1776">
          <cell r="A1776">
            <v>2016922</v>
          </cell>
          <cell r="B1776" t="str">
            <v>NOR-SECNAL POLVO SUSx30ML</v>
          </cell>
          <cell r="C1776" t="str">
            <v>FCOx30ML</v>
          </cell>
          <cell r="D1776" t="str">
            <v>NOR-SECNAL POLVO SUSx30ML FCOx30ML</v>
          </cell>
        </row>
        <row r="1777">
          <cell r="A1777">
            <v>2016939</v>
          </cell>
          <cell r="B1777" t="str">
            <v>NOR-SECNAL SUSP x 30 ML UND</v>
          </cell>
          <cell r="C1777" t="str">
            <v>FCOx30ML</v>
          </cell>
          <cell r="D1777" t="str">
            <v>NOR-SECNAL SUSP x 30 ML UND FCOx30ML</v>
          </cell>
        </row>
        <row r="1778">
          <cell r="A1778">
            <v>2016946</v>
          </cell>
          <cell r="B1778" t="str">
            <v>NOR-SECNAL SUS FCO x 30 ML</v>
          </cell>
          <cell r="C1778" t="str">
            <v>FCOx30ML</v>
          </cell>
          <cell r="D1778" t="str">
            <v>NOR-SECNAL SUS FCO x 30 ML FCOx30ML</v>
          </cell>
        </row>
        <row r="1779">
          <cell r="A1779">
            <v>2016960</v>
          </cell>
          <cell r="B1779" t="str">
            <v>NOR-SEPTIL FCOx 120ML UND</v>
          </cell>
          <cell r="C1779" t="str">
            <v>FCOx120ML</v>
          </cell>
          <cell r="D1779" t="str">
            <v>NOR-SEPTIL FCOx 120ML UND FCOx120ML</v>
          </cell>
        </row>
        <row r="1780">
          <cell r="A1780">
            <v>2016977</v>
          </cell>
          <cell r="B1780" t="str">
            <v>NOR-SEPTIL SULFA FCOx 60ML</v>
          </cell>
          <cell r="C1780" t="str">
            <v>FCOx60ML</v>
          </cell>
          <cell r="D1780" t="str">
            <v>NOR-SEPTIL SULFA FCOx 60ML FCOx60ML</v>
          </cell>
        </row>
        <row r="1781">
          <cell r="A1781">
            <v>2016984</v>
          </cell>
          <cell r="B1781" t="str">
            <v>NOR-SEPTIL SULFA SUS FCOx60 ML</v>
          </cell>
          <cell r="C1781" t="str">
            <v>FCOx60ML</v>
          </cell>
          <cell r="D1781" t="str">
            <v>NOR-SEPTIL SULFA SUS FCOx60 ML FCOx60ML</v>
          </cell>
        </row>
        <row r="1782">
          <cell r="A1782">
            <v>2016991</v>
          </cell>
          <cell r="B1782" t="str">
            <v>NOR-SEPTIL SULFA SUS FCOx60 ML</v>
          </cell>
          <cell r="C1782" t="str">
            <v>FCOx60ML</v>
          </cell>
          <cell r="D1782" t="str">
            <v>NOR-SEPTIL SULFA SUS FCOx60 ML FCOx60ML</v>
          </cell>
        </row>
        <row r="1783">
          <cell r="A1783">
            <v>2093396</v>
          </cell>
          <cell r="B1783" t="str">
            <v>NAPROXTEG 550 MG TAB REC MM</v>
          </cell>
          <cell r="C1783" t="str">
            <v>CAJX20TAB</v>
          </cell>
          <cell r="D1783" t="str">
            <v>NAPROXTEG 550 MG TAB REC MM CAJX20TAB</v>
          </cell>
        </row>
        <row r="1784">
          <cell r="A1784">
            <v>2017000</v>
          </cell>
          <cell r="B1784" t="str">
            <v>NOR-SEPTIL SULFA SUS FCOx60 ML</v>
          </cell>
          <cell r="C1784" t="str">
            <v>FCOx60ML</v>
          </cell>
          <cell r="D1784" t="str">
            <v>NOR-SEPTIL SULFA SUS FCOx60 ML FCOx60ML</v>
          </cell>
        </row>
        <row r="1785">
          <cell r="A1785">
            <v>2017017</v>
          </cell>
          <cell r="B1785" t="str">
            <v>NOR-SEPTIL SULFA SUS GALON</v>
          </cell>
          <cell r="C1785" t="str">
            <v>GALON</v>
          </cell>
          <cell r="D1785" t="str">
            <v>NOR-SEPTIL SULFA SUS GALON GALON</v>
          </cell>
        </row>
        <row r="1786">
          <cell r="A1786">
            <v>2017024</v>
          </cell>
          <cell r="B1786" t="str">
            <v>NOR-SEPTIL  SUSP x 120ML</v>
          </cell>
          <cell r="C1786" t="str">
            <v>FCOx120ML</v>
          </cell>
          <cell r="D1786" t="str">
            <v>NOR-SEPTIL  SUSP x 120ML FCOx120ML</v>
          </cell>
        </row>
        <row r="1787">
          <cell r="A1787">
            <v>2017031</v>
          </cell>
          <cell r="B1787" t="str">
            <v>NOR-SEPTIL  SUS FCO x 120ML</v>
          </cell>
          <cell r="C1787" t="str">
            <v>FCOx120ML</v>
          </cell>
          <cell r="D1787" t="str">
            <v>NOR-SEPTIL  SUS FCO x 120ML FCOx120ML</v>
          </cell>
        </row>
        <row r="1788">
          <cell r="A1788">
            <v>2017048</v>
          </cell>
          <cell r="B1788" t="str">
            <v>NOR-SEPTIL  SUSPENCION GALON</v>
          </cell>
          <cell r="C1788" t="str">
            <v>GALON</v>
          </cell>
          <cell r="D1788" t="str">
            <v>NOR-SEPTIL  SUSPENCION GALON GALON</v>
          </cell>
        </row>
        <row r="1789">
          <cell r="A1789">
            <v>2017055</v>
          </cell>
          <cell r="B1789" t="str">
            <v>NOR-SEUDO "F" FCOx 15 TAB</v>
          </cell>
          <cell r="C1789" t="str">
            <v>FCOx15TAB</v>
          </cell>
          <cell r="D1789" t="str">
            <v>NOR-SEUDO "F" FCOx 15 TAB FCOx15TAB</v>
          </cell>
        </row>
        <row r="1790">
          <cell r="A1790">
            <v>2017062</v>
          </cell>
          <cell r="B1790" t="str">
            <v>NOR-SEUDO "F" FCOx 60ML</v>
          </cell>
          <cell r="C1790" t="str">
            <v>FCOx60ML</v>
          </cell>
          <cell r="D1790" t="str">
            <v>NOR-SEUDO "F" FCOx 60ML FCOx60ML</v>
          </cell>
        </row>
        <row r="1791">
          <cell r="A1791">
            <v>2017079</v>
          </cell>
          <cell r="B1791" t="str">
            <v>NOR-SEUDO F 15MG TAB FCOx 15</v>
          </cell>
          <cell r="C1791" t="str">
            <v>FCOx15TAB</v>
          </cell>
          <cell r="D1791" t="str">
            <v>NOR-SEUDO F 15MG TAB FCOx 15 FCOx15TAB</v>
          </cell>
        </row>
        <row r="1792">
          <cell r="A1792">
            <v>2017086</v>
          </cell>
          <cell r="B1792" t="str">
            <v>NOR-SEUDO F CAJ x15 TAB</v>
          </cell>
          <cell r="C1792" t="str">
            <v>CAJx15TAB</v>
          </cell>
          <cell r="D1792" t="str">
            <v>NOR-SEUDO F CAJ x15 TAB CAJx15TAB</v>
          </cell>
        </row>
        <row r="1793">
          <cell r="A1793">
            <v>2017093</v>
          </cell>
          <cell r="B1793" t="str">
            <v>NOR-SEUDO F FCO x15 TAB UND</v>
          </cell>
          <cell r="C1793" t="str">
            <v>FCOx15TAB</v>
          </cell>
          <cell r="D1793" t="str">
            <v>NOR-SEUDO F FCO x15 TAB UND FCOx15TAB</v>
          </cell>
        </row>
        <row r="1794">
          <cell r="A1794">
            <v>2017109</v>
          </cell>
          <cell r="B1794" t="str">
            <v>NOR-SEUDO F FCO x 60ML UND</v>
          </cell>
          <cell r="C1794" t="str">
            <v>FCOx60ML</v>
          </cell>
          <cell r="D1794" t="str">
            <v>NOR-SEUDO F FCO x 60ML UND FCOx60ML</v>
          </cell>
        </row>
        <row r="1795">
          <cell r="A1795">
            <v>2017116</v>
          </cell>
          <cell r="B1795" t="str">
            <v>NOR-SEUDO F JBE FCOx60ML</v>
          </cell>
          <cell r="C1795" t="str">
            <v>FCOx60ML</v>
          </cell>
          <cell r="D1795" t="str">
            <v>NOR-SEUDO F JBE FCOx60ML FCOx60ML</v>
          </cell>
        </row>
        <row r="1796">
          <cell r="A1796">
            <v>2017130</v>
          </cell>
          <cell r="B1796" t="str">
            <v>NOR-SEUDO JBE x 60 ML UND</v>
          </cell>
          <cell r="C1796" t="str">
            <v>FCOx60ML</v>
          </cell>
          <cell r="D1796" t="str">
            <v>NOR-SEUDO JBE x 60 ML UND FCOx60ML</v>
          </cell>
        </row>
        <row r="1797">
          <cell r="A1797">
            <v>2020765</v>
          </cell>
          <cell r="B1797" t="str">
            <v>NOR-ZENTEZOL CAJx500TAB MILLAR</v>
          </cell>
          <cell r="C1797" t="str">
            <v>DISx500TAB</v>
          </cell>
          <cell r="D1797" t="str">
            <v>NOR-ZENTEZOL CAJx500TAB MILLAR DISx500TAB</v>
          </cell>
        </row>
        <row r="1798">
          <cell r="A1798">
            <v>2020772</v>
          </cell>
          <cell r="B1798" t="str">
            <v>NOR-ZENTEZOL (ENCELOFANA</v>
          </cell>
          <cell r="C1798" t="str">
            <v>DISx60TAB</v>
          </cell>
          <cell r="D1798" t="str">
            <v>NOR-ZENTEZOL (ENCELOFANA DISx60TAB</v>
          </cell>
        </row>
        <row r="1799">
          <cell r="A1799">
            <v>2020789</v>
          </cell>
          <cell r="B1799" t="str">
            <v>NOR-ZENTEZOL DISx 60 TAB UND</v>
          </cell>
          <cell r="C1799" t="str">
            <v>DISx60TAB</v>
          </cell>
          <cell r="D1799" t="str">
            <v>NOR-ZENTEZOL DISx 60 TAB UND DISx60TAB</v>
          </cell>
        </row>
        <row r="1800">
          <cell r="A1800">
            <v>2020796</v>
          </cell>
          <cell r="B1800" t="str">
            <v>NOR-ZENTEZOL DISx 60 TAB DIS</v>
          </cell>
          <cell r="C1800" t="str">
            <v>DISx60TAB</v>
          </cell>
          <cell r="D1800" t="str">
            <v>NOR-ZENTEZOL DISx 60 TAB DIS DISx60TAB</v>
          </cell>
        </row>
        <row r="1801">
          <cell r="A1801">
            <v>2020802</v>
          </cell>
          <cell r="B1801" t="str">
            <v>NOR-ZENTEZOL SUSP FCO x 20 ML</v>
          </cell>
          <cell r="C1801" t="str">
            <v>FCOx20ML</v>
          </cell>
          <cell r="D1801" t="str">
            <v>NOR-ZENTEZOL SUSP FCO x 20 ML FCOx20ML</v>
          </cell>
        </row>
        <row r="1802">
          <cell r="A1802">
            <v>2020819</v>
          </cell>
          <cell r="B1802" t="str">
            <v>NOR-ZENTEZOL SUSP x 20 ML UND</v>
          </cell>
          <cell r="C1802" t="str">
            <v>FCOx20ML</v>
          </cell>
          <cell r="D1802" t="str">
            <v>NOR-ZENTEZOL SUSP x 20 ML UND FCOx20ML</v>
          </cell>
        </row>
        <row r="1803">
          <cell r="A1803">
            <v>2020826</v>
          </cell>
          <cell r="B1803" t="str">
            <v>NOR-ZENTEZOL SUSP x 20 ML UND</v>
          </cell>
          <cell r="C1803" t="str">
            <v>FCOx20ML</v>
          </cell>
          <cell r="D1803" t="str">
            <v>NOR-ZENTEZOL SUSP x 20 ML UND FCOx20ML</v>
          </cell>
        </row>
        <row r="1804">
          <cell r="A1804">
            <v>2020833</v>
          </cell>
          <cell r="B1804" t="str">
            <v>NOR-ZENTEZOL SUSP FCOx20 ML</v>
          </cell>
          <cell r="C1804" t="str">
            <v>FCOx20ML</v>
          </cell>
          <cell r="D1804" t="str">
            <v>NOR-ZENTEZOL SUSP FCOx20 ML FCOx20ML</v>
          </cell>
        </row>
        <row r="1805">
          <cell r="A1805">
            <v>2020840</v>
          </cell>
          <cell r="B1805" t="str">
            <v>NOR-ZENTEZOL TAB CAJx 2</v>
          </cell>
          <cell r="C1805" t="str">
            <v>CAJx2TAB</v>
          </cell>
          <cell r="D1805" t="str">
            <v>NOR-ZENTEZOL TAB CAJx 2 CAJx2TAB</v>
          </cell>
        </row>
        <row r="1806">
          <cell r="A1806">
            <v>2020857</v>
          </cell>
          <cell r="B1806" t="str">
            <v>NOR-ZENTEZOL TAB CAJx 500</v>
          </cell>
          <cell r="C1806" t="str">
            <v>CAJx500TAB</v>
          </cell>
          <cell r="D1806" t="str">
            <v>NOR-ZENTEZOL TAB CAJx 500 CAJx500TAB</v>
          </cell>
        </row>
        <row r="1807">
          <cell r="A1807">
            <v>2020864</v>
          </cell>
          <cell r="B1807" t="str">
            <v>NOR-ZIMAX 200MG SUSPx 15 ML</v>
          </cell>
          <cell r="C1807" t="str">
            <v>FCOx15ML</v>
          </cell>
          <cell r="D1807" t="str">
            <v>NOR-ZIMAX 200MG SUSPx 15 ML FCOx15ML</v>
          </cell>
        </row>
        <row r="1808">
          <cell r="A1808">
            <v>2020888</v>
          </cell>
          <cell r="B1808" t="str">
            <v>NOR-ZIMAX 200MG FCOx15 ML PPS</v>
          </cell>
          <cell r="C1808" t="str">
            <v>FCOx15ML</v>
          </cell>
          <cell r="D1808" t="str">
            <v>NOR-ZIMAX 200MG FCOx15 ML PPS FCOx15ML</v>
          </cell>
        </row>
        <row r="1809">
          <cell r="A1809">
            <v>2020895</v>
          </cell>
          <cell r="B1809" t="str">
            <v>NOR-ZIMAX 200MG PPS x25ML</v>
          </cell>
          <cell r="C1809" t="str">
            <v>FCOx25ML</v>
          </cell>
          <cell r="D1809" t="str">
            <v>NOR-ZIMAX 200MG PPS x25ML FCOx25ML</v>
          </cell>
        </row>
        <row r="1810">
          <cell r="A1810">
            <v>2031417</v>
          </cell>
          <cell r="B1810" t="str">
            <v>ASTEMIZOL MN DIS x 60 TAB UND</v>
          </cell>
          <cell r="C1810" t="str">
            <v>DISx60TAB</v>
          </cell>
          <cell r="D1810" t="str">
            <v>ASTEMIZOL MN DIS x 60 TAB UND DISx60TAB</v>
          </cell>
        </row>
        <row r="1811">
          <cell r="A1811">
            <v>2031424</v>
          </cell>
          <cell r="B1811" t="str">
            <v>ASTEMIZOL MN ENCELOF. MILLAR</v>
          </cell>
          <cell r="C1811" t="str">
            <v>BOLx500TAB</v>
          </cell>
          <cell r="D1811" t="str">
            <v>ASTEMIZOL MN ENCELOF. MILLAR BOLx500TAB</v>
          </cell>
        </row>
        <row r="1812">
          <cell r="A1812">
            <v>2031448</v>
          </cell>
          <cell r="B1812" t="str">
            <v>ASTEMIZOL MN SUSP x 90 ML</v>
          </cell>
          <cell r="C1812" t="str">
            <v>FCOx90ML</v>
          </cell>
          <cell r="D1812" t="str">
            <v>ASTEMIZOL MN SUSP x 90 ML FCOx90ML</v>
          </cell>
        </row>
        <row r="1813">
          <cell r="A1813">
            <v>2031455</v>
          </cell>
          <cell r="B1813" t="str">
            <v>ASTEMIZOL MN x 10 TAB***UND</v>
          </cell>
          <cell r="C1813" t="str">
            <v>CAJX10TAB</v>
          </cell>
          <cell r="D1813" t="str">
            <v>ASTEMIZOL MN x 10 TAB***UND CAJX10TAB</v>
          </cell>
        </row>
        <row r="1814">
          <cell r="A1814">
            <v>2031486</v>
          </cell>
          <cell r="B1814" t="str">
            <v>ASTENOLITICO M/N AMP. BEB</v>
          </cell>
          <cell r="C1814" t="str">
            <v>CAJx7FCOS</v>
          </cell>
          <cell r="D1814" t="str">
            <v>ASTENOLITICO M/N AMP. BEB CAJx7FCOS</v>
          </cell>
        </row>
        <row r="1815">
          <cell r="A1815">
            <v>2031493</v>
          </cell>
          <cell r="B1815" t="str">
            <v>ASTENOLITICO M/N CAJx7 AMP BEB</v>
          </cell>
          <cell r="C1815" t="str">
            <v>CAJX7AMP</v>
          </cell>
          <cell r="D1815" t="str">
            <v>ASTENOLITICO M/N CAJx7 AMP BEB CAJX7AMP</v>
          </cell>
        </row>
        <row r="1816">
          <cell r="A1816">
            <v>2033086</v>
          </cell>
          <cell r="B1816" t="str">
            <v>FLUCONAZOL  MN 150MG x 10 CAP</v>
          </cell>
          <cell r="C1816" t="str">
            <v>CAJX10CAP</v>
          </cell>
          <cell r="D1816" t="str">
            <v>FLUCONAZOL  MN 150MG x 10 CAP CAJX10CAP</v>
          </cell>
        </row>
        <row r="1817">
          <cell r="A1817">
            <v>2033093</v>
          </cell>
          <cell r="B1817" t="str">
            <v>FLUCONAZOL  MN DIS x 10 CAP</v>
          </cell>
          <cell r="C1817" t="str">
            <v>CAJX10CAP</v>
          </cell>
          <cell r="D1817" t="str">
            <v>FLUCONAZOL  MN DIS x 10 CAP CAJX10CAP</v>
          </cell>
        </row>
        <row r="1818">
          <cell r="A1818">
            <v>2033109</v>
          </cell>
          <cell r="B1818" t="str">
            <v>HEXETIDINA M/N FCO x 120 ML</v>
          </cell>
          <cell r="C1818" t="str">
            <v>FCOx120ML</v>
          </cell>
          <cell r="D1818" t="str">
            <v>HEXETIDINA M/N FCO x 120 ML FCOx120ML</v>
          </cell>
        </row>
        <row r="1819">
          <cell r="A1819">
            <v>2033116</v>
          </cell>
          <cell r="B1819" t="str">
            <v>HEXETIDINA M/N SOL FCOx 120 ML</v>
          </cell>
          <cell r="C1819" t="str">
            <v>FCOx120ML</v>
          </cell>
          <cell r="D1819" t="str">
            <v>HEXETIDINA M/N SOL FCOx 120 ML FCOx120ML</v>
          </cell>
        </row>
        <row r="1820">
          <cell r="A1820">
            <v>2033123</v>
          </cell>
          <cell r="B1820" t="str">
            <v>HEXETIDINA M/N SOL x 120 ML</v>
          </cell>
          <cell r="C1820" t="str">
            <v>FCOx120ML</v>
          </cell>
          <cell r="D1820" t="str">
            <v>HEXETIDINA M/N SOL x 120 ML FCOx120ML</v>
          </cell>
        </row>
        <row r="1821">
          <cell r="A1821">
            <v>2033130</v>
          </cell>
          <cell r="B1821" t="str">
            <v>HEXETIDINA MN SOL FCO x 120 ML</v>
          </cell>
          <cell r="C1821" t="str">
            <v>FCOx120ML</v>
          </cell>
          <cell r="D1821" t="str">
            <v>HEXETIDINA MN SOL FCO x 120 ML FCOx120ML</v>
          </cell>
        </row>
        <row r="1822">
          <cell r="A1822">
            <v>2033147</v>
          </cell>
          <cell r="B1822" t="str">
            <v>HEXETIDINA SOLUC FCO x 60ML</v>
          </cell>
          <cell r="C1822" t="str">
            <v>FCOx60ML</v>
          </cell>
          <cell r="D1822" t="str">
            <v>HEXETIDINA SOLUC FCO x 60ML FCOx60ML</v>
          </cell>
        </row>
        <row r="1823">
          <cell r="A1823">
            <v>2033154</v>
          </cell>
          <cell r="B1823" t="str">
            <v>HIDROCORTISONA MN 1 CRE</v>
          </cell>
          <cell r="C1823" t="str">
            <v>TUBx30G</v>
          </cell>
          <cell r="D1823" t="str">
            <v>HIDROCORTISONA MN 1 CRE TUBx30G</v>
          </cell>
        </row>
        <row r="1824">
          <cell r="A1824">
            <v>2033161</v>
          </cell>
          <cell r="B1824" t="str">
            <v>HIDROCORTISONA 1PORC MN</v>
          </cell>
          <cell r="C1824" t="str">
            <v>TUBx30G</v>
          </cell>
          <cell r="D1824" t="str">
            <v>HIDROCORTISONA 1PORC MN TUBx30G</v>
          </cell>
        </row>
        <row r="1825">
          <cell r="A1825">
            <v>2033178</v>
          </cell>
          <cell r="B1825" t="str">
            <v>HIDROCORTISONA 1PORC MN</v>
          </cell>
          <cell r="C1825" t="str">
            <v>TUBx30G</v>
          </cell>
          <cell r="D1825" t="str">
            <v>HIDROCORTISONA 1PORC MN TUBx30G</v>
          </cell>
        </row>
        <row r="1826">
          <cell r="A1826">
            <v>2033185</v>
          </cell>
          <cell r="B1826" t="str">
            <v>HIDROCORTISONA 1PORC MN</v>
          </cell>
          <cell r="C1826" t="str">
            <v>TUBx30G</v>
          </cell>
          <cell r="D1826" t="str">
            <v>HIDROCORTISONA 1PORC MN TUBx30G</v>
          </cell>
        </row>
        <row r="1827">
          <cell r="A1827">
            <v>2033192</v>
          </cell>
          <cell r="B1827" t="str">
            <v>HIDROCORTISONA 1PORC MN</v>
          </cell>
          <cell r="C1827" t="str">
            <v>TUBx30G</v>
          </cell>
          <cell r="D1827" t="str">
            <v>HIDROCORTISONA 1PORC MN TUBx30G</v>
          </cell>
        </row>
        <row r="1828">
          <cell r="A1828">
            <v>2033215</v>
          </cell>
          <cell r="B1828" t="str">
            <v>HIDROCORTIZONA 1PORC MN CRE</v>
          </cell>
          <cell r="C1828" t="str">
            <v>TUBx30G</v>
          </cell>
          <cell r="D1828" t="str">
            <v>HIDROCORTIZONA 1PORC MN CRE TUBx30G</v>
          </cell>
        </row>
        <row r="1829">
          <cell r="A1829">
            <v>2033222</v>
          </cell>
          <cell r="B1829" t="str">
            <v>HIDROCORTIZONA 1PORC MN CRE</v>
          </cell>
          <cell r="C1829" t="str">
            <v>TUBx5G</v>
          </cell>
          <cell r="D1829" t="str">
            <v>HIDROCORTIZONA 1PORC MN CRE TUBx5G</v>
          </cell>
        </row>
        <row r="1830">
          <cell r="A1830">
            <v>2033239</v>
          </cell>
          <cell r="B1830" t="str">
            <v>HIDROCORTIZONA 1PORC TUBx30GR</v>
          </cell>
          <cell r="C1830" t="str">
            <v>TUBx30G</v>
          </cell>
          <cell r="D1830" t="str">
            <v>HIDROCORTIZONA 1PORC TUBx30GR TUBx30G</v>
          </cell>
        </row>
        <row r="1831">
          <cell r="A1831">
            <v>2033246</v>
          </cell>
          <cell r="B1831" t="str">
            <v>KETOCONAZOL CRE AL 2PORC</v>
          </cell>
          <cell r="C1831" t="str">
            <v>TUBx30G</v>
          </cell>
          <cell r="D1831" t="str">
            <v>KETOCONAZOL CRE AL 2PORC TUBx30G</v>
          </cell>
        </row>
        <row r="1832">
          <cell r="A1832">
            <v>2033253</v>
          </cell>
          <cell r="B1832" t="str">
            <v>KETOCONAZOL CRE TUB x 30 GR</v>
          </cell>
          <cell r="C1832" t="str">
            <v>TUBx30G</v>
          </cell>
          <cell r="D1832" t="str">
            <v>KETOCONAZOL CRE TUB x 30 GR TUBx30G</v>
          </cell>
        </row>
        <row r="1833">
          <cell r="A1833">
            <v>2033277</v>
          </cell>
          <cell r="B1833" t="str">
            <v>KETOCONAZOL M/N 200MG</v>
          </cell>
          <cell r="C1833" t="str">
            <v>DISx60TAB</v>
          </cell>
          <cell r="D1833" t="str">
            <v>KETOCONAZOL M/N 200MG DISx60TAB</v>
          </cell>
        </row>
        <row r="1834">
          <cell r="A1834">
            <v>2033284</v>
          </cell>
          <cell r="B1834" t="str">
            <v>KETOCONAZOL MN 200MG</v>
          </cell>
          <cell r="C1834" t="str">
            <v>DISx60TAB</v>
          </cell>
          <cell r="D1834" t="str">
            <v>KETOCONAZOL MN 200MG DISx60TAB</v>
          </cell>
        </row>
        <row r="1835">
          <cell r="A1835">
            <v>2013657</v>
          </cell>
          <cell r="B1835" t="str">
            <v>NOR-LODIPINA 5MG CAJx30+10 TAB</v>
          </cell>
          <cell r="C1835" t="str">
            <v>CAJx30+10TAB</v>
          </cell>
          <cell r="D1835" t="str">
            <v>NOR-LODIPINA 5MG CAJx30+10 TAB CAJx30+10TAB</v>
          </cell>
        </row>
        <row r="1836">
          <cell r="A1836">
            <v>2013664</v>
          </cell>
          <cell r="B1836" t="str">
            <v>NOR-LODIPINA 5MG CAJx30+10 TAB</v>
          </cell>
          <cell r="C1836" t="str">
            <v>CAJx30+10TAB</v>
          </cell>
          <cell r="D1836" t="str">
            <v>NOR-LODIPINA 5MG CAJx30+10 TAB CAJx30+10TAB</v>
          </cell>
        </row>
        <row r="1837">
          <cell r="A1837">
            <v>2013688</v>
          </cell>
          <cell r="B1837" t="str">
            <v>NOR-LODIPINA 5MG CAJx30TAB</v>
          </cell>
          <cell r="C1837" t="str">
            <v>CAJx30TAB</v>
          </cell>
          <cell r="D1837" t="str">
            <v>NOR-LODIPINA 5MG CAJx30TAB CAJx30TAB</v>
          </cell>
        </row>
        <row r="1838">
          <cell r="A1838">
            <v>2013695</v>
          </cell>
          <cell r="B1838" t="str">
            <v>NOR-LODIPINA 5MG CAJx30TAB</v>
          </cell>
          <cell r="C1838" t="str">
            <v>CAJx30TAB</v>
          </cell>
          <cell r="D1838" t="str">
            <v>NOR-LODIPINA 5MG CAJx30TAB CAJx30TAB</v>
          </cell>
        </row>
        <row r="1839">
          <cell r="A1839">
            <v>2013701</v>
          </cell>
          <cell r="B1839" t="str">
            <v>NOR-LODIPINA 5MG x 10 TAB UND</v>
          </cell>
          <cell r="C1839" t="str">
            <v>CAJx10TAB</v>
          </cell>
          <cell r="D1839" t="str">
            <v>NOR-LODIPINA 5MG x 10 TAB UND CAJx10TAB</v>
          </cell>
        </row>
        <row r="1840">
          <cell r="A1840">
            <v>2013718</v>
          </cell>
          <cell r="B1840" t="str">
            <v>NOR-LODIPINA 5MG x 10 TAB UND</v>
          </cell>
          <cell r="C1840" t="str">
            <v>CAJx10TAB</v>
          </cell>
          <cell r="D1840" t="str">
            <v>NOR-LODIPINA 5MG x 10 TAB UND CAJx10TAB</v>
          </cell>
        </row>
        <row r="1841">
          <cell r="A1841">
            <v>2013763</v>
          </cell>
          <cell r="B1841" t="str">
            <v>NOR-LODIPINA 5MG CAJx 1000 TAB</v>
          </cell>
          <cell r="C1841" t="str">
            <v>CAJx1000TAB</v>
          </cell>
          <cell r="D1841" t="str">
            <v>NOR-LODIPINA 5MG CAJx 1000 TAB CAJx1000TAB</v>
          </cell>
        </row>
        <row r="1842">
          <cell r="A1842">
            <v>2013800</v>
          </cell>
          <cell r="B1842" t="str">
            <v>NOR-LODIPINA 5MG CAJx30+30</v>
          </cell>
          <cell r="C1842" t="str">
            <v>CAJx30+30CAP</v>
          </cell>
          <cell r="D1842" t="str">
            <v>NOR-LODIPINA 5MG CAJx30+30 CAJx30+30CAP</v>
          </cell>
        </row>
        <row r="1843">
          <cell r="A1843">
            <v>2013824</v>
          </cell>
          <cell r="B1843" t="str">
            <v>NOR-LODIPINA 5MG CAJx30 TAB</v>
          </cell>
          <cell r="C1843" t="str">
            <v>CAJx30TAB</v>
          </cell>
          <cell r="D1843" t="str">
            <v>NOR-LODIPINA 5MG CAJx30 TAB CAJx30TAB</v>
          </cell>
        </row>
        <row r="1844">
          <cell r="A1844">
            <v>2013831</v>
          </cell>
          <cell r="B1844" t="str">
            <v>NOR-LODIPINA 5MG TB. UND</v>
          </cell>
          <cell r="C1844" t="str">
            <v>UND</v>
          </cell>
          <cell r="D1844" t="str">
            <v>NOR-LODIPINA 5MG TB. UND UND</v>
          </cell>
        </row>
        <row r="1845">
          <cell r="A1845">
            <v>2013848</v>
          </cell>
          <cell r="B1845" t="str">
            <v>NOR-LODIPINA CAJx 10 TAB UND</v>
          </cell>
          <cell r="C1845" t="str">
            <v>CAJx10TAB</v>
          </cell>
          <cell r="D1845" t="str">
            <v>NOR-LODIPINA CAJx 10 TAB UND CAJx10TAB</v>
          </cell>
        </row>
        <row r="1846">
          <cell r="A1846">
            <v>2013855</v>
          </cell>
          <cell r="B1846" t="str">
            <v>NOR-LODIPINA CAJx 10 TAB UND</v>
          </cell>
          <cell r="C1846" t="str">
            <v>CAJx10TAB</v>
          </cell>
          <cell r="D1846" t="str">
            <v>NOR-LODIPINA CAJx 10 TAB UND CAJx10TAB</v>
          </cell>
        </row>
        <row r="1847">
          <cell r="A1847">
            <v>2017147</v>
          </cell>
          <cell r="B1847" t="str">
            <v>NOR-SEUDO F "CONTROL"</v>
          </cell>
          <cell r="C1847" t="str">
            <v>FCOx60ML</v>
          </cell>
          <cell r="D1847" t="str">
            <v>NOR-SEUDO F "CONTROL" FCOx60ML</v>
          </cell>
        </row>
        <row r="1848">
          <cell r="A1848">
            <v>2017161</v>
          </cell>
          <cell r="B1848" t="str">
            <v>NOR-SEUDO FCO x 15 TAB UND</v>
          </cell>
          <cell r="C1848" t="str">
            <v>FCOx15TAB</v>
          </cell>
          <cell r="D1848" t="str">
            <v>NOR-SEUDO FCO x 15 TAB UND FCOx15TAB</v>
          </cell>
        </row>
        <row r="1849">
          <cell r="A1849">
            <v>2017178</v>
          </cell>
          <cell r="B1849" t="str">
            <v>NOR-SILIUM 10 MG MM</v>
          </cell>
          <cell r="C1849" t="str">
            <v>CAJx6TAB</v>
          </cell>
          <cell r="D1849" t="str">
            <v>NOR-SILIUM 10 MG MM CAJx6TAB</v>
          </cell>
        </row>
        <row r="1850">
          <cell r="A1850">
            <v>2017185</v>
          </cell>
          <cell r="B1850" t="str">
            <v>NOR-SILIUM 10 MGx 20TAB UND</v>
          </cell>
          <cell r="C1850" t="str">
            <v>CAJx20TAB</v>
          </cell>
          <cell r="D1850" t="str">
            <v>NOR-SILIUM 10 MGx 20TAB UND CAJx20TAB</v>
          </cell>
        </row>
        <row r="1851">
          <cell r="A1851">
            <v>2017192</v>
          </cell>
          <cell r="B1851" t="str">
            <v>NOR-SILIUM 10 MGx 20TAB UND</v>
          </cell>
          <cell r="C1851" t="str">
            <v>CAJx20TAB</v>
          </cell>
          <cell r="D1851" t="str">
            <v>NOR-SILIUM 10 MGx 20TAB UND CAJx20TAB</v>
          </cell>
        </row>
        <row r="1852">
          <cell r="A1852">
            <v>2017222</v>
          </cell>
          <cell r="B1852" t="str">
            <v>NOR-SILIUM 10 MG CAJx 20 TAB</v>
          </cell>
          <cell r="C1852" t="str">
            <v>CAJx20TAB</v>
          </cell>
          <cell r="D1852" t="str">
            <v>NOR-SILIUM 10 MG CAJx 20 TAB CAJx20TAB</v>
          </cell>
        </row>
        <row r="1853">
          <cell r="A1853">
            <v>2017239</v>
          </cell>
          <cell r="B1853" t="str">
            <v>NOR-SILIUM CAJx 20 TAB UND</v>
          </cell>
          <cell r="C1853" t="str">
            <v>CAJx20TAB</v>
          </cell>
          <cell r="D1853" t="str">
            <v>NOR-SILIUM CAJx 20 TAB UND CAJx20TAB</v>
          </cell>
        </row>
        <row r="1854">
          <cell r="A1854">
            <v>2017246</v>
          </cell>
          <cell r="B1854" t="str">
            <v>NOR-TEGROL 200 MG CAJx 500TAB</v>
          </cell>
          <cell r="C1854" t="str">
            <v>CAJx500TAB</v>
          </cell>
          <cell r="D1854" t="str">
            <v>NOR-TEGROL 200 MG CAJx 500TAB CAJx500TAB</v>
          </cell>
        </row>
        <row r="1855">
          <cell r="A1855">
            <v>2017253</v>
          </cell>
          <cell r="B1855" t="str">
            <v>NOR-TEGROL 200 MG CAJx 500TAB</v>
          </cell>
          <cell r="C1855" t="str">
            <v>CAJx500TAB</v>
          </cell>
          <cell r="D1855" t="str">
            <v>NOR-TEGROL 200 MG CAJx 500TAB CAJx500TAB</v>
          </cell>
        </row>
        <row r="1856">
          <cell r="A1856">
            <v>2022815</v>
          </cell>
          <cell r="B1856" t="str">
            <v>NOR-TRYPTOL 25MG TAB MSPAS</v>
          </cell>
          <cell r="C1856" t="str">
            <v>CAJX1000TAB</v>
          </cell>
          <cell r="D1856" t="str">
            <v>NOR-TRYPTOL 25MG TAB MSPAS CAJX1000TAB</v>
          </cell>
        </row>
        <row r="1857">
          <cell r="A1857">
            <v>2017260</v>
          </cell>
          <cell r="B1857" t="str">
            <v>NOR-TEGROL 200 MG TAB MILLAR</v>
          </cell>
          <cell r="C1857" t="str">
            <v>BOL x1000TAB</v>
          </cell>
          <cell r="D1857" t="str">
            <v>NOR-TEGROL 200 MG TAB MILLAR BOL x1000TAB</v>
          </cell>
        </row>
        <row r="1858">
          <cell r="A1858">
            <v>2017277</v>
          </cell>
          <cell r="B1858" t="str">
            <v>NOR-TEGROLL 200 MG CAJx 20 TAB</v>
          </cell>
          <cell r="C1858" t="str">
            <v>CAJx20TAB</v>
          </cell>
          <cell r="D1858" t="str">
            <v>NOR-TEGROLL 200 MG CAJx 20 TAB CAJx20TAB</v>
          </cell>
        </row>
        <row r="1859">
          <cell r="A1859">
            <v>2017284</v>
          </cell>
          <cell r="B1859" t="str">
            <v>NOR-TEGROLL 200 MG TABx 20UND</v>
          </cell>
          <cell r="C1859" t="str">
            <v>CAJx20TAB</v>
          </cell>
          <cell r="D1859" t="str">
            <v>NOR-TEGROLL 200 MG TABx 20UND CAJx20TAB</v>
          </cell>
        </row>
        <row r="1860">
          <cell r="A1860">
            <v>2017291</v>
          </cell>
          <cell r="B1860" t="str">
            <v>NOR-TEGROLL 200 MG x20 TAB</v>
          </cell>
          <cell r="C1860" t="str">
            <v>CAJx20TAB</v>
          </cell>
          <cell r="D1860" t="str">
            <v>NOR-TEGROLL 200 MG x20 TAB CAJx20TAB</v>
          </cell>
        </row>
        <row r="1861">
          <cell r="A1861">
            <v>2017314</v>
          </cell>
          <cell r="B1861" t="str">
            <v>NOR-TEGROLL 200 MG BOLx1000TAB</v>
          </cell>
          <cell r="C1861" t="str">
            <v>BOLx1000TAB</v>
          </cell>
          <cell r="D1861" t="str">
            <v>NOR-TEGROLL 200 MG BOLx1000TAB BOLx1000TAB</v>
          </cell>
        </row>
        <row r="1862">
          <cell r="A1862">
            <v>2017338</v>
          </cell>
          <cell r="B1862" t="str">
            <v>NOR-TEGROLL 200 MG NO DEVOL</v>
          </cell>
          <cell r="C1862" t="str">
            <v>CAJx20TAB</v>
          </cell>
          <cell r="D1862" t="str">
            <v>NOR-TEGROLL 200 MG NO DEVOL CAJx20TAB</v>
          </cell>
        </row>
        <row r="1863">
          <cell r="A1863">
            <v>2017345</v>
          </cell>
          <cell r="B1863" t="str">
            <v>NOR-TEGROLL 200MG CAJx20TAB</v>
          </cell>
          <cell r="C1863" t="str">
            <v>CAJx20TAB</v>
          </cell>
          <cell r="D1863" t="str">
            <v>NOR-TEGROLL 200MG CAJx20TAB CAJx20TAB</v>
          </cell>
        </row>
        <row r="1864">
          <cell r="A1864">
            <v>2031509</v>
          </cell>
          <cell r="B1864" t="str">
            <v>ASTENOLITICO MN BEB</v>
          </cell>
          <cell r="C1864" t="str">
            <v>CAJx7AMP</v>
          </cell>
          <cell r="D1864" t="str">
            <v>ASTENOLITICO MN BEB CAJx7AMP</v>
          </cell>
        </row>
        <row r="1865">
          <cell r="A1865">
            <v>2031516</v>
          </cell>
          <cell r="B1865" t="str">
            <v>ASTENOLITICO M/N AMP BEB x 7</v>
          </cell>
          <cell r="C1865" t="str">
            <v>CAJX7AMP</v>
          </cell>
          <cell r="D1865" t="str">
            <v>ASTENOLITICO M/N AMP BEB x 7 CAJX7AMP</v>
          </cell>
        </row>
        <row r="1866">
          <cell r="A1866">
            <v>2031547</v>
          </cell>
          <cell r="B1866" t="str">
            <v>ASTENOLITICO MN x 7 AMP. UND</v>
          </cell>
          <cell r="C1866" t="str">
            <v>CAJX7AMP</v>
          </cell>
          <cell r="D1866" t="str">
            <v>ASTENOLITICO MN x 7 AMP. UND CAJX7AMP</v>
          </cell>
        </row>
        <row r="1867">
          <cell r="A1867">
            <v>2031554</v>
          </cell>
          <cell r="B1867" t="str">
            <v>AZITROMICINA MN (P.A.V) DIS</v>
          </cell>
          <cell r="C1867" t="str">
            <v>DISx100TAB</v>
          </cell>
          <cell r="D1867" t="str">
            <v>AZITROMICINA MN (P.A.V) DIS DISx100TAB</v>
          </cell>
        </row>
        <row r="1868">
          <cell r="A1868">
            <v>2031585</v>
          </cell>
          <cell r="B1868" t="str">
            <v>AZITROMICINA 500MG M/N x 25TAB</v>
          </cell>
          <cell r="C1868" t="str">
            <v>DISx25TAB</v>
          </cell>
          <cell r="D1868" t="str">
            <v>AZITROMICINA 500MG M/N x 25TAB DISx25TAB</v>
          </cell>
        </row>
        <row r="1869">
          <cell r="A1869">
            <v>2031592</v>
          </cell>
          <cell r="B1869" t="str">
            <v>AZITROMICINA NM 500MG</v>
          </cell>
          <cell r="C1869" t="str">
            <v>DIS x 25CAP</v>
          </cell>
          <cell r="D1869" t="str">
            <v>AZITROMICINA NM 500MG DIS x 25CAP</v>
          </cell>
        </row>
        <row r="1870">
          <cell r="A1870">
            <v>2031608</v>
          </cell>
          <cell r="B1870" t="str">
            <v>AZITROMICINA DIS x25 TAB +1DIS</v>
          </cell>
          <cell r="C1870" t="str">
            <v>2DIS x 25TAB</v>
          </cell>
          <cell r="D1870" t="str">
            <v>AZITROMICINA DIS x25 TAB +1DIS 2DIS x 25TAB</v>
          </cell>
        </row>
        <row r="1871">
          <cell r="A1871">
            <v>2031615</v>
          </cell>
          <cell r="B1871" t="str">
            <v>AZITROMICINA DIS x25</v>
          </cell>
          <cell r="C1871" t="str">
            <v>TAB + 1DIS</v>
          </cell>
          <cell r="D1871" t="str">
            <v>AZITROMICINA DIS x25 TAB + 1DIS</v>
          </cell>
        </row>
        <row r="1872">
          <cell r="A1872">
            <v>2031622</v>
          </cell>
          <cell r="B1872" t="str">
            <v>AZITROMICINA M/N 500 MG</v>
          </cell>
          <cell r="C1872" t="str">
            <v>DISx100TAB</v>
          </cell>
          <cell r="D1872" t="str">
            <v>AZITROMICINA M/N 500 MG DISx100TAB</v>
          </cell>
        </row>
        <row r="1873">
          <cell r="A1873">
            <v>2031639</v>
          </cell>
          <cell r="B1873" t="str">
            <v>AZITROMICINA MN DISx25 1+1 OFT</v>
          </cell>
          <cell r="C1873" t="str">
            <v>2DIS x 25TAB</v>
          </cell>
          <cell r="D1873" t="str">
            <v>AZITROMICINA MN DISx25 1+1 OFT 2DIS x 25TAB</v>
          </cell>
        </row>
        <row r="1874">
          <cell r="A1874">
            <v>2031646</v>
          </cell>
          <cell r="B1874" t="str">
            <v>BROMAZEPAM M/N CAJ x 20 TAB</v>
          </cell>
          <cell r="C1874" t="str">
            <v>CAJx20TAB</v>
          </cell>
          <cell r="D1874" t="str">
            <v>BROMAZEPAM M/N CAJ x 20 TAB CAJx20TAB</v>
          </cell>
        </row>
        <row r="1875">
          <cell r="A1875">
            <v>2031653</v>
          </cell>
          <cell r="B1875" t="str">
            <v>BROMAZEPAM M/N CAJ x 20 TAB</v>
          </cell>
          <cell r="C1875" t="str">
            <v>CAJx20TAB</v>
          </cell>
          <cell r="D1875" t="str">
            <v>BROMAZEPAM M/N CAJ x 20 TAB CAJx20TAB</v>
          </cell>
        </row>
        <row r="1876">
          <cell r="A1876">
            <v>2031660</v>
          </cell>
          <cell r="B1876" t="str">
            <v>BROMAZEPAM M/N CAJ x 20 TAB</v>
          </cell>
          <cell r="C1876" t="str">
            <v>CAJx20TAB</v>
          </cell>
          <cell r="D1876" t="str">
            <v>BROMAZEPAM M/N CAJ x 20 TAB CAJx20TAB</v>
          </cell>
        </row>
        <row r="1877">
          <cell r="A1877">
            <v>2031677</v>
          </cell>
          <cell r="B1877" t="str">
            <v>BROMAZEPAM M/N DIS x 60 TAB</v>
          </cell>
          <cell r="C1877" t="str">
            <v>DISx60TAB</v>
          </cell>
          <cell r="D1877" t="str">
            <v>BROMAZEPAM M/N DIS x 60 TAB DISx60TAB</v>
          </cell>
        </row>
        <row r="1878">
          <cell r="A1878">
            <v>2031684</v>
          </cell>
          <cell r="B1878" t="str">
            <v>BROMAZEPAM M/N DIS x 60 UND</v>
          </cell>
          <cell r="C1878" t="str">
            <v>DISx60TAB</v>
          </cell>
          <cell r="D1878" t="str">
            <v>BROMAZEPAM M/N DIS x 60 UND DISx60TAB</v>
          </cell>
        </row>
        <row r="1879">
          <cell r="A1879">
            <v>2031691</v>
          </cell>
          <cell r="B1879" t="str">
            <v>BROMAZEPAM 3MG M/N TAB CAJx20</v>
          </cell>
          <cell r="C1879" t="str">
            <v>CAJx20TAB</v>
          </cell>
          <cell r="D1879" t="str">
            <v>BROMAZEPAM 3MG M/N TAB CAJx20 CAJx20TAB</v>
          </cell>
        </row>
        <row r="1880">
          <cell r="A1880">
            <v>2031707</v>
          </cell>
          <cell r="B1880" t="str">
            <v>BROMAZEPAM DIS x 60</v>
          </cell>
          <cell r="C1880" t="str">
            <v>DISx60TAB</v>
          </cell>
          <cell r="D1880" t="str">
            <v>BROMAZEPAM DIS x 60 DISx60TAB</v>
          </cell>
        </row>
        <row r="1881">
          <cell r="A1881">
            <v>2031714</v>
          </cell>
          <cell r="B1881" t="str">
            <v>BROMAZEPAM MN TAB CAJ 100</v>
          </cell>
          <cell r="C1881" t="str">
            <v>CAJX100TAB</v>
          </cell>
          <cell r="D1881" t="str">
            <v>BROMAZEPAM MN TAB CAJ 100 CAJX100TAB</v>
          </cell>
        </row>
        <row r="1882">
          <cell r="A1882">
            <v>2031738</v>
          </cell>
          <cell r="B1882" t="str">
            <v>CAFADROXILO MN CAJ x 1000 TSB</v>
          </cell>
          <cell r="C1882" t="str">
            <v>CAJx1000TAB</v>
          </cell>
          <cell r="D1882" t="str">
            <v>CAFADROXILO MN CAJ x 1000 TSB CAJx1000TAB</v>
          </cell>
        </row>
        <row r="1883">
          <cell r="A1883">
            <v>2010375</v>
          </cell>
          <cell r="B1883" t="str">
            <v>NOR-DACEF CAJx 12 TABLECAPS</v>
          </cell>
          <cell r="C1883" t="str">
            <v>CAJx12CAP</v>
          </cell>
          <cell r="D1883" t="str">
            <v>NOR-DACEF CAJx 12 TABLECAPS CAJx12CAP</v>
          </cell>
        </row>
        <row r="1884">
          <cell r="A1884">
            <v>2010382</v>
          </cell>
          <cell r="B1884" t="str">
            <v>NOR-DACEF CAJx 12 TBCPS UND</v>
          </cell>
          <cell r="C1884" t="str">
            <v>CAJx12TAB</v>
          </cell>
          <cell r="D1884" t="str">
            <v>NOR-DACEF CAJx 12 TBCPS UND CAJx12TAB</v>
          </cell>
        </row>
        <row r="1885">
          <cell r="A1885">
            <v>2010399</v>
          </cell>
          <cell r="B1885" t="str">
            <v>NOR-DACEF CAJx 12 TBCPS UND</v>
          </cell>
          <cell r="C1885" t="str">
            <v>CAJx12TAB</v>
          </cell>
          <cell r="D1885" t="str">
            <v>NOR-DACEF CAJx 12 TBCPS UND CAJx12TAB</v>
          </cell>
        </row>
        <row r="1886">
          <cell r="A1886">
            <v>2010405</v>
          </cell>
          <cell r="B1886" t="str">
            <v>NOR-DACEF DISx60 TBCPS DIS</v>
          </cell>
          <cell r="C1886" t="str">
            <v>DISx60TAB</v>
          </cell>
          <cell r="D1886" t="str">
            <v>NOR-DACEF DISx60 TBCPS DIS DISx60TAB</v>
          </cell>
        </row>
        <row r="1887">
          <cell r="A1887">
            <v>2010412</v>
          </cell>
          <cell r="B1887" t="str">
            <v>NOR-DACEF DISx60 TAB (PAV)</v>
          </cell>
          <cell r="C1887" t="str">
            <v>DISx60TAB</v>
          </cell>
          <cell r="D1887" t="str">
            <v>NOR-DACEF DISx60 TAB (PAV) DISx60TAB</v>
          </cell>
        </row>
        <row r="1888">
          <cell r="A1888">
            <v>2010429</v>
          </cell>
          <cell r="B1888" t="str">
            <v>NOR-DACEF DISx60 TABLECAP</v>
          </cell>
          <cell r="C1888" t="str">
            <v>DISx60TAB</v>
          </cell>
          <cell r="D1888" t="str">
            <v>NOR-DACEF DISx60 TABLECAP DISx60TAB</v>
          </cell>
        </row>
        <row r="1889">
          <cell r="A1889">
            <v>2010436</v>
          </cell>
          <cell r="B1889" t="str">
            <v>NOR-DACEF DISx60 TBCPS.DIS</v>
          </cell>
          <cell r="C1889" t="str">
            <v>DISx60TAB</v>
          </cell>
          <cell r="D1889" t="str">
            <v>NOR-DACEF DISx60 TBCPS.DIS DISx60TAB</v>
          </cell>
        </row>
        <row r="1890">
          <cell r="A1890">
            <v>2010443</v>
          </cell>
          <cell r="B1890" t="str">
            <v>NOR-DACEF POLVO 250MG</v>
          </cell>
          <cell r="C1890" t="str">
            <v>SUSx 60M</v>
          </cell>
          <cell r="D1890" t="str">
            <v>NOR-DACEF POLVO 250MG SUSx 60M</v>
          </cell>
        </row>
        <row r="1891">
          <cell r="A1891">
            <v>2010450</v>
          </cell>
          <cell r="B1891" t="str">
            <v>NOR-DACEF SUSP250MG x 60ML</v>
          </cell>
          <cell r="C1891" t="str">
            <v>FCOx60ML</v>
          </cell>
          <cell r="D1891" t="str">
            <v>NOR-DACEF SUSP250MG x 60ML FCOx60ML</v>
          </cell>
        </row>
        <row r="1892">
          <cell r="A1892">
            <v>2010474</v>
          </cell>
          <cell r="B1892" t="str">
            <v>NOR-DACEF x 60 TABLECAP UND</v>
          </cell>
          <cell r="C1892" t="str">
            <v>DISx60TAB</v>
          </cell>
          <cell r="D1892" t="str">
            <v>NOR-DACEF x 60 TABLECAP UND DISx60TAB</v>
          </cell>
        </row>
        <row r="1893">
          <cell r="A1893">
            <v>2010481</v>
          </cell>
          <cell r="B1893" t="str">
            <v>NOR-DERALL 20MG FCO x 50 TAB</v>
          </cell>
          <cell r="C1893" t="str">
            <v>FCOx50TAB</v>
          </cell>
          <cell r="D1893" t="str">
            <v>NOR-DERALL 20MG FCO x 50 TAB FCOx50TAB</v>
          </cell>
        </row>
        <row r="1894">
          <cell r="A1894">
            <v>2010498</v>
          </cell>
          <cell r="B1894" t="str">
            <v>NOR-DERALL 20MG TAB CAJx50BL</v>
          </cell>
          <cell r="C1894" t="str">
            <v>CAJx50TAB</v>
          </cell>
          <cell r="D1894" t="str">
            <v>NOR-DERALL 20MG TAB CAJx50BL CAJx50TAB</v>
          </cell>
        </row>
        <row r="1895">
          <cell r="A1895">
            <v>2010504</v>
          </cell>
          <cell r="B1895" t="str">
            <v>NOR-DERALL 20MG x 50 TAB</v>
          </cell>
          <cell r="C1895" t="str">
            <v>FCOx50TAB</v>
          </cell>
          <cell r="D1895" t="str">
            <v>NOR-DERALL 20MG x 50 TAB FCOx50TAB</v>
          </cell>
        </row>
        <row r="1896">
          <cell r="A1896">
            <v>2010511</v>
          </cell>
          <cell r="B1896" t="str">
            <v>NOR-DERALL 20MG CAJ x 50 TAB</v>
          </cell>
          <cell r="C1896" t="str">
            <v>CAJx50TAB</v>
          </cell>
          <cell r="D1896" t="str">
            <v>NOR-DERALL 20MG CAJ x 50 TAB CAJx50TAB</v>
          </cell>
        </row>
        <row r="1897">
          <cell r="A1897">
            <v>2010535</v>
          </cell>
          <cell r="B1897" t="str">
            <v>NOR-DERALL 40MG</v>
          </cell>
          <cell r="C1897" t="str">
            <v>CAJx1000TAB</v>
          </cell>
          <cell r="D1897" t="str">
            <v>NOR-DERALL 40MG CAJx1000TAB</v>
          </cell>
        </row>
        <row r="1898">
          <cell r="A1898">
            <v>2010542</v>
          </cell>
          <cell r="B1898" t="str">
            <v>NOR-DERALL 40MG CAJ x50TAB</v>
          </cell>
          <cell r="C1898" t="str">
            <v>CAJx50TAB</v>
          </cell>
          <cell r="D1898" t="str">
            <v>NOR-DERALL 40MG CAJ x50TAB CAJx50TAB</v>
          </cell>
        </row>
        <row r="1899">
          <cell r="A1899">
            <v>2010559</v>
          </cell>
          <cell r="B1899" t="str">
            <v>NOR-DERALL 40MG FCOx50TAB DIS</v>
          </cell>
          <cell r="C1899" t="str">
            <v>DISx50TAB</v>
          </cell>
          <cell r="D1899" t="str">
            <v>NOR-DERALL 40MG FCOx50TAB DIS DISx50TAB</v>
          </cell>
        </row>
        <row r="1900">
          <cell r="A1900">
            <v>2010566</v>
          </cell>
          <cell r="B1900" t="str">
            <v>NOR-DERALL 40MG x50 TAB UND</v>
          </cell>
          <cell r="C1900" t="str">
            <v>FCOx50TAB</v>
          </cell>
          <cell r="D1900" t="str">
            <v>NOR-DERALL 40MG x50 TAB UND FCOx50TAB</v>
          </cell>
        </row>
        <row r="1901">
          <cell r="A1901">
            <v>2010573</v>
          </cell>
          <cell r="B1901" t="str">
            <v>NOR-DERALL 40MG BOLx500TAB LIC</v>
          </cell>
          <cell r="C1901" t="str">
            <v>BOLx500TAB</v>
          </cell>
          <cell r="D1901" t="str">
            <v>NOR-DERALL 40MG BOLx500TAB LIC BOLx500TAB</v>
          </cell>
        </row>
        <row r="1902">
          <cell r="A1902">
            <v>2013862</v>
          </cell>
          <cell r="B1902" t="str">
            <v>NOR-LODIPINA CAJx 10 TAB UND</v>
          </cell>
          <cell r="C1902" t="str">
            <v>CAJx10TAB</v>
          </cell>
          <cell r="D1902" t="str">
            <v>NOR-LODIPINA CAJx 10 TAB UND CAJx10TAB</v>
          </cell>
        </row>
        <row r="1903">
          <cell r="A1903">
            <v>2013879</v>
          </cell>
          <cell r="B1903" t="str">
            <v>NOR-LODIPINA CAJx 30 TAB+1CAJ</v>
          </cell>
          <cell r="C1903" t="str">
            <v>2CAJ x 30TAB</v>
          </cell>
          <cell r="D1903" t="str">
            <v>NOR-LODIPINA CAJx 30 TAB+1CAJ 2CAJ x 30TAB</v>
          </cell>
        </row>
        <row r="1904">
          <cell r="A1904">
            <v>2013886</v>
          </cell>
          <cell r="B1904" t="str">
            <v>NOR-LODIPINA CAJx 30 TAB BL</v>
          </cell>
          <cell r="C1904" t="str">
            <v>CAJx30TAB</v>
          </cell>
          <cell r="D1904" t="str">
            <v>NOR-LODIPINA CAJx 30 TAB BL CAJx30TAB</v>
          </cell>
        </row>
        <row r="1905">
          <cell r="A1905">
            <v>2013893</v>
          </cell>
          <cell r="B1905" t="str">
            <v>NOR-MASTINE CAJx 20 TAB UND</v>
          </cell>
          <cell r="C1905" t="str">
            <v>CAJx20TAB</v>
          </cell>
          <cell r="D1905" t="str">
            <v>NOR-MASTINE CAJx 20 TAB UND CAJx20TAB</v>
          </cell>
        </row>
        <row r="1906">
          <cell r="A1906">
            <v>2013909</v>
          </cell>
          <cell r="B1906" t="str">
            <v>NOR-MASTINE FCO x120 ML.UND</v>
          </cell>
          <cell r="C1906" t="str">
            <v>FCOx120ML</v>
          </cell>
          <cell r="D1906" t="str">
            <v>NOR-MASTINE FCO x120 ML.UND FCOx120ML</v>
          </cell>
        </row>
        <row r="1907">
          <cell r="A1907">
            <v>2013916</v>
          </cell>
          <cell r="B1907" t="str">
            <v>NOR-MASTINE FCO x20 TAB.UND</v>
          </cell>
          <cell r="C1907" t="str">
            <v>FCOx20TAB</v>
          </cell>
          <cell r="D1907" t="str">
            <v>NOR-MASTINE FCO x20 TAB.UND FCOx20TAB</v>
          </cell>
        </row>
        <row r="1908">
          <cell r="A1908">
            <v>2013923</v>
          </cell>
          <cell r="B1908" t="str">
            <v>NOR-MASTINE JBE FCO x120 ML</v>
          </cell>
          <cell r="C1908" t="str">
            <v>FCOx120ML</v>
          </cell>
          <cell r="D1908" t="str">
            <v>NOR-MASTINE JBE FCO x120 ML FCOx120ML</v>
          </cell>
        </row>
        <row r="1909">
          <cell r="A1909">
            <v>2013947</v>
          </cell>
          <cell r="B1909" t="str">
            <v>NOR-METRO GEL VAGINAL T.X 50GR</v>
          </cell>
          <cell r="C1909" t="str">
            <v>TUBx50G</v>
          </cell>
          <cell r="D1909" t="str">
            <v>NOR-METRO GEL VAGINAL T.X 50GR TUBx50G</v>
          </cell>
        </row>
        <row r="1910">
          <cell r="A1910">
            <v>2013954</v>
          </cell>
          <cell r="B1910" t="str">
            <v>NOR-METRO GEL VAGINAL TUB 50GR</v>
          </cell>
          <cell r="C1910" t="str">
            <v>TUBx50G</v>
          </cell>
          <cell r="D1910" t="str">
            <v>NOR-METRO GEL VAGINAL TUB 50GR TUBx50G</v>
          </cell>
        </row>
        <row r="1911">
          <cell r="A1911">
            <v>2013978</v>
          </cell>
          <cell r="B1911" t="str">
            <v>NOR-METRO GEL VAGINAL 50GR UND</v>
          </cell>
          <cell r="C1911" t="str">
            <v>TUBx50G</v>
          </cell>
          <cell r="D1911" t="str">
            <v>NOR-METRO GEL VAGINAL 50GR UND TUBx50G</v>
          </cell>
        </row>
        <row r="1912">
          <cell r="A1912">
            <v>2013985</v>
          </cell>
          <cell r="B1912" t="str">
            <v>NOR-METROGEL VAGINAL TUBx50GR</v>
          </cell>
          <cell r="C1912" t="str">
            <v>TUBx50G</v>
          </cell>
          <cell r="D1912" t="str">
            <v>NOR-METROGEL VAGINAL TUBx50GR TUBx50G</v>
          </cell>
        </row>
        <row r="1913">
          <cell r="A1913">
            <v>2013992</v>
          </cell>
          <cell r="B1913" t="str">
            <v>NOR-METROGEL VAG TUBx50GM</v>
          </cell>
          <cell r="C1913" t="str">
            <v>TUBx50G</v>
          </cell>
          <cell r="D1913" t="str">
            <v>NOR-METROGEL VAG TUBx50GM TUBx50G</v>
          </cell>
        </row>
        <row r="1914">
          <cell r="A1914">
            <v>2014001</v>
          </cell>
          <cell r="B1914" t="str">
            <v>NOR-METROGEL VAGINAL UND</v>
          </cell>
          <cell r="C1914" t="str">
            <v>TUBx40G</v>
          </cell>
          <cell r="D1914" t="str">
            <v>NOR-METROGEL VAGINAL UND TUBx40G</v>
          </cell>
        </row>
        <row r="1915">
          <cell r="A1915">
            <v>2014018</v>
          </cell>
          <cell r="B1915" t="str">
            <v>NOR-METROGEL VAGINAL UND</v>
          </cell>
          <cell r="C1915" t="str">
            <v>TUBx40G</v>
          </cell>
          <cell r="D1915" t="str">
            <v>NOR-METROGEL VAGINAL UND TUBx40G</v>
          </cell>
        </row>
        <row r="1916">
          <cell r="A1916">
            <v>2014025</v>
          </cell>
          <cell r="B1916" t="str">
            <v>NOR-METROGEL VAGINALx 50GRS</v>
          </cell>
          <cell r="C1916" t="str">
            <v>TUBx50G</v>
          </cell>
          <cell r="D1916" t="str">
            <v>NOR-METROGEL VAGINALx 50GRS TUBx50G</v>
          </cell>
        </row>
        <row r="1917">
          <cell r="A1917">
            <v>2014032</v>
          </cell>
          <cell r="B1917" t="str">
            <v>NOR-MISIL 1PORCIENTO CRE</v>
          </cell>
          <cell r="C1917" t="str">
            <v>TUBx20 G</v>
          </cell>
          <cell r="D1917" t="str">
            <v>NOR-MISIL 1PORCIENTO CRE TUBx20 G</v>
          </cell>
        </row>
        <row r="1918">
          <cell r="A1918">
            <v>2014056</v>
          </cell>
          <cell r="B1918" t="str">
            <v>NOR-MISIL 250MG CAJx10 TAB</v>
          </cell>
          <cell r="C1918" t="str">
            <v>CAJx10TAB</v>
          </cell>
          <cell r="D1918" t="str">
            <v>NOR-MISIL 250MG CAJx10 TAB CAJx10TAB</v>
          </cell>
        </row>
        <row r="1919">
          <cell r="A1919">
            <v>2014063</v>
          </cell>
          <cell r="B1919" t="str">
            <v>NOR-MISIL 250MG CAJx30TAB ORIG</v>
          </cell>
          <cell r="C1919" t="str">
            <v>CAJx30TAB</v>
          </cell>
          <cell r="D1919" t="str">
            <v>NOR-MISIL 250MG CAJx30TAB ORIG CAJx30TAB</v>
          </cell>
        </row>
        <row r="1920">
          <cell r="A1920">
            <v>2017369</v>
          </cell>
          <cell r="B1920" t="str">
            <v>NOR-TEGROLL 200MG CAJx20TAB</v>
          </cell>
          <cell r="C1920" t="str">
            <v>CAJx20TAB</v>
          </cell>
          <cell r="D1920" t="str">
            <v>NOR-TEGROLL 200MG CAJx20TAB CAJx20TAB</v>
          </cell>
        </row>
        <row r="1921">
          <cell r="A1921">
            <v>2017383</v>
          </cell>
          <cell r="B1921" t="str">
            <v>NOR-TEGROLL 20MG x 20TAB UND</v>
          </cell>
          <cell r="C1921" t="str">
            <v>CAJx20TAB</v>
          </cell>
          <cell r="D1921" t="str">
            <v>NOR-TEGROLL 20MG x 20TAB UND CAJx20TAB</v>
          </cell>
        </row>
        <row r="1922">
          <cell r="A1922">
            <v>2017390</v>
          </cell>
          <cell r="B1922" t="str">
            <v>NOR-TENOL 100 MG CAJx 1000TAB</v>
          </cell>
          <cell r="C1922" t="str">
            <v>CAJx1000TAB</v>
          </cell>
          <cell r="D1922" t="str">
            <v>NOR-TENOL 100 MG CAJx 1000TAB CAJx1000TAB</v>
          </cell>
        </row>
        <row r="1923">
          <cell r="A1923">
            <v>2017406</v>
          </cell>
          <cell r="B1923" t="str">
            <v>NOR-TENOL 100 MG CAJx 30TAB</v>
          </cell>
          <cell r="C1923" t="str">
            <v>CAJx30TAB</v>
          </cell>
          <cell r="D1923" t="str">
            <v>NOR-TENOL 100 MG CAJx 30TAB CAJx30TAB</v>
          </cell>
        </row>
        <row r="1924">
          <cell r="A1924">
            <v>2017413</v>
          </cell>
          <cell r="B1924" t="str">
            <v>NOR-TENOL 100 MG CAJx 500BLIS</v>
          </cell>
          <cell r="C1924" t="str">
            <v>CAJx500TAB</v>
          </cell>
          <cell r="D1924" t="str">
            <v>NOR-TENOL 100 MG CAJx 500BLIS CAJx500TAB</v>
          </cell>
        </row>
        <row r="1925">
          <cell r="A1925">
            <v>2017437</v>
          </cell>
          <cell r="B1925" t="str">
            <v>NOR-TENOL 100 MG x 30 TAB UND</v>
          </cell>
          <cell r="C1925" t="str">
            <v>CAJx30TAB</v>
          </cell>
          <cell r="D1925" t="str">
            <v>NOR-TENOL 100 MG x 30 TAB UND CAJx30TAB</v>
          </cell>
        </row>
        <row r="1926">
          <cell r="A1926">
            <v>2017444</v>
          </cell>
          <cell r="B1926" t="str">
            <v>NOR-TENOL 100 MG BOLx1000 TAB</v>
          </cell>
          <cell r="C1926" t="str">
            <v>BOLx1000TAB</v>
          </cell>
          <cell r="D1926" t="str">
            <v>NOR-TENOL 100 MG BOLx1000 TAB BOLx1000TAB</v>
          </cell>
        </row>
        <row r="1927">
          <cell r="A1927">
            <v>2017468</v>
          </cell>
          <cell r="B1927" t="str">
            <v>NOR-TENOL 100 MG BOLx500 TAB</v>
          </cell>
          <cell r="C1927" t="str">
            <v>BOLx500TAB</v>
          </cell>
          <cell r="D1927" t="str">
            <v>NOR-TENOL 100 MG BOLx500 TAB BOLx500TAB</v>
          </cell>
        </row>
        <row r="1928">
          <cell r="A1928">
            <v>2017475</v>
          </cell>
          <cell r="B1928" t="str">
            <v>NOR-TENOL 100 MG CAJx 30 TAB</v>
          </cell>
          <cell r="C1928" t="str">
            <v>CAJx30TAB</v>
          </cell>
          <cell r="D1928" t="str">
            <v>NOR-TENOL 100 MG CAJx 30 TAB CAJx30TAB</v>
          </cell>
        </row>
        <row r="1929">
          <cell r="A1929">
            <v>2017499</v>
          </cell>
          <cell r="B1929" t="str">
            <v>NOR-TENOL 100 MG CAJx 30 TAB</v>
          </cell>
          <cell r="C1929" t="str">
            <v>CAJx30TAB</v>
          </cell>
          <cell r="D1929" t="str">
            <v>NOR-TENOL 100 MG CAJx 30 TAB CAJx30TAB</v>
          </cell>
        </row>
        <row r="1930">
          <cell r="A1930">
            <v>2017505</v>
          </cell>
          <cell r="B1930" t="str">
            <v>NOR-TENOL 100 MG CAJx 30 TAB</v>
          </cell>
          <cell r="C1930" t="str">
            <v>CAJx30TAB</v>
          </cell>
          <cell r="D1930" t="str">
            <v>NOR-TENOL 100 MG CAJx 30 TAB CAJx30TAB</v>
          </cell>
        </row>
        <row r="1931">
          <cell r="A1931">
            <v>2017529</v>
          </cell>
          <cell r="B1931" t="str">
            <v>NOR-TENOL ET 100MGx 1TAB</v>
          </cell>
          <cell r="C1931" t="str">
            <v>CAJx1TAB</v>
          </cell>
          <cell r="D1931" t="str">
            <v>NOR-TENOL ET 100MGx 1TAB CAJx1TAB</v>
          </cell>
        </row>
        <row r="1932">
          <cell r="A1932">
            <v>2017536</v>
          </cell>
          <cell r="B1932" t="str">
            <v>NOR-TIAZIDA 25 MG CAJx 30 TAB</v>
          </cell>
          <cell r="C1932" t="str">
            <v>CAJx30TAB</v>
          </cell>
          <cell r="D1932" t="str">
            <v>NOR-TIAZIDA 25 MG CAJx 30 TAB CAJx30TAB</v>
          </cell>
        </row>
        <row r="1933">
          <cell r="A1933">
            <v>2017543</v>
          </cell>
          <cell r="B1933" t="str">
            <v>NOR-TIAZIDA 25 MG x 30 TAB UND</v>
          </cell>
          <cell r="C1933" t="str">
            <v>CAJx30TAB</v>
          </cell>
          <cell r="D1933" t="str">
            <v>NOR-TIAZIDA 25 MG x 30 TAB UND CAJx30TAB</v>
          </cell>
        </row>
        <row r="1934">
          <cell r="A1934">
            <v>2017567</v>
          </cell>
          <cell r="B1934" t="str">
            <v>NOR-TIAZIDA 25MG BOLx 1000TAB</v>
          </cell>
          <cell r="C1934" t="str">
            <v>BOLx1000TAB</v>
          </cell>
          <cell r="D1934" t="str">
            <v>NOR-TIAZIDA 25MG BOLx 1000TAB BOLx1000TAB</v>
          </cell>
        </row>
        <row r="1935">
          <cell r="A1935">
            <v>2031745</v>
          </cell>
          <cell r="B1935" t="str">
            <v>CEFADROXILO 250 MG x 60 ML</v>
          </cell>
          <cell r="C1935" t="str">
            <v>FCOx60ML</v>
          </cell>
          <cell r="D1935" t="str">
            <v>CEFADROXILO 250 MG x 60 ML FCOx60ML</v>
          </cell>
        </row>
        <row r="1936">
          <cell r="A1936">
            <v>2031752</v>
          </cell>
          <cell r="B1936" t="str">
            <v>CEFADROXILO 500 MG MN x 16 TAB</v>
          </cell>
          <cell r="C1936" t="str">
            <v>CAJx16TAB</v>
          </cell>
          <cell r="D1936" t="str">
            <v>CEFADROXILO 500 MG MN x 16 TAB CAJx16TAB</v>
          </cell>
        </row>
        <row r="1937">
          <cell r="A1937">
            <v>2031783</v>
          </cell>
          <cell r="B1937" t="str">
            <v>CEFADROXILO 500 MG(PAV)</v>
          </cell>
          <cell r="C1937" t="str">
            <v>DIS x 64+1</v>
          </cell>
          <cell r="D1937" t="str">
            <v>CEFADROXILO 500 MG(PAV) DIS x 64+1</v>
          </cell>
        </row>
        <row r="1938">
          <cell r="A1938">
            <v>2031813</v>
          </cell>
          <cell r="B1938" t="str">
            <v>CEFADROXILO 500 MG MN O.</v>
          </cell>
          <cell r="C1938" t="str">
            <v>DIS x 64+1</v>
          </cell>
          <cell r="D1938" t="str">
            <v>CEFADROXILO 500 MG MN O. DIS x 64+1</v>
          </cell>
        </row>
        <row r="1939">
          <cell r="A1939">
            <v>2031820</v>
          </cell>
          <cell r="B1939" t="str">
            <v>CEFADROXILO MN PPS</v>
          </cell>
          <cell r="C1939" t="str">
            <v>FCO x 60ML</v>
          </cell>
          <cell r="D1939" t="str">
            <v>CEFADROXILO MN PPS FCO x 60ML</v>
          </cell>
        </row>
        <row r="1940">
          <cell r="A1940">
            <v>2031837</v>
          </cell>
          <cell r="B1940" t="str">
            <v>CEFADROXILO M/N 500MG MILLAR</v>
          </cell>
          <cell r="C1940" t="str">
            <v>CAJx500TAB</v>
          </cell>
          <cell r="D1940" t="str">
            <v>CEFADROXILO M/N 500MG MILLAR CAJx500TAB</v>
          </cell>
        </row>
        <row r="1941">
          <cell r="A1941">
            <v>2031844</v>
          </cell>
          <cell r="B1941" t="str">
            <v>CEFADROXILO M/N 500MG</v>
          </cell>
          <cell r="C1941" t="str">
            <v>DISx64TAB</v>
          </cell>
          <cell r="D1941" t="str">
            <v>CEFADROXILO M/N 500MG DISx64TAB</v>
          </cell>
        </row>
        <row r="1942">
          <cell r="A1942">
            <v>2031851</v>
          </cell>
          <cell r="B1942" t="str">
            <v>CEFADROXILO M/N 500MG CAJx 16</v>
          </cell>
          <cell r="C1942" t="str">
            <v>CAJx16TAB</v>
          </cell>
          <cell r="D1942" t="str">
            <v>CEFADROXILO M/N 500MG CAJx 16 CAJx16TAB</v>
          </cell>
        </row>
        <row r="1943">
          <cell r="A1943">
            <v>2031868</v>
          </cell>
          <cell r="B1943" t="str">
            <v>CEFADROXILO MN 500MG</v>
          </cell>
          <cell r="C1943" t="str">
            <v>DIS x 64TAB</v>
          </cell>
          <cell r="D1943" t="str">
            <v>CEFADROXILO MN 500MG DIS x 64TAB</v>
          </cell>
        </row>
        <row r="1944">
          <cell r="A1944">
            <v>2031875</v>
          </cell>
          <cell r="B1944" t="str">
            <v>CEFADROXILO M/N CAJ x 16 TAB</v>
          </cell>
          <cell r="C1944" t="str">
            <v>CAJx16TAB</v>
          </cell>
          <cell r="D1944" t="str">
            <v>CEFADROXILO M/N CAJ x 16 TAB CAJx16TAB</v>
          </cell>
        </row>
        <row r="1945">
          <cell r="A1945">
            <v>2023078</v>
          </cell>
          <cell r="B1945" t="str">
            <v>NOR-TENOL 100 MG MM TAB</v>
          </cell>
          <cell r="C1945" t="str">
            <v>CAJx4TAB</v>
          </cell>
          <cell r="D1945" t="str">
            <v>NOR-TENOL 100 MG MM TAB CAJx4TAB</v>
          </cell>
        </row>
        <row r="1946">
          <cell r="A1946">
            <v>2031882</v>
          </cell>
          <cell r="B1946" t="str">
            <v>CEFADROXILO M/N DIS x 64 TBCPS</v>
          </cell>
          <cell r="C1946" t="str">
            <v>DISx64TAB</v>
          </cell>
          <cell r="D1946" t="str">
            <v>CEFADROXILO M/N DIS x 64 TBCPS DISx64TAB</v>
          </cell>
        </row>
        <row r="1947">
          <cell r="A1947">
            <v>2031899</v>
          </cell>
          <cell r="B1947" t="str">
            <v>CEFADROXILO M/N DIS x 64 TAB</v>
          </cell>
          <cell r="C1947" t="str">
            <v>DISx64TAB</v>
          </cell>
          <cell r="D1947" t="str">
            <v>CEFADROXILO M/N DIS x 64 TAB DISx64TAB</v>
          </cell>
        </row>
        <row r="1948">
          <cell r="A1948">
            <v>2031905</v>
          </cell>
          <cell r="B1948" t="str">
            <v>CEFADROXILO M/N P.P.S</v>
          </cell>
          <cell r="C1948" t="str">
            <v>FCOx60ML</v>
          </cell>
          <cell r="D1948" t="str">
            <v>CEFADROXILO M/N P.P.S FCOx60ML</v>
          </cell>
        </row>
        <row r="1949">
          <cell r="A1949">
            <v>2031912</v>
          </cell>
          <cell r="B1949" t="str">
            <v>CEFADROXILO M/N POL/SUS x 60ML</v>
          </cell>
          <cell r="C1949" t="str">
            <v>FCOx60ML</v>
          </cell>
          <cell r="D1949" t="str">
            <v>CEFADROXILO M/N POL/SUS x 60ML FCOx60ML</v>
          </cell>
        </row>
        <row r="1950">
          <cell r="A1950">
            <v>2030049</v>
          </cell>
          <cell r="B1950" t="str">
            <v>AMBROXOL 15MG FCO x120ML S/CAJ</v>
          </cell>
          <cell r="C1950" t="str">
            <v>FCOx120ML</v>
          </cell>
          <cell r="D1950" t="str">
            <v>AMBROXOL 15MG FCO x120ML S/CAJ FCOx120ML</v>
          </cell>
        </row>
        <row r="1951">
          <cell r="A1951">
            <v>2030063</v>
          </cell>
          <cell r="B1951" t="str">
            <v>AMBROXOL M/N  FCOx120 ML UND</v>
          </cell>
          <cell r="C1951" t="str">
            <v>FCOx120ML</v>
          </cell>
          <cell r="D1951" t="str">
            <v>AMBROXOL M/N  FCOx120 ML UND FCOx120ML</v>
          </cell>
        </row>
        <row r="1952">
          <cell r="A1952">
            <v>2030070</v>
          </cell>
          <cell r="B1952" t="str">
            <v>AMBROXOL M/N  FCOx120 ML</v>
          </cell>
          <cell r="C1952" t="str">
            <v>FCOx120ML</v>
          </cell>
          <cell r="D1952" t="str">
            <v>AMBROXOL M/N  FCOx120 ML FCOx120ML</v>
          </cell>
        </row>
        <row r="1953">
          <cell r="A1953">
            <v>2030087</v>
          </cell>
          <cell r="B1953" t="str">
            <v>AMBROXOL M/N SOL FCOx120 ML</v>
          </cell>
          <cell r="C1953" t="str">
            <v>FCOx120ML</v>
          </cell>
          <cell r="D1953" t="str">
            <v>AMBROXOL M/N SOL FCOx120 ML FCOx120ML</v>
          </cell>
        </row>
        <row r="1954">
          <cell r="A1954">
            <v>2010634</v>
          </cell>
          <cell r="B1954" t="str">
            <v>NOR-DERALL 40MG CAJx50 TAB</v>
          </cell>
          <cell r="C1954" t="str">
            <v>CAJx50TAB</v>
          </cell>
          <cell r="D1954" t="str">
            <v>NOR-DERALL 40MG CAJx50 TAB CAJx50TAB</v>
          </cell>
        </row>
        <row r="1955">
          <cell r="A1955">
            <v>2010641</v>
          </cell>
          <cell r="B1955" t="str">
            <v>NOR-DERALL 40MG MILLAR</v>
          </cell>
          <cell r="C1955" t="str">
            <v>CAJx500TAB</v>
          </cell>
          <cell r="D1955" t="str">
            <v>NOR-DERALL 40MG MILLAR CAJx500TAB</v>
          </cell>
        </row>
        <row r="1956">
          <cell r="A1956">
            <v>2010689</v>
          </cell>
          <cell r="B1956" t="str">
            <v>NOR-ESPACTIC CAJx 30 TAB UND</v>
          </cell>
          <cell r="C1956" t="str">
            <v>CAJx30TAB</v>
          </cell>
          <cell r="D1956" t="str">
            <v>NOR-ESPACTIC CAJx 30 TAB UND CAJx30TAB</v>
          </cell>
        </row>
        <row r="1957">
          <cell r="A1957">
            <v>2010696</v>
          </cell>
          <cell r="B1957" t="str">
            <v>NOR-ESPACTIC 40MG CAJx30 TAB</v>
          </cell>
          <cell r="C1957" t="str">
            <v>CAJx30TAB</v>
          </cell>
          <cell r="D1957" t="str">
            <v>NOR-ESPACTIC 40MG CAJx30 TAB CAJx30TAB</v>
          </cell>
        </row>
        <row r="1958">
          <cell r="A1958">
            <v>2010702</v>
          </cell>
          <cell r="B1958" t="str">
            <v>NOR-ESPACTIC 40MG ORIG</v>
          </cell>
          <cell r="C1958" t="str">
            <v>CAJx30TAB</v>
          </cell>
          <cell r="D1958" t="str">
            <v>NOR-ESPACTIC 40MG ORIG CAJx30TAB</v>
          </cell>
        </row>
        <row r="1959">
          <cell r="A1959">
            <v>2010726</v>
          </cell>
          <cell r="B1959" t="str">
            <v>NOR-ESPACTIC 40MG</v>
          </cell>
          <cell r="C1959" t="str">
            <v>CAJx30TAB</v>
          </cell>
          <cell r="D1959" t="str">
            <v>NOR-ESPACTIC 40MG CAJx30TAB</v>
          </cell>
        </row>
        <row r="1960">
          <cell r="A1960">
            <v>2010757</v>
          </cell>
          <cell r="B1960" t="str">
            <v>NOR-EXFLU FCO x 120ML.UND</v>
          </cell>
          <cell r="C1960" t="str">
            <v>FCOx120ML</v>
          </cell>
          <cell r="D1960" t="str">
            <v>NOR-EXFLU FCO x 120ML.UND FCOx120ML</v>
          </cell>
        </row>
        <row r="1961">
          <cell r="A1961">
            <v>2010764</v>
          </cell>
          <cell r="B1961" t="str">
            <v>NOR-EXFLU JBE FCO x 120ML.</v>
          </cell>
          <cell r="C1961" t="str">
            <v>FCOx120ML</v>
          </cell>
          <cell r="D1961" t="str">
            <v>NOR-EXFLU JBE FCO x 120ML. FCOx120ML</v>
          </cell>
        </row>
        <row r="1962">
          <cell r="A1962">
            <v>2010771</v>
          </cell>
          <cell r="B1962" t="str">
            <v>NOR-EXFLU JBE  x 120ML.UND</v>
          </cell>
          <cell r="C1962" t="str">
            <v>FCOx120ML</v>
          </cell>
          <cell r="D1962" t="str">
            <v>NOR-EXFLU JBE  x 120ML.UND FCOx120ML</v>
          </cell>
        </row>
        <row r="1963">
          <cell r="A1963">
            <v>2010788</v>
          </cell>
          <cell r="B1963" t="str">
            <v>NOR-EXFLU PED.FCO x90ml</v>
          </cell>
          <cell r="C1963" t="str">
            <v>FCOx90ML</v>
          </cell>
          <cell r="D1963" t="str">
            <v>NOR-EXFLU PED.FCO x90ml FCOx90ML</v>
          </cell>
        </row>
        <row r="1964">
          <cell r="A1964">
            <v>2010795</v>
          </cell>
          <cell r="B1964" t="str">
            <v>NOR-EXFLU PEDIATRICO JBE</v>
          </cell>
          <cell r="C1964" t="str">
            <v>FCOx90ML</v>
          </cell>
          <cell r="D1964" t="str">
            <v>NOR-EXFLU PEDIATRICO JBE FCOx90ML</v>
          </cell>
        </row>
        <row r="1965">
          <cell r="A1965">
            <v>2010818</v>
          </cell>
          <cell r="B1965" t="str">
            <v>NOR-FAMOTINA 40MG BOLx1000 TAB</v>
          </cell>
          <cell r="C1965" t="str">
            <v>BOLx1000TAB</v>
          </cell>
          <cell r="D1965" t="str">
            <v>NOR-FAMOTINA 40MG BOLx1000 TAB BOLx1000TAB</v>
          </cell>
        </row>
        <row r="1966">
          <cell r="A1966">
            <v>2010832</v>
          </cell>
          <cell r="B1966" t="str">
            <v>NOR-FAMOTINA 40MG</v>
          </cell>
          <cell r="C1966" t="str">
            <v>CAJ X 10 TAB</v>
          </cell>
          <cell r="D1966" t="str">
            <v>NOR-FAMOTINA 40MG CAJ X 10 TAB</v>
          </cell>
        </row>
        <row r="1967">
          <cell r="A1967">
            <v>2014087</v>
          </cell>
          <cell r="B1967" t="str">
            <v>NOR-MISIL 250MG BOLx1000 TAB</v>
          </cell>
          <cell r="C1967" t="str">
            <v>BOLx1000TAB</v>
          </cell>
          <cell r="D1967" t="str">
            <v>NOR-MISIL 250MG BOLx1000 TAB BOLx1000TAB</v>
          </cell>
        </row>
        <row r="1968">
          <cell r="A1968">
            <v>2014094</v>
          </cell>
          <cell r="B1968" t="str">
            <v>NOR-MISIL 250 MG</v>
          </cell>
          <cell r="C1968" t="str">
            <v>CAJ X 10 TAB</v>
          </cell>
          <cell r="D1968" t="str">
            <v>NOR-MISIL 250 MG CAJ X 10 TAB</v>
          </cell>
        </row>
        <row r="1969">
          <cell r="A1969">
            <v>2014100</v>
          </cell>
          <cell r="B1969" t="str">
            <v>NOR-MISIL CAJ x10 TAB UND</v>
          </cell>
          <cell r="C1969" t="str">
            <v>CAJx10TAB</v>
          </cell>
          <cell r="D1969" t="str">
            <v>NOR-MISIL CAJ x10 TAB UND CAJx10TAB</v>
          </cell>
        </row>
        <row r="1970">
          <cell r="A1970">
            <v>2014124</v>
          </cell>
          <cell r="B1970" t="str">
            <v>NOR-MISIL CRE 1PORC TUB x20GR</v>
          </cell>
          <cell r="C1970" t="str">
            <v>TUBx20G</v>
          </cell>
          <cell r="D1970" t="str">
            <v>NOR-MISIL CRE 1PORC TUB x20GR TUBx20G</v>
          </cell>
        </row>
        <row r="1971">
          <cell r="A1971">
            <v>2014131</v>
          </cell>
          <cell r="B1971" t="str">
            <v>NOR-MISIL CRE AL 1PORC x20GR</v>
          </cell>
          <cell r="C1971" t="str">
            <v>TUBx20G</v>
          </cell>
          <cell r="D1971" t="str">
            <v>NOR-MISIL CRE AL 1PORC x20GR TUBx20G</v>
          </cell>
        </row>
        <row r="1972">
          <cell r="A1972">
            <v>2015936</v>
          </cell>
          <cell r="B1972" t="str">
            <v>NOR-PRIM GALONES UND</v>
          </cell>
          <cell r="C1972" t="str">
            <v>GALON</v>
          </cell>
          <cell r="D1972" t="str">
            <v>NOR-PRIM GALONES UND GALON</v>
          </cell>
        </row>
        <row r="1973">
          <cell r="A1973">
            <v>2015943</v>
          </cell>
          <cell r="B1973" t="str">
            <v>NOR-PRIM GOTAS FCOx 20ML</v>
          </cell>
          <cell r="C1973" t="str">
            <v>FCOx20ML</v>
          </cell>
          <cell r="D1973" t="str">
            <v>NOR-PRIM GOTAS FCOx 20ML FCOx20ML</v>
          </cell>
        </row>
        <row r="1974">
          <cell r="A1974">
            <v>2015950</v>
          </cell>
          <cell r="B1974" t="str">
            <v>NOR-PRIM GOTAS FCOx 20ML</v>
          </cell>
          <cell r="C1974" t="str">
            <v>FCOx20ML</v>
          </cell>
          <cell r="D1974" t="str">
            <v>NOR-PRIM GOTAS FCOx 20ML FCOx20ML</v>
          </cell>
        </row>
        <row r="1975">
          <cell r="A1975">
            <v>2015967</v>
          </cell>
          <cell r="B1975" t="str">
            <v>NOR-PRIM SUSP FCOx 100ML</v>
          </cell>
          <cell r="C1975" t="str">
            <v>FCOx100ML</v>
          </cell>
          <cell r="D1975" t="str">
            <v>NOR-PRIM SUSP FCOx 100ML FCOx100ML</v>
          </cell>
        </row>
        <row r="1976">
          <cell r="A1976">
            <v>2015974</v>
          </cell>
          <cell r="B1976" t="str">
            <v>NOR-PRIM SUSP FCOx 120ML</v>
          </cell>
          <cell r="C1976" t="str">
            <v>FCOx120ML</v>
          </cell>
          <cell r="D1976" t="str">
            <v>NOR-PRIM SUSP FCOx 120ML FCOx120ML</v>
          </cell>
        </row>
        <row r="1977">
          <cell r="A1977">
            <v>2015981</v>
          </cell>
          <cell r="B1977" t="str">
            <v>NOR-PRIM SUSP FCOx 60ML UND</v>
          </cell>
          <cell r="C1977" t="str">
            <v>FCOx60ML</v>
          </cell>
          <cell r="D1977" t="str">
            <v>NOR-PRIM SUSP FCOx 60ML UND FCOx60ML</v>
          </cell>
        </row>
        <row r="1978">
          <cell r="A1978">
            <v>2015998</v>
          </cell>
          <cell r="B1978" t="str">
            <v>NOR-PRIM SUS FCOx 60ML UND</v>
          </cell>
          <cell r="C1978" t="str">
            <v>FCOx60ML</v>
          </cell>
          <cell r="D1978" t="str">
            <v>NOR-PRIM SUS FCOx 60ML UND FCOx60ML</v>
          </cell>
        </row>
        <row r="1979">
          <cell r="A1979">
            <v>2016007</v>
          </cell>
          <cell r="B1979" t="str">
            <v>NOR-PRIM SUS FCOx  100ML</v>
          </cell>
          <cell r="C1979" t="str">
            <v>FCOx100ML</v>
          </cell>
          <cell r="D1979" t="str">
            <v>NOR-PRIM SUS FCOx  100ML FCOx100ML</v>
          </cell>
        </row>
        <row r="1980">
          <cell r="A1980">
            <v>2016014</v>
          </cell>
          <cell r="B1980" t="str">
            <v>NOR-PRIM SUS FCOx  120ML</v>
          </cell>
          <cell r="C1980" t="str">
            <v>FCOx120ML</v>
          </cell>
          <cell r="D1980" t="str">
            <v>NOR-PRIM SUS FCOx  120ML FCOx120ML</v>
          </cell>
        </row>
        <row r="1981">
          <cell r="A1981">
            <v>2016021</v>
          </cell>
          <cell r="B1981" t="str">
            <v>NOR-PRIM SUS FCOx  60ML</v>
          </cell>
          <cell r="C1981" t="str">
            <v>FCOx60ML</v>
          </cell>
          <cell r="D1981" t="str">
            <v>NOR-PRIM SUS FCOx  60ML FCOx60ML</v>
          </cell>
        </row>
        <row r="1982">
          <cell r="A1982">
            <v>2016038</v>
          </cell>
          <cell r="B1982" t="str">
            <v>NOR-PRIM SUS x 120ML</v>
          </cell>
          <cell r="C1982" t="str">
            <v>FCOx120ML</v>
          </cell>
          <cell r="D1982" t="str">
            <v>NOR-PRIM SUS x 120ML FCOx120ML</v>
          </cell>
        </row>
        <row r="1983">
          <cell r="A1983">
            <v>2016045</v>
          </cell>
          <cell r="B1983" t="str">
            <v>NOR-PRIM SUSPENCION FCO x120ML</v>
          </cell>
          <cell r="C1983" t="str">
            <v>FCOx120ML</v>
          </cell>
          <cell r="D1983" t="str">
            <v>NOR-PRIM SUSPENCION FCO x120ML FCOx120ML</v>
          </cell>
        </row>
        <row r="1984">
          <cell r="A1984">
            <v>2016052</v>
          </cell>
          <cell r="B1984" t="str">
            <v>NOR-PRIM SUSPENCION FCOx 60ML</v>
          </cell>
          <cell r="C1984" t="str">
            <v>FCOx60ML</v>
          </cell>
          <cell r="D1984" t="str">
            <v>NOR-PRIM SUSPENCION FCOx 60ML FCOx60ML</v>
          </cell>
        </row>
        <row r="1985">
          <cell r="A1985">
            <v>2016069</v>
          </cell>
          <cell r="B1985" t="str">
            <v>NOR-PRIM SUSPENCION GALON</v>
          </cell>
          <cell r="C1985" t="str">
            <v>GALON</v>
          </cell>
          <cell r="D1985" t="str">
            <v>NOR-PRIM SUSPENCION GALON GALON</v>
          </cell>
        </row>
        <row r="1986">
          <cell r="A1986">
            <v>2016083</v>
          </cell>
          <cell r="B1986" t="str">
            <v>NOR-PRIM TAB FCOx 20</v>
          </cell>
          <cell r="C1986" t="str">
            <v>FCOx20TAB</v>
          </cell>
          <cell r="D1986" t="str">
            <v>NOR-PRIM TAB FCOx 20 FCOx20TAB</v>
          </cell>
        </row>
        <row r="1987">
          <cell r="A1987">
            <v>2017604</v>
          </cell>
          <cell r="B1987" t="str">
            <v>NOR-TIAZIDA 25MG BOLx1000 TAB</v>
          </cell>
          <cell r="C1987" t="str">
            <v>BOLx1000TAB</v>
          </cell>
          <cell r="D1987" t="str">
            <v>NOR-TIAZIDA 25MG BOLx1000 TAB BOLx1000TAB</v>
          </cell>
        </row>
        <row r="1988">
          <cell r="A1988">
            <v>2017611</v>
          </cell>
          <cell r="B1988" t="str">
            <v>NOR-TIAZIDA 25MG</v>
          </cell>
          <cell r="C1988" t="str">
            <v>CAJx1000TAB</v>
          </cell>
          <cell r="D1988" t="str">
            <v>NOR-TIAZIDA 25MG CAJx1000TAB</v>
          </cell>
        </row>
        <row r="1989">
          <cell r="A1989">
            <v>2017628</v>
          </cell>
          <cell r="B1989" t="str">
            <v>NOR-TIAZIDA 25MG CAJx 30 TAB</v>
          </cell>
          <cell r="C1989" t="str">
            <v>CAJx30TAB</v>
          </cell>
          <cell r="D1989" t="str">
            <v>NOR-TIAZIDA 25MG CAJx 30 TAB CAJx30TAB</v>
          </cell>
        </row>
        <row r="1990">
          <cell r="A1990">
            <v>2017659</v>
          </cell>
          <cell r="B1990" t="str">
            <v>NOR-TIAZIDA  CAJx 30 TAB UND</v>
          </cell>
          <cell r="C1990" t="str">
            <v>CAJx30TAB</v>
          </cell>
          <cell r="D1990" t="str">
            <v>NOR-TIAZIDA  CAJx 30 TAB UND CAJx30TAB</v>
          </cell>
        </row>
        <row r="1991">
          <cell r="A1991">
            <v>2017666</v>
          </cell>
          <cell r="B1991" t="str">
            <v>NOR-TIAZIDA  BLIS MILLAR</v>
          </cell>
          <cell r="C1991" t="str">
            <v>CAJx500TAB</v>
          </cell>
          <cell r="D1991" t="str">
            <v>NOR-TIAZIDA  BLIS MILLAR CAJx500TAB</v>
          </cell>
        </row>
        <row r="1992">
          <cell r="A1992">
            <v>2017673</v>
          </cell>
          <cell r="B1992" t="str">
            <v>NOR-TIBAL CAJx 30 TAB UND</v>
          </cell>
          <cell r="C1992" t="str">
            <v>CAJx30TAB</v>
          </cell>
          <cell r="D1992" t="str">
            <v>NOR-TIBAL CAJx 30 TAB UND CAJx30TAB</v>
          </cell>
        </row>
        <row r="1993">
          <cell r="A1993">
            <v>2017680</v>
          </cell>
          <cell r="B1993" t="str">
            <v>NOR-TIBAL CAJx 30 TAB UND</v>
          </cell>
          <cell r="C1993" t="str">
            <v>CAJx30TAB</v>
          </cell>
          <cell r="D1993" t="str">
            <v>NOR-TIBAL CAJx 30 TAB UND CAJx30TAB</v>
          </cell>
        </row>
        <row r="1994">
          <cell r="A1994">
            <v>2017697</v>
          </cell>
          <cell r="B1994" t="str">
            <v>NOR-TIBAL DIS 8 TIRAS x6 TAB</v>
          </cell>
          <cell r="C1994" t="str">
            <v>8TRA x 6TAB</v>
          </cell>
          <cell r="D1994" t="str">
            <v>NOR-TIBAL DIS 8 TIRAS x6 TAB 8TRA x 6TAB</v>
          </cell>
        </row>
        <row r="1995">
          <cell r="A1995">
            <v>2094313</v>
          </cell>
          <cell r="B1995" t="str">
            <v>VENLAFAXTEG 75 MG TAB LP MM</v>
          </cell>
          <cell r="C1995" t="str">
            <v>CAJx7 TAB</v>
          </cell>
          <cell r="D1995" t="str">
            <v>VENLAFAXTEG 75 MG TAB LP MM CAJx7 TAB</v>
          </cell>
        </row>
        <row r="1996">
          <cell r="A1996">
            <v>2019068</v>
          </cell>
          <cell r="B1996" t="str">
            <v>NOR-URBAM 10 MG CAJx20 TAB</v>
          </cell>
          <cell r="C1996" t="str">
            <v>CAJx20TAB</v>
          </cell>
          <cell r="D1996" t="str">
            <v>NOR-URBAM 10 MG CAJx20 TAB CAJx20TAB</v>
          </cell>
        </row>
        <row r="1997">
          <cell r="A1997">
            <v>2019075</v>
          </cell>
          <cell r="B1997" t="str">
            <v>NOR-URBAM 10 MG CAJx30 TAB</v>
          </cell>
          <cell r="C1997" t="str">
            <v>CAJx30TAB</v>
          </cell>
          <cell r="D1997" t="str">
            <v>NOR-URBAM 10 MG CAJx30 TAB CAJx30TAB</v>
          </cell>
        </row>
        <row r="1998">
          <cell r="A1998">
            <v>2019082</v>
          </cell>
          <cell r="B1998" t="str">
            <v>NOR-URBAM 10 MG FCOx20 TAB</v>
          </cell>
          <cell r="C1998" t="str">
            <v>FCOx20TAB</v>
          </cell>
          <cell r="D1998" t="str">
            <v>NOR-URBAM 10 MG FCOx20 TAB FCOx20TAB</v>
          </cell>
        </row>
        <row r="1999">
          <cell r="A1999">
            <v>2019099</v>
          </cell>
          <cell r="B1999" t="str">
            <v>NOR-URBAM 10 MG</v>
          </cell>
          <cell r="C1999" t="str">
            <v>UND</v>
          </cell>
          <cell r="D1999" t="str">
            <v>NOR-URBAM 10 MG UND</v>
          </cell>
        </row>
        <row r="2000">
          <cell r="A2000">
            <v>2019105</v>
          </cell>
          <cell r="B2000" t="str">
            <v>NOR-URBAM 10 MG CAJx 1000 TAB</v>
          </cell>
          <cell r="C2000" t="str">
            <v>CAJx1000TAB</v>
          </cell>
          <cell r="D2000" t="str">
            <v>NOR-URBAM 10 MG CAJx 1000 TAB CAJx1000TAB</v>
          </cell>
        </row>
        <row r="2001">
          <cell r="A2001">
            <v>2019129</v>
          </cell>
          <cell r="B2001" t="str">
            <v>NOR-URBAM 10 MG CAJx 20 TAB</v>
          </cell>
          <cell r="C2001" t="str">
            <v>CAJx20TAB</v>
          </cell>
          <cell r="D2001" t="str">
            <v>NOR-URBAM 10 MG CAJx 20 TAB CAJx20TAB</v>
          </cell>
        </row>
        <row r="2002">
          <cell r="A2002">
            <v>2030094</v>
          </cell>
          <cell r="B2002" t="str">
            <v>AMBROXOL M/N SOL FCOx120 ML</v>
          </cell>
          <cell r="C2002" t="str">
            <v>FCOx120ML</v>
          </cell>
          <cell r="D2002" t="str">
            <v>AMBROXOL M/N SOL FCOx120 ML FCOx120ML</v>
          </cell>
        </row>
        <row r="2003">
          <cell r="A2003">
            <v>2030100</v>
          </cell>
          <cell r="B2003" t="str">
            <v>AMBROXOL M/N SOL  GALON</v>
          </cell>
          <cell r="C2003" t="str">
            <v>GALON</v>
          </cell>
          <cell r="D2003" t="str">
            <v>AMBROXOL M/N SOL  GALON GALON</v>
          </cell>
        </row>
        <row r="2004">
          <cell r="A2004">
            <v>2030117</v>
          </cell>
          <cell r="B2004" t="str">
            <v>AMBROXOL MN 15MG FCOx120ML LIC</v>
          </cell>
          <cell r="C2004" t="str">
            <v>FCOx120ML</v>
          </cell>
          <cell r="D2004" t="str">
            <v>AMBROXOL MN 15MG FCOx120ML LIC FCOx120ML</v>
          </cell>
        </row>
        <row r="2005">
          <cell r="A2005">
            <v>2030124</v>
          </cell>
          <cell r="B2005" t="str">
            <v>AMBROXOL MN JBE GALONES GALON</v>
          </cell>
          <cell r="C2005" t="str">
            <v>GALON</v>
          </cell>
          <cell r="D2005" t="str">
            <v>AMBROXOL MN JBE GALONES GALON GALON</v>
          </cell>
        </row>
        <row r="2006">
          <cell r="A2006">
            <v>2030131</v>
          </cell>
          <cell r="B2006" t="str">
            <v>AMBROXOL MN SOLUCx 120ML UND</v>
          </cell>
          <cell r="C2006" t="str">
            <v>FCOx120ML</v>
          </cell>
          <cell r="D2006" t="str">
            <v>AMBROXOL MN SOLUCx 120ML UND FCOx120ML</v>
          </cell>
        </row>
        <row r="2007">
          <cell r="A2007">
            <v>2030155</v>
          </cell>
          <cell r="B2007" t="str">
            <v>AMBROXOL MN SUSP</v>
          </cell>
          <cell r="C2007" t="str">
            <v>UND</v>
          </cell>
          <cell r="D2007" t="str">
            <v>AMBROXOL MN SUSP UND</v>
          </cell>
        </row>
        <row r="2008">
          <cell r="A2008">
            <v>2030209</v>
          </cell>
          <cell r="B2008" t="str">
            <v>AMOXICILINA MN 250 MG PPS</v>
          </cell>
          <cell r="C2008" t="str">
            <v>FCOx60ML</v>
          </cell>
          <cell r="D2008" t="str">
            <v>AMOXICILINA MN 250 MG PPS FCOx60ML</v>
          </cell>
        </row>
        <row r="2009">
          <cell r="A2009">
            <v>2030216</v>
          </cell>
          <cell r="B2009" t="str">
            <v>AMOXICILINA MN 500 MG</v>
          </cell>
          <cell r="C2009" t="str">
            <v>CAJx30TAB</v>
          </cell>
          <cell r="D2009" t="str">
            <v>AMOXICILINA MN 500 MG CAJx30TAB</v>
          </cell>
        </row>
        <row r="2010">
          <cell r="A2010">
            <v>2022792</v>
          </cell>
          <cell r="B2010" t="str">
            <v>NOR-PURINOL 300MG TAB MSPAS</v>
          </cell>
          <cell r="C2010" t="str">
            <v>CAJX1000TAB</v>
          </cell>
          <cell r="D2010" t="str">
            <v>NOR-PURINOL 300MG TAB MSPAS CAJX1000TAB</v>
          </cell>
        </row>
        <row r="2011">
          <cell r="A2011">
            <v>2030230</v>
          </cell>
          <cell r="B2011" t="str">
            <v>AMOXICILINA +BROMHEXINA MILLAR</v>
          </cell>
          <cell r="C2011" t="str">
            <v>CAJx1000TAB</v>
          </cell>
          <cell r="D2011" t="str">
            <v>AMOXICILINA +BROMHEXINA MILLAR CAJx1000TAB</v>
          </cell>
        </row>
        <row r="2012">
          <cell r="A2012">
            <v>2030247</v>
          </cell>
          <cell r="B2012" t="str">
            <v>AMOXICILINA +BROMHEXINA SUS</v>
          </cell>
          <cell r="C2012" t="str">
            <v>UND</v>
          </cell>
          <cell r="D2012" t="str">
            <v>AMOXICILINA +BROMHEXINA SUS UND</v>
          </cell>
        </row>
        <row r="2013">
          <cell r="A2013">
            <v>2030254</v>
          </cell>
          <cell r="B2013" t="str">
            <v>AMOXICILINA 250/5ML SUSx 60ML</v>
          </cell>
          <cell r="C2013" t="str">
            <v>FCOx60ML</v>
          </cell>
          <cell r="D2013" t="str">
            <v>AMOXICILINA 250/5ML SUSx 60ML FCOx60ML</v>
          </cell>
        </row>
        <row r="2014">
          <cell r="A2014">
            <v>2030261</v>
          </cell>
          <cell r="B2014" t="str">
            <v>AMOXICILINA 250MG/5ML P.P.S</v>
          </cell>
          <cell r="C2014" t="str">
            <v>FCOx100ML</v>
          </cell>
          <cell r="D2014" t="str">
            <v>AMOXICILINA 250MG/5ML P.P.S FCOx100ML</v>
          </cell>
        </row>
        <row r="2015">
          <cell r="A2015">
            <v>2030278</v>
          </cell>
          <cell r="B2015" t="str">
            <v>AMOXICILINA 500MG MN MILLAR</v>
          </cell>
          <cell r="C2015" t="str">
            <v>CAJx500TAB</v>
          </cell>
          <cell r="D2015" t="str">
            <v>AMOXICILINA 500MG MN MILLAR CAJx500TAB</v>
          </cell>
        </row>
        <row r="2016">
          <cell r="A2016">
            <v>2030285</v>
          </cell>
          <cell r="B2016" t="str">
            <v>AMOXICILINA MN CAJX1000 TBCPS</v>
          </cell>
          <cell r="C2016" t="str">
            <v>BOL X1000TAB</v>
          </cell>
          <cell r="D2016" t="str">
            <v>AMOXICILINA MN CAJX1000 TBCPS BOL X1000TAB</v>
          </cell>
        </row>
        <row r="2017">
          <cell r="A2017">
            <v>2030292</v>
          </cell>
          <cell r="B2017" t="str">
            <v>AMOXICILINA 500MG BLISx500 TAB</v>
          </cell>
          <cell r="C2017" t="str">
            <v>BOLx500TAB</v>
          </cell>
          <cell r="D2017" t="str">
            <v>AMOXICILINA 500MG BLISx500 TAB BOLx500TAB</v>
          </cell>
        </row>
        <row r="2018">
          <cell r="A2018">
            <v>2030308</v>
          </cell>
          <cell r="B2018" t="str">
            <v>AMOXICILINA 500MG BOLx1000TAB</v>
          </cell>
          <cell r="C2018" t="str">
            <v>BOL x1000TAB</v>
          </cell>
          <cell r="D2018" t="str">
            <v>AMOXICILINA 500MG BOLx1000TAB BOL x1000TAB</v>
          </cell>
        </row>
        <row r="2019">
          <cell r="A2019">
            <v>2030315</v>
          </cell>
          <cell r="B2019" t="str">
            <v>AMOXICILINA MN 250 MG S/C</v>
          </cell>
          <cell r="C2019" t="str">
            <v>FCOx100ML</v>
          </cell>
          <cell r="D2019" t="str">
            <v>AMOXICILINA MN 250 MG S/C FCOx100ML</v>
          </cell>
        </row>
        <row r="2020">
          <cell r="A2020">
            <v>2030322</v>
          </cell>
          <cell r="B2020" t="str">
            <v>AMOXICILINA MN 500MG</v>
          </cell>
          <cell r="C2020" t="str">
            <v>DISx64TAB</v>
          </cell>
          <cell r="D2020" t="str">
            <v>AMOXICILINA MN 500MG DISx64TAB</v>
          </cell>
        </row>
        <row r="2021">
          <cell r="A2021">
            <v>2012364</v>
          </cell>
          <cell r="B2021" t="str">
            <v>NOR-GLITAZON 4MG CAJx10 TAB</v>
          </cell>
          <cell r="C2021" t="str">
            <v>CAJx10TAB</v>
          </cell>
          <cell r="D2021" t="str">
            <v>NOR-GLITAZON 4MG CAJx10 TAB CAJx10TAB</v>
          </cell>
        </row>
        <row r="2022">
          <cell r="A2022">
            <v>2012371</v>
          </cell>
          <cell r="B2022" t="str">
            <v>NOR-GLITAZON 4MG CAJx30 TAB</v>
          </cell>
          <cell r="C2022" t="str">
            <v>CAJx30TAB</v>
          </cell>
          <cell r="D2022" t="str">
            <v>NOR-GLITAZON 4MG CAJx30 TAB CAJx30TAB</v>
          </cell>
        </row>
        <row r="2023">
          <cell r="A2023">
            <v>2012388</v>
          </cell>
          <cell r="B2023" t="str">
            <v>NOR-GLITAZON 4MG</v>
          </cell>
          <cell r="C2023" t="str">
            <v>CAJ X 10TAB</v>
          </cell>
          <cell r="D2023" t="str">
            <v>NOR-GLITAZON 4MG CAJ X 10TAB</v>
          </cell>
        </row>
        <row r="2024">
          <cell r="A2024">
            <v>2012401</v>
          </cell>
          <cell r="B2024" t="str">
            <v>NOR-GLITAZON 4MG</v>
          </cell>
          <cell r="C2024" t="str">
            <v>CAJ X 30TAB</v>
          </cell>
          <cell r="D2024" t="str">
            <v>NOR-GLITAZON 4MG CAJ X 30TAB</v>
          </cell>
        </row>
        <row r="2025">
          <cell r="A2025">
            <v>2012418</v>
          </cell>
          <cell r="B2025" t="str">
            <v>NOR-GLITAZON 4MG CAJx30 TAB</v>
          </cell>
          <cell r="C2025" t="str">
            <v>CAJx30TAB</v>
          </cell>
          <cell r="D2025" t="str">
            <v>NOR-GLITAZON 4MG CAJx30 TAB CAJx30TAB</v>
          </cell>
        </row>
        <row r="2026">
          <cell r="A2026">
            <v>2012425</v>
          </cell>
          <cell r="B2026" t="str">
            <v>NOR-GLITAZON 4MG x10 TAB UND</v>
          </cell>
          <cell r="C2026" t="str">
            <v>CAJx10TAB</v>
          </cell>
          <cell r="D2026" t="str">
            <v>NOR-GLITAZON 4MG x10 TAB UND CAJx10TAB</v>
          </cell>
        </row>
        <row r="2027">
          <cell r="A2027">
            <v>2012432</v>
          </cell>
          <cell r="B2027" t="str">
            <v>NOR-GLITAZON 4MG x30 TAB UND</v>
          </cell>
          <cell r="C2027" t="str">
            <v>CAJx30TAB</v>
          </cell>
          <cell r="D2027" t="str">
            <v>NOR-GLITAZON 4MG x30 TAB UND CAJx30TAB</v>
          </cell>
        </row>
        <row r="2028">
          <cell r="A2028">
            <v>2012456</v>
          </cell>
          <cell r="B2028" t="str">
            <v>NOR-GLIZIDA 5MG CAJx30 FOIL</v>
          </cell>
          <cell r="C2028" t="str">
            <v>CAJx30TAB</v>
          </cell>
          <cell r="D2028" t="str">
            <v>NOR-GLIZIDA 5MG CAJx30 FOIL CAJx30TAB</v>
          </cell>
        </row>
        <row r="2029">
          <cell r="A2029">
            <v>2012449</v>
          </cell>
          <cell r="B2029" t="str">
            <v>NOR-GLIZIDA 5MG CAJx1000 TAB</v>
          </cell>
          <cell r="C2029" t="str">
            <v>CAJx1000TAB</v>
          </cell>
          <cell r="D2029" t="str">
            <v>NOR-GLIZIDA 5MG CAJx1000 TAB CAJx1000TAB</v>
          </cell>
        </row>
        <row r="2030">
          <cell r="A2030">
            <v>2012463</v>
          </cell>
          <cell r="B2030" t="str">
            <v>NOR-GLIZIDA 5MG CAJx30 TAB</v>
          </cell>
          <cell r="C2030" t="str">
            <v>CAJx30TAB</v>
          </cell>
          <cell r="D2030" t="str">
            <v>NOR-GLIZIDA 5MG CAJx30 TAB CAJx30TAB</v>
          </cell>
        </row>
        <row r="2031">
          <cell r="A2031">
            <v>2012470</v>
          </cell>
          <cell r="B2031" t="str">
            <v>NOR-GLIZIDA 5MG CAJx30 TAB</v>
          </cell>
          <cell r="C2031" t="str">
            <v>CAJx30TAB</v>
          </cell>
          <cell r="D2031" t="str">
            <v>NOR-GLIZIDA 5MG CAJx30 TAB CAJx30TAB</v>
          </cell>
        </row>
        <row r="2032">
          <cell r="A2032">
            <v>2012487</v>
          </cell>
          <cell r="B2032" t="str">
            <v>NOR-GLIZIDA TAB CAJ x 30</v>
          </cell>
          <cell r="C2032" t="str">
            <v>CAJx30TAB</v>
          </cell>
          <cell r="D2032" t="str">
            <v>NOR-GLIZIDA TAB CAJ x 30 CAJx30TAB</v>
          </cell>
        </row>
        <row r="2033">
          <cell r="A2033">
            <v>2012494</v>
          </cell>
          <cell r="B2033" t="str">
            <v>NOR-GLUCOS 850MG BLIS x 10 TAB</v>
          </cell>
          <cell r="C2033" t="str">
            <v>BLIS x 10TAB</v>
          </cell>
          <cell r="D2033" t="str">
            <v>NOR-GLUCOS 850MG BLIS x 10 TAB BLIS x 10TAB</v>
          </cell>
        </row>
        <row r="2034">
          <cell r="A2034">
            <v>2012500</v>
          </cell>
          <cell r="B2034" t="str">
            <v>NOR-GLUCOX 850MG CAJx30+30</v>
          </cell>
          <cell r="C2034" t="str">
            <v>CAJx30+30TAB</v>
          </cell>
          <cell r="D2034" t="str">
            <v>NOR-GLUCOX 850MG CAJx30+30 CAJx30+30TAB</v>
          </cell>
        </row>
        <row r="2035">
          <cell r="A2035">
            <v>2012524</v>
          </cell>
          <cell r="B2035" t="str">
            <v>NOR-GLUCOX 850MG BOL x1000TAB</v>
          </cell>
          <cell r="C2035" t="str">
            <v>BOLx1000TAB</v>
          </cell>
          <cell r="D2035" t="str">
            <v>NOR-GLUCOX 850MG BOL x1000TAB BOLx1000TAB</v>
          </cell>
        </row>
        <row r="2036">
          <cell r="A2036">
            <v>2012531</v>
          </cell>
          <cell r="B2036" t="str">
            <v>NOR-GLUCOX 850MG BOL x1000TAB</v>
          </cell>
          <cell r="C2036" t="str">
            <v>BOLx1000TAB</v>
          </cell>
          <cell r="D2036" t="str">
            <v>NOR-GLUCOX 850MG BOL x1000TAB BOLx1000TAB</v>
          </cell>
        </row>
        <row r="2037">
          <cell r="A2037">
            <v>2012548</v>
          </cell>
          <cell r="B2037" t="str">
            <v>NOR-GLUCOX 850MG LIC.PANAMA</v>
          </cell>
          <cell r="C2037" t="str">
            <v>CAJx1000TAB</v>
          </cell>
          <cell r="D2037" t="str">
            <v>NOR-GLUCOX 850MG LIC.PANAMA CAJx1000TAB</v>
          </cell>
        </row>
        <row r="2038">
          <cell r="A2038">
            <v>2016106</v>
          </cell>
          <cell r="B2038" t="str">
            <v>NOR-PURINOL 300MGx 30TAB</v>
          </cell>
          <cell r="C2038" t="str">
            <v>CAJx30TAB</v>
          </cell>
          <cell r="D2038" t="str">
            <v>NOR-PURINOL 300MGx 30TAB CAJx30TAB</v>
          </cell>
        </row>
        <row r="2039">
          <cell r="A2039">
            <v>2016113</v>
          </cell>
          <cell r="B2039" t="str">
            <v>NOR-PURINOL 300MGx 500BLIS</v>
          </cell>
          <cell r="C2039" t="str">
            <v>BOLx500TAB</v>
          </cell>
          <cell r="D2039" t="str">
            <v>NOR-PURINOL 300MGx 500BLIS BOLx500TAB</v>
          </cell>
        </row>
        <row r="2040">
          <cell r="A2040">
            <v>2016120</v>
          </cell>
          <cell r="B2040" t="str">
            <v>NOR-PURINOL 300MG TAB</v>
          </cell>
          <cell r="C2040" t="str">
            <v>UND</v>
          </cell>
          <cell r="D2040" t="str">
            <v>NOR-PURINOL 300MG TAB UND</v>
          </cell>
        </row>
        <row r="2041">
          <cell r="A2041">
            <v>2093549</v>
          </cell>
          <cell r="B2041" t="str">
            <v>VALSARTEG HCT 160MG CAP</v>
          </cell>
          <cell r="C2041" t="str">
            <v>CAJx10CAP</v>
          </cell>
          <cell r="D2041" t="str">
            <v>VALSARTEG HCT 160MG CAP CAJx10CAP</v>
          </cell>
        </row>
        <row r="2042">
          <cell r="A2042">
            <v>2016144</v>
          </cell>
          <cell r="B2042" t="str">
            <v>NOR-PURINOL 300MG x 1000 TAB</v>
          </cell>
          <cell r="C2042" t="str">
            <v>BOLx1000TAB</v>
          </cell>
          <cell r="D2042" t="str">
            <v>NOR-PURINOL 300MG x 1000 TAB BOLx1000TAB</v>
          </cell>
        </row>
        <row r="2043">
          <cell r="A2043">
            <v>2016168</v>
          </cell>
          <cell r="B2043" t="str">
            <v>NOR-PURINOL 300MG CAJx1000TAB</v>
          </cell>
          <cell r="C2043" t="str">
            <v>CAJx1000TAB</v>
          </cell>
          <cell r="D2043" t="str">
            <v>NOR-PURINOL 300MG CAJx1000TAB CAJx1000TAB</v>
          </cell>
        </row>
        <row r="2044">
          <cell r="A2044">
            <v>2016182</v>
          </cell>
          <cell r="B2044" t="str">
            <v>NOR-PURINOL CAJx 30 TABS UND</v>
          </cell>
          <cell r="C2044" t="str">
            <v>CAJx30TAB</v>
          </cell>
          <cell r="D2044" t="str">
            <v>NOR-PURINOL CAJx 30 TABS UND CAJx30TAB</v>
          </cell>
        </row>
        <row r="2045">
          <cell r="A2045">
            <v>2016199</v>
          </cell>
          <cell r="B2045" t="str">
            <v>NOR-PURINOL CAJx 30 TAB UND</v>
          </cell>
          <cell r="C2045" t="str">
            <v>CAJx30TAB</v>
          </cell>
          <cell r="D2045" t="str">
            <v>NOR-PURINOL CAJx 30 TAB UND CAJx30TAB</v>
          </cell>
        </row>
        <row r="2046">
          <cell r="A2046">
            <v>2022723</v>
          </cell>
          <cell r="B2046" t="str">
            <v>NOR-AMEB 500MG TB MSPAS</v>
          </cell>
          <cell r="C2046" t="str">
            <v>CJA X 1000TA</v>
          </cell>
          <cell r="D2046" t="str">
            <v>NOR-AMEB 500MG TB MSPAS CJA X 1000TA</v>
          </cell>
        </row>
        <row r="2047">
          <cell r="A2047">
            <v>2016205</v>
          </cell>
          <cell r="B2047" t="str">
            <v>NOR-PURINOL FCOx 30 TABS UND</v>
          </cell>
          <cell r="C2047" t="str">
            <v>FCOx30TAB</v>
          </cell>
          <cell r="D2047" t="str">
            <v>NOR-PURINOL FCOx 30 TABS UND FCOx30TAB</v>
          </cell>
        </row>
        <row r="2048">
          <cell r="A2048">
            <v>2016212</v>
          </cell>
          <cell r="B2048" t="str">
            <v>NOR-QUINOL-3 500 MG RECUB</v>
          </cell>
          <cell r="C2048" t="str">
            <v>CAJ X 7 TAB</v>
          </cell>
          <cell r="D2048" t="str">
            <v>NOR-QUINOL-3 500 MG RECUB CAJ X 7 TAB</v>
          </cell>
        </row>
        <row r="2049">
          <cell r="A2049">
            <v>2016229</v>
          </cell>
          <cell r="B2049" t="str">
            <v>NOR-QUINOL -3 500MG CAJx7 TAB</v>
          </cell>
          <cell r="C2049" t="str">
            <v>CAJX7TAB</v>
          </cell>
          <cell r="D2049" t="str">
            <v>NOR-QUINOL -3 500MG CAJx7 TAB CAJX7TAB</v>
          </cell>
        </row>
        <row r="2050">
          <cell r="A2050">
            <v>2016243</v>
          </cell>
          <cell r="B2050" t="str">
            <v>NOR-QUINOL -3  CAJx7 TAB UND</v>
          </cell>
          <cell r="C2050" t="str">
            <v>CAJX7TAB</v>
          </cell>
          <cell r="D2050" t="str">
            <v>NOR-QUINOL -3  CAJx7 TAB UND CAJX7TAB</v>
          </cell>
        </row>
        <row r="2051">
          <cell r="A2051">
            <v>2016250</v>
          </cell>
          <cell r="B2051" t="str">
            <v>NOR-QUINOL -3  CAJx7 TAB UND</v>
          </cell>
          <cell r="C2051" t="str">
            <v>CAJX7TAB</v>
          </cell>
          <cell r="D2051" t="str">
            <v>NOR-QUINOL -3  CAJx7 TAB UND CAJX7TAB</v>
          </cell>
        </row>
        <row r="2052">
          <cell r="A2052">
            <v>2016267</v>
          </cell>
          <cell r="B2052" t="str">
            <v>NOR-RANIDIN 150 MG CAJx 20 TAB</v>
          </cell>
          <cell r="C2052" t="str">
            <v>CAJx20TAB</v>
          </cell>
          <cell r="D2052" t="str">
            <v>NOR-RANIDIN 150 MG CAJx 20 TAB CAJx20TAB</v>
          </cell>
        </row>
        <row r="2053">
          <cell r="A2053">
            <v>2016274</v>
          </cell>
          <cell r="B2053" t="str">
            <v>NOR-RANIDIN 150 MG FCOx 20 TAB</v>
          </cell>
          <cell r="C2053" t="str">
            <v>FCOx20TAB</v>
          </cell>
          <cell r="D2053" t="str">
            <v>NOR-RANIDIN 150 MG FCOx 20 TAB FCOx20TAB</v>
          </cell>
        </row>
        <row r="2054">
          <cell r="A2054">
            <v>2016281</v>
          </cell>
          <cell r="B2054" t="str">
            <v>NOR-RANIDIN 150MG B.x1000 TAB</v>
          </cell>
          <cell r="C2054" t="str">
            <v>BOLx1000TAB</v>
          </cell>
          <cell r="D2054" t="str">
            <v>NOR-RANIDIN 150MG B.x1000 TAB BOLx1000TAB</v>
          </cell>
        </row>
        <row r="2055">
          <cell r="A2055">
            <v>2016298</v>
          </cell>
          <cell r="B2055" t="str">
            <v>NOR-RANIDIN 300MG CAJx 10TAB</v>
          </cell>
          <cell r="C2055" t="str">
            <v>CAJx10TAB</v>
          </cell>
          <cell r="D2055" t="str">
            <v>NOR-RANIDIN 300MG CAJx 10TAB CAJx10TAB</v>
          </cell>
        </row>
        <row r="2056">
          <cell r="A2056">
            <v>2016304</v>
          </cell>
          <cell r="B2056" t="str">
            <v>NOR-RANIDIN 300MG CAJx 10TAB</v>
          </cell>
          <cell r="C2056" t="str">
            <v>CAJx10TAB</v>
          </cell>
          <cell r="D2056" t="str">
            <v>NOR-RANIDIN 300MG CAJx 10TAB CAJx10TAB</v>
          </cell>
        </row>
        <row r="2057">
          <cell r="A2057">
            <v>2019143</v>
          </cell>
          <cell r="B2057" t="str">
            <v>NOR-URBAM 10 MG CAJx 20 TAB</v>
          </cell>
          <cell r="C2057" t="str">
            <v>CAJx20TAB</v>
          </cell>
          <cell r="D2057" t="str">
            <v>NOR-URBAM 10 MG CAJx 20 TAB CAJx20TAB</v>
          </cell>
        </row>
        <row r="2058">
          <cell r="A2058">
            <v>2019167</v>
          </cell>
          <cell r="B2058" t="str">
            <v>NOR-URBAM 10MG x20 TAB UND</v>
          </cell>
          <cell r="C2058" t="str">
            <v>FCOx20TAB</v>
          </cell>
          <cell r="D2058" t="str">
            <v>NOR-URBAM 10MG x20 TAB UND FCOx20TAB</v>
          </cell>
        </row>
        <row r="2059">
          <cell r="A2059">
            <v>2019228</v>
          </cell>
          <cell r="B2059" t="str">
            <v>NOR-VASTINA 10MG CAJx1000 TAB</v>
          </cell>
          <cell r="C2059" t="str">
            <v>CAJx1000TAB</v>
          </cell>
          <cell r="D2059" t="str">
            <v>NOR-VASTINA 10MG CAJx1000 TAB CAJx1000TAB</v>
          </cell>
        </row>
        <row r="2060">
          <cell r="A2060">
            <v>2019259</v>
          </cell>
          <cell r="B2060" t="str">
            <v>NOR-VASTINA 10MG CAJx20+10 TAB</v>
          </cell>
          <cell r="C2060" t="str">
            <v>CAJx20+10TAB</v>
          </cell>
          <cell r="D2060" t="str">
            <v>NOR-VASTINA 10MG CAJx20+10 TAB CAJx20+10TAB</v>
          </cell>
        </row>
        <row r="2061">
          <cell r="A2061">
            <v>2019266</v>
          </cell>
          <cell r="B2061" t="str">
            <v>NOR-VASTINA 10MG OFT 2x1</v>
          </cell>
          <cell r="C2061" t="str">
            <v>2CAJx20TAB</v>
          </cell>
          <cell r="D2061" t="str">
            <v>NOR-VASTINA 10MG OFT 2x1 2CAJx20TAB</v>
          </cell>
        </row>
        <row r="2062">
          <cell r="A2062">
            <v>2019273</v>
          </cell>
          <cell r="B2062" t="str">
            <v>NOR-VASTINA 10MG x20 TAB</v>
          </cell>
          <cell r="C2062" t="str">
            <v>CAJx20TAB</v>
          </cell>
          <cell r="D2062" t="str">
            <v>NOR-VASTINA 10MG x20 TAB CAJx20TAB</v>
          </cell>
        </row>
        <row r="2063">
          <cell r="A2063">
            <v>2019303</v>
          </cell>
          <cell r="B2063" t="str">
            <v>NOR-VASTINA 20 MG CAJx 10TAB</v>
          </cell>
          <cell r="C2063" t="str">
            <v>CAJx10TAB</v>
          </cell>
          <cell r="D2063" t="str">
            <v>NOR-VASTINA 20 MG CAJx 10TAB CAJx10TAB</v>
          </cell>
        </row>
        <row r="2064">
          <cell r="A2064">
            <v>2019310</v>
          </cell>
          <cell r="B2064" t="str">
            <v>NOR-VASTINA 20 MG (NUEVA P)</v>
          </cell>
          <cell r="C2064" t="str">
            <v>CAJx30TAB</v>
          </cell>
          <cell r="D2064" t="str">
            <v>NOR-VASTINA 20 MG (NUEVA P) CAJx30TAB</v>
          </cell>
        </row>
        <row r="2065">
          <cell r="A2065">
            <v>2019341</v>
          </cell>
          <cell r="B2065" t="str">
            <v>NOR-VASTINA 20 MG BOLx500 TAB</v>
          </cell>
          <cell r="C2065" t="str">
            <v>BOLx500TAB</v>
          </cell>
          <cell r="D2065" t="str">
            <v>NOR-VASTINA 20 MG BOLx500 TAB BOLx500TAB</v>
          </cell>
        </row>
        <row r="2066">
          <cell r="A2066">
            <v>2019365</v>
          </cell>
          <cell r="B2066" t="str">
            <v>NOR-VASTINA 20 MG ORIG</v>
          </cell>
          <cell r="C2066" t="str">
            <v>CAJx30+30TAB</v>
          </cell>
          <cell r="D2066" t="str">
            <v>NOR-VASTINA 20 MG ORIG CAJx30+30TAB</v>
          </cell>
        </row>
        <row r="2067">
          <cell r="A2067">
            <v>2019372</v>
          </cell>
          <cell r="B2067" t="str">
            <v>NOR-VASTINA 20 MG CAJx 10 TAB</v>
          </cell>
          <cell r="C2067" t="str">
            <v>CAJx10TAB</v>
          </cell>
          <cell r="D2067" t="str">
            <v>NOR-VASTINA 20 MG CAJx 10 TAB CAJx10TAB</v>
          </cell>
        </row>
        <row r="2068">
          <cell r="A2068">
            <v>2019389</v>
          </cell>
          <cell r="B2068" t="str">
            <v>NOR-VASTINA 20 MG CAJx 10 TAB</v>
          </cell>
          <cell r="C2068" t="str">
            <v>CAJx10TAB</v>
          </cell>
          <cell r="D2068" t="str">
            <v>NOR-VASTINA 20 MG CAJx 10 TAB CAJx10TAB</v>
          </cell>
        </row>
        <row r="2069">
          <cell r="A2069">
            <v>2030339</v>
          </cell>
          <cell r="B2069" t="str">
            <v>AMOXICILINAM/N 500MG DISx64TAB</v>
          </cell>
          <cell r="C2069" t="str">
            <v>DISx64TAB</v>
          </cell>
          <cell r="D2069" t="str">
            <v>AMOXICILINAM/N 500MG DISx64TAB DISx64TAB</v>
          </cell>
        </row>
        <row r="2070">
          <cell r="A2070">
            <v>2030346</v>
          </cell>
          <cell r="B2070" t="str">
            <v>AMOXICILINA M/N CAJx 10 TAB</v>
          </cell>
          <cell r="C2070" t="str">
            <v>CAJX10TAB</v>
          </cell>
          <cell r="D2070" t="str">
            <v>AMOXICILINA M/N CAJx 10 TAB CAJX10TAB</v>
          </cell>
        </row>
        <row r="2071">
          <cell r="A2071">
            <v>2030353</v>
          </cell>
          <cell r="B2071" t="str">
            <v>AMOXICILINA M/N CAJx 10 TAB</v>
          </cell>
          <cell r="C2071" t="str">
            <v>CAJX10TAB</v>
          </cell>
          <cell r="D2071" t="str">
            <v>AMOXICILINA M/N CAJx 10 TAB CAJX10TAB</v>
          </cell>
        </row>
        <row r="2072">
          <cell r="A2072">
            <v>2030360</v>
          </cell>
          <cell r="B2072" t="str">
            <v>AMOXICILINA M/N CAJx 10 TAB</v>
          </cell>
          <cell r="C2072" t="str">
            <v>CAJX10TAB</v>
          </cell>
          <cell r="D2072" t="str">
            <v>AMOXICILINA M/N CAJx 10 TAB CAJX10TAB</v>
          </cell>
        </row>
        <row r="2073">
          <cell r="A2073">
            <v>2030377</v>
          </cell>
          <cell r="B2073" t="str">
            <v>AMOXICILINA M/N CAJx 4 TAB</v>
          </cell>
          <cell r="C2073" t="str">
            <v>CAJx4TAB</v>
          </cell>
          <cell r="D2073" t="str">
            <v>AMOXICILINA M/N CAJx 4 TAB CAJx4TAB</v>
          </cell>
        </row>
        <row r="2074">
          <cell r="A2074">
            <v>2030384</v>
          </cell>
          <cell r="B2074" t="str">
            <v>AMOXICILINA M/N DISx 60 TAB</v>
          </cell>
          <cell r="C2074" t="str">
            <v>DISx60TAB</v>
          </cell>
          <cell r="D2074" t="str">
            <v>AMOXICILINA M/N DISx 60 TAB DISx60TAB</v>
          </cell>
        </row>
        <row r="2075">
          <cell r="A2075">
            <v>2030391</v>
          </cell>
          <cell r="B2075" t="str">
            <v>AMOXICILINA M/N DISx 60 TBCPS</v>
          </cell>
          <cell r="C2075" t="str">
            <v>DISx60TAB</v>
          </cell>
          <cell r="D2075" t="str">
            <v>AMOXICILINA M/N DISx 60 TBCPS DISx60TAB</v>
          </cell>
        </row>
        <row r="2076">
          <cell r="A2076">
            <v>2030407</v>
          </cell>
          <cell r="B2076" t="str">
            <v>AMOXICILINA M/N DISx 60 TAB</v>
          </cell>
          <cell r="C2076" t="str">
            <v>DISx60TAB</v>
          </cell>
          <cell r="D2076" t="str">
            <v>AMOXICILINA M/N DISx 60 TAB DISx60TAB</v>
          </cell>
        </row>
        <row r="2077">
          <cell r="A2077">
            <v>2030414</v>
          </cell>
          <cell r="B2077" t="str">
            <v>AMOXICILINA M/N DISx 64 TAB</v>
          </cell>
          <cell r="C2077" t="str">
            <v>DISx64TAB</v>
          </cell>
          <cell r="D2077" t="str">
            <v>AMOXICILINA M/N DISx 64 TAB DISx64TAB</v>
          </cell>
        </row>
        <row r="2078">
          <cell r="A2078">
            <v>2030421</v>
          </cell>
          <cell r="B2078" t="str">
            <v>AMOXICILINA M/N FCOx100 ML</v>
          </cell>
          <cell r="C2078" t="str">
            <v>FCOx100ML</v>
          </cell>
          <cell r="D2078" t="str">
            <v>AMOXICILINA M/N FCOx100 ML FCOx100ML</v>
          </cell>
        </row>
        <row r="2079">
          <cell r="A2079">
            <v>2030438</v>
          </cell>
          <cell r="B2079" t="str">
            <v>AMOXICILINA M/N POLVO P/SUS</v>
          </cell>
          <cell r="C2079" t="str">
            <v>FCOx60ML</v>
          </cell>
          <cell r="D2079" t="str">
            <v>AMOXICILINA M/N POLVO P/SUS FCOx60ML</v>
          </cell>
        </row>
        <row r="2080">
          <cell r="A2080">
            <v>2030445</v>
          </cell>
          <cell r="B2080" t="str">
            <v>AMOXICILINA M/N  POL/SUSx 100</v>
          </cell>
          <cell r="C2080" t="str">
            <v>FCOx100ML</v>
          </cell>
          <cell r="D2080" t="str">
            <v>AMOXICILINA M/N  POL/SUSx 100 FCOx100ML</v>
          </cell>
        </row>
        <row r="2081">
          <cell r="A2081">
            <v>2030452</v>
          </cell>
          <cell r="B2081" t="str">
            <v>AMOXICILINA M/N  POL/SUSx100ML</v>
          </cell>
          <cell r="C2081" t="str">
            <v>FCOx100ML</v>
          </cell>
          <cell r="D2081" t="str">
            <v>AMOXICILINA M/N  POL/SUSx100ML FCOx100ML</v>
          </cell>
        </row>
        <row r="2082">
          <cell r="A2082">
            <v>2030469</v>
          </cell>
          <cell r="B2082" t="str">
            <v>AMOXICILINA M/N SUS OFT</v>
          </cell>
          <cell r="C2082" t="str">
            <v>FCOx100ML</v>
          </cell>
          <cell r="D2082" t="str">
            <v>AMOXICILINA M/N SUS OFT FCOx100ML</v>
          </cell>
        </row>
        <row r="2083">
          <cell r="A2083">
            <v>2030476</v>
          </cell>
          <cell r="B2083" t="str">
            <v>AMOXICILINA M/N SUS FCOx60ML</v>
          </cell>
          <cell r="C2083" t="str">
            <v>FCOx60ML</v>
          </cell>
          <cell r="D2083" t="str">
            <v>AMOXICILINA M/N SUS FCOx60ML FCOx60ML</v>
          </cell>
        </row>
        <row r="2084">
          <cell r="A2084">
            <v>2030483</v>
          </cell>
          <cell r="B2084" t="str">
            <v>AMOXICILINA M/N SUS x60ML</v>
          </cell>
          <cell r="C2084" t="str">
            <v>FCOx60ML</v>
          </cell>
          <cell r="D2084" t="str">
            <v>AMOXICILINA M/N SUS x60ML FCOx60ML</v>
          </cell>
        </row>
        <row r="2085">
          <cell r="A2085">
            <v>2030490</v>
          </cell>
          <cell r="B2085" t="str">
            <v>AMOXICILINA M/N SUS x60ML</v>
          </cell>
          <cell r="C2085" t="str">
            <v>FCOx60ML</v>
          </cell>
          <cell r="D2085" t="str">
            <v>AMOXICILINA M/N SUS x60ML FCOx60ML</v>
          </cell>
        </row>
        <row r="2086">
          <cell r="A2086">
            <v>2030506</v>
          </cell>
          <cell r="B2086" t="str">
            <v>AMOXICILINA M/N SUS x60ML</v>
          </cell>
          <cell r="C2086" t="str">
            <v>FCOx60ML</v>
          </cell>
          <cell r="D2086" t="str">
            <v>AMOXICILINA M/N SUS x60ML FCOx60ML</v>
          </cell>
        </row>
        <row r="2087">
          <cell r="A2087">
            <v>2030513</v>
          </cell>
          <cell r="B2087" t="str">
            <v>AMOXICILINA M/N TBCPS CAJx 10</v>
          </cell>
          <cell r="C2087" t="str">
            <v>CAJX10TAB</v>
          </cell>
          <cell r="D2087" t="str">
            <v>AMOXICILINA M/N TBCPS CAJx 10 CAJX10TAB</v>
          </cell>
        </row>
        <row r="2088">
          <cell r="A2088">
            <v>2030520</v>
          </cell>
          <cell r="B2088" t="str">
            <v>AMOXICILINA M/N TBCPS DISx 60</v>
          </cell>
          <cell r="C2088" t="str">
            <v>DISx60TAB</v>
          </cell>
          <cell r="D2088" t="str">
            <v>AMOXICILINA M/N TBCPS DISx 60 DISx60TAB</v>
          </cell>
        </row>
        <row r="2089">
          <cell r="A2089">
            <v>2010849</v>
          </cell>
          <cell r="B2089" t="str">
            <v>NOR-FAMOTINA BOLx 500TAB UND</v>
          </cell>
          <cell r="C2089" t="str">
            <v>BOLx500TAB</v>
          </cell>
          <cell r="D2089" t="str">
            <v>NOR-FAMOTINA BOLx 500TAB UND BOLx500TAB</v>
          </cell>
        </row>
        <row r="2090">
          <cell r="A2090">
            <v>2010856</v>
          </cell>
          <cell r="B2090" t="str">
            <v>NOR-FAMOTINA CAJ x10 TAB</v>
          </cell>
          <cell r="C2090" t="str">
            <v>CAJx10TAB</v>
          </cell>
          <cell r="D2090" t="str">
            <v>NOR-FAMOTINA CAJ x10 TAB CAJx10TAB</v>
          </cell>
        </row>
        <row r="2091">
          <cell r="A2091">
            <v>2010863</v>
          </cell>
          <cell r="B2091" t="str">
            <v>NOR-FAMOTINA CAJ x10 TAB UND</v>
          </cell>
          <cell r="C2091" t="str">
            <v>CAJx10TAB</v>
          </cell>
          <cell r="D2091" t="str">
            <v>NOR-FAMOTINA CAJ x10 TAB UND CAJx10TAB</v>
          </cell>
        </row>
        <row r="2092">
          <cell r="A2092">
            <v>2010870</v>
          </cell>
          <cell r="B2092" t="str">
            <v>NOR-FAMOTINA CAJ x10 TAB UND</v>
          </cell>
          <cell r="C2092" t="str">
            <v>CAJx10TAB</v>
          </cell>
          <cell r="D2092" t="str">
            <v>NOR-FAMOTINA CAJ x10 TAB UND CAJx10TAB</v>
          </cell>
        </row>
        <row r="2093">
          <cell r="A2093">
            <v>2010887</v>
          </cell>
          <cell r="B2093" t="str">
            <v>NOR-FAMOTINA CAJ x1000 TAB</v>
          </cell>
          <cell r="C2093" t="str">
            <v>CAJx1000TAB</v>
          </cell>
          <cell r="D2093" t="str">
            <v>NOR-FAMOTINA CAJ x1000 TAB CAJx1000TAB</v>
          </cell>
        </row>
        <row r="2094">
          <cell r="A2094">
            <v>2010894</v>
          </cell>
          <cell r="B2094" t="str">
            <v>NOR-FAMOTINA FCO x10 TAB UND</v>
          </cell>
          <cell r="C2094" t="str">
            <v>FCOx10TAB</v>
          </cell>
          <cell r="D2094" t="str">
            <v>NOR-FAMOTINA FCO x10 TAB UND FCOx10TAB</v>
          </cell>
        </row>
        <row r="2095">
          <cell r="A2095">
            <v>2010900</v>
          </cell>
          <cell r="B2095" t="str">
            <v>NOR-FAMOTINA TAB BOLx 1000</v>
          </cell>
          <cell r="C2095" t="str">
            <v>BOLx1000TAB</v>
          </cell>
          <cell r="D2095" t="str">
            <v>NOR-FAMOTINA TAB BOLx 1000 BOLx1000TAB</v>
          </cell>
        </row>
        <row r="2096">
          <cell r="A2096">
            <v>2010917</v>
          </cell>
          <cell r="B2096" t="str">
            <v>NOR-FAMOTINA TAB FCOx 1000</v>
          </cell>
          <cell r="C2096" t="str">
            <v>BOLx1000TAB</v>
          </cell>
          <cell r="D2096" t="str">
            <v>NOR-FAMOTINA TAB FCOx 1000 BOLx1000TAB</v>
          </cell>
        </row>
        <row r="2097">
          <cell r="A2097">
            <v>2010931</v>
          </cell>
          <cell r="B2097" t="str">
            <v>NOR-FANOL FCO x 120ML UND</v>
          </cell>
          <cell r="C2097" t="str">
            <v>FCOx120ML</v>
          </cell>
          <cell r="D2097" t="str">
            <v>NOR-FANOL FCO x 120ML UND FCOx120ML</v>
          </cell>
        </row>
        <row r="2098">
          <cell r="A2098">
            <v>2010948</v>
          </cell>
          <cell r="B2098" t="str">
            <v>NOR-FANOL JBE x 120ML UND</v>
          </cell>
          <cell r="C2098" t="str">
            <v>FCOx120ML</v>
          </cell>
          <cell r="D2098" t="str">
            <v>NOR-FANOL JBE x 120ML UND FCOx120ML</v>
          </cell>
        </row>
        <row r="2099">
          <cell r="A2099">
            <v>2010955</v>
          </cell>
          <cell r="B2099" t="str">
            <v>NOR-FANOL PED FCO x60ML</v>
          </cell>
          <cell r="C2099" t="str">
            <v>FCOx60ML</v>
          </cell>
          <cell r="D2099" t="str">
            <v>NOR-FANOL PED FCO x60ML FCOx60ML</v>
          </cell>
        </row>
        <row r="2100">
          <cell r="A2100">
            <v>2010962</v>
          </cell>
          <cell r="B2100" t="str">
            <v>NOR-FANOL PED JBE x60ML</v>
          </cell>
          <cell r="C2100" t="str">
            <v>FCOx60ML</v>
          </cell>
          <cell r="D2100" t="str">
            <v>NOR-FANOL PED JBE x60ML FCOx60ML</v>
          </cell>
        </row>
        <row r="2101">
          <cell r="A2101">
            <v>2010979</v>
          </cell>
          <cell r="B2101" t="str">
            <v>NOR-FENADINA CAJx 20 TAB UND</v>
          </cell>
          <cell r="C2101" t="str">
            <v>CAJx20TAB</v>
          </cell>
          <cell r="D2101" t="str">
            <v>NOR-FENADINA CAJx 20 TAB UND CAJx20TAB</v>
          </cell>
        </row>
        <row r="2102">
          <cell r="A2102">
            <v>2010986</v>
          </cell>
          <cell r="B2102" t="str">
            <v>NOR-FENADINA CAJx 20 TAB UND</v>
          </cell>
          <cell r="C2102" t="str">
            <v>CAJx20TAB</v>
          </cell>
          <cell r="D2102" t="str">
            <v>NOR-FENADINA CAJx 20 TAB UND CAJx20TAB</v>
          </cell>
        </row>
        <row r="2103">
          <cell r="A2103">
            <v>2010993</v>
          </cell>
          <cell r="B2103" t="str">
            <v>NOR-FENADINA FCO x 20 TAB UND</v>
          </cell>
          <cell r="C2103" t="str">
            <v>FCOx20TAB</v>
          </cell>
          <cell r="D2103" t="str">
            <v>NOR-FENADINA FCO x 20 TAB UND FCOx20TAB</v>
          </cell>
        </row>
        <row r="2104">
          <cell r="A2104">
            <v>2011002</v>
          </cell>
          <cell r="B2104" t="str">
            <v>NOR-FENADINA SUSP FCO x 90ML</v>
          </cell>
          <cell r="C2104" t="str">
            <v>FCOx90ML</v>
          </cell>
          <cell r="D2104" t="str">
            <v>NOR-FENADINA SUSP FCO x 90ML FCOx90ML</v>
          </cell>
        </row>
        <row r="2105">
          <cell r="A2105">
            <v>2011019</v>
          </cell>
          <cell r="B2105" t="str">
            <v>NOR-FENADINA SUS FCO x 90ML</v>
          </cell>
          <cell r="C2105" t="str">
            <v>FCOx90ML</v>
          </cell>
          <cell r="D2105" t="str">
            <v>NOR-FENADINA SUS FCO x 90ML FCOx90ML</v>
          </cell>
        </row>
        <row r="2106">
          <cell r="A2106">
            <v>2011026</v>
          </cell>
          <cell r="B2106" t="str">
            <v>NOR-FENADINA SUS FCO x 90ML</v>
          </cell>
          <cell r="C2106" t="str">
            <v>FCOx90ML</v>
          </cell>
          <cell r="D2106" t="str">
            <v>NOR-FENADINA SUS FCO x 90ML FCOx90ML</v>
          </cell>
        </row>
        <row r="2107">
          <cell r="A2107">
            <v>2011033</v>
          </cell>
          <cell r="B2107" t="str">
            <v>NOR-FENADINA SUS FCO x 90ML</v>
          </cell>
          <cell r="C2107" t="str">
            <v>FCOx90ML</v>
          </cell>
          <cell r="D2107" t="str">
            <v>NOR-FENADINA SUS FCO x 90ML FCOx90ML</v>
          </cell>
        </row>
        <row r="2108">
          <cell r="A2108">
            <v>2016311</v>
          </cell>
          <cell r="B2108" t="str">
            <v>NOR-RANIDIN  CAJx 20TAB UND</v>
          </cell>
          <cell r="C2108" t="str">
            <v>CAJx20TAB</v>
          </cell>
          <cell r="D2108" t="str">
            <v>NOR-RANIDIN  CAJx 20TAB UND CAJx20TAB</v>
          </cell>
        </row>
        <row r="2109">
          <cell r="A2109">
            <v>2016328</v>
          </cell>
          <cell r="B2109" t="str">
            <v>NOR-RANIDIN TAB</v>
          </cell>
          <cell r="C2109" t="str">
            <v>CAJx10TAB</v>
          </cell>
          <cell r="D2109" t="str">
            <v>NOR-RANIDIN TAB CAJx10TAB</v>
          </cell>
        </row>
        <row r="2110">
          <cell r="A2110">
            <v>2016335</v>
          </cell>
          <cell r="B2110" t="str">
            <v>NOR-SARTAN 50 MG CAJx 30 TAB</v>
          </cell>
          <cell r="C2110" t="str">
            <v>CAJx30TAB</v>
          </cell>
          <cell r="D2110" t="str">
            <v>NOR-SARTAN 50 MG CAJx 30 TAB CAJx30TAB</v>
          </cell>
        </row>
        <row r="2111">
          <cell r="A2111">
            <v>2016366</v>
          </cell>
          <cell r="B2111" t="str">
            <v>NOR-SARTAN 50 MG BOLx 500 T</v>
          </cell>
          <cell r="C2111" t="str">
            <v>BOLx500TAB</v>
          </cell>
          <cell r="D2111" t="str">
            <v>NOR-SARTAN 50 MG BOLx 500 T BOLx500TAB</v>
          </cell>
        </row>
        <row r="2112">
          <cell r="A2112">
            <v>2014582</v>
          </cell>
          <cell r="B2112" t="str">
            <v>NOR-MOXILINA SUS FCO x 100ML</v>
          </cell>
          <cell r="C2112" t="str">
            <v>FCOx100ML</v>
          </cell>
          <cell r="D2112" t="str">
            <v>NOR-MOXILINA SUS FCO x 100ML FCOx100ML</v>
          </cell>
        </row>
        <row r="2113">
          <cell r="A2113">
            <v>2014599</v>
          </cell>
          <cell r="B2113" t="str">
            <v>NOR-MOXILINA SUSx 60 ML</v>
          </cell>
          <cell r="C2113" t="str">
            <v>FCOx60ML</v>
          </cell>
          <cell r="D2113" t="str">
            <v>NOR-MOXILINA SUSx 60 ML FCOx60ML</v>
          </cell>
        </row>
        <row r="2114">
          <cell r="A2114">
            <v>2014605</v>
          </cell>
          <cell r="B2114" t="str">
            <v>NOR-MOXILINA TABx12 UND</v>
          </cell>
          <cell r="C2114" t="str">
            <v>CAJx12TAB</v>
          </cell>
          <cell r="D2114" t="str">
            <v>NOR-MOXILINA TABx12 UND CAJx12TAB</v>
          </cell>
        </row>
        <row r="2115">
          <cell r="A2115">
            <v>2014612</v>
          </cell>
          <cell r="B2115" t="str">
            <v>NOR-MOXILINA TBCPS CAJx 12</v>
          </cell>
          <cell r="C2115" t="str">
            <v>CAJx12TAB</v>
          </cell>
          <cell r="D2115" t="str">
            <v>NOR-MOXILINA TBCPS CAJx 12 CAJx12TAB</v>
          </cell>
        </row>
        <row r="2116">
          <cell r="A2116">
            <v>2014629</v>
          </cell>
          <cell r="B2116" t="str">
            <v>NOR-MUCOL FCO x 120ML UND</v>
          </cell>
          <cell r="C2116" t="str">
            <v>FCOx120ML</v>
          </cell>
          <cell r="D2116" t="str">
            <v>NOR-MUCOL FCO x 120ML UND FCOx120ML</v>
          </cell>
        </row>
        <row r="2117">
          <cell r="A2117">
            <v>2014643</v>
          </cell>
          <cell r="B2117" t="str">
            <v>NOR-MUCOLL 15MG/5ML FCO x120ML</v>
          </cell>
          <cell r="C2117" t="str">
            <v>FCOx120ML</v>
          </cell>
          <cell r="D2117" t="str">
            <v>NOR-MUCOLL 15MG/5ML FCO x120ML FCOx120ML</v>
          </cell>
        </row>
        <row r="2118">
          <cell r="A2118">
            <v>2014667</v>
          </cell>
          <cell r="B2118" t="str">
            <v>NOR-MUCOLL BD FCO x120 ML</v>
          </cell>
          <cell r="C2118" t="str">
            <v>FCOx120ML</v>
          </cell>
          <cell r="D2118" t="str">
            <v>NOR-MUCOLL BD FCO x120 ML FCOx120ML</v>
          </cell>
        </row>
        <row r="2119">
          <cell r="A2119">
            <v>2014674</v>
          </cell>
          <cell r="B2119" t="str">
            <v>NOR-MUCOLL BD JBE x120 ML</v>
          </cell>
          <cell r="C2119" t="str">
            <v>FCOx120ML</v>
          </cell>
          <cell r="D2119" t="str">
            <v>NOR-MUCOLL BD JBE x120 ML FCOx120ML</v>
          </cell>
        </row>
        <row r="2120">
          <cell r="A2120">
            <v>2014681</v>
          </cell>
          <cell r="B2120" t="str">
            <v>NOR-MUCOLL BD SOL(PAV)</v>
          </cell>
          <cell r="C2120" t="str">
            <v>FCOx120ML</v>
          </cell>
          <cell r="D2120" t="str">
            <v>NOR-MUCOLL BD SOL(PAV) FCOx120ML</v>
          </cell>
        </row>
        <row r="2121">
          <cell r="A2121">
            <v>2014698</v>
          </cell>
          <cell r="B2121" t="str">
            <v>NOR-MUCOLL BD SOL.FCOx120 ML</v>
          </cell>
          <cell r="C2121" t="str">
            <v>FCOx120ML</v>
          </cell>
          <cell r="D2121" t="str">
            <v>NOR-MUCOLL BD SOL.FCOx120 ML FCOx120ML</v>
          </cell>
        </row>
        <row r="2122">
          <cell r="A2122">
            <v>2014711</v>
          </cell>
          <cell r="B2122" t="str">
            <v>NOR-MUCOLL BD SOL.FCOx120ML</v>
          </cell>
          <cell r="C2122" t="str">
            <v>FCOx120ML</v>
          </cell>
          <cell r="D2122" t="str">
            <v>NOR-MUCOLL BD SOL.FCOx120ML FCOx120ML</v>
          </cell>
        </row>
        <row r="2123">
          <cell r="A2123">
            <v>2019402</v>
          </cell>
          <cell r="B2123" t="str">
            <v>NOR-VASTINA 20MG CAJx30 1+1OFT</v>
          </cell>
          <cell r="C2123" t="str">
            <v>2CAJ x 30TAB</v>
          </cell>
          <cell r="D2123" t="str">
            <v>NOR-VASTINA 20MG CAJx30 1+1OFT 2CAJ x 30TAB</v>
          </cell>
        </row>
        <row r="2124">
          <cell r="A2124">
            <v>2019419</v>
          </cell>
          <cell r="B2124" t="str">
            <v>NOR-VASTINA 20MG CAJx30 TAB</v>
          </cell>
          <cell r="C2124" t="str">
            <v>CAJx30TAB</v>
          </cell>
          <cell r="D2124" t="str">
            <v>NOR-VASTINA 20MG CAJx30 TAB CAJx30TAB</v>
          </cell>
        </row>
        <row r="2125">
          <cell r="A2125">
            <v>2019426</v>
          </cell>
          <cell r="B2125" t="str">
            <v>NOR-VASTINA 20MG CAJx30 TAB</v>
          </cell>
          <cell r="C2125" t="str">
            <v>CAJx30TAB</v>
          </cell>
          <cell r="D2125" t="str">
            <v>NOR-VASTINA 20MG CAJx30 TAB CAJx30TAB</v>
          </cell>
        </row>
        <row r="2126">
          <cell r="A2126">
            <v>2019440</v>
          </cell>
          <cell r="B2126" t="str">
            <v>NOR-VASTINA 20MG CAJx30 TAB</v>
          </cell>
          <cell r="C2126" t="str">
            <v>CAJx30TAB</v>
          </cell>
          <cell r="D2126" t="str">
            <v>NOR-VASTINA 20MG CAJx30 TAB CAJx30TAB</v>
          </cell>
        </row>
        <row r="2127">
          <cell r="A2127">
            <v>2019495</v>
          </cell>
          <cell r="B2127" t="str">
            <v>NOR-VASTINA 20MG x10 TAB UND</v>
          </cell>
          <cell r="C2127" t="str">
            <v>CAJx10TAB</v>
          </cell>
          <cell r="D2127" t="str">
            <v>NOR-VASTINA 20MG x10 TAB UND CAJx10TAB</v>
          </cell>
        </row>
        <row r="2128">
          <cell r="A2128">
            <v>2019501</v>
          </cell>
          <cell r="B2128" t="str">
            <v>NOR-VASTINA 20MG x30 TAB UND</v>
          </cell>
          <cell r="C2128" t="str">
            <v>CAJx30TAB</v>
          </cell>
          <cell r="D2128" t="str">
            <v>NOR-VASTINA 20MG x30 TAB UND CAJx30TAB</v>
          </cell>
        </row>
        <row r="2129">
          <cell r="A2129">
            <v>2019518</v>
          </cell>
          <cell r="B2129" t="str">
            <v>NOR-VASTINA 20MG x30TAB+1 CAJ</v>
          </cell>
          <cell r="C2129" t="str">
            <v>2CAJ x 30TAB</v>
          </cell>
          <cell r="D2129" t="str">
            <v>NOR-VASTINA 20MG x30TAB+1 CAJ 2CAJ x 30TAB</v>
          </cell>
        </row>
        <row r="2130">
          <cell r="A2130">
            <v>2019525</v>
          </cell>
          <cell r="B2130" t="str">
            <v>NOR-VASTINA 20MG BOLx1000 TAB</v>
          </cell>
          <cell r="C2130" t="str">
            <v>BOLx1000TAB</v>
          </cell>
          <cell r="D2130" t="str">
            <v>NOR-VASTINA 20MG BOLx1000 TAB BOLx1000TAB</v>
          </cell>
        </row>
        <row r="2131">
          <cell r="A2131">
            <v>2018164</v>
          </cell>
          <cell r="B2131" t="str">
            <v>NOR-TRIPAR 500MG CAJx 6 TAB</v>
          </cell>
          <cell r="C2131" t="str">
            <v>CAJX6TAB</v>
          </cell>
          <cell r="D2131" t="str">
            <v>NOR-TRIPAR 500MG CAJx 6 TAB CAJX6TAB</v>
          </cell>
        </row>
        <row r="2132">
          <cell r="A2132">
            <v>2018171</v>
          </cell>
          <cell r="B2132" t="str">
            <v>NOR-TRIPAR 500MG x 6 TAB UND</v>
          </cell>
          <cell r="C2132" t="str">
            <v>BLIS x 6TAB</v>
          </cell>
          <cell r="D2132" t="str">
            <v>NOR-TRIPAR 500MG x 6 TAB UND BLIS x 6TAB</v>
          </cell>
        </row>
        <row r="2133">
          <cell r="A2133">
            <v>2018201</v>
          </cell>
          <cell r="B2133" t="str">
            <v>NOR-TRIPAR 500MG BOLx 1000TAB</v>
          </cell>
          <cell r="C2133" t="str">
            <v>BOLx1000TAB</v>
          </cell>
          <cell r="D2133" t="str">
            <v>NOR-TRIPAR 500MG BOLx 1000TAB BOLx1000TAB</v>
          </cell>
        </row>
        <row r="2134">
          <cell r="A2134">
            <v>2018232</v>
          </cell>
          <cell r="B2134" t="str">
            <v>NOR-TRIPAR 500MG x 6 TAB UND</v>
          </cell>
          <cell r="C2134" t="str">
            <v>BLIS x 6TAB</v>
          </cell>
          <cell r="D2134" t="str">
            <v>NOR-TRIPAR 500MG x 6 TAB UND BLIS x 6TAB</v>
          </cell>
        </row>
        <row r="2135">
          <cell r="A2135">
            <v>2018249</v>
          </cell>
          <cell r="B2135" t="str">
            <v>NOR-TRIPAR 500MG CAJx 6 TAB</v>
          </cell>
          <cell r="C2135" t="str">
            <v>CAJX6TAB</v>
          </cell>
          <cell r="D2135" t="str">
            <v>NOR-TRIPAR 500MG CAJx 6 TAB CAJX6TAB</v>
          </cell>
        </row>
        <row r="2136">
          <cell r="A2136">
            <v>2018256</v>
          </cell>
          <cell r="B2136" t="str">
            <v>NOR-TRIPAR 500MG TAB UND</v>
          </cell>
          <cell r="C2136" t="str">
            <v>UND</v>
          </cell>
          <cell r="D2136" t="str">
            <v>NOR-TRIPAR 500MG TAB UND UND</v>
          </cell>
        </row>
        <row r="2137">
          <cell r="A2137">
            <v>2030568</v>
          </cell>
          <cell r="B2137" t="str">
            <v>AMOXICILINAMN 500MG BOLx500TAB</v>
          </cell>
          <cell r="C2137" t="str">
            <v>BOLx500TAB</v>
          </cell>
          <cell r="D2137" t="str">
            <v>AMOXICILINAMN 500MG BOLx500TAB BOLx500TAB</v>
          </cell>
        </row>
        <row r="2138">
          <cell r="A2138">
            <v>2030575</v>
          </cell>
          <cell r="B2138" t="str">
            <v>AMOXICILINA MN CAJx 1000TAB</v>
          </cell>
          <cell r="C2138" t="str">
            <v>CAJx1000TAB</v>
          </cell>
          <cell r="D2138" t="str">
            <v>AMOXICILINA MN CAJx 1000TAB CAJx1000TAB</v>
          </cell>
        </row>
        <row r="2139">
          <cell r="A2139">
            <v>2030582</v>
          </cell>
          <cell r="B2139" t="str">
            <v>AMOXICILINA MN DISx 64 TBCP</v>
          </cell>
          <cell r="C2139" t="str">
            <v>DISx64TAB</v>
          </cell>
          <cell r="D2139" t="str">
            <v>AMOXICILINA MN DISx 64 TBCP DISx64TAB</v>
          </cell>
        </row>
        <row r="2140">
          <cell r="A2140">
            <v>2030599</v>
          </cell>
          <cell r="B2140" t="str">
            <v>AMOXICILINA MN PPSx 100ML</v>
          </cell>
          <cell r="C2140" t="str">
            <v>FCOx100ML</v>
          </cell>
          <cell r="D2140" t="str">
            <v>AMOXICILINA MN PPSx 100ML FCOx100ML</v>
          </cell>
        </row>
        <row r="2141">
          <cell r="A2141">
            <v>2030605</v>
          </cell>
          <cell r="B2141" t="str">
            <v>AMOXICILINA MN PPSx 60 ML***</v>
          </cell>
          <cell r="C2141" t="str">
            <v>FCOx60ML</v>
          </cell>
          <cell r="D2141" t="str">
            <v>AMOXICILINA MN PPSx 60 ML*** FCOx60ML</v>
          </cell>
        </row>
        <row r="2142">
          <cell r="A2142">
            <v>2030612</v>
          </cell>
          <cell r="B2142" t="str">
            <v>AMOXICILINA POL/SUS FCOx 100ML</v>
          </cell>
          <cell r="C2142" t="str">
            <v>FCOx100ML</v>
          </cell>
          <cell r="D2142" t="str">
            <v>AMOXICILINA POL/SUS FCOx 100ML FCOx100ML</v>
          </cell>
        </row>
        <row r="2143">
          <cell r="A2143">
            <v>2030629</v>
          </cell>
          <cell r="B2143" t="str">
            <v>AMOXICILINA PPS FCO x 60ML</v>
          </cell>
          <cell r="C2143" t="str">
            <v>FCOx60ML</v>
          </cell>
          <cell r="D2143" t="str">
            <v>AMOXICILINA PPS FCO x 60ML FCOx60ML</v>
          </cell>
        </row>
        <row r="2144">
          <cell r="A2144">
            <v>2030650</v>
          </cell>
          <cell r="B2144" t="str">
            <v>AMOXICILINA/BROMHEXINA M/N</v>
          </cell>
          <cell r="C2144" t="str">
            <v>CAJx12TAB</v>
          </cell>
          <cell r="D2144" t="str">
            <v>AMOXICILINA/BROMHEXINA M/N CAJx12TAB</v>
          </cell>
        </row>
        <row r="2145">
          <cell r="A2145">
            <v>2030667</v>
          </cell>
          <cell r="B2145" t="str">
            <v>AMOXICILINA+BOMHEXINA M/N TAB</v>
          </cell>
          <cell r="C2145" t="str">
            <v>CAJx12TAB</v>
          </cell>
          <cell r="D2145" t="str">
            <v>AMOXICILINA+BOMHEXINA M/N TAB CAJx12TAB</v>
          </cell>
        </row>
        <row r="2146">
          <cell r="A2146">
            <v>2030674</v>
          </cell>
          <cell r="B2146" t="str">
            <v>AMOXICILINA+BROMHEXINA</v>
          </cell>
          <cell r="C2146" t="str">
            <v>CAJx12TAB</v>
          </cell>
          <cell r="D2146" t="str">
            <v>AMOXICILINA+BROMHEXINA CAJx12TAB</v>
          </cell>
        </row>
        <row r="2147">
          <cell r="A2147">
            <v>2030681</v>
          </cell>
          <cell r="B2147" t="str">
            <v>AMOXICILINA+BROMHEXINA</v>
          </cell>
          <cell r="C2147" t="str">
            <v>CAJx12TAB</v>
          </cell>
          <cell r="D2147" t="str">
            <v>AMOXICILINA+BROMHEXINA CAJx12TAB</v>
          </cell>
        </row>
        <row r="2148">
          <cell r="A2148">
            <v>2030698</v>
          </cell>
          <cell r="B2148" t="str">
            <v>AMOXICILINA+BROMHEXINA</v>
          </cell>
          <cell r="C2148" t="str">
            <v>DISx60TAB</v>
          </cell>
          <cell r="D2148" t="str">
            <v>AMOXICILINA+BROMHEXINA DISx60TAB</v>
          </cell>
        </row>
        <row r="2149">
          <cell r="A2149">
            <v>2030704</v>
          </cell>
          <cell r="B2149" t="str">
            <v>AMOXICILINA+BROMHEXINA</v>
          </cell>
          <cell r="C2149" t="str">
            <v>FCOx100ML</v>
          </cell>
          <cell r="D2149" t="str">
            <v>AMOXICILINA+BROMHEXINA FCOx100ML</v>
          </cell>
        </row>
        <row r="2150">
          <cell r="A2150">
            <v>2030711</v>
          </cell>
          <cell r="B2150" t="str">
            <v>AMOXICILINA+BROMHEXINA MN</v>
          </cell>
          <cell r="C2150" t="str">
            <v>DISx 60TAB</v>
          </cell>
          <cell r="D2150" t="str">
            <v>AMOXICILINA+BROMHEXINA MN DISx 60TAB</v>
          </cell>
        </row>
        <row r="2151">
          <cell r="A2151">
            <v>2030728</v>
          </cell>
          <cell r="B2151" t="str">
            <v>AMOXICILINA+BROMHEXINA M/N</v>
          </cell>
          <cell r="C2151" t="str">
            <v>DISx 60</v>
          </cell>
          <cell r="D2151" t="str">
            <v>AMOXICILINA+BROMHEXINA M/N DISx 60</v>
          </cell>
        </row>
        <row r="2152">
          <cell r="A2152">
            <v>2030735</v>
          </cell>
          <cell r="B2152" t="str">
            <v>AMOXICILINA+BROMHEXINA MN SUS</v>
          </cell>
          <cell r="C2152" t="str">
            <v>FCOx 100ML</v>
          </cell>
          <cell r="D2152" t="str">
            <v>AMOXICILINA+BROMHEXINA MN SUS FCOx 100ML</v>
          </cell>
        </row>
        <row r="2153">
          <cell r="A2153">
            <v>2030742</v>
          </cell>
          <cell r="B2153" t="str">
            <v>AMOXICILINA+BROMHEXINA M/N</v>
          </cell>
          <cell r="C2153" t="str">
            <v>FCOx100ML</v>
          </cell>
          <cell r="D2153" t="str">
            <v>AMOXICILINA+BROMHEXINA M/N FCOx100ML</v>
          </cell>
        </row>
        <row r="2154">
          <cell r="A2154">
            <v>2030759</v>
          </cell>
          <cell r="B2154" t="str">
            <v>AMOXICILINA+BROMHEXINA M/N</v>
          </cell>
          <cell r="C2154" t="str">
            <v>BOLx 1000TAB</v>
          </cell>
          <cell r="D2154" t="str">
            <v>AMOXICILINA+BROMHEXINA M/N BOLx 1000TAB</v>
          </cell>
        </row>
        <row r="2155">
          <cell r="A2155">
            <v>2012555</v>
          </cell>
          <cell r="B2155" t="str">
            <v>NOR-GLUCOX 850MG  30 +10</v>
          </cell>
          <cell r="C2155" t="str">
            <v>CAJx30+10TAB</v>
          </cell>
          <cell r="D2155" t="str">
            <v>NOR-GLUCOX 850MG  30 +10 CAJx30+10TAB</v>
          </cell>
        </row>
        <row r="2156">
          <cell r="A2156">
            <v>2012562</v>
          </cell>
          <cell r="B2156" t="str">
            <v>NOR-GLUCOX 850MG CAJx 30TAB</v>
          </cell>
          <cell r="C2156" t="str">
            <v>CAJx30TAB</v>
          </cell>
          <cell r="D2156" t="str">
            <v>NOR-GLUCOX 850MG CAJx 30TAB CAJx30TAB</v>
          </cell>
        </row>
        <row r="2157">
          <cell r="A2157">
            <v>2012586</v>
          </cell>
          <cell r="B2157" t="str">
            <v>NOR-GLUCOX 850MG PANAMA</v>
          </cell>
          <cell r="C2157" t="str">
            <v>CAJx30TAB</v>
          </cell>
          <cell r="D2157" t="str">
            <v>NOR-GLUCOX 850MG PANAMA CAJx30TAB</v>
          </cell>
        </row>
        <row r="2158">
          <cell r="A2158">
            <v>2012609</v>
          </cell>
          <cell r="B2158" t="str">
            <v>NOR-GLUCOX 850MG CAJx 30 TAB</v>
          </cell>
          <cell r="C2158" t="str">
            <v>CAJx30TAB</v>
          </cell>
          <cell r="D2158" t="str">
            <v>NOR-GLUCOX 850MG CAJx 30 TAB CAJx30TAB</v>
          </cell>
        </row>
        <row r="2159">
          <cell r="A2159">
            <v>2012623</v>
          </cell>
          <cell r="B2159" t="str">
            <v>NOR-GLUCOX 850MG TAB.RAN</v>
          </cell>
          <cell r="C2159" t="str">
            <v>UND</v>
          </cell>
          <cell r="D2159" t="str">
            <v>NOR-GLUCOX 850MG TAB.RAN UND</v>
          </cell>
        </row>
        <row r="2160">
          <cell r="A2160">
            <v>2012630</v>
          </cell>
          <cell r="B2160" t="str">
            <v>NOR-GLUCOX 850MG TAB.(CIENTO)</v>
          </cell>
          <cell r="C2160" t="str">
            <v>DISx100TAB</v>
          </cell>
          <cell r="D2160" t="str">
            <v>NOR-GLUCOX 850MG TAB.(CIENTO) DISx100TAB</v>
          </cell>
        </row>
        <row r="2161">
          <cell r="A2161">
            <v>2012647</v>
          </cell>
          <cell r="B2161" t="str">
            <v>NOR-GLUCOX 850MG x 1000TAB</v>
          </cell>
          <cell r="C2161" t="str">
            <v>BOL x1000TAB</v>
          </cell>
          <cell r="D2161" t="str">
            <v>NOR-GLUCOX 850MG x 1000TAB BOL x1000TAB</v>
          </cell>
        </row>
        <row r="2162">
          <cell r="A2162">
            <v>2012654</v>
          </cell>
          <cell r="B2162" t="str">
            <v>NOR-GLUCOX 850MG x30 TAB UND</v>
          </cell>
          <cell r="C2162" t="str">
            <v>CAJx30TAB</v>
          </cell>
          <cell r="D2162" t="str">
            <v>NOR-GLUCOX 850MG x30 TAB UND CAJx30TAB</v>
          </cell>
        </row>
        <row r="2163">
          <cell r="A2163">
            <v>2012661</v>
          </cell>
          <cell r="B2163" t="str">
            <v>NOR-GLUCOX BOLx 1000TAB</v>
          </cell>
          <cell r="C2163" t="str">
            <v>BOLx1000TAB</v>
          </cell>
          <cell r="D2163" t="str">
            <v>NOR-GLUCOX BOLx 1000TAB BOLx1000TAB</v>
          </cell>
        </row>
        <row r="2164">
          <cell r="A2164">
            <v>2012685</v>
          </cell>
          <cell r="B2164" t="str">
            <v>NOR-GLUCOX  CAJ x30+30 OFT</v>
          </cell>
          <cell r="C2164" t="str">
            <v>CAJx30+30TAB</v>
          </cell>
          <cell r="D2164" t="str">
            <v>NOR-GLUCOX  CAJ x30+30 OFT CAJx30+30TAB</v>
          </cell>
        </row>
        <row r="2165">
          <cell r="A2165">
            <v>2012692</v>
          </cell>
          <cell r="B2165" t="str">
            <v>NOR-GLUCOX  CAJ x30 TAB***UND</v>
          </cell>
          <cell r="C2165" t="str">
            <v>CAJx30TAB</v>
          </cell>
          <cell r="D2165" t="str">
            <v>NOR-GLUCOX  CAJ x30 TAB***UND CAJx30TAB</v>
          </cell>
        </row>
        <row r="2166">
          <cell r="A2166">
            <v>2012708</v>
          </cell>
          <cell r="B2166" t="str">
            <v>NOR-GLUCOX CAJ x30TAB+30TABGRT</v>
          </cell>
          <cell r="C2166" t="str">
            <v>CAJx30+30TAB</v>
          </cell>
          <cell r="D2166" t="str">
            <v>NOR-GLUCOX CAJ x30TAB+30TABGRT CAJx30+30TAB</v>
          </cell>
        </row>
        <row r="2167">
          <cell r="A2167">
            <v>2012715</v>
          </cell>
          <cell r="B2167" t="str">
            <v>NOR-GLUCOX CAJ x30 TAB UND</v>
          </cell>
          <cell r="C2167" t="str">
            <v>CAJx30TAB</v>
          </cell>
          <cell r="D2167" t="str">
            <v>NOR-GLUCOX CAJ x30 TAB UND CAJx30TAB</v>
          </cell>
        </row>
        <row r="2168">
          <cell r="A2168">
            <v>2012722</v>
          </cell>
          <cell r="B2168" t="str">
            <v>NOR-GLUCOX CAJ x30 TAB UND</v>
          </cell>
          <cell r="C2168" t="str">
            <v>CAJx30TAB</v>
          </cell>
          <cell r="D2168" t="str">
            <v>NOR-GLUCOX CAJ x30 TAB UND CAJx30TAB</v>
          </cell>
        </row>
        <row r="2169">
          <cell r="A2169">
            <v>2012739</v>
          </cell>
          <cell r="B2169" t="str">
            <v>NOR-HISTAL CAJx 500TAB MILLAR</v>
          </cell>
          <cell r="C2169" t="str">
            <v>DISx500TAB</v>
          </cell>
          <cell r="D2169" t="str">
            <v>NOR-HISTAL CAJx 500TAB MILLAR DISx500TAB</v>
          </cell>
        </row>
        <row r="2170">
          <cell r="A2170">
            <v>2012746</v>
          </cell>
          <cell r="B2170" t="str">
            <v>NOR-HISTAL FCO x 10UND</v>
          </cell>
          <cell r="C2170" t="str">
            <v>FCOx10TAB</v>
          </cell>
          <cell r="D2170" t="str">
            <v>NOR-HISTAL FCO x 10UND FCOx10TAB</v>
          </cell>
        </row>
        <row r="2171">
          <cell r="A2171">
            <v>2012753</v>
          </cell>
          <cell r="B2171" t="str">
            <v>NOR-HISTAL FCO x 10 TAB UND</v>
          </cell>
          <cell r="C2171" t="str">
            <v>FCOx10TAB</v>
          </cell>
          <cell r="D2171" t="str">
            <v>NOR-HISTAL FCO x 10 TAB UND FCOx10TAB</v>
          </cell>
        </row>
        <row r="2172">
          <cell r="A2172">
            <v>2014735</v>
          </cell>
          <cell r="B2172" t="str">
            <v>NOR-MUCOLL FCOx120ML UND</v>
          </cell>
          <cell r="C2172" t="str">
            <v>FCOx120ML</v>
          </cell>
          <cell r="D2172" t="str">
            <v>NOR-MUCOLL FCOx120ML UND FCOx120ML</v>
          </cell>
        </row>
        <row r="2173">
          <cell r="A2173">
            <v>2014742</v>
          </cell>
          <cell r="B2173" t="str">
            <v>NOR-MUCOLL MINSA PANAMA</v>
          </cell>
          <cell r="C2173" t="str">
            <v>FCOx120ML</v>
          </cell>
          <cell r="D2173" t="str">
            <v>NOR-MUCOLL MINSA PANAMA FCOx120ML</v>
          </cell>
        </row>
        <row r="2174">
          <cell r="A2174">
            <v>2014759</v>
          </cell>
          <cell r="B2174" t="str">
            <v>NOR-MUCOLL FCOx 120ml.S/CAJ</v>
          </cell>
          <cell r="C2174" t="str">
            <v>FCOx120ML</v>
          </cell>
          <cell r="D2174" t="str">
            <v>NOR-MUCOLL FCOx 120ml.S/CAJ FCOx120ML</v>
          </cell>
        </row>
        <row r="2175">
          <cell r="A2175">
            <v>2014766</v>
          </cell>
          <cell r="B2175" t="str">
            <v>NOR-MUCOLL JBEx 120ML UND</v>
          </cell>
          <cell r="C2175" t="str">
            <v>FCOx120ML</v>
          </cell>
          <cell r="D2175" t="str">
            <v>NOR-MUCOLL JBEx 120ML UND FCOx120ML</v>
          </cell>
        </row>
        <row r="2176">
          <cell r="A2176">
            <v>2014773</v>
          </cell>
          <cell r="B2176" t="str">
            <v>NOR-MUCOLL SOLUCx 120 ML UND</v>
          </cell>
          <cell r="C2176" t="str">
            <v>FCOx120ML</v>
          </cell>
          <cell r="D2176" t="str">
            <v>NOR-MUCOLL SOLUCx 120 ML UND FCOx120ML</v>
          </cell>
        </row>
        <row r="2177">
          <cell r="A2177">
            <v>2014797</v>
          </cell>
          <cell r="B2177" t="str">
            <v>NOR-MUCOLL SOL FCO x120ML PAN</v>
          </cell>
          <cell r="C2177" t="str">
            <v>FCOx120ML</v>
          </cell>
          <cell r="D2177" t="str">
            <v>NOR-MUCOLL SOL FCO x120ML PAN FCOx120ML</v>
          </cell>
        </row>
        <row r="2178">
          <cell r="A2178">
            <v>2014810</v>
          </cell>
          <cell r="B2178" t="str">
            <v>NOR-MUCOLL SOL GALON</v>
          </cell>
          <cell r="C2178" t="str">
            <v>GALON</v>
          </cell>
          <cell r="D2178" t="str">
            <v>NOR-MUCOLL SOL GALON GALON</v>
          </cell>
        </row>
        <row r="2179">
          <cell r="A2179">
            <v>2014827</v>
          </cell>
          <cell r="B2179" t="str">
            <v>NOR-MUCOLL SOL GALON GALON</v>
          </cell>
          <cell r="C2179" t="str">
            <v>GALON</v>
          </cell>
          <cell r="D2179" t="str">
            <v>NOR-MUCOLL SOL GALON GALON GALON</v>
          </cell>
        </row>
        <row r="2180">
          <cell r="A2180">
            <v>2014834</v>
          </cell>
          <cell r="B2180" t="str">
            <v>NOR-NIZAL 200MG TAB CAJ x500</v>
          </cell>
          <cell r="C2180" t="str">
            <v>CAJx500TAB</v>
          </cell>
          <cell r="D2180" t="str">
            <v>NOR-NIZAL 200MG TAB CAJ x500 CAJx500TAB</v>
          </cell>
        </row>
        <row r="2181">
          <cell r="A2181">
            <v>2014841</v>
          </cell>
          <cell r="B2181" t="str">
            <v>NOR-NIZAL 200MG BLIS CAJx10TAB</v>
          </cell>
          <cell r="C2181" t="str">
            <v>CAJx10TAB</v>
          </cell>
          <cell r="D2181" t="str">
            <v>NOR-NIZAL 200MG BLIS CAJx10TAB CAJx10TAB</v>
          </cell>
        </row>
        <row r="2182">
          <cell r="A2182">
            <v>2014858</v>
          </cell>
          <cell r="B2182" t="str">
            <v>NOR-NIZAL 200MG BLIS</v>
          </cell>
          <cell r="C2182" t="str">
            <v>CAJx1000TAB</v>
          </cell>
          <cell r="D2182" t="str">
            <v>NOR-NIZAL 200MG BLIS CAJx1000TAB</v>
          </cell>
        </row>
        <row r="2183">
          <cell r="A2183">
            <v>2014865</v>
          </cell>
          <cell r="B2183" t="str">
            <v>NOR-NIZAL 200MG (ISSS)</v>
          </cell>
          <cell r="C2183" t="str">
            <v>CAJx20TAB</v>
          </cell>
          <cell r="D2183" t="str">
            <v>NOR-NIZAL 200MG (ISSS) CAJx20TAB</v>
          </cell>
        </row>
        <row r="2184">
          <cell r="A2184">
            <v>2014889</v>
          </cell>
          <cell r="B2184" t="str">
            <v>NOR-NIZAL BOLx 1000TAB</v>
          </cell>
          <cell r="C2184" t="str">
            <v>BOLx1000TAB</v>
          </cell>
          <cell r="D2184" t="str">
            <v>NOR-NIZAL BOLx 1000TAB BOLx1000TAB</v>
          </cell>
        </row>
        <row r="2185">
          <cell r="A2185">
            <v>2014896</v>
          </cell>
          <cell r="B2185" t="str">
            <v>NOR-NIZAL BOLx 500 TAB CELOF</v>
          </cell>
          <cell r="C2185" t="str">
            <v>BOLx500TAB</v>
          </cell>
          <cell r="D2185" t="str">
            <v>NOR-NIZAL BOLx 500 TAB CELOF BOLx500TAB</v>
          </cell>
        </row>
        <row r="2186">
          <cell r="A2186">
            <v>2014902</v>
          </cell>
          <cell r="B2186" t="str">
            <v>NOR-NIZAL CAJ x10 TAB***UND</v>
          </cell>
          <cell r="C2186" t="str">
            <v>CAJx10TAB</v>
          </cell>
          <cell r="D2186" t="str">
            <v>NOR-NIZAL CAJ x10 TAB***UND CAJx10TAB</v>
          </cell>
        </row>
        <row r="2187">
          <cell r="A2187">
            <v>2014919</v>
          </cell>
          <cell r="B2187" t="str">
            <v>NOR-NIZAL CAJ x10 TAB UND</v>
          </cell>
          <cell r="C2187" t="str">
            <v>CAJx10TAB</v>
          </cell>
          <cell r="D2187" t="str">
            <v>NOR-NIZAL CAJ x10 TAB UND CAJx10TAB</v>
          </cell>
        </row>
        <row r="2188">
          <cell r="A2188">
            <v>2014926</v>
          </cell>
          <cell r="B2188" t="str">
            <v>NOR-NIZAL CAJ x10 TAB UND</v>
          </cell>
          <cell r="C2188" t="str">
            <v>CAJx10TAB</v>
          </cell>
          <cell r="D2188" t="str">
            <v>NOR-NIZAL CAJ x10 TAB UND CAJx10TAB</v>
          </cell>
        </row>
        <row r="2189">
          <cell r="A2189">
            <v>2014933</v>
          </cell>
          <cell r="B2189" t="str">
            <v>NOR-NIZAL CRE TUBx30 GR</v>
          </cell>
          <cell r="C2189" t="str">
            <v>TUBx30G</v>
          </cell>
          <cell r="D2189" t="str">
            <v>NOR-NIZAL CRE TUBx30 GR TUBx30G</v>
          </cell>
        </row>
        <row r="2190">
          <cell r="A2190">
            <v>2014940</v>
          </cell>
          <cell r="B2190" t="str">
            <v>NOR-NIZAL CRE 2 PORCx 30 GR</v>
          </cell>
          <cell r="C2190" t="str">
            <v>TUBx30G</v>
          </cell>
          <cell r="D2190" t="str">
            <v>NOR-NIZAL CRE 2 PORCx 30 GR TUBx30G</v>
          </cell>
        </row>
        <row r="2191">
          <cell r="A2191">
            <v>2018263</v>
          </cell>
          <cell r="B2191" t="str">
            <v>NOR-TRIPAR CAJx 6 TAB UND</v>
          </cell>
          <cell r="C2191" t="str">
            <v>CAJX6TAB</v>
          </cell>
          <cell r="D2191" t="str">
            <v>NOR-TRIPAR CAJx 6 TAB UND CAJX6TAB</v>
          </cell>
        </row>
        <row r="2192">
          <cell r="A2192">
            <v>2018270</v>
          </cell>
          <cell r="B2192" t="str">
            <v>NOR-TRIPAR CAJx 6 TAB UND</v>
          </cell>
          <cell r="C2192" t="str">
            <v>CAJX6TAB</v>
          </cell>
          <cell r="D2192" t="str">
            <v>NOR-TRIPAR CAJx 6 TAB UND CAJX6TAB</v>
          </cell>
        </row>
        <row r="2193">
          <cell r="A2193">
            <v>2018287</v>
          </cell>
          <cell r="B2193" t="str">
            <v>NOR-TRIPAR DISx 60 TAB UND</v>
          </cell>
          <cell r="C2193" t="str">
            <v>DISx60TAB</v>
          </cell>
          <cell r="D2193" t="str">
            <v>NOR-TRIPAR DISx 60 TAB UND DISx60TAB</v>
          </cell>
        </row>
        <row r="2194">
          <cell r="A2194">
            <v>2018294</v>
          </cell>
          <cell r="B2194" t="str">
            <v>NOR-TRIPAR DISx 60 TAB DIS</v>
          </cell>
          <cell r="C2194" t="str">
            <v>DISx60TAB</v>
          </cell>
          <cell r="D2194" t="str">
            <v>NOR-TRIPAR DISx 60 TAB DIS DISx60TAB</v>
          </cell>
        </row>
        <row r="2195">
          <cell r="A2195">
            <v>2018300</v>
          </cell>
          <cell r="B2195" t="str">
            <v>NOR-TRIPAR DISx 60 TAB DIS</v>
          </cell>
          <cell r="C2195" t="str">
            <v>DISx60TAB</v>
          </cell>
          <cell r="D2195" t="str">
            <v>NOR-TRIPAR DISx 60 TAB DIS DISx60TAB</v>
          </cell>
        </row>
        <row r="2196">
          <cell r="A2196">
            <v>2018317</v>
          </cell>
          <cell r="B2196" t="str">
            <v>NOR-TRIPAR P.P.S FCOx 60 ML</v>
          </cell>
          <cell r="C2196" t="str">
            <v>FCOx60ML</v>
          </cell>
          <cell r="D2196" t="str">
            <v>NOR-TRIPAR P.P.S FCOx 60 ML FCOx60ML</v>
          </cell>
        </row>
        <row r="2197">
          <cell r="A2197">
            <v>2018324</v>
          </cell>
          <cell r="B2197" t="str">
            <v>NOR-TRIPAR PED PPSx 30ML</v>
          </cell>
          <cell r="C2197" t="str">
            <v>FCOx30ML</v>
          </cell>
          <cell r="D2197" t="str">
            <v>NOR-TRIPAR PED PPSx 30ML FCOx30ML</v>
          </cell>
        </row>
        <row r="2198">
          <cell r="A2198">
            <v>2018331</v>
          </cell>
          <cell r="B2198" t="str">
            <v>NOR-TRIPAR PED PPS x 30 ML UND</v>
          </cell>
          <cell r="C2198" t="str">
            <v>FCOx30ML</v>
          </cell>
          <cell r="D2198" t="str">
            <v>NOR-TRIPAR PED PPS x 30 ML UND FCOx30ML</v>
          </cell>
        </row>
        <row r="2199">
          <cell r="A2199">
            <v>2018348</v>
          </cell>
          <cell r="B2199" t="str">
            <v>NOR-TRIPAR PEDIATRICO FCOx30ML</v>
          </cell>
          <cell r="C2199" t="str">
            <v>FCOx30ML</v>
          </cell>
          <cell r="D2199" t="str">
            <v>NOR-TRIPAR PEDIATRICO FCOx30ML FCOx30ML</v>
          </cell>
        </row>
        <row r="2200">
          <cell r="A2200">
            <v>2018355</v>
          </cell>
          <cell r="B2200" t="str">
            <v>NOR-TRIPAR POLVO P/SUS x 60 ML</v>
          </cell>
          <cell r="C2200" t="str">
            <v>FCOx60ML</v>
          </cell>
          <cell r="D2200" t="str">
            <v>NOR-TRIPAR POLVO P/SUS x 60 ML FCOx60ML</v>
          </cell>
        </row>
        <row r="2201">
          <cell r="A2201">
            <v>2018362</v>
          </cell>
          <cell r="B2201" t="str">
            <v>NOR-TRIPAR PPS FCOx 60 ML UND</v>
          </cell>
          <cell r="C2201" t="str">
            <v>FCOx60ML</v>
          </cell>
          <cell r="D2201" t="str">
            <v>NOR-TRIPAR PPS FCOx 60 ML UND FCOx60ML</v>
          </cell>
        </row>
        <row r="2202">
          <cell r="A2202">
            <v>2018379</v>
          </cell>
          <cell r="B2202" t="str">
            <v>NOR-TRYPTOL 10MG FCOx 30 TAB</v>
          </cell>
          <cell r="C2202" t="str">
            <v>FCOx30TAB</v>
          </cell>
          <cell r="D2202" t="str">
            <v>NOR-TRYPTOL 10MG FCOx 30 TAB FCOx30TAB</v>
          </cell>
        </row>
        <row r="2203">
          <cell r="A2203">
            <v>2018386</v>
          </cell>
          <cell r="B2203" t="str">
            <v>NOR-TRYPTOL 10MG FCOx 30 TAB</v>
          </cell>
          <cell r="C2203" t="str">
            <v>FCOx30TAB</v>
          </cell>
          <cell r="D2203" t="str">
            <v>NOR-TRYPTOL 10MG FCOx 30 TAB FCOx30TAB</v>
          </cell>
        </row>
        <row r="2204">
          <cell r="A2204">
            <v>2018393</v>
          </cell>
          <cell r="B2204" t="str">
            <v>NOR-TRYPTOL 10MG TAB CAJx 30</v>
          </cell>
          <cell r="C2204" t="str">
            <v>CAJx30TAB</v>
          </cell>
          <cell r="D2204" t="str">
            <v>NOR-TRYPTOL 10MG TAB CAJx 30 CAJx30TAB</v>
          </cell>
        </row>
        <row r="2205">
          <cell r="A2205">
            <v>2018409</v>
          </cell>
          <cell r="B2205" t="str">
            <v>NOR-TRYPTOL 10MG x 30 TAB***</v>
          </cell>
          <cell r="C2205" t="str">
            <v>FCOx30TAB</v>
          </cell>
          <cell r="D2205" t="str">
            <v>NOR-TRYPTOL 10MG x 30 TAB*** FCOx30TAB</v>
          </cell>
        </row>
        <row r="2206">
          <cell r="A2206">
            <v>2018416</v>
          </cell>
          <cell r="B2206" t="str">
            <v>NOR-TRYPTOL 10MG CAJx30 TAB</v>
          </cell>
          <cell r="C2206" t="str">
            <v>CAJx30TAB</v>
          </cell>
          <cell r="D2206" t="str">
            <v>NOR-TRYPTOL 10MG CAJx30 TAB CAJx30TAB</v>
          </cell>
        </row>
        <row r="2207">
          <cell r="A2207">
            <v>2018423</v>
          </cell>
          <cell r="B2207" t="str">
            <v>NOR-TRYPTOL  25MG CAJx30</v>
          </cell>
          <cell r="C2207" t="str">
            <v>CAJx30TAB</v>
          </cell>
          <cell r="D2207" t="str">
            <v>NOR-TRYPTOL  25MG CAJx30 CAJx30TAB</v>
          </cell>
        </row>
        <row r="2208">
          <cell r="A2208">
            <v>2018430</v>
          </cell>
          <cell r="B2208" t="str">
            <v>NOR-TRYPTOL  25MG CAJx30 TAB</v>
          </cell>
          <cell r="C2208" t="str">
            <v>CAJx30TAB</v>
          </cell>
          <cell r="D2208" t="str">
            <v>NOR-TRYPTOL  25MG CAJx30 TAB CAJx30TAB</v>
          </cell>
        </row>
        <row r="2209">
          <cell r="A2209">
            <v>2018447</v>
          </cell>
          <cell r="B2209" t="str">
            <v>NOR-TRYPTOL  25MG FCOx30 TAB</v>
          </cell>
          <cell r="C2209" t="str">
            <v>FCOx30TAB</v>
          </cell>
          <cell r="D2209" t="str">
            <v>NOR-TRYPTOL  25MG FCOx30 TAB FCOx30TAB</v>
          </cell>
        </row>
        <row r="2210">
          <cell r="A2210">
            <v>2018461</v>
          </cell>
          <cell r="B2210" t="str">
            <v>NOR-TRYPTOL  25MG x30 TAB UND</v>
          </cell>
          <cell r="C2210" t="str">
            <v>CAJx30TAB</v>
          </cell>
          <cell r="D2210" t="str">
            <v>NOR-TRYPTOL  25MG x30 TAB UND CAJx30TAB</v>
          </cell>
        </row>
        <row r="2211">
          <cell r="A2211">
            <v>2030766</v>
          </cell>
          <cell r="B2211" t="str">
            <v>AMOXICILINA+BROMHEXINA MN</v>
          </cell>
          <cell r="C2211" t="str">
            <v>CAJx500TAB</v>
          </cell>
          <cell r="D2211" t="str">
            <v>AMOXICILINA+BROMHEXINA MN CAJx500TAB</v>
          </cell>
        </row>
        <row r="2212">
          <cell r="A2212">
            <v>2030773</v>
          </cell>
          <cell r="B2212" t="str">
            <v>AMOXICILINA+BROMHEXINA MN</v>
          </cell>
          <cell r="C2212" t="str">
            <v>DISx60TAB</v>
          </cell>
          <cell r="D2212" t="str">
            <v>AMOXICILINA+BROMHEXINA MN DISx60TAB</v>
          </cell>
        </row>
        <row r="2213">
          <cell r="A2213">
            <v>2030780</v>
          </cell>
          <cell r="B2213" t="str">
            <v>AMOXICILINA+BROMHEXINA MN</v>
          </cell>
          <cell r="C2213" t="str">
            <v>DISx60TAB</v>
          </cell>
          <cell r="D2213" t="str">
            <v>AMOXICILINA+BROMHEXINA MN DISx60TAB</v>
          </cell>
        </row>
        <row r="2214">
          <cell r="A2214">
            <v>2030797</v>
          </cell>
          <cell r="B2214" t="str">
            <v>AMOXICILINA+BROMHEXINA MN</v>
          </cell>
          <cell r="C2214" t="str">
            <v>FCOx100ML</v>
          </cell>
          <cell r="D2214" t="str">
            <v>AMOXICILINA+BROMHEXINA MN FCOx100ML</v>
          </cell>
        </row>
        <row r="2215">
          <cell r="A2215">
            <v>2030803</v>
          </cell>
          <cell r="B2215" t="str">
            <v>ANSIOLITICO VIT MN DISx150 TAB</v>
          </cell>
          <cell r="C2215" t="str">
            <v>DISx150TAB</v>
          </cell>
          <cell r="D2215" t="str">
            <v>ANSIOLITICO VIT MN DISx150 TAB DISx150TAB</v>
          </cell>
        </row>
        <row r="2216">
          <cell r="A2216">
            <v>2030810</v>
          </cell>
          <cell r="B2216" t="str">
            <v>ANSIOLITICO VIT MN MM</v>
          </cell>
          <cell r="C2216" t="str">
            <v>CAJx4TAB</v>
          </cell>
          <cell r="D2216" t="str">
            <v>ANSIOLITICO VIT MN MM CAJx4TAB</v>
          </cell>
        </row>
        <row r="2217">
          <cell r="A2217">
            <v>2030834</v>
          </cell>
          <cell r="B2217" t="str">
            <v>ANSIOLITICO VITAM M/N</v>
          </cell>
          <cell r="C2217" t="str">
            <v>DISx150TAB</v>
          </cell>
          <cell r="D2217" t="str">
            <v>ANSIOLITICO VITAM M/N DISx150TAB</v>
          </cell>
        </row>
        <row r="2218">
          <cell r="A2218">
            <v>2030841</v>
          </cell>
          <cell r="B2218" t="str">
            <v>ANSIOLITICO VITAMIN M/N</v>
          </cell>
          <cell r="C2218" t="str">
            <v>DISx150TAB</v>
          </cell>
          <cell r="D2218" t="str">
            <v>ANSIOLITICO VITAMIN M/N DISx150TAB</v>
          </cell>
        </row>
        <row r="2219">
          <cell r="A2219">
            <v>2030858</v>
          </cell>
          <cell r="B2219" t="str">
            <v>ANSIOLITICO VITAMIN. M/N</v>
          </cell>
          <cell r="C2219" t="str">
            <v>DISx150TAB</v>
          </cell>
          <cell r="D2219" t="str">
            <v>ANSIOLITICO VITAMIN. M/N DISx150TAB</v>
          </cell>
        </row>
        <row r="2220">
          <cell r="A2220">
            <v>2030889</v>
          </cell>
          <cell r="B2220" t="str">
            <v>ANTICOLINERGICO C M/N TAB</v>
          </cell>
          <cell r="C2220" t="str">
            <v>DISx200TAB</v>
          </cell>
          <cell r="D2220" t="str">
            <v>ANTICOLINERGICO C M/N TAB DISx200TAB</v>
          </cell>
        </row>
        <row r="2221">
          <cell r="A2221">
            <v>2030896</v>
          </cell>
          <cell r="B2221" t="str">
            <v>ANTICOLINERGICO C M/N TAB REC</v>
          </cell>
          <cell r="C2221" t="str">
            <v>DISx200TAB</v>
          </cell>
          <cell r="D2221" t="str">
            <v>ANTICOLINERGICO C M/N TAB REC DISx200TAB</v>
          </cell>
        </row>
        <row r="2222">
          <cell r="A2222">
            <v>2030919</v>
          </cell>
          <cell r="B2222" t="str">
            <v>ANTICOLINERGICO "C" CAJx30BLIS</v>
          </cell>
          <cell r="C2222" t="str">
            <v>CAJx30TAB</v>
          </cell>
          <cell r="D2222" t="str">
            <v>ANTICOLINERGICO "C" CAJx30BLIS CAJx30TAB</v>
          </cell>
        </row>
        <row r="2223">
          <cell r="A2223">
            <v>2030933</v>
          </cell>
          <cell r="B2223" t="str">
            <v>ANTICOLINERGICO "C" M/N</v>
          </cell>
          <cell r="C2223" t="str">
            <v>DISx200TAB</v>
          </cell>
          <cell r="D2223" t="str">
            <v>ANTICOLINERGICO "C" M/N DISx200TAB</v>
          </cell>
        </row>
        <row r="2224">
          <cell r="A2224">
            <v>2030940</v>
          </cell>
          <cell r="B2224" t="str">
            <v>ANTICOLINERGICO "C" M/N</v>
          </cell>
          <cell r="C2224" t="str">
            <v>DISx200TAB</v>
          </cell>
          <cell r="D2224" t="str">
            <v>ANTICOLINERGICO "C" M/N DISx200TAB</v>
          </cell>
        </row>
        <row r="2225">
          <cell r="A2225">
            <v>2030957</v>
          </cell>
          <cell r="B2225" t="str">
            <v>ANTICOLINERGICO "C" M/N x30TAB</v>
          </cell>
          <cell r="C2225" t="str">
            <v>DISx30TAB</v>
          </cell>
          <cell r="D2225" t="str">
            <v>ANTICOLINERGICO "C" M/N x30TAB DISx30TAB</v>
          </cell>
        </row>
        <row r="2226">
          <cell r="A2226">
            <v>2030971</v>
          </cell>
          <cell r="B2226" t="str">
            <v>ANTICOLINERGICO "C" M/N</v>
          </cell>
          <cell r="C2226" t="str">
            <v>CAJx1000TAB</v>
          </cell>
          <cell r="D2226" t="str">
            <v>ANTICOLINERGICO "C" M/N CAJx1000TAB</v>
          </cell>
        </row>
        <row r="2227">
          <cell r="A2227">
            <v>2012760</v>
          </cell>
          <cell r="B2227" t="str">
            <v>NOR-HISTAL FCO x 120 ML UND</v>
          </cell>
          <cell r="C2227" t="str">
            <v>FCOx120ML</v>
          </cell>
          <cell r="D2227" t="str">
            <v>NOR-HISTAL FCO x 120 ML UND FCOx120ML</v>
          </cell>
        </row>
        <row r="2228">
          <cell r="A2228">
            <v>2011453</v>
          </cell>
          <cell r="B2228" t="str">
            <v>NOR-FERRIT B-12 JBE.FCOx 180ml</v>
          </cell>
          <cell r="C2228" t="str">
            <v>FCOx180ML</v>
          </cell>
          <cell r="D2228" t="str">
            <v>NOR-FERRIT B-12 JBE.FCOx 180ml FCOx180ML</v>
          </cell>
        </row>
        <row r="2229">
          <cell r="A2229">
            <v>2011460</v>
          </cell>
          <cell r="B2229" t="str">
            <v>NOR-FERRIT B-12 JBE.FCOx 180ml</v>
          </cell>
          <cell r="C2229" t="str">
            <v>FCOx180ML</v>
          </cell>
          <cell r="D2229" t="str">
            <v>NOR-FERRIT B-12 JBE.FCOx 180ml FCOx180ML</v>
          </cell>
        </row>
        <row r="2230">
          <cell r="A2230">
            <v>2011477</v>
          </cell>
          <cell r="B2230" t="str">
            <v>NOR-FERRIT B-12 x 8 TAB</v>
          </cell>
          <cell r="C2230" t="str">
            <v>CAJX8TAB</v>
          </cell>
          <cell r="D2230" t="str">
            <v>NOR-FERRIT B-12 x 8 TAB CAJX8TAB</v>
          </cell>
        </row>
        <row r="2231">
          <cell r="A2231">
            <v>2011484</v>
          </cell>
          <cell r="B2231" t="str">
            <v>NOR-FERRIT CAJ x30 GRA***UND</v>
          </cell>
          <cell r="C2231" t="str">
            <v>CAJx30GRG</v>
          </cell>
          <cell r="D2231" t="str">
            <v>NOR-FERRIT CAJ x30 GRA***UND CAJx30GRG</v>
          </cell>
        </row>
        <row r="2232">
          <cell r="A2232">
            <v>2011491</v>
          </cell>
          <cell r="B2232" t="str">
            <v>NOR-FERRIT COMPLEX JBE x 120ML</v>
          </cell>
          <cell r="C2232" t="str">
            <v>FCOx120ML</v>
          </cell>
          <cell r="D2232" t="str">
            <v>NOR-FERRIT COMPLEX JBE x 120ML FCOx120ML</v>
          </cell>
        </row>
        <row r="2233">
          <cell r="A2233">
            <v>2011507</v>
          </cell>
          <cell r="B2233" t="str">
            <v>NOR-FERRIT JBE x 180ML***UND</v>
          </cell>
          <cell r="C2233" t="str">
            <v>FCOx180ML</v>
          </cell>
          <cell r="D2233" t="str">
            <v>NOR-FERRIT JBE x 180ML***UND FCOx180ML</v>
          </cell>
        </row>
        <row r="2234">
          <cell r="A2234">
            <v>2011538</v>
          </cell>
          <cell r="B2234" t="str">
            <v>NOR-FEXODINA 120MG CAJ x 10TB</v>
          </cell>
          <cell r="C2234" t="str">
            <v>CAJx10TAB</v>
          </cell>
          <cell r="D2234" t="str">
            <v>NOR-FEXODINA 120MG CAJ x 10TB CAJx10TAB</v>
          </cell>
        </row>
        <row r="2235">
          <cell r="A2235">
            <v>2011545</v>
          </cell>
          <cell r="B2235" t="str">
            <v>NOR-FEXODINA 120MG CAJ x10TAB</v>
          </cell>
          <cell r="C2235" t="str">
            <v>CAJx10TAB</v>
          </cell>
          <cell r="D2235" t="str">
            <v>NOR-FEXODINA 120MG CAJ x10TAB CAJx10TAB</v>
          </cell>
        </row>
        <row r="2236">
          <cell r="A2236">
            <v>2011576</v>
          </cell>
          <cell r="B2236" t="str">
            <v>NOR-FEXODINA 120MG x 10TAB</v>
          </cell>
          <cell r="C2236" t="str">
            <v>CAJx10TAB</v>
          </cell>
          <cell r="D2236" t="str">
            <v>NOR-FEXODINA 120MG x 10TAB CAJx10TAB</v>
          </cell>
        </row>
        <row r="2237">
          <cell r="A2237">
            <v>2011583</v>
          </cell>
          <cell r="B2237" t="str">
            <v>NOR-FEXODINA D CJAx10TAB REC</v>
          </cell>
          <cell r="C2237" t="str">
            <v>CAJx10TAB</v>
          </cell>
          <cell r="D2237" t="str">
            <v>NOR-FEXODINA D CJAx10TAB REC CAJx10TAB</v>
          </cell>
        </row>
        <row r="2238">
          <cell r="A2238">
            <v>2011590</v>
          </cell>
          <cell r="B2238" t="str">
            <v>NOR-FEXODINA D CAJx 10TAB</v>
          </cell>
          <cell r="C2238" t="str">
            <v>CAJx10TAB</v>
          </cell>
          <cell r="D2238" t="str">
            <v>NOR-FEXODINA D CAJx 10TAB CAJx10TAB</v>
          </cell>
        </row>
        <row r="2239">
          <cell r="A2239">
            <v>2011606</v>
          </cell>
          <cell r="B2239" t="str">
            <v>NOR-FEXODINA D CAJx 10TAB</v>
          </cell>
          <cell r="C2239" t="str">
            <v>CAJx10TAB</v>
          </cell>
          <cell r="D2239" t="str">
            <v>NOR-FEXODINA D CAJx 10TAB CAJx10TAB</v>
          </cell>
        </row>
        <row r="2240">
          <cell r="A2240">
            <v>2011613</v>
          </cell>
          <cell r="B2240" t="str">
            <v>NOR-FEXODINA D CAJx 10TAB</v>
          </cell>
          <cell r="C2240" t="str">
            <v>CAJx10TAB</v>
          </cell>
          <cell r="D2240" t="str">
            <v>NOR-FEXODINA D CAJx 10TAB CAJx10TAB</v>
          </cell>
        </row>
        <row r="2241">
          <cell r="A2241">
            <v>2011637</v>
          </cell>
          <cell r="B2241" t="str">
            <v>NOR-FEXODINA D SUS CONTROL</v>
          </cell>
          <cell r="C2241" t="str">
            <v>FCOx 60ML</v>
          </cell>
          <cell r="D2241" t="str">
            <v>NOR-FEXODINA D SUS CONTROL FCOx 60ML</v>
          </cell>
        </row>
        <row r="2242">
          <cell r="A2242">
            <v>2011644</v>
          </cell>
          <cell r="B2242" t="str">
            <v>NOR-FEXODINA D SUS JBE x 60ML</v>
          </cell>
          <cell r="C2242" t="str">
            <v>FCOx60ML</v>
          </cell>
          <cell r="D2242" t="str">
            <v>NOR-FEXODINA D SUS JBE x 60ML FCOx60ML</v>
          </cell>
        </row>
        <row r="2243">
          <cell r="A2243">
            <v>2011668</v>
          </cell>
          <cell r="B2243" t="str">
            <v>NOR-FEXODINA D SUS FCO x 60ML</v>
          </cell>
          <cell r="C2243" t="str">
            <v>FCOx60ML</v>
          </cell>
          <cell r="D2243" t="str">
            <v>NOR-FEXODINA D SUS FCO x 60ML FCOx60ML</v>
          </cell>
        </row>
        <row r="2244">
          <cell r="A2244">
            <v>2011675</v>
          </cell>
          <cell r="B2244" t="str">
            <v>NOR-FEXODINA x 6 TAB</v>
          </cell>
          <cell r="C2244" t="str">
            <v>CAJX6TAB</v>
          </cell>
          <cell r="D2244" t="str">
            <v>NOR-FEXODINA x 6 TAB CAJX6TAB</v>
          </cell>
        </row>
        <row r="2245">
          <cell r="A2245">
            <v>2014957</v>
          </cell>
          <cell r="B2245" t="str">
            <v>NOR-NIZAL CRE AL 2PORC</v>
          </cell>
          <cell r="C2245" t="str">
            <v>TUBx30G</v>
          </cell>
          <cell r="D2245" t="str">
            <v>NOR-NIZAL CRE AL 2PORC TUBx30G</v>
          </cell>
        </row>
        <row r="2246">
          <cell r="A2246">
            <v>2014971</v>
          </cell>
          <cell r="B2246" t="str">
            <v>NOR-NIZAL FCO x 10 TAB UND</v>
          </cell>
          <cell r="C2246" t="str">
            <v>FCOx10TAB</v>
          </cell>
          <cell r="D2246" t="str">
            <v>NOR-NIZAL FCO x 10 TAB UND FCOx10TAB</v>
          </cell>
        </row>
        <row r="2247">
          <cell r="A2247">
            <v>2015004</v>
          </cell>
          <cell r="B2247" t="str">
            <v>NOR-OSPOR 10MG BLIS CAJx10 TAB</v>
          </cell>
          <cell r="C2247" t="str">
            <v>CAJx10TAB</v>
          </cell>
          <cell r="D2247" t="str">
            <v>NOR-OSPOR 10MG BLIS CAJx10 TAB CAJx10TAB</v>
          </cell>
        </row>
        <row r="2248">
          <cell r="A2248">
            <v>2015011</v>
          </cell>
          <cell r="B2248" t="str">
            <v>NOR-OSPOR 10MG CAJx 20 TAB</v>
          </cell>
          <cell r="C2248" t="str">
            <v>CAJx20TAB</v>
          </cell>
          <cell r="D2248" t="str">
            <v>NOR-OSPOR 10MG CAJx 20 TAB CAJx20TAB</v>
          </cell>
        </row>
        <row r="2249">
          <cell r="A2249">
            <v>2015028</v>
          </cell>
          <cell r="B2249" t="str">
            <v>NOR-OSPOR 10MG CAJx 4 TAB</v>
          </cell>
          <cell r="C2249" t="str">
            <v>CAJx4TAB</v>
          </cell>
          <cell r="D2249" t="str">
            <v>NOR-OSPOR 10MG CAJx 4 TAB CAJx4TAB</v>
          </cell>
        </row>
        <row r="2250">
          <cell r="A2250">
            <v>2015035</v>
          </cell>
          <cell r="B2250" t="str">
            <v>NOR-OSPOR 70MG CJAx20+20TAB</v>
          </cell>
          <cell r="C2250" t="str">
            <v>CAJx20+20TAB</v>
          </cell>
          <cell r="D2250" t="str">
            <v>NOR-OSPOR 70MG CJAx20+20TAB CAJx20+20TAB</v>
          </cell>
        </row>
        <row r="2251">
          <cell r="A2251">
            <v>2015042</v>
          </cell>
          <cell r="B2251" t="str">
            <v>NOR-OSPOR 10MG TAB UND</v>
          </cell>
          <cell r="C2251" t="str">
            <v>UND</v>
          </cell>
          <cell r="D2251" t="str">
            <v>NOR-OSPOR 10MG TAB UND UND</v>
          </cell>
        </row>
        <row r="2252">
          <cell r="A2252">
            <v>2015059</v>
          </cell>
          <cell r="B2252" t="str">
            <v>NOR-OSPOR 70MG (NUEVA P)</v>
          </cell>
          <cell r="C2252" t="str">
            <v>CAJx 1 TAB</v>
          </cell>
          <cell r="D2252" t="str">
            <v>NOR-OSPOR 70MG (NUEVA P) CAJx 1 TAB</v>
          </cell>
        </row>
        <row r="2253">
          <cell r="A2253">
            <v>2015066</v>
          </cell>
          <cell r="B2253" t="str">
            <v>NOR-OSPOR 70MG (NUEVA P)</v>
          </cell>
          <cell r="C2253" t="str">
            <v>CAJx 4 TAB</v>
          </cell>
          <cell r="D2253" t="str">
            <v>NOR-OSPOR 70MG (NUEVA P) CAJx 4 TAB</v>
          </cell>
        </row>
        <row r="2254">
          <cell r="A2254">
            <v>2015097</v>
          </cell>
          <cell r="B2254" t="str">
            <v>NOR-OSPOR 70MG CAJx 1 TAB</v>
          </cell>
          <cell r="C2254" t="str">
            <v>CAJx1TAB</v>
          </cell>
          <cell r="D2254" t="str">
            <v>NOR-OSPOR 70MG CAJx 1 TAB CAJx1TAB</v>
          </cell>
        </row>
        <row r="2255">
          <cell r="A2255">
            <v>2015110</v>
          </cell>
          <cell r="B2255" t="str">
            <v>NOR-OSPOR 70MG CAJx 1+1 OFT</v>
          </cell>
          <cell r="C2255" t="str">
            <v>2CAJ x 1TAB</v>
          </cell>
          <cell r="D2255" t="str">
            <v>NOR-OSPOR 70MG CAJx 1+1 OFT 2CAJ x 1TAB</v>
          </cell>
        </row>
        <row r="2256">
          <cell r="A2256">
            <v>2015141</v>
          </cell>
          <cell r="B2256" t="str">
            <v>NOR-OSPOR 70MG CAJx 1+1 TAB</v>
          </cell>
          <cell r="C2256" t="str">
            <v>CAJx1+1TAB</v>
          </cell>
          <cell r="D2256" t="str">
            <v>NOR-OSPOR 70MG CAJx 1+1 TAB CAJx1+1TAB</v>
          </cell>
        </row>
        <row r="2257">
          <cell r="A2257">
            <v>2015158</v>
          </cell>
          <cell r="B2257" t="str">
            <v>NOR-OSPOR 70MG CAJx 4TAB UND</v>
          </cell>
          <cell r="C2257" t="str">
            <v>CAJx4TAB</v>
          </cell>
          <cell r="D2257" t="str">
            <v>NOR-OSPOR 70MG CAJx 4TAB UND CAJx4TAB</v>
          </cell>
        </row>
        <row r="2258">
          <cell r="A2258">
            <v>2015165</v>
          </cell>
          <cell r="B2258" t="str">
            <v>NOR-OSPOR 70MG x4TAB</v>
          </cell>
          <cell r="C2258" t="str">
            <v>CAJ X 4TAB</v>
          </cell>
          <cell r="D2258" t="str">
            <v>NOR-OSPOR 70MG x4TAB CAJ X 4TAB</v>
          </cell>
        </row>
        <row r="2259">
          <cell r="A2259">
            <v>2015172</v>
          </cell>
          <cell r="B2259" t="str">
            <v>NOR-OSPOR 70MG CAJx 500 TAB</v>
          </cell>
          <cell r="C2259" t="str">
            <v>CAJx500TAB</v>
          </cell>
          <cell r="D2259" t="str">
            <v>NOR-OSPOR 70MG CAJx 500 TAB CAJx500TAB</v>
          </cell>
        </row>
        <row r="2260">
          <cell r="A2260">
            <v>2015189</v>
          </cell>
          <cell r="B2260" t="str">
            <v>NOR-OSPOR 70MG CAJx 4 TAB UND</v>
          </cell>
          <cell r="C2260" t="str">
            <v>CAJx4TAB</v>
          </cell>
          <cell r="D2260" t="str">
            <v>NOR-OSPOR 70MG CAJx 4 TAB UND CAJx4TAB</v>
          </cell>
        </row>
        <row r="2261">
          <cell r="A2261">
            <v>2018478</v>
          </cell>
          <cell r="B2261" t="str">
            <v>NOR-TRYPTOL  25MG CAJx1000TAB</v>
          </cell>
          <cell r="C2261" t="str">
            <v>CAJx1000TAB</v>
          </cell>
          <cell r="D2261" t="str">
            <v>NOR-TRYPTOL  25MG CAJx1000TAB CAJx1000TAB</v>
          </cell>
        </row>
        <row r="2262">
          <cell r="A2262">
            <v>2018539</v>
          </cell>
          <cell r="B2262" t="str">
            <v>NOR-TRYPTOL  25MG. CAJx30 TAB</v>
          </cell>
          <cell r="C2262" t="str">
            <v>CAJx30TAB</v>
          </cell>
          <cell r="D2262" t="str">
            <v>NOR-TRYPTOL  25MG. CAJx30 TAB CAJx30TAB</v>
          </cell>
        </row>
        <row r="2263">
          <cell r="A2263">
            <v>2018546</v>
          </cell>
          <cell r="B2263" t="str">
            <v>NOR-TRYPTOL  25MG MILLAR</v>
          </cell>
          <cell r="C2263" t="str">
            <v>CAJx500TAB</v>
          </cell>
          <cell r="D2263" t="str">
            <v>NOR-TRYPTOL  25MG MILLAR CAJx500TAB</v>
          </cell>
        </row>
        <row r="2264">
          <cell r="A2264">
            <v>2018560</v>
          </cell>
          <cell r="B2264" t="str">
            <v>NOR-TUSSOL JBE GALONES</v>
          </cell>
          <cell r="C2264" t="str">
            <v>GALON</v>
          </cell>
          <cell r="D2264" t="str">
            <v>NOR-TUSSOL JBE GALONES GALON</v>
          </cell>
        </row>
        <row r="2265">
          <cell r="A2265">
            <v>2018577</v>
          </cell>
          <cell r="B2265" t="str">
            <v>NOR-TUSSOL  BR FCO x 120ML</v>
          </cell>
          <cell r="C2265" t="str">
            <v>FCOx120ML</v>
          </cell>
          <cell r="D2265" t="str">
            <v>NOR-TUSSOL  BR FCO x 120ML FCOx120ML</v>
          </cell>
        </row>
        <row r="2266">
          <cell r="A2266">
            <v>2018584</v>
          </cell>
          <cell r="B2266" t="str">
            <v>NOR-TUSSOL  BR FCO  120ML</v>
          </cell>
          <cell r="C2266" t="str">
            <v>FCOx120ML</v>
          </cell>
          <cell r="D2266" t="str">
            <v>NOR-TUSSOL  BR FCO  120ML FCOx120ML</v>
          </cell>
        </row>
        <row r="2267">
          <cell r="A2267">
            <v>2018591</v>
          </cell>
          <cell r="B2267" t="str">
            <v>NOR-TUSSOL  BR JBE GALON</v>
          </cell>
          <cell r="C2267" t="str">
            <v>GALON</v>
          </cell>
          <cell r="D2267" t="str">
            <v>NOR-TUSSOL  BR JBE GALON GALON</v>
          </cell>
        </row>
        <row r="2268">
          <cell r="A2268">
            <v>2018607</v>
          </cell>
          <cell r="B2268" t="str">
            <v>NOR-TUSSOL  BR JBE FCOx 120ML</v>
          </cell>
          <cell r="C2268" t="str">
            <v>FCOx120ML</v>
          </cell>
          <cell r="D2268" t="str">
            <v>NOR-TUSSOL  BR JBE FCOx 120ML FCOx120ML</v>
          </cell>
        </row>
        <row r="2269">
          <cell r="A2269">
            <v>2018614</v>
          </cell>
          <cell r="B2269" t="str">
            <v>NOR-TUSSOL  BR JBE FCOx 120ML</v>
          </cell>
          <cell r="C2269" t="str">
            <v>FCOx120ML</v>
          </cell>
          <cell r="D2269" t="str">
            <v>NOR-TUSSOL  BR JBE FCOx 120ML FCOx120ML</v>
          </cell>
        </row>
        <row r="2270">
          <cell r="A2270">
            <v>2018621</v>
          </cell>
          <cell r="B2270" t="str">
            <v>NOR-TUSSOL  BR JBE FCOx 120ML</v>
          </cell>
          <cell r="C2270" t="str">
            <v>FCOx120ML</v>
          </cell>
          <cell r="D2270" t="str">
            <v>NOR-TUSSOL  BR JBE FCOx 120ML FCOx120ML</v>
          </cell>
        </row>
        <row r="2271">
          <cell r="A2271">
            <v>2018638</v>
          </cell>
          <cell r="B2271" t="str">
            <v>NOR-TUSSOL BR JBE120ML CONTROL</v>
          </cell>
          <cell r="C2271" t="str">
            <v>FCOx120ML</v>
          </cell>
          <cell r="D2271" t="str">
            <v>NOR-TUSSOL BR JBE120ML CONTROL FCOx120ML</v>
          </cell>
        </row>
        <row r="2272">
          <cell r="A2272">
            <v>2018645</v>
          </cell>
          <cell r="B2272" t="str">
            <v>NOR-TUSSOL BR JBE FCOx 120ML</v>
          </cell>
          <cell r="C2272" t="str">
            <v>FCOx120ML</v>
          </cell>
          <cell r="D2272" t="str">
            <v>NOR-TUSSOL BR JBE FCOx 120ML FCOx120ML</v>
          </cell>
        </row>
        <row r="2273">
          <cell r="A2273">
            <v>2018669</v>
          </cell>
          <cell r="B2273" t="str">
            <v>NOR-TUSSOL BR PED FCOx120ML</v>
          </cell>
          <cell r="C2273" t="str">
            <v>FCOx120ML</v>
          </cell>
          <cell r="D2273" t="str">
            <v>NOR-TUSSOL BR PED FCOx120ML FCOx120ML</v>
          </cell>
        </row>
        <row r="2274">
          <cell r="A2274">
            <v>2018676</v>
          </cell>
          <cell r="B2274" t="str">
            <v>NOR-TUSSOL BR PED FCOx120ML</v>
          </cell>
          <cell r="C2274" t="str">
            <v>FCOx120ML</v>
          </cell>
          <cell r="D2274" t="str">
            <v>NOR-TUSSOL BR PED FCOx120ML FCOx120ML</v>
          </cell>
        </row>
        <row r="2275">
          <cell r="A2275">
            <v>2093402</v>
          </cell>
          <cell r="B2275" t="str">
            <v>SIMVASTATEG 40 MG TAB REC MM</v>
          </cell>
          <cell r="C2275" t="str">
            <v>CAJX10TAB</v>
          </cell>
          <cell r="D2275" t="str">
            <v>SIMVASTATEG 40 MG TAB REC MM CAJX10TAB</v>
          </cell>
        </row>
        <row r="2276">
          <cell r="A2276">
            <v>2018683</v>
          </cell>
          <cell r="B2276" t="str">
            <v>NOR-TUSSOL BR PED JBE FCOx60ML</v>
          </cell>
          <cell r="C2276" t="str">
            <v>FCOx60ML</v>
          </cell>
          <cell r="D2276" t="str">
            <v>NOR-TUSSOL BR PED JBE FCOx60ML FCOx60ML</v>
          </cell>
        </row>
        <row r="2277">
          <cell r="A2277">
            <v>2030988</v>
          </cell>
          <cell r="B2277" t="str">
            <v>ANTICOLINERGICO C M/NCAJx30TAB</v>
          </cell>
          <cell r="C2277" t="str">
            <v>CAJx30TAB</v>
          </cell>
          <cell r="D2277" t="str">
            <v>ANTICOLINERGICO C M/NCAJx30TAB CAJx30TAB</v>
          </cell>
        </row>
        <row r="2278">
          <cell r="A2278">
            <v>2031004</v>
          </cell>
          <cell r="B2278" t="str">
            <v>ANTICOLINERGICO C M/N FCOx30</v>
          </cell>
          <cell r="C2278" t="str">
            <v>FCOx30TAB</v>
          </cell>
          <cell r="D2278" t="str">
            <v>ANTICOLINERGICO C M/N FCOx30 FCOx30TAB</v>
          </cell>
        </row>
        <row r="2279">
          <cell r="A2279">
            <v>2031011</v>
          </cell>
          <cell r="B2279" t="str">
            <v>ANTICOLINERGICO C M/N FCOx30</v>
          </cell>
          <cell r="C2279" t="str">
            <v>FCOx30TAB</v>
          </cell>
          <cell r="D2279" t="str">
            <v>ANTICOLINERGICO C M/N FCOx30 FCOx30TAB</v>
          </cell>
        </row>
        <row r="2280">
          <cell r="A2280">
            <v>2031028</v>
          </cell>
          <cell r="B2280" t="str">
            <v>ANTICOLINERGICO C MN 2.5MG/5MG</v>
          </cell>
          <cell r="C2280" t="str">
            <v>BOLx500TAB</v>
          </cell>
          <cell r="D2280" t="str">
            <v>ANTICOLINERGICO C MN 2.5MG/5MG BOLx500TAB</v>
          </cell>
        </row>
        <row r="2281">
          <cell r="A2281">
            <v>2031035</v>
          </cell>
          <cell r="B2281" t="str">
            <v>ANTICOLINERGICO C MN BLISx6TAB</v>
          </cell>
          <cell r="C2281" t="str">
            <v>BLIS x 6TAB</v>
          </cell>
          <cell r="D2281" t="str">
            <v>ANTICOLINERGICO C MN BLISx6TAB BLIS x 6TAB</v>
          </cell>
        </row>
        <row r="2282">
          <cell r="A2282">
            <v>2031042</v>
          </cell>
          <cell r="B2282" t="str">
            <v>ANTICOLINERGICO C MN</v>
          </cell>
          <cell r="C2282" t="str">
            <v>CAJx500TAB</v>
          </cell>
          <cell r="D2282" t="str">
            <v>ANTICOLINERGICO C MN CAJx500TAB</v>
          </cell>
        </row>
        <row r="2283">
          <cell r="A2283">
            <v>2031059</v>
          </cell>
          <cell r="B2283" t="str">
            <v>ANTICOLINERGICO C MN</v>
          </cell>
          <cell r="C2283" t="str">
            <v>CAJx500TAB</v>
          </cell>
          <cell r="D2283" t="str">
            <v>ANTICOLINERGICO C MN CAJx500TAB</v>
          </cell>
        </row>
        <row r="2284">
          <cell r="A2284">
            <v>2031073</v>
          </cell>
          <cell r="B2284" t="str">
            <v>ANTICOLINERGICO C MN</v>
          </cell>
          <cell r="C2284" t="str">
            <v>DISx200TAB</v>
          </cell>
          <cell r="D2284" t="str">
            <v>ANTICOLINERGICO C MN DISx200TAB</v>
          </cell>
        </row>
        <row r="2285">
          <cell r="A2285">
            <v>2031080</v>
          </cell>
          <cell r="B2285" t="str">
            <v>ANTICOLINERGICO C MN</v>
          </cell>
          <cell r="C2285" t="str">
            <v>DISx200TAB</v>
          </cell>
          <cell r="D2285" t="str">
            <v>ANTICOLINERGICO C MN DISx200TAB</v>
          </cell>
        </row>
        <row r="2286">
          <cell r="A2286">
            <v>2031097</v>
          </cell>
          <cell r="B2286" t="str">
            <v>ANTICOLINERGICO C MN x 30 TAB</v>
          </cell>
          <cell r="C2286" t="str">
            <v>DISx30TAB</v>
          </cell>
          <cell r="D2286" t="str">
            <v>ANTICOLINERGICO C MN x 30 TAB DISx30TAB</v>
          </cell>
        </row>
        <row r="2287">
          <cell r="A2287">
            <v>2031110</v>
          </cell>
          <cell r="B2287" t="str">
            <v>ANTICOLINERGICO "C" MN MM</v>
          </cell>
          <cell r="C2287" t="str">
            <v>CAJx4TAB</v>
          </cell>
          <cell r="D2287" t="str">
            <v>ANTICOLINERGICO "C" MN MM CAJx4TAB</v>
          </cell>
        </row>
        <row r="2288">
          <cell r="A2288">
            <v>2031127</v>
          </cell>
          <cell r="B2288" t="str">
            <v>ANTIGRIPAL COMP DISx 150TAB</v>
          </cell>
          <cell r="C2288" t="str">
            <v>DISx150TAB</v>
          </cell>
          <cell r="D2288" t="str">
            <v>ANTIGRIPAL COMP DISx 150TAB DISx150TAB</v>
          </cell>
        </row>
        <row r="2289">
          <cell r="A2289">
            <v>2031134</v>
          </cell>
          <cell r="B2289" t="str">
            <v>ANTIGRIPAL COMP M/N DISx150TAB</v>
          </cell>
          <cell r="C2289" t="str">
            <v>DISx150TAB</v>
          </cell>
          <cell r="D2289" t="str">
            <v>ANTIGRIPAL COMP M/N DISx150TAB DISx150TAB</v>
          </cell>
        </row>
        <row r="2290">
          <cell r="A2290">
            <v>2031141</v>
          </cell>
          <cell r="B2290" t="str">
            <v>ANTIGRIPAL COMP M/N "CONTROL"</v>
          </cell>
          <cell r="C2290" t="str">
            <v>FCOx60ML</v>
          </cell>
          <cell r="D2290" t="str">
            <v>ANTIGRIPAL COMP M/N "CONTROL" FCOx60ML</v>
          </cell>
        </row>
        <row r="2291">
          <cell r="A2291">
            <v>2031158</v>
          </cell>
          <cell r="B2291" t="str">
            <v>ANTIGRIPAL COMP M/N</v>
          </cell>
          <cell r="C2291" t="str">
            <v>BOL x1000TAB</v>
          </cell>
          <cell r="D2291" t="str">
            <v>ANTIGRIPAL COMP M/N BOL x1000TAB</v>
          </cell>
        </row>
        <row r="2292">
          <cell r="A2292">
            <v>2031165</v>
          </cell>
          <cell r="B2292" t="str">
            <v>ANTIGRIPAL COMP M/N</v>
          </cell>
          <cell r="C2292" t="str">
            <v>DISx150TAB</v>
          </cell>
          <cell r="D2292" t="str">
            <v>ANTIGRIPAL COMP M/N DISx150TAB</v>
          </cell>
        </row>
        <row r="2293">
          <cell r="A2293">
            <v>2031172</v>
          </cell>
          <cell r="B2293" t="str">
            <v>ANTIGRIPAL COMP MN BOLx1000TAB</v>
          </cell>
          <cell r="C2293" t="str">
            <v>BOL x1000TAB</v>
          </cell>
          <cell r="D2293" t="str">
            <v>ANTIGRIPAL COMP MN BOLx1000TAB BOL x1000TAB</v>
          </cell>
        </row>
        <row r="2294">
          <cell r="A2294">
            <v>2031196</v>
          </cell>
          <cell r="B2294" t="str">
            <v>ANTIGRIPAL COMPUESTO M/N</v>
          </cell>
          <cell r="C2294" t="str">
            <v>DISx150TAB</v>
          </cell>
          <cell r="D2294" t="str">
            <v>ANTIGRIPAL COMPUESTO M/N DISx150TAB</v>
          </cell>
        </row>
        <row r="2295">
          <cell r="A2295">
            <v>2031202</v>
          </cell>
          <cell r="B2295" t="str">
            <v>ANTIGRIPAL COMPUESTO M/N</v>
          </cell>
          <cell r="C2295" t="str">
            <v>FCOx60ML</v>
          </cell>
          <cell r="D2295" t="str">
            <v>ANTIGRIPAL COMPUESTO M/N FCOx60ML</v>
          </cell>
        </row>
        <row r="2296">
          <cell r="A2296">
            <v>2031219</v>
          </cell>
          <cell r="B2296" t="str">
            <v>ANTIGRIPAL COMPUESTO M/N</v>
          </cell>
          <cell r="C2296" t="str">
            <v>FCOx60ML</v>
          </cell>
          <cell r="D2296" t="str">
            <v>ANTIGRIPAL COMPUESTO M/N FCOx60ML</v>
          </cell>
        </row>
        <row r="2297">
          <cell r="A2297">
            <v>2011941</v>
          </cell>
          <cell r="B2297" t="str">
            <v>NOR-FLUOZOL 150MG CAJx 1+2 CAJ</v>
          </cell>
          <cell r="C2297" t="str">
            <v>CAJx1+2TAB</v>
          </cell>
          <cell r="D2297" t="str">
            <v>NOR-FLUOZOL 150MG CAJx 1+2 CAJ CAJx1+2TAB</v>
          </cell>
        </row>
        <row r="2298">
          <cell r="A2298">
            <v>2011958</v>
          </cell>
          <cell r="B2298" t="str">
            <v>NOR-FLUOZOL 150MG CAJx 1 CAP</v>
          </cell>
          <cell r="C2298" t="str">
            <v>CAJx1CAP</v>
          </cell>
          <cell r="D2298" t="str">
            <v>NOR-FLUOZOL 150MG CAJx 1 CAP CAJx1CAP</v>
          </cell>
        </row>
        <row r="2299">
          <cell r="A2299">
            <v>2011965</v>
          </cell>
          <cell r="B2299" t="str">
            <v>NOR-FLUOZOL 150MG CAJx 2 CAP</v>
          </cell>
          <cell r="C2299" t="str">
            <v>CAJx2CAP</v>
          </cell>
          <cell r="D2299" t="str">
            <v>NOR-FLUOZOL 150MG CAJx 2 CAP CAJx2CAP</v>
          </cell>
        </row>
        <row r="2300">
          <cell r="A2300">
            <v>2011972</v>
          </cell>
          <cell r="B2300" t="str">
            <v>NOR-FLUOZOL 150MG CAJx 2 TAB</v>
          </cell>
          <cell r="C2300" t="str">
            <v>CAJx2TAB</v>
          </cell>
          <cell r="D2300" t="str">
            <v>NOR-FLUOZOL 150MG CAJx 2 TAB CAJx2TAB</v>
          </cell>
        </row>
        <row r="2301">
          <cell r="A2301">
            <v>2011996</v>
          </cell>
          <cell r="B2301" t="str">
            <v>NOR-FLUOZOL 150MG CAPx 1</v>
          </cell>
          <cell r="C2301" t="str">
            <v>CAJx1CAP</v>
          </cell>
          <cell r="D2301" t="str">
            <v>NOR-FLUOZOL 150MG CAPx 1 CAJx1CAP</v>
          </cell>
        </row>
        <row r="2302">
          <cell r="A2302">
            <v>2012012</v>
          </cell>
          <cell r="B2302" t="str">
            <v>NOR-FLUOZOL  CAJx 1+2 CAJ OFT</v>
          </cell>
          <cell r="C2302" t="str">
            <v>CAJx1+2TAB</v>
          </cell>
          <cell r="D2302" t="str">
            <v>NOR-FLUOZOL  CAJx 1+2 CAJ OFT CAJx1+2TAB</v>
          </cell>
        </row>
        <row r="2303">
          <cell r="A2303">
            <v>2012029</v>
          </cell>
          <cell r="B2303" t="str">
            <v>NOR-GADOM FCO x 20 TAB UND</v>
          </cell>
          <cell r="C2303" t="str">
            <v>FCOx20TAB</v>
          </cell>
          <cell r="D2303" t="str">
            <v>NOR-GADOM FCO x 20 TAB UND FCOx20TAB</v>
          </cell>
        </row>
        <row r="2304">
          <cell r="A2304">
            <v>2012036</v>
          </cell>
          <cell r="B2304" t="str">
            <v>NOR-GADOM FCO x 20 TAB UND</v>
          </cell>
          <cell r="C2304" t="str">
            <v>FCOx20TAB</v>
          </cell>
          <cell r="D2304" t="str">
            <v>NOR-GADOM FCO x 20 TAB UND FCOx20TAB</v>
          </cell>
        </row>
        <row r="2305">
          <cell r="A2305">
            <v>2012043</v>
          </cell>
          <cell r="B2305" t="str">
            <v>NOR-GEROM 25 MG DISx 50TAB</v>
          </cell>
          <cell r="C2305" t="str">
            <v>DISx50TAB</v>
          </cell>
          <cell r="D2305" t="str">
            <v>NOR-GEROM 25 MG DISx 50TAB DISx50TAB</v>
          </cell>
        </row>
        <row r="2306">
          <cell r="A2306">
            <v>2012050</v>
          </cell>
          <cell r="B2306" t="str">
            <v>NOR-GEROM 25 MG DISx 50TAB</v>
          </cell>
          <cell r="C2306" t="str">
            <v>DISx50TAB</v>
          </cell>
          <cell r="D2306" t="str">
            <v>NOR-GEROM 25 MG DISx 50TAB DISx50TAB</v>
          </cell>
        </row>
        <row r="2307">
          <cell r="A2307">
            <v>2012067</v>
          </cell>
          <cell r="B2307" t="str">
            <v>NOR-GEROM 25 MG FCO x 50TAB</v>
          </cell>
          <cell r="C2307" t="str">
            <v>FCOx50TAB</v>
          </cell>
          <cell r="D2307" t="str">
            <v>NOR-GEROM 25 MG FCO x 50TAB FCOx50TAB</v>
          </cell>
        </row>
        <row r="2308">
          <cell r="A2308">
            <v>2012074</v>
          </cell>
          <cell r="B2308" t="str">
            <v>NOR-GEROM 25 MG TAB</v>
          </cell>
          <cell r="C2308" t="str">
            <v>CAJx1000TAB</v>
          </cell>
          <cell r="D2308" t="str">
            <v>NOR-GEROM 25 MG TAB CAJx1000TAB</v>
          </cell>
        </row>
        <row r="2309">
          <cell r="A2309">
            <v>2012081</v>
          </cell>
          <cell r="B2309" t="str">
            <v>NOR-GEROM 25 MG TAB</v>
          </cell>
          <cell r="C2309" t="str">
            <v>CAJx1000TAB</v>
          </cell>
          <cell r="D2309" t="str">
            <v>NOR-GEROM 25 MG TAB CAJx1000TAB</v>
          </cell>
        </row>
        <row r="2310">
          <cell r="A2310">
            <v>2012098</v>
          </cell>
          <cell r="B2310" t="str">
            <v>NOR-GEROM 25 MG TAB CAJx 500</v>
          </cell>
          <cell r="C2310" t="str">
            <v>CAJx500TAB</v>
          </cell>
          <cell r="D2310" t="str">
            <v>NOR-GEROM 25 MG TAB CAJx 500 CAJx500TAB</v>
          </cell>
        </row>
        <row r="2311">
          <cell r="A2311">
            <v>2012104</v>
          </cell>
          <cell r="B2311" t="str">
            <v>NOR-GEROM 25 MG x 50 TAB UND</v>
          </cell>
          <cell r="C2311" t="str">
            <v>FCOx50TAB</v>
          </cell>
          <cell r="D2311" t="str">
            <v>NOR-GEROM 25 MG x 50 TAB UND FCOx50TAB</v>
          </cell>
        </row>
        <row r="2312">
          <cell r="A2312">
            <v>2012111</v>
          </cell>
          <cell r="B2312" t="str">
            <v>NOR-GEROM 25 MG CAJx 1000TAB</v>
          </cell>
          <cell r="C2312" t="str">
            <v>CAJx1000TAB</v>
          </cell>
          <cell r="D2312" t="str">
            <v>NOR-GEROM 25 MG CAJx 1000TAB CAJx1000TAB</v>
          </cell>
        </row>
        <row r="2313">
          <cell r="A2313">
            <v>2012128</v>
          </cell>
          <cell r="B2313" t="str">
            <v>NOR-GEROM 25 MG BOL x 1000TAB</v>
          </cell>
          <cell r="C2313" t="str">
            <v>BOLx1000TAB</v>
          </cell>
          <cell r="D2313" t="str">
            <v>NOR-GEROM 25 MG BOL x 1000TAB BOLx1000TAB</v>
          </cell>
        </row>
        <row r="2314">
          <cell r="A2314">
            <v>2015196</v>
          </cell>
          <cell r="B2314" t="str">
            <v>NOR-OSPOR 70MG x 1 TAB UND</v>
          </cell>
          <cell r="C2314" t="str">
            <v>CAJx1TAB</v>
          </cell>
          <cell r="D2314" t="str">
            <v>NOR-OSPOR 70MG x 1 TAB UND CAJx1TAB</v>
          </cell>
        </row>
        <row r="2315">
          <cell r="A2315">
            <v>2015202</v>
          </cell>
          <cell r="B2315" t="str">
            <v>NOR-OSPOR 70MG x4+1 BLISx1 TAB</v>
          </cell>
          <cell r="C2315" t="str">
            <v>CAJx4+1TAB</v>
          </cell>
          <cell r="D2315" t="str">
            <v>NOR-OSPOR 70MG x4+1 BLISx1 TAB CAJx4+1TAB</v>
          </cell>
        </row>
        <row r="2316">
          <cell r="A2316">
            <v>2015219</v>
          </cell>
          <cell r="B2316" t="str">
            <v>NOR-OSPOR CAJx 20* (DES) UND</v>
          </cell>
          <cell r="C2316" t="str">
            <v>UND</v>
          </cell>
          <cell r="D2316" t="str">
            <v>NOR-OSPOR CAJx 20* (DES) UND UND</v>
          </cell>
        </row>
        <row r="2317">
          <cell r="A2317">
            <v>2015226</v>
          </cell>
          <cell r="B2317" t="str">
            <v>NOR-OSPOR CAJx 20 TB 1+1 OFT</v>
          </cell>
          <cell r="C2317" t="str">
            <v>2CAJ x 20TAB</v>
          </cell>
          <cell r="D2317" t="str">
            <v>NOR-OSPOR CAJx 20 TB 1+1 OFT 2CAJ x 20TAB</v>
          </cell>
        </row>
        <row r="2318">
          <cell r="A2318">
            <v>2015233</v>
          </cell>
          <cell r="B2318" t="str">
            <v>NOR-OSPOR CAJx 20 TAB UND</v>
          </cell>
          <cell r="C2318" t="str">
            <v>CAJx20TAB</v>
          </cell>
          <cell r="D2318" t="str">
            <v>NOR-OSPOR CAJx 20 TAB UND CAJx20TAB</v>
          </cell>
        </row>
        <row r="2319">
          <cell r="A2319">
            <v>2015240</v>
          </cell>
          <cell r="B2319" t="str">
            <v>NOR-OSPOR CAJx 20 TAB UND</v>
          </cell>
          <cell r="C2319" t="str">
            <v>CAJx20TAB</v>
          </cell>
          <cell r="D2319" t="str">
            <v>NOR-OSPOR CAJx 20 TAB UND CAJx20TAB</v>
          </cell>
        </row>
        <row r="2320">
          <cell r="A2320">
            <v>2015257</v>
          </cell>
          <cell r="B2320" t="str">
            <v>NOR-OSPOR CAJx 20 TAB UND</v>
          </cell>
          <cell r="C2320" t="str">
            <v>CAJx20TAB</v>
          </cell>
          <cell r="D2320" t="str">
            <v>NOR-OSPOR CAJx 20 TAB UND CAJx20TAB</v>
          </cell>
        </row>
        <row r="2321">
          <cell r="A2321">
            <v>2015264</v>
          </cell>
          <cell r="B2321" t="str">
            <v>NOR-OSPOR CAJx 30 TAB UND</v>
          </cell>
          <cell r="C2321" t="str">
            <v>CAJx30TAB</v>
          </cell>
          <cell r="D2321" t="str">
            <v>NOR-OSPOR CAJx 30 TAB UND CAJx30TAB</v>
          </cell>
        </row>
        <row r="2322">
          <cell r="A2322">
            <v>2015271</v>
          </cell>
          <cell r="B2322" t="str">
            <v>NOR-OSPOR x20 TAB+1 CAJx20 TAB</v>
          </cell>
          <cell r="C2322" t="str">
            <v>2CAJ x 20TAB</v>
          </cell>
          <cell r="D2322" t="str">
            <v>NOR-OSPOR x20 TAB+1 CAJx20 TAB 2CAJ x 20TAB</v>
          </cell>
        </row>
        <row r="2323">
          <cell r="A2323">
            <v>2015288</v>
          </cell>
          <cell r="B2323" t="str">
            <v>NOR-PECTOL SUS FCO x 120 ML</v>
          </cell>
          <cell r="C2323" t="str">
            <v>FCOx120ML</v>
          </cell>
          <cell r="D2323" t="str">
            <v>NOR-PECTOL SUS FCO x 120 ML FCOx120ML</v>
          </cell>
        </row>
        <row r="2324">
          <cell r="A2324">
            <v>2015295</v>
          </cell>
          <cell r="B2324" t="str">
            <v>NOR-PECTOLL SUS FCO x 120 ML</v>
          </cell>
          <cell r="C2324" t="str">
            <v>FCOx120ML</v>
          </cell>
          <cell r="D2324" t="str">
            <v>NOR-PECTOLL SUS FCO x 120 ML FCOx120ML</v>
          </cell>
        </row>
        <row r="2325">
          <cell r="A2325">
            <v>2015301</v>
          </cell>
          <cell r="B2325" t="str">
            <v>NOR-PIRIDE 4 MG</v>
          </cell>
          <cell r="C2325" t="str">
            <v>CAJ X 30TAB</v>
          </cell>
          <cell r="D2325" t="str">
            <v>NOR-PIRIDE 4 MG CAJ X 30TAB</v>
          </cell>
        </row>
        <row r="2326">
          <cell r="A2326">
            <v>2015318</v>
          </cell>
          <cell r="B2326" t="str">
            <v>NOR-PIRIDE CAJ x 30 TAB UND</v>
          </cell>
          <cell r="C2326" t="str">
            <v>CAJx30TAB</v>
          </cell>
          <cell r="D2326" t="str">
            <v>NOR-PIRIDE CAJ x 30 TAB UND CAJx30TAB</v>
          </cell>
        </row>
        <row r="2327">
          <cell r="A2327">
            <v>2015325</v>
          </cell>
          <cell r="B2327" t="str">
            <v>NOR-PIRIDE CAJ x 30 TABS UND</v>
          </cell>
          <cell r="C2327" t="str">
            <v>CAJx30TAB</v>
          </cell>
          <cell r="D2327" t="str">
            <v>NOR-PIRIDE CAJ x 30 TABS UND CAJx30TAB</v>
          </cell>
        </row>
        <row r="2328">
          <cell r="A2328">
            <v>2015349</v>
          </cell>
          <cell r="B2328" t="str">
            <v>NOR-PRESIN 20MG CAP EN BLIS</v>
          </cell>
          <cell r="C2328" t="str">
            <v>UND</v>
          </cell>
          <cell r="D2328" t="str">
            <v>NOR-PRESIN 20MG CAP EN BLIS UND</v>
          </cell>
        </row>
        <row r="2329">
          <cell r="A2329">
            <v>2015356</v>
          </cell>
          <cell r="B2329" t="str">
            <v>NOR-PRESIN 20MG CAJx16 CAP</v>
          </cell>
          <cell r="C2329" t="str">
            <v>CAJx16CAP</v>
          </cell>
          <cell r="D2329" t="str">
            <v>NOR-PRESIN 20MG CAJx16 CAP CAJx16CAP</v>
          </cell>
        </row>
        <row r="2330">
          <cell r="A2330">
            <v>2015363</v>
          </cell>
          <cell r="B2330" t="str">
            <v>NOR-PRESIN 20MG x 16 CAP UND</v>
          </cell>
          <cell r="C2330" t="str">
            <v>CAJx16CAP</v>
          </cell>
          <cell r="D2330" t="str">
            <v>NOR-PRESIN 20MG x 16 CAP UND CAJx16CAP</v>
          </cell>
        </row>
        <row r="2331">
          <cell r="A2331">
            <v>2018690</v>
          </cell>
          <cell r="B2331" t="str">
            <v>NOR-TUSSOL BR PED JBE x60ML</v>
          </cell>
          <cell r="C2331" t="str">
            <v>FCOx60ML</v>
          </cell>
          <cell r="D2331" t="str">
            <v>NOR-TUSSOL BR PED JBE x60ML FCOx60ML</v>
          </cell>
        </row>
        <row r="2332">
          <cell r="A2332">
            <v>2018706</v>
          </cell>
          <cell r="B2332" t="str">
            <v>NOR-TUSSOL BR PEDx60ML CONTROL</v>
          </cell>
          <cell r="C2332" t="str">
            <v>FCOx60ML</v>
          </cell>
          <cell r="D2332" t="str">
            <v>NOR-TUSSOL BR PEDx60ML CONTROL FCOx60ML</v>
          </cell>
        </row>
        <row r="2333">
          <cell r="A2333">
            <v>2018713</v>
          </cell>
          <cell r="B2333" t="str">
            <v>NOR-TUSSOL BR PED120ML CONTROL</v>
          </cell>
          <cell r="C2333" t="str">
            <v>FCOx120ML</v>
          </cell>
          <cell r="D2333" t="str">
            <v>NOR-TUSSOL BR PED120ML CONTROL FCOx120ML</v>
          </cell>
        </row>
        <row r="2334">
          <cell r="A2334">
            <v>2018720</v>
          </cell>
          <cell r="B2334" t="str">
            <v>NOR-TUSSOL BR PED FCOx60 ML</v>
          </cell>
          <cell r="C2334" t="str">
            <v>FCOx60ML</v>
          </cell>
          <cell r="D2334" t="str">
            <v>NOR-TUSSOL BR PED FCOx60 ML FCOx60ML</v>
          </cell>
        </row>
        <row r="2335">
          <cell r="A2335">
            <v>2018744</v>
          </cell>
          <cell r="B2335" t="str">
            <v>NOR-TUSSOL BR PEDIAT.JBE GAL</v>
          </cell>
          <cell r="C2335" t="str">
            <v>GALON</v>
          </cell>
          <cell r="D2335" t="str">
            <v>NOR-TUSSOL BR PEDIAT.JBE GAL GALON</v>
          </cell>
        </row>
        <row r="2336">
          <cell r="A2336">
            <v>2018751</v>
          </cell>
          <cell r="B2336" t="str">
            <v>NOR-TUSSOL BR JBE GALON</v>
          </cell>
          <cell r="C2336" t="str">
            <v>GALON</v>
          </cell>
          <cell r="D2336" t="str">
            <v>NOR-TUSSOL BR JBE GALON GALON</v>
          </cell>
        </row>
        <row r="2337">
          <cell r="A2337">
            <v>2018768</v>
          </cell>
          <cell r="B2337" t="str">
            <v>NOR-TUSSOL BR PED FCOx120ML</v>
          </cell>
          <cell r="C2337" t="str">
            <v>FCOx120ML</v>
          </cell>
          <cell r="D2337" t="str">
            <v>NOR-TUSSOL BR PED FCOx120ML FCOx120ML</v>
          </cell>
        </row>
        <row r="2338">
          <cell r="A2338">
            <v>2018775</v>
          </cell>
          <cell r="B2338" t="str">
            <v>NOR-TUSSOL BR PED JBE FCOx60ML</v>
          </cell>
          <cell r="C2338" t="str">
            <v>FCOx60ML</v>
          </cell>
          <cell r="D2338" t="str">
            <v>NOR-TUSSOL BR PED JBE FCOx60ML FCOx60ML</v>
          </cell>
        </row>
        <row r="2339">
          <cell r="A2339">
            <v>2018782</v>
          </cell>
          <cell r="B2339" t="str">
            <v>NOR-TUSSOL BR.PEDIAT JBE GAL</v>
          </cell>
          <cell r="C2339" t="str">
            <v>GALON</v>
          </cell>
          <cell r="D2339" t="str">
            <v>NOR-TUSSOL BR.PEDIAT JBE GAL GALON</v>
          </cell>
        </row>
        <row r="2340">
          <cell r="A2340">
            <v>2018799</v>
          </cell>
          <cell r="B2340" t="str">
            <v>NOR-TUSSOL BR.PEDIAT</v>
          </cell>
          <cell r="C2340" t="str">
            <v>FCOx120ML</v>
          </cell>
          <cell r="D2340" t="str">
            <v>NOR-TUSSOL BR.PEDIAT FCOx120ML</v>
          </cell>
        </row>
        <row r="2341">
          <cell r="A2341">
            <v>2018805</v>
          </cell>
          <cell r="B2341" t="str">
            <v>NOR-TUSSOL  COMP "CONTROL"</v>
          </cell>
          <cell r="C2341" t="str">
            <v>FCOx120ML</v>
          </cell>
          <cell r="D2341" t="str">
            <v>NOR-TUSSOL  COMP "CONTROL" FCOx120ML</v>
          </cell>
        </row>
        <row r="2342">
          <cell r="A2342">
            <v>2018812</v>
          </cell>
          <cell r="B2342" t="str">
            <v>NOR-TUSSOL  COMP FCOx120ML</v>
          </cell>
          <cell r="C2342" t="str">
            <v>FCOx120ML</v>
          </cell>
          <cell r="D2342" t="str">
            <v>NOR-TUSSOL  COMP FCOx120ML FCOx120ML</v>
          </cell>
        </row>
        <row r="2343">
          <cell r="A2343">
            <v>2018836</v>
          </cell>
          <cell r="B2343" t="str">
            <v>NOR-TUSSOL COMPUESTO FCOx120ML</v>
          </cell>
          <cell r="C2343" t="str">
            <v>FCOx120ML</v>
          </cell>
          <cell r="D2343" t="str">
            <v>NOR-TUSSOL COMPUESTO FCOx120ML FCOx120ML</v>
          </cell>
        </row>
        <row r="2344">
          <cell r="A2344">
            <v>2018843</v>
          </cell>
          <cell r="B2344" t="str">
            <v>NOR-TUSSOL COMP BR FCOx120ML</v>
          </cell>
          <cell r="C2344" t="str">
            <v>FCOx120ML</v>
          </cell>
          <cell r="D2344" t="str">
            <v>NOR-TUSSOL COMP BR FCOx120ML FCOx120ML</v>
          </cell>
        </row>
        <row r="2345">
          <cell r="A2345">
            <v>2018850</v>
          </cell>
          <cell r="B2345" t="str">
            <v>NOR-TUSSOL COMPUESTO FCOx120ML</v>
          </cell>
          <cell r="C2345" t="str">
            <v>FCOx120ML</v>
          </cell>
          <cell r="D2345" t="str">
            <v>NOR-TUSSOL COMPUESTO FCOx120ML FCOx120ML</v>
          </cell>
        </row>
        <row r="2346">
          <cell r="A2346">
            <v>2018867</v>
          </cell>
          <cell r="B2346" t="str">
            <v>NOR-TUSSOL COMPUESTO JBE</v>
          </cell>
          <cell r="C2346" t="str">
            <v>FCOx120ML</v>
          </cell>
          <cell r="D2346" t="str">
            <v>NOR-TUSSOL COMPUESTO JBE FCOx120ML</v>
          </cell>
        </row>
        <row r="2347">
          <cell r="A2347">
            <v>2018874</v>
          </cell>
          <cell r="B2347" t="str">
            <v>NOR-TUSSOL COMPUESTO JBEx120ML</v>
          </cell>
          <cell r="C2347" t="str">
            <v>FCOx120ML</v>
          </cell>
          <cell r="D2347" t="str">
            <v>NOR-TUSSOL COMPUESTO JBEx120ML FCOx120ML</v>
          </cell>
        </row>
        <row r="2348">
          <cell r="A2348">
            <v>2018881</v>
          </cell>
          <cell r="B2348" t="str">
            <v>NOR-TUSSOL COMPUESTO JBE</v>
          </cell>
          <cell r="C2348" t="str">
            <v>FCOx120ML</v>
          </cell>
          <cell r="D2348" t="str">
            <v>NOR-TUSSOL COMPUESTO JBE FCOx120ML</v>
          </cell>
        </row>
        <row r="2349">
          <cell r="A2349">
            <v>2018898</v>
          </cell>
          <cell r="B2349" t="str">
            <v>NOR-TUSSOL FCOx120ML UND</v>
          </cell>
          <cell r="C2349" t="str">
            <v>FCOx120ML</v>
          </cell>
          <cell r="D2349" t="str">
            <v>NOR-TUSSOL FCOx120ML UND FCOx120ML</v>
          </cell>
        </row>
        <row r="2350">
          <cell r="A2350">
            <v>2018904</v>
          </cell>
          <cell r="B2350" t="str">
            <v>NOR-TUSSOL  JBE FCOx120ML</v>
          </cell>
          <cell r="C2350" t="str">
            <v>FCOx120ML</v>
          </cell>
          <cell r="D2350" t="str">
            <v>NOR-TUSSOL  JBE FCOx120ML FCOx120ML</v>
          </cell>
        </row>
        <row r="2351">
          <cell r="A2351">
            <v>2031226</v>
          </cell>
          <cell r="B2351" t="str">
            <v>ANTIGRIPAL COMPUESTO M/N</v>
          </cell>
          <cell r="C2351" t="str">
            <v>FCOx60ML</v>
          </cell>
          <cell r="D2351" t="str">
            <v>ANTIGRIPAL COMPUESTO M/N FCOx60ML</v>
          </cell>
        </row>
        <row r="2352">
          <cell r="A2352">
            <v>2031233</v>
          </cell>
          <cell r="B2352" t="str">
            <v>ANTIGRIPAL COMPUESTO M/N</v>
          </cell>
          <cell r="C2352" t="str">
            <v>FCOx60ML</v>
          </cell>
          <cell r="D2352" t="str">
            <v>ANTIGRIPAL COMPUESTO M/N FCOx60ML</v>
          </cell>
        </row>
        <row r="2353">
          <cell r="A2353">
            <v>2031257</v>
          </cell>
          <cell r="B2353" t="str">
            <v>ANTIGRIPAL COMPUESTO MN TAB</v>
          </cell>
          <cell r="C2353" t="str">
            <v>UND</v>
          </cell>
          <cell r="D2353" t="str">
            <v>ANTIGRIPAL COMPUESTO MN TAB UND</v>
          </cell>
        </row>
        <row r="2354">
          <cell r="A2354">
            <v>2031264</v>
          </cell>
          <cell r="B2354" t="str">
            <v>ANTIGRIPAL COMPUESTO x 4</v>
          </cell>
          <cell r="C2354" t="str">
            <v>UND</v>
          </cell>
          <cell r="D2354" t="str">
            <v>ANTIGRIPAL COMPUESTO x 4 UND</v>
          </cell>
        </row>
        <row r="2355">
          <cell r="A2355">
            <v>2031271</v>
          </cell>
          <cell r="B2355" t="str">
            <v>ASTEMIZOL  MN 10MG</v>
          </cell>
          <cell r="C2355" t="str">
            <v>DISx60TAB</v>
          </cell>
          <cell r="D2355" t="str">
            <v>ASTEMIZOL  MN 10MG DISx60TAB</v>
          </cell>
        </row>
        <row r="2356">
          <cell r="A2356">
            <v>2031295</v>
          </cell>
          <cell r="B2356" t="str">
            <v>ASTEMIZOL M/N CAJ x 10 TAB UND</v>
          </cell>
          <cell r="C2356" t="str">
            <v>CAJX10TAB</v>
          </cell>
          <cell r="D2356" t="str">
            <v>ASTEMIZOL M/N CAJ x 10 TAB UND CAJX10TAB</v>
          </cell>
        </row>
        <row r="2357">
          <cell r="A2357">
            <v>2031301</v>
          </cell>
          <cell r="B2357" t="str">
            <v>ASTEMIZOL M/N CAJ x 10 TAB UND</v>
          </cell>
          <cell r="C2357" t="str">
            <v>CAJX10TAB</v>
          </cell>
          <cell r="D2357" t="str">
            <v>ASTEMIZOL M/N CAJ x 10 TAB UND CAJX10TAB</v>
          </cell>
        </row>
        <row r="2358">
          <cell r="A2358">
            <v>2031318</v>
          </cell>
          <cell r="B2358" t="str">
            <v>ASTEMIZOL M/N CAJ x 10 TAB UND</v>
          </cell>
          <cell r="C2358" t="str">
            <v>CAJX10TAB</v>
          </cell>
          <cell r="D2358" t="str">
            <v>ASTEMIZOL M/N CAJ x 10 TAB UND CAJX10TAB</v>
          </cell>
        </row>
        <row r="2359">
          <cell r="A2359">
            <v>2031325</v>
          </cell>
          <cell r="B2359" t="str">
            <v>ASTEMIZOL M/N DISx 60 TAB DIS</v>
          </cell>
          <cell r="C2359" t="str">
            <v>DISx60TAB</v>
          </cell>
          <cell r="D2359" t="str">
            <v>ASTEMIZOL M/N DISx 60 TAB DIS DISx60TAB</v>
          </cell>
        </row>
        <row r="2360">
          <cell r="A2360">
            <v>2031332</v>
          </cell>
          <cell r="B2360" t="str">
            <v>ASTEMIZOL M/N DISx 60 TAB DIS</v>
          </cell>
          <cell r="C2360" t="str">
            <v>DISx60TAB</v>
          </cell>
          <cell r="D2360" t="str">
            <v>ASTEMIZOL M/N DISx 60 TAB DIS DISx60TAB</v>
          </cell>
        </row>
        <row r="2361">
          <cell r="A2361">
            <v>2031349</v>
          </cell>
          <cell r="B2361" t="str">
            <v>ASTEMIZOL M/N SUSP x 90ML</v>
          </cell>
          <cell r="C2361" t="str">
            <v>FCOx90ML</v>
          </cell>
          <cell r="D2361" t="str">
            <v>ASTEMIZOL M/N SUSP x 90ML FCOx90ML</v>
          </cell>
        </row>
        <row r="2362">
          <cell r="A2362">
            <v>2031356</v>
          </cell>
          <cell r="B2362" t="str">
            <v>ASTEMIZOL M/N SUS FCO x 90ML</v>
          </cell>
          <cell r="C2362" t="str">
            <v>FCOx90ML</v>
          </cell>
          <cell r="D2362" t="str">
            <v>ASTEMIZOL M/N SUS FCO x 90ML FCOx90ML</v>
          </cell>
        </row>
        <row r="2363">
          <cell r="A2363">
            <v>2031363</v>
          </cell>
          <cell r="B2363" t="str">
            <v>ASTEMIZOL M/N SUS  x 90ML UND</v>
          </cell>
          <cell r="C2363" t="str">
            <v>FCOx90ML</v>
          </cell>
          <cell r="D2363" t="str">
            <v>ASTEMIZOL M/N SUS  x 90ML UND FCOx90ML</v>
          </cell>
        </row>
        <row r="2364">
          <cell r="A2364">
            <v>2031370</v>
          </cell>
          <cell r="B2364" t="str">
            <v>ASTEMIZOL M/N SUS  x 90ML</v>
          </cell>
          <cell r="C2364" t="str">
            <v>FCOx90ML</v>
          </cell>
          <cell r="D2364" t="str">
            <v>ASTEMIZOL M/N SUS  x 90ML FCOx90ML</v>
          </cell>
        </row>
        <row r="2365">
          <cell r="A2365">
            <v>2031387</v>
          </cell>
          <cell r="B2365" t="str">
            <v>ASTEMIZOL M/N TAB CAJ x 10</v>
          </cell>
          <cell r="C2365" t="str">
            <v>CAJX10TAB</v>
          </cell>
          <cell r="D2365" t="str">
            <v>ASTEMIZOL M/N TAB CAJ x 10 CAJX10TAB</v>
          </cell>
        </row>
        <row r="2366">
          <cell r="A2366">
            <v>2031394</v>
          </cell>
          <cell r="B2366" t="str">
            <v>ASTEMIZOL MN BOL x 1000 TAB</v>
          </cell>
          <cell r="C2366" t="str">
            <v>BOLx 1000TAB</v>
          </cell>
          <cell r="D2366" t="str">
            <v>ASTEMIZOL MN BOL x 1000 TAB BOLx 1000TAB</v>
          </cell>
        </row>
        <row r="2367">
          <cell r="A2367">
            <v>2031400</v>
          </cell>
          <cell r="B2367" t="str">
            <v>ASTEMIZOL MN CAJ x 1000</v>
          </cell>
          <cell r="C2367" t="str">
            <v>CAJx1000TAB</v>
          </cell>
          <cell r="D2367" t="str">
            <v>ASTEMIZOL MN CAJ x 1000 CAJx1000TAB</v>
          </cell>
        </row>
        <row r="2368">
          <cell r="A2368">
            <v>2033291</v>
          </cell>
          <cell r="B2368" t="str">
            <v>KETOCONAZOL MN 200MG</v>
          </cell>
          <cell r="C2368" t="str">
            <v>CAJx10TAB</v>
          </cell>
          <cell r="D2368" t="str">
            <v>KETOCONAZOL MN 200MG CAJx10TAB</v>
          </cell>
        </row>
        <row r="2369">
          <cell r="A2369">
            <v>2033307</v>
          </cell>
          <cell r="B2369" t="str">
            <v>KETOCONAZOL M/N 200MG</v>
          </cell>
          <cell r="C2369" t="str">
            <v>BOL x1000TAB</v>
          </cell>
          <cell r="D2369" t="str">
            <v>KETOCONAZOL M/N 200MG BOL x1000TAB</v>
          </cell>
        </row>
        <row r="2370">
          <cell r="A2370">
            <v>2033314</v>
          </cell>
          <cell r="B2370" t="str">
            <v>KETOCONAZOL M/N CAJ x 10 TAB</v>
          </cell>
          <cell r="C2370" t="str">
            <v>CAJx10TAB</v>
          </cell>
          <cell r="D2370" t="str">
            <v>KETOCONAZOL M/N CAJ x 10 TAB CAJx10TAB</v>
          </cell>
        </row>
        <row r="2371">
          <cell r="A2371">
            <v>2011682</v>
          </cell>
          <cell r="B2371" t="str">
            <v>NOR-FLOXIN 400MG CAJx 7 TAB</v>
          </cell>
          <cell r="C2371" t="str">
            <v>CAJX7TAB</v>
          </cell>
          <cell r="D2371" t="str">
            <v>NOR-FLOXIN 400MG CAJx 7 TAB CAJX7TAB</v>
          </cell>
        </row>
        <row r="2372">
          <cell r="A2372">
            <v>2011699</v>
          </cell>
          <cell r="B2372" t="str">
            <v>NOR-FLOXIN 400MG x 7 CAP UND</v>
          </cell>
          <cell r="C2372" t="str">
            <v>CAJX7CAP</v>
          </cell>
          <cell r="D2372" t="str">
            <v>NOR-FLOXIN 400MG x 7 CAP UND CAJX7CAP</v>
          </cell>
        </row>
        <row r="2373">
          <cell r="A2373">
            <v>2011705</v>
          </cell>
          <cell r="B2373" t="str">
            <v>NOR-FLOXIN 400MG BLIST.x 7</v>
          </cell>
          <cell r="C2373" t="str">
            <v>BLIS x 7TAB</v>
          </cell>
          <cell r="D2373" t="str">
            <v>NOR-FLOXIN 400MG BLIST.x 7 BLIS x 7TAB</v>
          </cell>
        </row>
        <row r="2374">
          <cell r="A2374">
            <v>2011729</v>
          </cell>
          <cell r="B2374" t="str">
            <v>NOR-FLOXIN 400MG CAJx 7 TAB</v>
          </cell>
          <cell r="C2374" t="str">
            <v>CAJX7TAB</v>
          </cell>
          <cell r="D2374" t="str">
            <v>NOR-FLOXIN 400MG CAJx 7 TAB CAJX7TAB</v>
          </cell>
        </row>
        <row r="2375">
          <cell r="A2375">
            <v>2011736</v>
          </cell>
          <cell r="B2375" t="str">
            <v>NOR-FLOXIN 400MG</v>
          </cell>
          <cell r="C2375" t="str">
            <v>CAJ X 7 TAB</v>
          </cell>
          <cell r="D2375" t="str">
            <v>NOR-FLOXIN 400MG CAJ X 7 TAB</v>
          </cell>
        </row>
        <row r="2376">
          <cell r="A2376">
            <v>2011743</v>
          </cell>
          <cell r="B2376" t="str">
            <v>NOR-FLOXIN CAJx7+2 CAJ OFT ESP</v>
          </cell>
          <cell r="C2376" t="str">
            <v>CAJX7+2TAB</v>
          </cell>
          <cell r="D2376" t="str">
            <v>NOR-FLOXIN CAJx7+2 CAJ OFT ESP CAJX7+2TAB</v>
          </cell>
        </row>
        <row r="2377">
          <cell r="A2377">
            <v>2011750</v>
          </cell>
          <cell r="B2377" t="str">
            <v>NOR-FLOXIN CAJx7+2 CAJS OFT</v>
          </cell>
          <cell r="C2377" t="str">
            <v>CAJX7+2TAB</v>
          </cell>
          <cell r="D2377" t="str">
            <v>NOR-FLOXIN CAJx7+2 CAJS OFT CAJX7+2TAB</v>
          </cell>
        </row>
        <row r="2378">
          <cell r="A2378">
            <v>2011767</v>
          </cell>
          <cell r="B2378" t="str">
            <v>NOR-FLOXIN CAJx7+2CAJ OFT ESP</v>
          </cell>
          <cell r="C2378" t="str">
            <v>CAJX7+2TAB</v>
          </cell>
          <cell r="D2378" t="str">
            <v>NOR-FLOXIN CAJx7+2CAJ OFT ESP CAJX7+2TAB</v>
          </cell>
        </row>
        <row r="2379">
          <cell r="A2379">
            <v>2011798</v>
          </cell>
          <cell r="B2379" t="str">
            <v>NOR-FLUOZOL 150MG CAJx 1 CAP</v>
          </cell>
          <cell r="C2379" t="str">
            <v>CAJx1CAP</v>
          </cell>
          <cell r="D2379" t="str">
            <v>NOR-FLUOZOL 150MG CAJx 1 CAP CAJx1CAP</v>
          </cell>
        </row>
        <row r="2380">
          <cell r="A2380">
            <v>2011804</v>
          </cell>
          <cell r="B2380" t="str">
            <v>NOR-FLUOZOL 150MG CAJx 1 CAP</v>
          </cell>
          <cell r="C2380" t="str">
            <v>CAJx1CAP</v>
          </cell>
          <cell r="D2380" t="str">
            <v>NOR-FLUOZOL 150MG CAJx 1 CAP CAJx1CAP</v>
          </cell>
        </row>
        <row r="2381">
          <cell r="A2381">
            <v>2011811</v>
          </cell>
          <cell r="B2381" t="str">
            <v>NOR-FLUOZOL 150MG CAJx 2 CAP</v>
          </cell>
          <cell r="C2381" t="str">
            <v>CAJx2CAP</v>
          </cell>
          <cell r="D2381" t="str">
            <v>NOR-FLUOZOL 150MG CAJx 2 CAP CAJx2CAP</v>
          </cell>
        </row>
        <row r="2382">
          <cell r="A2382">
            <v>2011828</v>
          </cell>
          <cell r="B2382" t="str">
            <v>NOR-FLUOZOL 150MG x 1 CAP</v>
          </cell>
          <cell r="C2382" t="str">
            <v>CAJx1CAP</v>
          </cell>
          <cell r="D2382" t="str">
            <v>NOR-FLUOZOL 150MG x 1 CAP CAJx1CAP</v>
          </cell>
        </row>
        <row r="2383">
          <cell r="A2383">
            <v>2011835</v>
          </cell>
          <cell r="B2383" t="str">
            <v>NOR-FLUOZOL 150MGx1CAP UND</v>
          </cell>
          <cell r="C2383" t="str">
            <v>CAJx1CAP</v>
          </cell>
          <cell r="D2383" t="str">
            <v>NOR-FLUOZOL 150MGx1CAP UND CAJx1CAP</v>
          </cell>
        </row>
        <row r="2384">
          <cell r="A2384">
            <v>2011859</v>
          </cell>
          <cell r="B2384" t="str">
            <v>NOR-FLUOZOL 150MGx 2CAP UND</v>
          </cell>
          <cell r="C2384" t="str">
            <v>CAJx2CAP</v>
          </cell>
          <cell r="D2384" t="str">
            <v>NOR-FLUOZOL 150MGx 2CAP UND CAJx2CAP</v>
          </cell>
        </row>
        <row r="2385">
          <cell r="A2385">
            <v>2023061</v>
          </cell>
          <cell r="B2385" t="str">
            <v>NOR-CLOVIR 400 MG MM TAB</v>
          </cell>
          <cell r="C2385" t="str">
            <v>CAJx4TAB</v>
          </cell>
          <cell r="D2385" t="str">
            <v>NOR-CLOVIR 400 MG MM TAB CAJx4TAB</v>
          </cell>
        </row>
        <row r="2386">
          <cell r="A2386">
            <v>2120366</v>
          </cell>
          <cell r="B2386" t="str">
            <v>Z-FULL TG FRESA GRAN MM</v>
          </cell>
          <cell r="C2386" t="str">
            <v>FCOx60G</v>
          </cell>
          <cell r="D2386" t="str">
            <v>Z-FULL TG FRESA GRAN MM FCOx60G</v>
          </cell>
        </row>
        <row r="2387">
          <cell r="A2387">
            <v>2011903</v>
          </cell>
          <cell r="B2387" t="str">
            <v>NOR-FLUOZOL 150MG CAJx1+2CAP</v>
          </cell>
          <cell r="C2387" t="str">
            <v>CAJx1+2CAP</v>
          </cell>
          <cell r="D2387" t="str">
            <v>NOR-FLUOZOL 150MG CAJx1+2CAP CAJx1+2CAP</v>
          </cell>
        </row>
        <row r="2388">
          <cell r="A2388">
            <v>2011910</v>
          </cell>
          <cell r="B2388" t="str">
            <v>NOR-FLUOZOL 150MG CAJx 2 CAP</v>
          </cell>
          <cell r="C2388" t="str">
            <v>CAJx2CAP</v>
          </cell>
          <cell r="D2388" t="str">
            <v>NOR-FLUOZOL 150MG CAJx 2 CAP CAJx2CAP</v>
          </cell>
        </row>
        <row r="2389">
          <cell r="A2389">
            <v>2015417</v>
          </cell>
          <cell r="B2389" t="str">
            <v>NOR-PRESIN 20MG. CAJx 16 CAP</v>
          </cell>
          <cell r="C2389" t="str">
            <v>CAJx16CAP</v>
          </cell>
          <cell r="D2389" t="str">
            <v>NOR-PRESIN 20MG. CAJx 16 CAP CAJx16CAP</v>
          </cell>
        </row>
        <row r="2390">
          <cell r="A2390">
            <v>2015424</v>
          </cell>
          <cell r="B2390" t="str">
            <v>NOR-PRESIN CAJx 1000 TAB UND</v>
          </cell>
          <cell r="C2390" t="str">
            <v>CAJx1000TAB</v>
          </cell>
          <cell r="D2390" t="str">
            <v>NOR-PRESIN CAJx 1000 TAB UND CAJx1000TAB</v>
          </cell>
        </row>
        <row r="2391">
          <cell r="A2391">
            <v>2015448</v>
          </cell>
          <cell r="B2391" t="str">
            <v>NOR-PRESIN CAPx 20 MG</v>
          </cell>
          <cell r="C2391" t="str">
            <v>CAJx16TAB</v>
          </cell>
          <cell r="D2391" t="str">
            <v>NOR-PRESIN CAPx 20 MG CAJx16TAB</v>
          </cell>
        </row>
        <row r="2392">
          <cell r="A2392">
            <v>2015479</v>
          </cell>
          <cell r="B2392" t="str">
            <v>NOR-PRILAT 5MG.CAJx 40 TAB</v>
          </cell>
          <cell r="C2392" t="str">
            <v>CAJx40TAB</v>
          </cell>
          <cell r="D2392" t="str">
            <v>NOR-PRILAT 5MG.CAJx 40 TAB CAJx40TAB</v>
          </cell>
        </row>
        <row r="2393">
          <cell r="A2393">
            <v>2015486</v>
          </cell>
          <cell r="B2393" t="str">
            <v>NOR-PRILAT 5MG.x 40 TAB UND</v>
          </cell>
          <cell r="C2393" t="str">
            <v>CAJx40TAB</v>
          </cell>
          <cell r="D2393" t="str">
            <v>NOR-PRILAT 5MG.x 40 TAB UND CAJx40TAB</v>
          </cell>
        </row>
        <row r="2394">
          <cell r="A2394">
            <v>2015493</v>
          </cell>
          <cell r="B2394" t="str">
            <v>NOR-PRILAT 20MG FOSALUD</v>
          </cell>
          <cell r="C2394" t="str">
            <v>CAJx1000TAB</v>
          </cell>
          <cell r="D2394" t="str">
            <v>NOR-PRILAT 20MG FOSALUD CAJx1000TAB</v>
          </cell>
        </row>
        <row r="2395">
          <cell r="A2395">
            <v>2015509</v>
          </cell>
          <cell r="B2395" t="str">
            <v>NOR-PRILAT 20MG CAJx 20 TAB</v>
          </cell>
          <cell r="C2395" t="str">
            <v>CAJx20TAB</v>
          </cell>
          <cell r="D2395" t="str">
            <v>NOR-PRILAT 20MG CAJx 20 TAB CAJx20TAB</v>
          </cell>
        </row>
        <row r="2396">
          <cell r="A2396">
            <v>2015516</v>
          </cell>
          <cell r="B2396" t="str">
            <v>NOR-PRILAT 20MG MILLAR</v>
          </cell>
          <cell r="C2396" t="str">
            <v>CAJx500TAB</v>
          </cell>
          <cell r="D2396" t="str">
            <v>NOR-PRILAT 20MG MILLAR CAJx500TAB</v>
          </cell>
        </row>
        <row r="2397">
          <cell r="A2397">
            <v>2015523</v>
          </cell>
          <cell r="B2397" t="str">
            <v>NOR-PRILAT 20MG x20 TAB UND</v>
          </cell>
          <cell r="C2397" t="str">
            <v>CAJx20TAB</v>
          </cell>
          <cell r="D2397" t="str">
            <v>NOR-PRILAT 20MG x20 TAB UND CAJx20TAB</v>
          </cell>
        </row>
        <row r="2398">
          <cell r="A2398">
            <v>2015530</v>
          </cell>
          <cell r="B2398" t="str">
            <v>NOR-PRILAT 20MG x20 TAB</v>
          </cell>
          <cell r="C2398" t="str">
            <v>CAJx20TAB</v>
          </cell>
          <cell r="D2398" t="str">
            <v>NOR-PRILAT 20MG x20 TAB CAJx20TAB</v>
          </cell>
        </row>
        <row r="2399">
          <cell r="A2399">
            <v>2015592</v>
          </cell>
          <cell r="B2399" t="str">
            <v>NOR-PRILAT 20MG</v>
          </cell>
          <cell r="C2399" t="str">
            <v>CAJx20TAB</v>
          </cell>
          <cell r="D2399" t="str">
            <v>NOR-PRILAT 20MG CAJx20TAB</v>
          </cell>
        </row>
        <row r="2400">
          <cell r="A2400">
            <v>2015608</v>
          </cell>
          <cell r="B2400" t="str">
            <v>NOR-PRILAT 20MG CAJx 20 TAB</v>
          </cell>
          <cell r="C2400" t="str">
            <v>CAJx20TAB</v>
          </cell>
          <cell r="D2400" t="str">
            <v>NOR-PRILAT 20MG CAJx 20 TAB CAJx20TAB</v>
          </cell>
        </row>
        <row r="2401">
          <cell r="A2401">
            <v>2015622</v>
          </cell>
          <cell r="B2401" t="str">
            <v>NOR-PRILAT 20MG TAB CAJx 500</v>
          </cell>
          <cell r="C2401" t="str">
            <v>CAJx500TAB</v>
          </cell>
          <cell r="D2401" t="str">
            <v>NOR-PRILAT 20MG TAB CAJx 500 CAJx500TAB</v>
          </cell>
        </row>
        <row r="2402">
          <cell r="A2402">
            <v>2015639</v>
          </cell>
          <cell r="B2402" t="str">
            <v>NOR-PRILAT 20MG x 1000 TAB UND</v>
          </cell>
          <cell r="C2402" t="str">
            <v>BOLx1000TAB</v>
          </cell>
          <cell r="D2402" t="str">
            <v>NOR-PRILAT 20MG x 1000 TAB UND BOLx1000TAB</v>
          </cell>
        </row>
        <row r="2403">
          <cell r="A2403">
            <v>2018911</v>
          </cell>
          <cell r="B2403" t="str">
            <v>NOR-TUSSOL  JBE GALONES UND</v>
          </cell>
          <cell r="C2403" t="str">
            <v>GALON</v>
          </cell>
          <cell r="D2403" t="str">
            <v>NOR-TUSSOL  JBE GALONES UND GALON</v>
          </cell>
        </row>
        <row r="2404">
          <cell r="A2404">
            <v>2018928</v>
          </cell>
          <cell r="B2404" t="str">
            <v>NOR-TUSSOL  JBE FCOx120ML</v>
          </cell>
          <cell r="C2404" t="str">
            <v>FCOx120ML</v>
          </cell>
          <cell r="D2404" t="str">
            <v>NOR-TUSSOL  JBE FCOx120ML FCOx120ML</v>
          </cell>
        </row>
        <row r="2405">
          <cell r="A2405">
            <v>2018935</v>
          </cell>
          <cell r="B2405" t="str">
            <v>NOR-TUSSOL  JBE PEDx 60ML***</v>
          </cell>
          <cell r="C2405" t="str">
            <v>FCOx60ML</v>
          </cell>
          <cell r="D2405" t="str">
            <v>NOR-TUSSOL  JBE PEDx 60ML*** FCOx60ML</v>
          </cell>
        </row>
        <row r="2406">
          <cell r="A2406">
            <v>2018942</v>
          </cell>
          <cell r="B2406" t="str">
            <v>NOR-TUSSOL  JBE x120ML</v>
          </cell>
          <cell r="C2406" t="str">
            <v>FCOx120ML</v>
          </cell>
          <cell r="D2406" t="str">
            <v>NOR-TUSSOL  JBE x120ML FCOx120ML</v>
          </cell>
        </row>
        <row r="2407">
          <cell r="A2407">
            <v>2018959</v>
          </cell>
          <cell r="B2407" t="str">
            <v>NOR-TUSSOL  PED JBE FCOx60ML</v>
          </cell>
          <cell r="C2407" t="str">
            <v>FCOx60ML</v>
          </cell>
          <cell r="D2407" t="str">
            <v>NOR-TUSSOL  PED JBE FCOx60ML FCOx60ML</v>
          </cell>
        </row>
        <row r="2408">
          <cell r="A2408">
            <v>2018966</v>
          </cell>
          <cell r="B2408" t="str">
            <v>NOR-TUSSOL  PED JBE FCOx60ML</v>
          </cell>
          <cell r="C2408" t="str">
            <v>FCOx60ML</v>
          </cell>
          <cell r="D2408" t="str">
            <v>NOR-TUSSOL  PED JBE FCOx60ML FCOx60ML</v>
          </cell>
        </row>
        <row r="2409">
          <cell r="A2409">
            <v>2018973</v>
          </cell>
          <cell r="B2409" t="str">
            <v>NOR-TUSSOL  PED JBE FCOx60ML</v>
          </cell>
          <cell r="C2409" t="str">
            <v>FCOx60ML</v>
          </cell>
          <cell r="D2409" t="str">
            <v>NOR-TUSSOL  PED JBE FCOx60ML FCOx60ML</v>
          </cell>
        </row>
        <row r="2410">
          <cell r="A2410">
            <v>2018980</v>
          </cell>
          <cell r="B2410" t="str">
            <v>NOR-TUSSOL  PED FCOx60 ML</v>
          </cell>
          <cell r="C2410" t="str">
            <v>FCOx60ML</v>
          </cell>
          <cell r="D2410" t="str">
            <v>NOR-TUSSOL  PED FCOx60 ML FCOx60ML</v>
          </cell>
        </row>
        <row r="2411">
          <cell r="A2411">
            <v>2018997</v>
          </cell>
          <cell r="B2411" t="str">
            <v>NOR-TUSSOL  PED JBE GALONES</v>
          </cell>
          <cell r="C2411" t="str">
            <v>GALON</v>
          </cell>
          <cell r="D2411" t="str">
            <v>NOR-TUSSOL  PED JBE GALONES GALON</v>
          </cell>
        </row>
        <row r="2412">
          <cell r="A2412">
            <v>2019006</v>
          </cell>
          <cell r="B2412" t="str">
            <v>NOR-TUSSOL  PEDIATRICO JBE GAL</v>
          </cell>
          <cell r="C2412" t="str">
            <v>GALON</v>
          </cell>
          <cell r="D2412" t="str">
            <v>NOR-TUSSOL  PEDIATRICO JBE GAL GALON</v>
          </cell>
        </row>
        <row r="2413">
          <cell r="A2413">
            <v>2019013</v>
          </cell>
          <cell r="B2413" t="str">
            <v>NOR-TUSSOL  PLUS JBE x 120 ML</v>
          </cell>
          <cell r="C2413" t="str">
            <v>FCOx120ML</v>
          </cell>
          <cell r="D2413" t="str">
            <v>NOR-TUSSOL  PLUS JBE x 120 ML FCOx120ML</v>
          </cell>
        </row>
        <row r="2414">
          <cell r="A2414">
            <v>2094306</v>
          </cell>
          <cell r="B2414" t="str">
            <v>ROSUVASTATEG 40 MG TAB REC MM</v>
          </cell>
          <cell r="C2414" t="str">
            <v>CAJx7TAB</v>
          </cell>
          <cell r="D2414" t="str">
            <v>ROSUVASTATEG 40 MG TAB REC MM CAJx7TAB</v>
          </cell>
        </row>
        <row r="2415">
          <cell r="A2415">
            <v>2019020</v>
          </cell>
          <cell r="B2415" t="str">
            <v>NOR-TUSSOL  PLUS JBE x 120 ML</v>
          </cell>
          <cell r="C2415" t="str">
            <v>FCOx120ML</v>
          </cell>
          <cell r="D2415" t="str">
            <v>NOR-TUSSOL  PLUS JBE x 120 ML FCOx120ML</v>
          </cell>
        </row>
        <row r="2416">
          <cell r="A2416">
            <v>2019037</v>
          </cell>
          <cell r="B2416" t="str">
            <v>NOR-TUSSOL  PLUS JBE.FCOx120ML</v>
          </cell>
          <cell r="C2416" t="str">
            <v>FCOx120ML</v>
          </cell>
          <cell r="D2416" t="str">
            <v>NOR-TUSSOL  PLUS JBE.FCOx120ML FCOx120ML</v>
          </cell>
        </row>
        <row r="2417">
          <cell r="A2417">
            <v>2020918</v>
          </cell>
          <cell r="B2417" t="str">
            <v>NOR-ZIMAX 250MG CAP CAJx 6</v>
          </cell>
          <cell r="C2417" t="str">
            <v>CAJX6CAP</v>
          </cell>
          <cell r="D2417" t="str">
            <v>NOR-ZIMAX 250MG CAP CAJx 6 CAJX6CAP</v>
          </cell>
        </row>
        <row r="2418">
          <cell r="A2418">
            <v>2020925</v>
          </cell>
          <cell r="B2418" t="str">
            <v>NOR-ZIMAX 250MG  CAJx 500 TAB</v>
          </cell>
          <cell r="C2418" t="str">
            <v>CAJx500TAB</v>
          </cell>
          <cell r="D2418" t="str">
            <v>NOR-ZIMAX 250MG  CAJx 500 TAB CAJx500TAB</v>
          </cell>
        </row>
        <row r="2419">
          <cell r="A2419">
            <v>2020932</v>
          </cell>
          <cell r="B2419" t="str">
            <v>NOR-ZIMAX 250MG TBCPS.MILLAR</v>
          </cell>
          <cell r="C2419" t="str">
            <v>CAJx500TAB</v>
          </cell>
          <cell r="D2419" t="str">
            <v>NOR-ZIMAX 250MG TBCPS.MILLAR CAJx500TAB</v>
          </cell>
        </row>
        <row r="2420">
          <cell r="A2420">
            <v>2020949</v>
          </cell>
          <cell r="B2420" t="str">
            <v>NOR-ZIMAX 250MG CAJx 6 CAP</v>
          </cell>
          <cell r="C2420" t="str">
            <v>CAJX6CAP</v>
          </cell>
          <cell r="D2420" t="str">
            <v>NOR-ZIMAX 250MG CAJx 6 CAP CAJX6CAP</v>
          </cell>
        </row>
        <row r="2421">
          <cell r="A2421">
            <v>2020956</v>
          </cell>
          <cell r="B2421" t="str">
            <v>NOR-ZIMAX 250MG CAJx 6 CAP</v>
          </cell>
          <cell r="C2421" t="str">
            <v>CAJX6CAP</v>
          </cell>
          <cell r="D2421" t="str">
            <v>NOR-ZIMAX 250MG CAJx 6 CAP CAJX6CAP</v>
          </cell>
        </row>
        <row r="2422">
          <cell r="A2422">
            <v>2020963</v>
          </cell>
          <cell r="B2422" t="str">
            <v>NOR-ZIMAX 250MG UND</v>
          </cell>
          <cell r="C2422" t="str">
            <v>UND</v>
          </cell>
          <cell r="D2422" t="str">
            <v>NOR-ZIMAX 250MG UND UND</v>
          </cell>
        </row>
        <row r="2423">
          <cell r="A2423">
            <v>2020970</v>
          </cell>
          <cell r="B2423" t="str">
            <v>NOR-ZIMAX 500 DISx 15CPS</v>
          </cell>
          <cell r="C2423" t="str">
            <v>DISx15CAP</v>
          </cell>
          <cell r="D2423" t="str">
            <v>NOR-ZIMAX 500 DISx 15CPS DISx15CAP</v>
          </cell>
        </row>
        <row r="2424">
          <cell r="A2424">
            <v>2033321</v>
          </cell>
          <cell r="B2424" t="str">
            <v>KETOCONAZOL M/N CAJ x 10 TAB</v>
          </cell>
          <cell r="C2424" t="str">
            <v>CAJx10TAB</v>
          </cell>
          <cell r="D2424" t="str">
            <v>KETOCONAZOL M/N CAJ x 10 TAB CAJx10TAB</v>
          </cell>
        </row>
        <row r="2425">
          <cell r="A2425">
            <v>2033345</v>
          </cell>
          <cell r="B2425" t="str">
            <v>KETOCONAZOL M/N DIS x 60 TAB</v>
          </cell>
          <cell r="C2425" t="str">
            <v>DISx60TAB</v>
          </cell>
          <cell r="D2425" t="str">
            <v>KETOCONAZOL M/N DIS x 60 TAB DISx60TAB</v>
          </cell>
        </row>
        <row r="2426">
          <cell r="A2426">
            <v>2033352</v>
          </cell>
          <cell r="B2426" t="str">
            <v>KETOCONAZOL M/N DIS x 60 TAB</v>
          </cell>
          <cell r="C2426" t="str">
            <v>DISx60TAB</v>
          </cell>
          <cell r="D2426" t="str">
            <v>KETOCONAZOL M/N DIS x 60 TAB DISx60TAB</v>
          </cell>
        </row>
        <row r="2427">
          <cell r="A2427">
            <v>2033369</v>
          </cell>
          <cell r="B2427" t="str">
            <v>KETOCONAZOL M/N CAJ x500BLIS</v>
          </cell>
          <cell r="C2427" t="str">
            <v>CAJx500TAB</v>
          </cell>
          <cell r="D2427" t="str">
            <v>KETOCONAZOL M/N CAJ x500BLIS CAJx500TAB</v>
          </cell>
        </row>
        <row r="2428">
          <cell r="A2428">
            <v>2033376</v>
          </cell>
          <cell r="B2428" t="str">
            <v>KETOCONAZOL M/N TAB x 10 UND</v>
          </cell>
          <cell r="C2428" t="str">
            <v>BLIS x 10TAB</v>
          </cell>
          <cell r="D2428" t="str">
            <v>KETOCONAZOL M/N TAB x 10 UND BLIS x 10TAB</v>
          </cell>
        </row>
        <row r="2429">
          <cell r="A2429">
            <v>2033383</v>
          </cell>
          <cell r="B2429" t="str">
            <v>KETOCONAZOL MN 200MG DISx60TAB</v>
          </cell>
          <cell r="C2429" t="str">
            <v>DISx60TAB</v>
          </cell>
          <cell r="D2429" t="str">
            <v>KETOCONAZOL MN 200MG DISx60TAB DISx60TAB</v>
          </cell>
        </row>
        <row r="2430">
          <cell r="A2430">
            <v>2033406</v>
          </cell>
          <cell r="B2430" t="str">
            <v>KETOCONAZOL MN AL 2PORC</v>
          </cell>
          <cell r="C2430" t="str">
            <v>TUBx30G</v>
          </cell>
          <cell r="D2430" t="str">
            <v>KETOCONAZOL MN AL 2PORC TUBx30G</v>
          </cell>
        </row>
        <row r="2431">
          <cell r="A2431">
            <v>2033413</v>
          </cell>
          <cell r="B2431" t="str">
            <v>KETOCONAZOL MN BOL x 1000 TAB</v>
          </cell>
          <cell r="C2431" t="str">
            <v>BOLx 1000TAB</v>
          </cell>
          <cell r="D2431" t="str">
            <v>KETOCONAZOL MN BOL x 1000 TAB BOLx 1000TAB</v>
          </cell>
        </row>
        <row r="2432">
          <cell r="A2432">
            <v>2033420</v>
          </cell>
          <cell r="B2432" t="str">
            <v>KETOCONAZOL MN MILLAR</v>
          </cell>
          <cell r="C2432" t="str">
            <v>CAJx500TAB</v>
          </cell>
          <cell r="D2432" t="str">
            <v>KETOCONAZOL MN MILLAR CAJx500TAB</v>
          </cell>
        </row>
        <row r="2433">
          <cell r="A2433">
            <v>2033437</v>
          </cell>
          <cell r="B2433" t="str">
            <v>KETOCONAZOL MN CRE x 30GRS</v>
          </cell>
          <cell r="C2433" t="str">
            <v>TUBx30G</v>
          </cell>
          <cell r="D2433" t="str">
            <v>KETOCONAZOL MN CRE x 30GRS TUBx30G</v>
          </cell>
        </row>
        <row r="2434">
          <cell r="A2434">
            <v>2033444</v>
          </cell>
          <cell r="B2434" t="str">
            <v>KETOCONAZOL MN DIS x 60 TAB</v>
          </cell>
          <cell r="C2434" t="str">
            <v>DISx60TAB</v>
          </cell>
          <cell r="D2434" t="str">
            <v>KETOCONAZOL MN DIS x 60 TAB DISx60TAB</v>
          </cell>
        </row>
        <row r="2435">
          <cell r="A2435">
            <v>2033451</v>
          </cell>
          <cell r="B2435" t="str">
            <v>KETOCONAZOL MN x 10 TAB*** UND</v>
          </cell>
          <cell r="C2435" t="str">
            <v>BLIS x 10TAB</v>
          </cell>
          <cell r="D2435" t="str">
            <v>KETOCONAZOL MN x 10 TAB*** UND BLIS x 10TAB</v>
          </cell>
        </row>
        <row r="2436">
          <cell r="A2436">
            <v>2033499</v>
          </cell>
          <cell r="B2436" t="str">
            <v>KETOTIFENO MN 1 MG JBE</v>
          </cell>
          <cell r="C2436" t="str">
            <v>FCO x 120ML</v>
          </cell>
          <cell r="D2436" t="str">
            <v>KETOTIFENO MN 1 MG JBE FCO x 120ML</v>
          </cell>
        </row>
        <row r="2437">
          <cell r="A2437">
            <v>2033505</v>
          </cell>
          <cell r="B2437" t="str">
            <v>KETOTIFENO MN 1MG</v>
          </cell>
          <cell r="C2437" t="str">
            <v>CAJx30TAB</v>
          </cell>
          <cell r="D2437" t="str">
            <v>KETOTIFENO MN 1MG CAJx30TAB</v>
          </cell>
        </row>
        <row r="2438">
          <cell r="A2438">
            <v>2033512</v>
          </cell>
          <cell r="B2438" t="str">
            <v>KETOTIFENO M/N CAJ x 30TAB UND</v>
          </cell>
          <cell r="C2438" t="str">
            <v>CAJx30TAB</v>
          </cell>
          <cell r="D2438" t="str">
            <v>KETOTIFENO M/N CAJ x 30TAB UND CAJx30TAB</v>
          </cell>
        </row>
        <row r="2439">
          <cell r="A2439">
            <v>2033529</v>
          </cell>
          <cell r="B2439" t="str">
            <v>KETOTIFENO M/N MILLAR</v>
          </cell>
          <cell r="C2439" t="str">
            <v>CAJx500TAB</v>
          </cell>
          <cell r="D2439" t="str">
            <v>KETOTIFENO M/N MILLAR CAJx500TAB</v>
          </cell>
        </row>
        <row r="2440">
          <cell r="A2440">
            <v>2033536</v>
          </cell>
          <cell r="B2440" t="str">
            <v>KETOTIFENO M/N FCO x 120ML</v>
          </cell>
          <cell r="C2440" t="str">
            <v>FCOx120ML</v>
          </cell>
          <cell r="D2440" t="str">
            <v>KETOTIFENO M/N FCO x 120ML FCOx120ML</v>
          </cell>
        </row>
        <row r="2441">
          <cell r="A2441">
            <v>2033543</v>
          </cell>
          <cell r="B2441" t="str">
            <v>KETOTIFENO M/N FCO x 30 TAB</v>
          </cell>
          <cell r="C2441" t="str">
            <v>CAJx30TAB</v>
          </cell>
          <cell r="D2441" t="str">
            <v>KETOTIFENO M/N FCO x 30 TAB CAJx30TAB</v>
          </cell>
        </row>
        <row r="2442">
          <cell r="A2442">
            <v>2033550</v>
          </cell>
          <cell r="B2442" t="str">
            <v>KETOTIFENO M/N JBE x 120ML</v>
          </cell>
          <cell r="C2442" t="str">
            <v>FCOx120ML</v>
          </cell>
          <cell r="D2442" t="str">
            <v>KETOTIFENO M/N JBE x 120ML FCOx120ML</v>
          </cell>
        </row>
        <row r="2443">
          <cell r="A2443">
            <v>2012142</v>
          </cell>
          <cell r="B2443" t="str">
            <v>NOR-GEROM 25 MG FCO/CAJx10TAB</v>
          </cell>
          <cell r="C2443" t="str">
            <v>CAJx10TAB</v>
          </cell>
          <cell r="D2443" t="str">
            <v>NOR-GEROM 25 MG FCO/CAJx10TAB CAJx10TAB</v>
          </cell>
        </row>
        <row r="2444">
          <cell r="A2444">
            <v>2012159</v>
          </cell>
          <cell r="B2444" t="str">
            <v>NOR-GEROM 25 MG TBCPS.MILLAR</v>
          </cell>
          <cell r="C2444" t="str">
            <v>CAJx500TAB</v>
          </cell>
          <cell r="D2444" t="str">
            <v>NOR-GEROM 25 MG TBCPS.MILLAR CAJx500TAB</v>
          </cell>
        </row>
        <row r="2445">
          <cell r="A2445">
            <v>2012166</v>
          </cell>
          <cell r="B2445" t="str">
            <v>NOR-GEROM 25 MG DISx50 TAB</v>
          </cell>
          <cell r="C2445" t="str">
            <v>DISx50TAB</v>
          </cell>
          <cell r="D2445" t="str">
            <v>NOR-GEROM 25 MG DISx50 TAB DISx50TAB</v>
          </cell>
        </row>
        <row r="2446">
          <cell r="A2446">
            <v>2012173</v>
          </cell>
          <cell r="B2446" t="str">
            <v>NOR-GEROM 75 FORTE TABLCAP</v>
          </cell>
          <cell r="C2446" t="str">
            <v>FCOx20TAB</v>
          </cell>
          <cell r="D2446" t="str">
            <v>NOR-GEROM 75 FORTE TABLCAP FCOx20TAB</v>
          </cell>
        </row>
        <row r="2447">
          <cell r="A2447">
            <v>2012180</v>
          </cell>
          <cell r="B2447" t="str">
            <v>NOR-GEROM 75 MG CAJx1000TAB</v>
          </cell>
          <cell r="C2447" t="str">
            <v>CAJx1000TAB</v>
          </cell>
          <cell r="D2447" t="str">
            <v>NOR-GEROM 75 MG CAJx1000TAB CAJx1000TAB</v>
          </cell>
        </row>
        <row r="2448">
          <cell r="A2448">
            <v>2012197</v>
          </cell>
          <cell r="B2448" t="str">
            <v>NOR-GEROM 75 MG DIS x60 TBCP</v>
          </cell>
          <cell r="C2448" t="str">
            <v>DISx60TAB</v>
          </cell>
          <cell r="D2448" t="str">
            <v>NOR-GEROM 75 MG DIS x60 TBCP DISx60TAB</v>
          </cell>
        </row>
        <row r="2449">
          <cell r="A2449">
            <v>2012203</v>
          </cell>
          <cell r="B2449" t="str">
            <v>NOR-GEROM 75 MG x20 TBCP UND</v>
          </cell>
          <cell r="C2449" t="str">
            <v>FCOx20TAB</v>
          </cell>
          <cell r="D2449" t="str">
            <v>NOR-GEROM 75 MG x20 TBCP UND FCOx20TAB</v>
          </cell>
        </row>
        <row r="2450">
          <cell r="A2450">
            <v>2012210</v>
          </cell>
          <cell r="B2450" t="str">
            <v>NOR-GEROM 75 MG CAJx500TAB</v>
          </cell>
          <cell r="C2450" t="str">
            <v>CAJx500TAB</v>
          </cell>
          <cell r="D2450" t="str">
            <v>NOR-GEROM 75 MG CAJx500TAB CAJx500TAB</v>
          </cell>
        </row>
        <row r="2451">
          <cell r="A2451">
            <v>2012234</v>
          </cell>
          <cell r="B2451" t="str">
            <v>NOR-GEROM 75 MG DISx60 TAB</v>
          </cell>
          <cell r="C2451" t="str">
            <v>DISx60TAB</v>
          </cell>
          <cell r="D2451" t="str">
            <v>NOR-GEROM 75 MG DISx60 TAB DISx60TAB</v>
          </cell>
        </row>
        <row r="2452">
          <cell r="A2452">
            <v>2012241</v>
          </cell>
          <cell r="B2452" t="str">
            <v>NOR-GEROM 75 MG FTE CAJx 20TAB</v>
          </cell>
          <cell r="C2452" t="str">
            <v>CAJx20TAB</v>
          </cell>
          <cell r="D2452" t="str">
            <v>NOR-GEROM 75 MG FTE CAJx 20TAB CAJx20TAB</v>
          </cell>
        </row>
        <row r="2453">
          <cell r="A2453">
            <v>2012258</v>
          </cell>
          <cell r="B2453" t="str">
            <v>NOR-GEROM 75 MG FTE TBCPS DIS</v>
          </cell>
          <cell r="C2453" t="str">
            <v>DISx60TAB</v>
          </cell>
          <cell r="D2453" t="str">
            <v>NOR-GEROM 75 MG FTE TBCPS DIS DISx60TAB</v>
          </cell>
        </row>
        <row r="2454">
          <cell r="A2454">
            <v>2012265</v>
          </cell>
          <cell r="B2454" t="str">
            <v>NOR-GEROM 75 MG UND</v>
          </cell>
          <cell r="C2454" t="str">
            <v>UND</v>
          </cell>
          <cell r="D2454" t="str">
            <v>NOR-GEROM 75 MG UND UND</v>
          </cell>
        </row>
        <row r="2455">
          <cell r="A2455">
            <v>2012272</v>
          </cell>
          <cell r="B2455" t="str">
            <v>NOR-GEROM FORTE 75 FCOx60TBCAP</v>
          </cell>
          <cell r="C2455" t="str">
            <v>FCOx60TAB</v>
          </cell>
          <cell r="D2455" t="str">
            <v>NOR-GEROM FORTE 75 FCOx60TBCAP FCOx60TAB</v>
          </cell>
        </row>
        <row r="2456">
          <cell r="A2456">
            <v>2012296</v>
          </cell>
          <cell r="B2456" t="str">
            <v>NOR-GEROM FORTE 75MG CAJx1000</v>
          </cell>
          <cell r="C2456" t="str">
            <v>CAJx1000TAB</v>
          </cell>
          <cell r="D2456" t="str">
            <v>NOR-GEROM FORTE 75MG CAJx1000 CAJx1000TAB</v>
          </cell>
        </row>
        <row r="2457">
          <cell r="A2457">
            <v>2012319</v>
          </cell>
          <cell r="B2457" t="str">
            <v>NOR-GEROM FORTE CAJx20 TBCP</v>
          </cell>
          <cell r="C2457" t="str">
            <v>CAJx20TAB</v>
          </cell>
          <cell r="D2457" t="str">
            <v>NOR-GEROM FORTE CAJx20 TBCP CAJx20TAB</v>
          </cell>
        </row>
        <row r="2458">
          <cell r="A2458">
            <v>2012333</v>
          </cell>
          <cell r="B2458" t="str">
            <v>NOR-GEROM FORTE DISx60 TBCA</v>
          </cell>
          <cell r="C2458" t="str">
            <v>DISx60TAB</v>
          </cell>
          <cell r="D2458" t="str">
            <v>NOR-GEROM FORTE DISx60 TBCA DISx60TAB</v>
          </cell>
        </row>
        <row r="2459">
          <cell r="A2459">
            <v>2015646</v>
          </cell>
          <cell r="B2459" t="str">
            <v>NOR-PRILAT 5 MGx 40 TAB</v>
          </cell>
          <cell r="C2459" t="str">
            <v>CAJx40TAB</v>
          </cell>
          <cell r="D2459" t="str">
            <v>NOR-PRILAT 5 MGx 40 TAB CAJx40TAB</v>
          </cell>
        </row>
        <row r="2460">
          <cell r="A2460">
            <v>2015653</v>
          </cell>
          <cell r="B2460" t="str">
            <v>NOR-PRILAT 5MG BLISx 1000 TAB</v>
          </cell>
          <cell r="C2460" t="str">
            <v>BOLx1000TAB</v>
          </cell>
          <cell r="D2460" t="str">
            <v>NOR-PRILAT 5MG BLISx 1000 TAB BOLx1000TAB</v>
          </cell>
        </row>
        <row r="2461">
          <cell r="A2461">
            <v>2015660</v>
          </cell>
          <cell r="B2461" t="str">
            <v>NOR-PRILAT 5MG CAJx 40TAB</v>
          </cell>
          <cell r="C2461" t="str">
            <v>CAJx40TAB</v>
          </cell>
          <cell r="D2461" t="str">
            <v>NOR-PRILAT 5MG CAJx 40TAB CAJx40TAB</v>
          </cell>
        </row>
        <row r="2462">
          <cell r="A2462">
            <v>2015684</v>
          </cell>
          <cell r="B2462" t="str">
            <v>NOR-PRILAT 5MG CAJx 40TAB</v>
          </cell>
          <cell r="C2462" t="str">
            <v>CAJx40TAB</v>
          </cell>
          <cell r="D2462" t="str">
            <v>NOR-PRILAT 5MG CAJx 40TAB CAJx40TAB</v>
          </cell>
        </row>
        <row r="2463">
          <cell r="A2463">
            <v>2015691</v>
          </cell>
          <cell r="B2463" t="str">
            <v>NOR-PRILAT 5MG TABx1000 MILLAR</v>
          </cell>
          <cell r="C2463" t="str">
            <v>DISX1000TAB</v>
          </cell>
          <cell r="D2463" t="str">
            <v>NOR-PRILAT 5MG TABx1000 MILLAR DISX1000TAB</v>
          </cell>
        </row>
        <row r="2464">
          <cell r="A2464">
            <v>2015707</v>
          </cell>
          <cell r="B2464" t="str">
            <v>NOR-PRILAT 5MG CAJx500 TAB</v>
          </cell>
          <cell r="C2464" t="str">
            <v>CAJx500TAB</v>
          </cell>
          <cell r="D2464" t="str">
            <v>NOR-PRILAT 5MG CAJx500 TAB CAJx500TAB</v>
          </cell>
        </row>
        <row r="2465">
          <cell r="A2465">
            <v>2015714</v>
          </cell>
          <cell r="B2465" t="str">
            <v>NOR-PRILAT CAJx20 TAB 1+1 OFT</v>
          </cell>
          <cell r="C2465" t="str">
            <v>2CAJ x 20TAB</v>
          </cell>
          <cell r="D2465" t="str">
            <v>NOR-PRILAT CAJx20 TAB 1+1 OFT 2CAJ x 20TAB</v>
          </cell>
        </row>
        <row r="2466">
          <cell r="A2466">
            <v>2015721</v>
          </cell>
          <cell r="B2466" t="str">
            <v>NOR-PRIM FORTE TAB CAJx20</v>
          </cell>
          <cell r="C2466" t="str">
            <v>CAJx20TAB</v>
          </cell>
          <cell r="D2466" t="str">
            <v>NOR-PRIM FORTE TAB CAJx20 CAJx20TAB</v>
          </cell>
        </row>
        <row r="2467">
          <cell r="A2467">
            <v>2015738</v>
          </cell>
          <cell r="B2467" t="str">
            <v>NOR-PRIM 40/200 MG SUSx100 ML</v>
          </cell>
          <cell r="C2467" t="str">
            <v>FCOx100ML</v>
          </cell>
          <cell r="D2467" t="str">
            <v>NOR-PRIM 40/200 MG SUSx100 ML FCOx100ML</v>
          </cell>
        </row>
        <row r="2468">
          <cell r="A2468">
            <v>2015769</v>
          </cell>
          <cell r="B2468" t="str">
            <v>NOR-PRIM BC SUSP FCOx90 ML</v>
          </cell>
          <cell r="C2468" t="str">
            <v>FCOx90ML</v>
          </cell>
          <cell r="D2468" t="str">
            <v>NOR-PRIM BC SUSP FCOx90 ML FCOx90ML</v>
          </cell>
        </row>
        <row r="2469">
          <cell r="A2469">
            <v>2015776</v>
          </cell>
          <cell r="B2469" t="str">
            <v>NOR-PRIM BC SUSP FCOx90 ML</v>
          </cell>
          <cell r="C2469" t="str">
            <v>FCOx90ML</v>
          </cell>
          <cell r="D2469" t="str">
            <v>NOR-PRIM BC SUSP FCOx90 ML FCOx90ML</v>
          </cell>
        </row>
        <row r="2470">
          <cell r="A2470">
            <v>2015783</v>
          </cell>
          <cell r="B2470" t="str">
            <v>NOR-PRIM BC SUSP FCOx90 ML</v>
          </cell>
          <cell r="C2470" t="str">
            <v>FCOx90ML</v>
          </cell>
          <cell r="D2470" t="str">
            <v>NOR-PRIM BC SUSP FCOx90 ML FCOx90ML</v>
          </cell>
        </row>
        <row r="2471">
          <cell r="A2471">
            <v>2015790</v>
          </cell>
          <cell r="B2471" t="str">
            <v>NOR-PRIM BC SUSP FCOx90 ML</v>
          </cell>
          <cell r="C2471" t="str">
            <v>FCOx90ML</v>
          </cell>
          <cell r="D2471" t="str">
            <v>NOR-PRIM BC SUSP FCOx90 ML FCOx90ML</v>
          </cell>
        </row>
        <row r="2472">
          <cell r="A2472">
            <v>2015806</v>
          </cell>
          <cell r="B2472" t="str">
            <v>NOR-PRIM FCOx 20TAB UND</v>
          </cell>
          <cell r="C2472" t="str">
            <v>FCOx20TAB</v>
          </cell>
          <cell r="D2472" t="str">
            <v>NOR-PRIM FCOx 20TAB UND FCOx20TAB</v>
          </cell>
        </row>
        <row r="2473">
          <cell r="A2473">
            <v>2015813</v>
          </cell>
          <cell r="B2473" t="str">
            <v>NOR-PRIM FCOx 20TAB UND</v>
          </cell>
          <cell r="C2473" t="str">
            <v>FCOx20TAB</v>
          </cell>
          <cell r="D2473" t="str">
            <v>NOR-PRIM FCOx 20TAB UND FCOx20TAB</v>
          </cell>
        </row>
        <row r="2474">
          <cell r="A2474">
            <v>2015820</v>
          </cell>
          <cell r="B2474" t="str">
            <v>NOR-PRIM FCOx 20TAB UND</v>
          </cell>
          <cell r="C2474" t="str">
            <v>FCOx20TAB</v>
          </cell>
          <cell r="D2474" t="str">
            <v>NOR-PRIM FCOx 20TAB UND FCOx20TAB</v>
          </cell>
        </row>
        <row r="2475">
          <cell r="A2475">
            <v>2015837</v>
          </cell>
          <cell r="B2475" t="str">
            <v>NOR-PRIM FORTE CAJx 10 TAB</v>
          </cell>
          <cell r="C2475" t="str">
            <v>CAJx10TAB</v>
          </cell>
          <cell r="D2475" t="str">
            <v>NOR-PRIM FORTE CAJx 10 TAB CAJx10TAB</v>
          </cell>
        </row>
        <row r="2476">
          <cell r="A2476">
            <v>2015844</v>
          </cell>
          <cell r="B2476" t="str">
            <v>NOR-PRIM FORTE CAJx 10 TAB</v>
          </cell>
          <cell r="C2476" t="str">
            <v>CAJx10TAB</v>
          </cell>
          <cell r="D2476" t="str">
            <v>NOR-PRIM FORTE CAJx 10 TAB CAJx10TAB</v>
          </cell>
        </row>
        <row r="2477">
          <cell r="A2477">
            <v>2021003</v>
          </cell>
          <cell r="B2477" t="str">
            <v>NOR-ZIMAX 500 MG CAJx3+2 TBCAP</v>
          </cell>
          <cell r="C2477" t="str">
            <v>CAJx3+2CAP</v>
          </cell>
          <cell r="D2477" t="str">
            <v>NOR-ZIMAX 500 MG CAJx3+2 TBCAP CAJx3+2CAP</v>
          </cell>
        </row>
        <row r="2478">
          <cell r="A2478">
            <v>2021010</v>
          </cell>
          <cell r="B2478" t="str">
            <v>NOR-ZIMAX 500 MG CAJx3 CAP</v>
          </cell>
          <cell r="C2478" t="str">
            <v>CAJx3CAP</v>
          </cell>
          <cell r="D2478" t="str">
            <v>NOR-ZIMAX 500 MG CAJx3 CAP CAJx3CAP</v>
          </cell>
        </row>
        <row r="2479">
          <cell r="A2479">
            <v>2021027</v>
          </cell>
          <cell r="B2479" t="str">
            <v>NOR-ZIMAX 500 MG CAJx3TAB MMO</v>
          </cell>
          <cell r="C2479" t="str">
            <v>CAJx3TAB</v>
          </cell>
          <cell r="D2479" t="str">
            <v>NOR-ZIMAX 500 MG CAJx3TAB MMO CAJx3TAB</v>
          </cell>
        </row>
        <row r="2480">
          <cell r="A2480">
            <v>2021034</v>
          </cell>
          <cell r="B2480" t="str">
            <v>NOR-ZIMAX 500 MG x3 CAP UND</v>
          </cell>
          <cell r="C2480" t="str">
            <v>CAJx3CAP</v>
          </cell>
          <cell r="D2480" t="str">
            <v>NOR-ZIMAX 500 MG x3 CAP UND CAJx3CAP</v>
          </cell>
        </row>
        <row r="2481">
          <cell r="A2481">
            <v>2021041</v>
          </cell>
          <cell r="B2481" t="str">
            <v>NOR-ZIMAX 500 MG CAJx3 TBCAP</v>
          </cell>
          <cell r="C2481" t="str">
            <v>CAJx3CAP</v>
          </cell>
          <cell r="D2481" t="str">
            <v>NOR-ZIMAX 500 MG CAJx3 TBCAP CAJx3CAP</v>
          </cell>
        </row>
        <row r="2482">
          <cell r="A2482">
            <v>2021058</v>
          </cell>
          <cell r="B2482" t="str">
            <v>NOR-ZIMAX 500 MG CAJx3 TBCPS</v>
          </cell>
          <cell r="C2482" t="str">
            <v>CAJx3TAB</v>
          </cell>
          <cell r="D2482" t="str">
            <v>NOR-ZIMAX 500 MG CAJx3 TBCPS CAJx3TAB</v>
          </cell>
        </row>
        <row r="2483">
          <cell r="A2483">
            <v>2021065</v>
          </cell>
          <cell r="B2483" t="str">
            <v>NOR-ZIMAX 500 TAB CAJx15</v>
          </cell>
          <cell r="C2483" t="str">
            <v>CAJx500TAB</v>
          </cell>
          <cell r="D2483" t="str">
            <v>NOR-ZIMAX 500 TAB CAJx15 CAJx500TAB</v>
          </cell>
        </row>
        <row r="2484">
          <cell r="A2484">
            <v>2021096</v>
          </cell>
          <cell r="B2484" t="str">
            <v>NOR-ZIMAX 500 MG CAJx3 TAB LIC</v>
          </cell>
          <cell r="C2484" t="str">
            <v>CAJx3TAB</v>
          </cell>
          <cell r="D2484" t="str">
            <v>NOR-ZIMAX 500 MG CAJx3 TAB LIC CAJx3TAB</v>
          </cell>
        </row>
        <row r="2485">
          <cell r="A2485">
            <v>2021102</v>
          </cell>
          <cell r="B2485" t="str">
            <v>NOR-ZIMAX 500 MG CAJx 3 TABCAP</v>
          </cell>
          <cell r="C2485" t="str">
            <v>CAJx3CAP</v>
          </cell>
          <cell r="D2485" t="str">
            <v>NOR-ZIMAX 500 MG CAJx 3 TABCAP CAJx3CAP</v>
          </cell>
        </row>
        <row r="2486">
          <cell r="A2486">
            <v>2021133</v>
          </cell>
          <cell r="B2486" t="str">
            <v>NOR-ZIMAX 500MG CAJ x3+3 TBCPS</v>
          </cell>
          <cell r="C2486" t="str">
            <v>CAJx3+3TAB</v>
          </cell>
          <cell r="D2486" t="str">
            <v>NOR-ZIMAX 500MG CAJ x3+3 TBCPS CAJx3+3TAB</v>
          </cell>
        </row>
        <row r="2487">
          <cell r="A2487">
            <v>2021140</v>
          </cell>
          <cell r="B2487" t="str">
            <v>NOR-ZIMAX 500MG DISx 15 TBCPS</v>
          </cell>
          <cell r="C2487" t="str">
            <v>DISx15CAP</v>
          </cell>
          <cell r="D2487" t="str">
            <v>NOR-ZIMAX 500MG DISx 15 TBCPS DISx15CAP</v>
          </cell>
        </row>
        <row r="2488">
          <cell r="A2488">
            <v>2021157</v>
          </cell>
          <cell r="B2488" t="str">
            <v>NOR-ZIMAX 500MG TBCPS</v>
          </cell>
          <cell r="C2488" t="str">
            <v>UND</v>
          </cell>
          <cell r="D2488" t="str">
            <v>NOR-ZIMAX 500MG TBCPS UND</v>
          </cell>
        </row>
        <row r="2489">
          <cell r="A2489">
            <v>2021171</v>
          </cell>
          <cell r="B2489" t="str">
            <v>NOR-ZIMAX 500MG CAJx 3 TBCPS</v>
          </cell>
          <cell r="C2489" t="str">
            <v>CAJx3TAB</v>
          </cell>
          <cell r="D2489" t="str">
            <v>NOR-ZIMAX 500MG CAJx 3 TBCPS CAJx3TAB</v>
          </cell>
        </row>
        <row r="2490">
          <cell r="A2490">
            <v>2021188</v>
          </cell>
          <cell r="B2490" t="str">
            <v>NOR-ZIMAX 500MG CAJx 3 TBCPS</v>
          </cell>
          <cell r="C2490" t="str">
            <v>CAJx3TAB</v>
          </cell>
          <cell r="D2490" t="str">
            <v>NOR-ZIMAX 500MG CAJx 3 TBCPS CAJx3TAB</v>
          </cell>
        </row>
        <row r="2491">
          <cell r="A2491">
            <v>2021201</v>
          </cell>
          <cell r="B2491" t="str">
            <v>NOR-ZIMAX ET 500MGx3+2TAB PPN</v>
          </cell>
          <cell r="C2491" t="str">
            <v>CAJx3+2TAB</v>
          </cell>
          <cell r="D2491" t="str">
            <v>NOR-ZIMAX ET 500MGx3+2TAB PPN CAJx3+2TAB</v>
          </cell>
        </row>
        <row r="2492">
          <cell r="A2492">
            <v>2021218</v>
          </cell>
          <cell r="B2492" t="str">
            <v>NOR-ZIMAX FCO x25ML PPS UND</v>
          </cell>
          <cell r="C2492" t="str">
            <v>FCOx25ML</v>
          </cell>
          <cell r="D2492" t="str">
            <v>NOR-ZIMAX FCO x25ML PPS UND FCOx25ML</v>
          </cell>
        </row>
        <row r="2493">
          <cell r="A2493">
            <v>2033567</v>
          </cell>
          <cell r="B2493" t="str">
            <v>KETOTIFENO M/N JBE x 120ML</v>
          </cell>
          <cell r="C2493" t="str">
            <v>FCOx120ML</v>
          </cell>
          <cell r="D2493" t="str">
            <v>KETOTIFENO M/N JBE x 120ML FCOx120ML</v>
          </cell>
        </row>
        <row r="2494">
          <cell r="A2494">
            <v>2033581</v>
          </cell>
          <cell r="B2494" t="str">
            <v>KETOTIFENO M/N x 30 TAB UND</v>
          </cell>
          <cell r="C2494" t="str">
            <v>CAJx30TAB</v>
          </cell>
          <cell r="D2494" t="str">
            <v>KETOTIFENO M/N x 30 TAB UND CAJx30TAB</v>
          </cell>
        </row>
        <row r="2495">
          <cell r="A2495">
            <v>2033598</v>
          </cell>
          <cell r="B2495" t="str">
            <v>KETOTIFENO MN CAJ x 1000 TAB</v>
          </cell>
          <cell r="C2495" t="str">
            <v>CAJx1000TAB</v>
          </cell>
          <cell r="D2495" t="str">
            <v>KETOTIFENO MN CAJ x 1000 TAB CAJx1000TAB</v>
          </cell>
        </row>
        <row r="2496">
          <cell r="A2496">
            <v>2033604</v>
          </cell>
          <cell r="B2496" t="str">
            <v>KETOTIFENO MN JBE x 120 ML UND</v>
          </cell>
          <cell r="C2496" t="str">
            <v>FCOx120ML</v>
          </cell>
          <cell r="D2496" t="str">
            <v>KETOTIFENO MN JBE x 120 ML UND FCOx120ML</v>
          </cell>
        </row>
        <row r="2497">
          <cell r="A2497">
            <v>2033611</v>
          </cell>
          <cell r="B2497" t="str">
            <v>KETOTIFENO MN JBE. GALON GALON</v>
          </cell>
          <cell r="C2497" t="str">
            <v>GALON</v>
          </cell>
          <cell r="D2497" t="str">
            <v>KETOTIFENO MN JBE. GALON GALON GALON</v>
          </cell>
        </row>
        <row r="2498">
          <cell r="A2498">
            <v>2033628</v>
          </cell>
          <cell r="B2498" t="str">
            <v>KETOTIFENO MN x 30 TAB UND</v>
          </cell>
          <cell r="C2498" t="str">
            <v>CAJx30TAB</v>
          </cell>
          <cell r="D2498" t="str">
            <v>KETOTIFENO MN x 30 TAB UND CAJx30TAB</v>
          </cell>
        </row>
        <row r="2499">
          <cell r="A2499">
            <v>2033635</v>
          </cell>
          <cell r="B2499" t="str">
            <v>LINEA LM</v>
          </cell>
          <cell r="C2499" t="str">
            <v>UND</v>
          </cell>
          <cell r="D2499" t="str">
            <v>LINEA LM UND</v>
          </cell>
        </row>
        <row r="2500">
          <cell r="A2500">
            <v>2033642</v>
          </cell>
          <cell r="B2500" t="str">
            <v>LINEA M.N</v>
          </cell>
          <cell r="C2500" t="str">
            <v>UND</v>
          </cell>
          <cell r="D2500" t="str">
            <v>LINEA M.N UND</v>
          </cell>
        </row>
        <row r="2501">
          <cell r="A2501">
            <v>2033659</v>
          </cell>
          <cell r="B2501" t="str">
            <v>LINEA MN</v>
          </cell>
          <cell r="C2501" t="str">
            <v>UND</v>
          </cell>
          <cell r="D2501" t="str">
            <v>LINEA MN UND</v>
          </cell>
        </row>
        <row r="2502">
          <cell r="A2502">
            <v>2033666</v>
          </cell>
          <cell r="B2502" t="str">
            <v>LOPERAMIDA MN 2MG CAJ x 500TAB</v>
          </cell>
          <cell r="C2502" t="str">
            <v>BOLx500TAB</v>
          </cell>
          <cell r="D2502" t="str">
            <v>LOPERAMIDA MN 2MG CAJ x 500TAB BOLx500TAB</v>
          </cell>
        </row>
        <row r="2503">
          <cell r="A2503">
            <v>2033673</v>
          </cell>
          <cell r="B2503" t="str">
            <v>LOPERAMIDA MN 1MG JBE</v>
          </cell>
          <cell r="C2503" t="str">
            <v>FCOx30ML</v>
          </cell>
          <cell r="D2503" t="str">
            <v>LOPERAMIDA MN 1MG JBE FCOx30ML</v>
          </cell>
        </row>
        <row r="2504">
          <cell r="A2504">
            <v>2033680</v>
          </cell>
          <cell r="B2504" t="str">
            <v>LOPERAMIDA MN 2MG</v>
          </cell>
          <cell r="C2504" t="str">
            <v>DISx60TAB</v>
          </cell>
          <cell r="D2504" t="str">
            <v>LOPERAMIDA MN 2MG DISx60TAB</v>
          </cell>
        </row>
        <row r="2505">
          <cell r="A2505">
            <v>2033697</v>
          </cell>
          <cell r="B2505" t="str">
            <v>LOPERAMIDA M/N CAJ x 4 TAB</v>
          </cell>
          <cell r="C2505" t="str">
            <v>CAJx4TAB</v>
          </cell>
          <cell r="D2505" t="str">
            <v>LOPERAMIDA M/N CAJ x 4 TAB CAJx4TAB</v>
          </cell>
        </row>
        <row r="2506">
          <cell r="A2506">
            <v>2033703</v>
          </cell>
          <cell r="B2506" t="str">
            <v>LOPERAMIDA M/N MILLAR</v>
          </cell>
          <cell r="C2506" t="str">
            <v>CAJx500TAB</v>
          </cell>
          <cell r="D2506" t="str">
            <v>LOPERAMIDA M/N MILLAR CAJx500TAB</v>
          </cell>
        </row>
        <row r="2507">
          <cell r="A2507">
            <v>2033710</v>
          </cell>
          <cell r="B2507" t="str">
            <v>LOPERAMIDA M/N CAJ x 6TAB UND</v>
          </cell>
          <cell r="C2507" t="str">
            <v>CAJX6TAB</v>
          </cell>
          <cell r="D2507" t="str">
            <v>LOPERAMIDA M/N CAJ x 6TAB UND CAJX6TAB</v>
          </cell>
        </row>
        <row r="2508">
          <cell r="A2508">
            <v>2033727</v>
          </cell>
          <cell r="B2508" t="str">
            <v>LOPERAMIDA M/N CAJ x 6TAB UND</v>
          </cell>
          <cell r="C2508" t="str">
            <v>CAJX6TAB</v>
          </cell>
          <cell r="D2508" t="str">
            <v>LOPERAMIDA M/N CAJ x 6TAB UND CAJX6TAB</v>
          </cell>
        </row>
        <row r="2509">
          <cell r="A2509">
            <v>2033734</v>
          </cell>
          <cell r="B2509" t="str">
            <v>LOPERAMIDA M/N CAJ x 6TAB UND</v>
          </cell>
          <cell r="C2509" t="str">
            <v>CAJX6TAB</v>
          </cell>
          <cell r="D2509" t="str">
            <v>LOPERAMIDA M/N CAJ x 6TAB UND CAJX6TAB</v>
          </cell>
        </row>
        <row r="2510">
          <cell r="A2510">
            <v>2031929</v>
          </cell>
          <cell r="B2510" t="str">
            <v>CEFADROXILO MN 500MG</v>
          </cell>
          <cell r="C2510" t="str">
            <v>BOLx1000TAB</v>
          </cell>
          <cell r="D2510" t="str">
            <v>CEFADROXILO MN 500MG BOLx1000TAB</v>
          </cell>
        </row>
        <row r="2511">
          <cell r="A2511">
            <v>2031936</v>
          </cell>
          <cell r="B2511" t="str">
            <v>CEFADROXILO M/N TABLECAP</v>
          </cell>
          <cell r="C2511" t="str">
            <v>UND</v>
          </cell>
          <cell r="D2511" t="str">
            <v>CEFADROXILO M/N TABLECAP UND</v>
          </cell>
        </row>
        <row r="2512">
          <cell r="A2512">
            <v>2012340</v>
          </cell>
          <cell r="B2512" t="str">
            <v>NOR-GEROM FORTE DISx60 TBCPS</v>
          </cell>
          <cell r="C2512" t="str">
            <v>DISx60TAB</v>
          </cell>
          <cell r="D2512" t="str">
            <v>NOR-GEROM FORTE DISx60 TBCPS DISx60TAB</v>
          </cell>
        </row>
        <row r="2513">
          <cell r="A2513">
            <v>2014148</v>
          </cell>
          <cell r="B2513" t="str">
            <v>NOR-MOBIX 15 MG CAJ x10 TAB</v>
          </cell>
          <cell r="C2513" t="str">
            <v>CAJx10TAB</v>
          </cell>
          <cell r="D2513" t="str">
            <v>NOR-MOBIX 15 MG CAJ x10 TAB CAJx10TAB</v>
          </cell>
        </row>
        <row r="2514">
          <cell r="A2514">
            <v>2014162</v>
          </cell>
          <cell r="B2514" t="str">
            <v>NOR-MOBIX CAJ x10 TAB UND</v>
          </cell>
          <cell r="C2514" t="str">
            <v>CAJx10TAB</v>
          </cell>
          <cell r="D2514" t="str">
            <v>NOR-MOBIX CAJ x10 TAB UND CAJx10TAB</v>
          </cell>
        </row>
        <row r="2515">
          <cell r="A2515">
            <v>2014179</v>
          </cell>
          <cell r="B2515" t="str">
            <v>NOR-MOBIX CAJ x10 TAB LICIT</v>
          </cell>
          <cell r="C2515" t="str">
            <v>CAJx10TAB</v>
          </cell>
          <cell r="D2515" t="str">
            <v>NOR-MOBIX CAJ x10 TAB LICIT CAJx10TAB</v>
          </cell>
        </row>
        <row r="2516">
          <cell r="A2516">
            <v>2014186</v>
          </cell>
          <cell r="B2516" t="str">
            <v>NOR-MOBIX CAJ x10 TAB UND</v>
          </cell>
          <cell r="C2516" t="str">
            <v>CAJx10TAB</v>
          </cell>
          <cell r="D2516" t="str">
            <v>NOR-MOBIX CAJ x10 TAB UND CAJx10TAB</v>
          </cell>
        </row>
        <row r="2517">
          <cell r="A2517">
            <v>2014193</v>
          </cell>
          <cell r="B2517" t="str">
            <v>NOR-MOBIX CAJ x10 TAB UND</v>
          </cell>
          <cell r="C2517" t="str">
            <v>CAJx10TAB</v>
          </cell>
          <cell r="D2517" t="str">
            <v>NOR-MOBIX CAJ x10 TAB UND CAJx10TAB</v>
          </cell>
        </row>
        <row r="2518">
          <cell r="A2518">
            <v>2014209</v>
          </cell>
          <cell r="B2518" t="str">
            <v>NOR-MOBIX CAJ x10 TAB UND</v>
          </cell>
          <cell r="C2518" t="str">
            <v>CAJx10TAB</v>
          </cell>
          <cell r="D2518" t="str">
            <v>NOR-MOBIX CAJ x10 TAB UND CAJx10TAB</v>
          </cell>
        </row>
        <row r="2519">
          <cell r="A2519">
            <v>2014223</v>
          </cell>
          <cell r="B2519" t="str">
            <v>NOR-MOTILEN CAJx 1000 TAB UND</v>
          </cell>
          <cell r="C2519" t="str">
            <v>CAJx1000TAB</v>
          </cell>
          <cell r="D2519" t="str">
            <v>NOR-MOTILEN CAJx 1000 TAB UND CAJx1000TAB</v>
          </cell>
        </row>
        <row r="2520">
          <cell r="A2520">
            <v>2014230</v>
          </cell>
          <cell r="B2520" t="str">
            <v>NOR-MOTILEN CAJx 30 TAB</v>
          </cell>
          <cell r="C2520" t="str">
            <v>CAJx30TAB</v>
          </cell>
          <cell r="D2520" t="str">
            <v>NOR-MOTILEN CAJx 30 TAB CAJx30TAB</v>
          </cell>
        </row>
        <row r="2521">
          <cell r="A2521">
            <v>2014247</v>
          </cell>
          <cell r="B2521" t="str">
            <v>NOR-MOTILEN CAJx 30 TAB ORG</v>
          </cell>
          <cell r="C2521" t="str">
            <v>CAJx30TAB</v>
          </cell>
          <cell r="D2521" t="str">
            <v>NOR-MOTILEN CAJx 30 TAB ORG CAJx30TAB</v>
          </cell>
        </row>
        <row r="2522">
          <cell r="A2522">
            <v>2014254</v>
          </cell>
          <cell r="B2522" t="str">
            <v>NOR-MOTILEN</v>
          </cell>
          <cell r="C2522" t="str">
            <v>CAJ X 30TAB</v>
          </cell>
          <cell r="D2522" t="str">
            <v>NOR-MOTILEN CAJ X 30TAB</v>
          </cell>
        </row>
        <row r="2523">
          <cell r="A2523">
            <v>2014278</v>
          </cell>
          <cell r="B2523" t="str">
            <v>NOR-MOTILEN CAJx 4 TAB</v>
          </cell>
          <cell r="C2523" t="str">
            <v>CAJx4TAB</v>
          </cell>
          <cell r="D2523" t="str">
            <v>NOR-MOTILEN CAJx 4 TAB CAJx4TAB</v>
          </cell>
        </row>
        <row r="2524">
          <cell r="A2524">
            <v>2014285</v>
          </cell>
          <cell r="B2524" t="str">
            <v>NOR-MOTILEN CAJx 6 TAB UND</v>
          </cell>
          <cell r="C2524" t="str">
            <v>CAJX6TAB</v>
          </cell>
          <cell r="D2524" t="str">
            <v>NOR-MOTILEN CAJx 6 TAB UND CAJX6TAB</v>
          </cell>
        </row>
        <row r="2525">
          <cell r="A2525">
            <v>2014292</v>
          </cell>
          <cell r="B2525" t="str">
            <v>NOR-MOTILEN CAJx 6 TAB UND</v>
          </cell>
          <cell r="C2525" t="str">
            <v>CAJX6TAB</v>
          </cell>
          <cell r="D2525" t="str">
            <v>NOR-MOTILEN CAJx 6 TAB UND CAJX6TAB</v>
          </cell>
        </row>
        <row r="2526">
          <cell r="A2526">
            <v>2014308</v>
          </cell>
          <cell r="B2526" t="str">
            <v>NOR-MOTILEN FCOx 30ML UND</v>
          </cell>
          <cell r="C2526" t="str">
            <v>FCOx30ML</v>
          </cell>
          <cell r="D2526" t="str">
            <v>NOR-MOTILEN FCOx 30ML UND FCOx30ML</v>
          </cell>
        </row>
        <row r="2527">
          <cell r="A2527">
            <v>2014315</v>
          </cell>
          <cell r="B2527" t="str">
            <v>NOR-MOTILEN FCOx 6 TAB UND</v>
          </cell>
          <cell r="C2527" t="str">
            <v>FCOx6TAB</v>
          </cell>
          <cell r="D2527" t="str">
            <v>NOR-MOTILEN FCOx 6 TAB UND FCOx6TAB</v>
          </cell>
        </row>
        <row r="2528">
          <cell r="A2528">
            <v>2014322</v>
          </cell>
          <cell r="B2528" t="str">
            <v>NOR-MOTILEN JBE FCOx30 ML</v>
          </cell>
          <cell r="C2528" t="str">
            <v>FCOx30ML</v>
          </cell>
          <cell r="D2528" t="str">
            <v>NOR-MOTILEN JBE FCOx30 ML FCOx30ML</v>
          </cell>
        </row>
        <row r="2529">
          <cell r="A2529">
            <v>2014339</v>
          </cell>
          <cell r="B2529" t="str">
            <v>NOR-MOTILEN JBE FCOx30 ML</v>
          </cell>
          <cell r="C2529" t="str">
            <v>FCOx30ML</v>
          </cell>
          <cell r="D2529" t="str">
            <v>NOR-MOTILEN JBE FCOx30 ML FCOx30ML</v>
          </cell>
        </row>
        <row r="2530">
          <cell r="A2530">
            <v>2014346</v>
          </cell>
          <cell r="B2530" t="str">
            <v>NOR-MOTILEN JBE FCOx30 ML</v>
          </cell>
          <cell r="C2530" t="str">
            <v>FCOx30ML</v>
          </cell>
          <cell r="D2530" t="str">
            <v>NOR-MOTILEN JBE FCOx30 ML FCOx30ML</v>
          </cell>
        </row>
        <row r="2531">
          <cell r="A2531">
            <v>2015851</v>
          </cell>
          <cell r="B2531" t="str">
            <v>NOR-PRIM FORTE CAJx 1000 TAB</v>
          </cell>
          <cell r="C2531" t="str">
            <v>CAJx1000TAB</v>
          </cell>
          <cell r="D2531" t="str">
            <v>NOR-PRIM FORTE CAJx 1000 TAB CAJx1000TAB</v>
          </cell>
        </row>
        <row r="2532">
          <cell r="A2532">
            <v>2015868</v>
          </cell>
          <cell r="B2532" t="str">
            <v>NOR-PRIM FORTE FCO x 10 TAB</v>
          </cell>
          <cell r="C2532" t="str">
            <v>FCOx10TAB</v>
          </cell>
          <cell r="D2532" t="str">
            <v>NOR-PRIM FORTE FCO x 10 TAB FCOx10TAB</v>
          </cell>
        </row>
        <row r="2533">
          <cell r="A2533">
            <v>2015875</v>
          </cell>
          <cell r="B2533" t="str">
            <v>NOR-PRIM FORTE FCO x 10 TAB</v>
          </cell>
          <cell r="C2533" t="str">
            <v>FCOx10TAB</v>
          </cell>
          <cell r="D2533" t="str">
            <v>NOR-PRIM FORTE FCO x 10 TAB FCOx10TAB</v>
          </cell>
        </row>
        <row r="2534">
          <cell r="A2534">
            <v>2015882</v>
          </cell>
          <cell r="B2534" t="str">
            <v>NOR-PRIM FORTE FCO x 20 TABCAP</v>
          </cell>
          <cell r="C2534" t="str">
            <v>FCOx20TAB</v>
          </cell>
          <cell r="D2534" t="str">
            <v>NOR-PRIM FORTE FCO x 20 TABCAP FCOx20TAB</v>
          </cell>
        </row>
        <row r="2535">
          <cell r="A2535">
            <v>2015899</v>
          </cell>
          <cell r="B2535" t="str">
            <v>NOR-PRIM FORTE TBCPS CAJx 10BL</v>
          </cell>
          <cell r="C2535" t="str">
            <v>CAJx10TAB</v>
          </cell>
          <cell r="D2535" t="str">
            <v>NOR-PRIM FORTE TBCPS CAJx 10BL CAJx10TAB</v>
          </cell>
        </row>
        <row r="2536">
          <cell r="A2536">
            <v>2015905</v>
          </cell>
          <cell r="B2536" t="str">
            <v>NOR-PRIM FTE x 10 TAB***UND</v>
          </cell>
          <cell r="C2536" t="str">
            <v>FCOx10TAB</v>
          </cell>
          <cell r="D2536" t="str">
            <v>NOR-PRIM FTE x 10 TAB***UND FCOx10TAB</v>
          </cell>
        </row>
        <row r="2537">
          <cell r="A2537">
            <v>2015912</v>
          </cell>
          <cell r="B2537" t="str">
            <v>NOR-PRIM FTE FCOx 10 TBCPS</v>
          </cell>
          <cell r="C2537" t="str">
            <v>FCOx10TAB</v>
          </cell>
          <cell r="D2537" t="str">
            <v>NOR-PRIM FTE FCOx 10 TBCPS FCOx10TAB</v>
          </cell>
        </row>
        <row r="2538">
          <cell r="A2538">
            <v>2015929</v>
          </cell>
          <cell r="B2538" t="str">
            <v>NOR-PRIM FTE FCOx 20 TBCPS</v>
          </cell>
          <cell r="C2538" t="str">
            <v>FCOx20TAB</v>
          </cell>
          <cell r="D2538" t="str">
            <v>NOR-PRIM FTE FCOx 20 TBCPS FCOx20TAB</v>
          </cell>
        </row>
        <row r="2539">
          <cell r="A2539">
            <v>2017703</v>
          </cell>
          <cell r="B2539" t="str">
            <v>NOR-TIBAL DIS TAB 8 TIRASx6TAB</v>
          </cell>
          <cell r="C2539" t="str">
            <v>8TRA x 6TAB</v>
          </cell>
          <cell r="D2539" t="str">
            <v>NOR-TIBAL DIS TAB 8 TIRASx6TAB 8TRA x 6TAB</v>
          </cell>
        </row>
        <row r="2540">
          <cell r="A2540">
            <v>2017710</v>
          </cell>
          <cell r="B2540" t="str">
            <v>NOR-TIBAL DIS TAB 8 TIRASx6TAB</v>
          </cell>
          <cell r="C2540" t="str">
            <v>8TRA x 6TAB</v>
          </cell>
          <cell r="D2540" t="str">
            <v>NOR-TIBAL DIS TAB 8 TIRASx6TAB 8TRA x 6TAB</v>
          </cell>
        </row>
        <row r="2541">
          <cell r="A2541">
            <v>2017727</v>
          </cell>
          <cell r="B2541" t="str">
            <v>NOR-TIBAL FCOx 10TAB UND</v>
          </cell>
          <cell r="C2541" t="str">
            <v>FCOx10TAB</v>
          </cell>
          <cell r="D2541" t="str">
            <v>NOR-TIBAL FCOx 10TAB UND FCOx10TAB</v>
          </cell>
        </row>
        <row r="2542">
          <cell r="A2542">
            <v>2017734</v>
          </cell>
          <cell r="B2542" t="str">
            <v>NOR-TIBAL  TAB CAJx10</v>
          </cell>
          <cell r="C2542" t="str">
            <v>CAJx10TAB</v>
          </cell>
          <cell r="D2542" t="str">
            <v>NOR-TIBAL  TAB CAJx10 CAJx10TAB</v>
          </cell>
        </row>
        <row r="2543">
          <cell r="A2543">
            <v>2017741</v>
          </cell>
          <cell r="B2543" t="str">
            <v>NOR-TIBAL  TAB DISx 48</v>
          </cell>
          <cell r="C2543" t="str">
            <v>DISx48TAB</v>
          </cell>
          <cell r="D2543" t="str">
            <v>NOR-TIBAL  TAB DISx 48 DISx48TAB</v>
          </cell>
        </row>
        <row r="2544">
          <cell r="A2544">
            <v>2017826</v>
          </cell>
          <cell r="B2544" t="str">
            <v>NOR-TIFENO CAJ x1000TAB MILLAR</v>
          </cell>
          <cell r="C2544" t="str">
            <v>CAJx1000TAB</v>
          </cell>
          <cell r="D2544" t="str">
            <v>NOR-TIFENO CAJ x1000TAB MILLAR CAJx1000TAB</v>
          </cell>
        </row>
        <row r="2545">
          <cell r="A2545">
            <v>2017833</v>
          </cell>
          <cell r="B2545" t="str">
            <v>NOR-TIFENO CAJ x30 TAB UND</v>
          </cell>
          <cell r="C2545" t="str">
            <v>CAJx30TAB</v>
          </cell>
          <cell r="D2545" t="str">
            <v>NOR-TIFENO CAJ x30 TAB UND CAJx30TAB</v>
          </cell>
        </row>
        <row r="2546">
          <cell r="A2546">
            <v>2017840</v>
          </cell>
          <cell r="B2546" t="str">
            <v>NOR-TIFENO CAJ x30 TAB UND</v>
          </cell>
          <cell r="C2546" t="str">
            <v>CAJx30TAB</v>
          </cell>
          <cell r="D2546" t="str">
            <v>NOR-TIFENO CAJ x30 TAB UND CAJx30TAB</v>
          </cell>
        </row>
        <row r="2547">
          <cell r="A2547">
            <v>2021225</v>
          </cell>
          <cell r="B2547" t="str">
            <v>NOR-ZIMAX P.P.S FCOx 15ML</v>
          </cell>
          <cell r="C2547" t="str">
            <v>FCOx15ML</v>
          </cell>
          <cell r="D2547" t="str">
            <v>NOR-ZIMAX P.P.S FCOx 15ML FCOx15ML</v>
          </cell>
        </row>
        <row r="2548">
          <cell r="A2548">
            <v>2021232</v>
          </cell>
          <cell r="B2548" t="str">
            <v>NOR-ZIMAX POLVO SUSx 15ML</v>
          </cell>
          <cell r="C2548" t="str">
            <v>FCOx15ML</v>
          </cell>
          <cell r="D2548" t="str">
            <v>NOR-ZIMAX POLVO SUSx 15ML FCOx15ML</v>
          </cell>
        </row>
        <row r="2549">
          <cell r="A2549">
            <v>2021249</v>
          </cell>
          <cell r="B2549" t="str">
            <v>NOR-ZIMAX  PPS 20 MG/5 MLx15ML</v>
          </cell>
          <cell r="C2549" t="str">
            <v>FCOx15ML</v>
          </cell>
          <cell r="D2549" t="str">
            <v>NOR-ZIMAX  PPS 20 MG/5 MLx15ML FCOx15ML</v>
          </cell>
        </row>
        <row r="2550">
          <cell r="A2550">
            <v>2021256</v>
          </cell>
          <cell r="B2550" t="str">
            <v>NOR-ZIMAX  PPS FCO x 25ML UND</v>
          </cell>
          <cell r="C2550" t="str">
            <v>FCOx25ML</v>
          </cell>
          <cell r="D2550" t="str">
            <v>NOR-ZIMAX  PPS FCO x 25ML UND FCOx25ML</v>
          </cell>
        </row>
        <row r="2551">
          <cell r="A2551">
            <v>2021263</v>
          </cell>
          <cell r="B2551" t="str">
            <v>NOR-ZIMAX  SUS POR 15ML UND</v>
          </cell>
          <cell r="C2551" t="str">
            <v>FCOx15ML</v>
          </cell>
          <cell r="D2551" t="str">
            <v>NOR-ZIMAX  SUS POR 15ML UND FCOx15ML</v>
          </cell>
        </row>
        <row r="2552">
          <cell r="A2552">
            <v>2021270</v>
          </cell>
          <cell r="B2552" t="str">
            <v>PENDIENTE</v>
          </cell>
          <cell r="C2552" t="str">
            <v>UND</v>
          </cell>
          <cell r="D2552" t="str">
            <v>PENDIENTE UND</v>
          </cell>
        </row>
        <row r="2553">
          <cell r="A2553">
            <v>2021287</v>
          </cell>
          <cell r="B2553" t="str">
            <v>PENDIENTE</v>
          </cell>
          <cell r="C2553" t="str">
            <v>UND</v>
          </cell>
          <cell r="D2553" t="str">
            <v>PENDIENTE UND</v>
          </cell>
        </row>
        <row r="2554">
          <cell r="A2554">
            <v>2021300</v>
          </cell>
          <cell r="B2554" t="str">
            <v>SECNIDAZOL ENTERICA TAB 500MG</v>
          </cell>
          <cell r="C2554" t="str">
            <v>UND</v>
          </cell>
          <cell r="D2554" t="str">
            <v>SECNIDAZOL ENTERICA TAB 500MG UND</v>
          </cell>
        </row>
        <row r="2555">
          <cell r="A2555">
            <v>2021317</v>
          </cell>
          <cell r="B2555" t="str">
            <v>SILDENAFIL 100MG MN PLUS</v>
          </cell>
          <cell r="C2555" t="str">
            <v>DISx20TAB</v>
          </cell>
          <cell r="D2555" t="str">
            <v>SILDENAFIL 100MG MN PLUS DISx20TAB</v>
          </cell>
        </row>
        <row r="2556">
          <cell r="A2556">
            <v>2021324</v>
          </cell>
          <cell r="B2556" t="str">
            <v>TAB(S) NOR-CIPROX 250MG UND</v>
          </cell>
          <cell r="C2556" t="str">
            <v>UND</v>
          </cell>
          <cell r="D2556" t="str">
            <v>TAB(S) NOR-CIPROX 250MG UND UND</v>
          </cell>
        </row>
        <row r="2557">
          <cell r="A2557">
            <v>2030001</v>
          </cell>
          <cell r="B2557" t="str">
            <v>ACIDO FUSIDICO MN 2</v>
          </cell>
          <cell r="C2557" t="str">
            <v>TUBx15G</v>
          </cell>
          <cell r="D2557" t="str">
            <v>ACIDO FUSIDICO MN 2 TUBx15G</v>
          </cell>
        </row>
        <row r="2558">
          <cell r="A2558">
            <v>2030018</v>
          </cell>
          <cell r="B2558" t="str">
            <v>ACIDO FUSIDICO MN 2PORC</v>
          </cell>
          <cell r="C2558" t="str">
            <v>TUBx15G</v>
          </cell>
          <cell r="D2558" t="str">
            <v>ACIDO FUSIDICO MN 2PORC TUBx15G</v>
          </cell>
        </row>
        <row r="2559">
          <cell r="A2559">
            <v>2030025</v>
          </cell>
          <cell r="B2559" t="str">
            <v>ACIDO FUSIDICO MN 2PORC</v>
          </cell>
          <cell r="C2559" t="str">
            <v>TUBx15G</v>
          </cell>
          <cell r="D2559" t="str">
            <v>ACIDO FUSIDICO MN 2PORC TUBx15G</v>
          </cell>
        </row>
        <row r="2560">
          <cell r="A2560">
            <v>2019532</v>
          </cell>
          <cell r="B2560" t="str">
            <v>NOR-VASTINA CAJx 1000TAB</v>
          </cell>
          <cell r="C2560" t="str">
            <v>CAJx1000TAB</v>
          </cell>
          <cell r="D2560" t="str">
            <v>NOR-VASTINA CAJx 1000TAB CAJx1000TAB</v>
          </cell>
        </row>
        <row r="2561">
          <cell r="A2561">
            <v>2019549</v>
          </cell>
          <cell r="B2561" t="str">
            <v>NOR-VASTINA CAJx 20TAB(DES)</v>
          </cell>
          <cell r="C2561" t="str">
            <v>CAJx20TAB</v>
          </cell>
          <cell r="D2561" t="str">
            <v>NOR-VASTINA CAJx 20TAB(DES) CAJx20TAB</v>
          </cell>
        </row>
        <row r="2562">
          <cell r="A2562">
            <v>2019556</v>
          </cell>
          <cell r="B2562" t="str">
            <v>NOR-VASTINA CAJx 20 TB 1+1 OFT</v>
          </cell>
          <cell r="C2562" t="str">
            <v>2CAJ x 20TAB</v>
          </cell>
          <cell r="D2562" t="str">
            <v>NOR-VASTINA CAJx 20 TB 1+1 OFT 2CAJ x 20TAB</v>
          </cell>
        </row>
        <row r="2563">
          <cell r="A2563">
            <v>2019563</v>
          </cell>
          <cell r="B2563" t="str">
            <v>NOR-VASTINA CAJx 20 TAB UND</v>
          </cell>
          <cell r="C2563" t="str">
            <v>CAJx20TAB</v>
          </cell>
          <cell r="D2563" t="str">
            <v>NOR-VASTINA CAJx 20 TAB UND CAJx20TAB</v>
          </cell>
        </row>
        <row r="2564">
          <cell r="A2564">
            <v>2019570</v>
          </cell>
          <cell r="B2564" t="str">
            <v>NOR-VASTINA CAJx 20 TAB UND</v>
          </cell>
          <cell r="C2564" t="str">
            <v>CAJx20TAB</v>
          </cell>
          <cell r="D2564" t="str">
            <v>NOR-VASTINA CAJx 20 TAB UND CAJx20TAB</v>
          </cell>
        </row>
        <row r="2565">
          <cell r="A2565">
            <v>2019587</v>
          </cell>
          <cell r="B2565" t="str">
            <v>NOR-VASTINA PLUS CAJx30 TAB</v>
          </cell>
          <cell r="C2565" t="str">
            <v>CAJx30TAB</v>
          </cell>
          <cell r="D2565" t="str">
            <v>NOR-VASTINA PLUS CAJx30 TAB CAJx30TAB</v>
          </cell>
        </row>
        <row r="2566">
          <cell r="A2566">
            <v>2031943</v>
          </cell>
          <cell r="B2566" t="str">
            <v>CEFADROXILO M/N TBCPS CAJ x 16</v>
          </cell>
          <cell r="C2566" t="str">
            <v>CAJx16TAB</v>
          </cell>
          <cell r="D2566" t="str">
            <v>CEFADROXILO M/N TBCPS CAJ x 16 CAJx16TAB</v>
          </cell>
        </row>
        <row r="2567">
          <cell r="A2567">
            <v>2031950</v>
          </cell>
          <cell r="B2567" t="str">
            <v>CEFADROXILO M/N 250 MG POL</v>
          </cell>
          <cell r="C2567" t="str">
            <v>FCOx60ML</v>
          </cell>
          <cell r="D2567" t="str">
            <v>CEFADROXILO M/N 250 MG POL FCOx60ML</v>
          </cell>
        </row>
        <row r="2568">
          <cell r="A2568">
            <v>2031967</v>
          </cell>
          <cell r="B2568" t="str">
            <v>CEFADROXILO MN 500 MG</v>
          </cell>
          <cell r="C2568" t="str">
            <v>CAJx1000TAB</v>
          </cell>
          <cell r="D2568" t="str">
            <v>CEFADROXILO MN 500 MG CAJx1000TAB</v>
          </cell>
        </row>
        <row r="2569">
          <cell r="A2569">
            <v>2031974</v>
          </cell>
          <cell r="B2569" t="str">
            <v>CEFADROXILO MN DIS x 64 TB CP</v>
          </cell>
          <cell r="C2569" t="str">
            <v>DISx64TAB</v>
          </cell>
          <cell r="D2569" t="str">
            <v>CEFADROXILO MN DIS x 64 TB CP DISx64TAB</v>
          </cell>
        </row>
        <row r="2570">
          <cell r="A2570">
            <v>2031998</v>
          </cell>
          <cell r="B2570" t="str">
            <v>CETIRIZINA/PSEUDOEFEDRINA M/N</v>
          </cell>
          <cell r="C2570" t="str">
            <v>FCOx60ML</v>
          </cell>
          <cell r="D2570" t="str">
            <v>CETIRIZINA/PSEUDOEFEDRINA M/N FCOx60ML</v>
          </cell>
        </row>
        <row r="2571">
          <cell r="A2571">
            <v>2032007</v>
          </cell>
          <cell r="B2571" t="str">
            <v>CETIRIZINA/PSEUDOEFEDRINA MN</v>
          </cell>
          <cell r="C2571" t="str">
            <v>FCOx30ML</v>
          </cell>
          <cell r="D2571" t="str">
            <v>CETIRIZINA/PSEUDOEFEDRINA MN FCOx30ML</v>
          </cell>
        </row>
        <row r="2572">
          <cell r="A2572">
            <v>2032014</v>
          </cell>
          <cell r="B2572" t="str">
            <v>CETIRIZINA+PSEUDO M/N FCOx60ML</v>
          </cell>
          <cell r="C2572" t="str">
            <v>FCOx60ML</v>
          </cell>
          <cell r="D2572" t="str">
            <v>CETIRIZINA+PSEUDO M/N FCOx60ML FCOx60ML</v>
          </cell>
        </row>
        <row r="2573">
          <cell r="A2573">
            <v>2032021</v>
          </cell>
          <cell r="B2573" t="str">
            <v>CETIRIZINA+PSEUDO MN FCOx 60ML</v>
          </cell>
          <cell r="C2573" t="str">
            <v>FCOx60ML</v>
          </cell>
          <cell r="D2573" t="str">
            <v>CETIRIZINA+PSEUDO MN FCOx 60ML FCOx60ML</v>
          </cell>
        </row>
        <row r="2574">
          <cell r="A2574">
            <v>2032038</v>
          </cell>
          <cell r="B2574" t="str">
            <v>CETIRIZINA+PSEUDOEFEDRINA MN</v>
          </cell>
          <cell r="C2574" t="str">
            <v>UND</v>
          </cell>
          <cell r="D2574" t="str">
            <v>CETIRIZINA+PSEUDOEFEDRINA MN UND</v>
          </cell>
        </row>
        <row r="2575">
          <cell r="A2575">
            <v>2032045</v>
          </cell>
          <cell r="B2575" t="str">
            <v>CINARICINA 75 MG. MN</v>
          </cell>
          <cell r="C2575" t="str">
            <v>CAJx1000TAB</v>
          </cell>
          <cell r="D2575" t="str">
            <v>CINARICINA 75 MG. MN CAJx1000TAB</v>
          </cell>
        </row>
        <row r="2576">
          <cell r="A2576">
            <v>2032069</v>
          </cell>
          <cell r="B2576" t="str">
            <v>CINARICINA 75MG ENCELOF MILLAR</v>
          </cell>
          <cell r="C2576" t="str">
            <v>BOLx500TAB</v>
          </cell>
          <cell r="D2576" t="str">
            <v>CINARICINA 75MG ENCELOF MILLAR BOLx500TAB</v>
          </cell>
        </row>
        <row r="2577">
          <cell r="A2577">
            <v>2032076</v>
          </cell>
          <cell r="B2577" t="str">
            <v>CINARICINA FORTE MN 75MG</v>
          </cell>
          <cell r="C2577" t="str">
            <v>CAJx20TAB</v>
          </cell>
          <cell r="D2577" t="str">
            <v>CINARICINA FORTE MN 75MG CAJx20TAB</v>
          </cell>
        </row>
        <row r="2578">
          <cell r="A2578">
            <v>2032083</v>
          </cell>
          <cell r="B2578" t="str">
            <v>CINARICINA FORTE M/N CAJx20TAB</v>
          </cell>
          <cell r="C2578" t="str">
            <v>CAJx20TAB</v>
          </cell>
          <cell r="D2578" t="str">
            <v>CINARICINA FORTE M/N CAJx20TAB CAJx20TAB</v>
          </cell>
        </row>
        <row r="2579">
          <cell r="A2579">
            <v>2032090</v>
          </cell>
          <cell r="B2579" t="str">
            <v>CINARICINA FORTE M/N CAJx20 AB</v>
          </cell>
          <cell r="C2579" t="str">
            <v>CAJx20TAB</v>
          </cell>
          <cell r="D2579" t="str">
            <v>CINARICINA FORTE M/N CAJx20 AB CAJx20TAB</v>
          </cell>
        </row>
        <row r="2580">
          <cell r="A2580">
            <v>2032113</v>
          </cell>
          <cell r="B2580" t="str">
            <v>CINARICINA FORTE M/N</v>
          </cell>
          <cell r="C2580" t="str">
            <v>DISx60TAB</v>
          </cell>
          <cell r="D2580" t="str">
            <v>CINARICINA FORTE M/N DISx60TAB</v>
          </cell>
        </row>
        <row r="2581">
          <cell r="A2581">
            <v>2032137</v>
          </cell>
          <cell r="B2581" t="str">
            <v>CINARICINA FORTE M/N TAB</v>
          </cell>
          <cell r="C2581" t="str">
            <v>CAJx500TAB</v>
          </cell>
          <cell r="D2581" t="str">
            <v>CINARICINA FORTE M/N TAB CAJx500TAB</v>
          </cell>
        </row>
        <row r="2582">
          <cell r="A2582">
            <v>2032144</v>
          </cell>
          <cell r="B2582" t="str">
            <v>CINARICINA FORTE MN</v>
          </cell>
          <cell r="C2582" t="str">
            <v>DISx60TAB</v>
          </cell>
          <cell r="D2582" t="str">
            <v>CINARICINA FORTE MN DISx60TAB</v>
          </cell>
        </row>
        <row r="2583">
          <cell r="A2583">
            <v>2032151</v>
          </cell>
          <cell r="B2583" t="str">
            <v>CINARICINA FORTE MN x 20TAB</v>
          </cell>
          <cell r="C2583" t="str">
            <v>CAJx20TAB</v>
          </cell>
          <cell r="D2583" t="str">
            <v>CINARICINA FORTE MN x 20TAB CAJx20TAB</v>
          </cell>
        </row>
        <row r="2584">
          <cell r="A2584">
            <v>2014568</v>
          </cell>
          <cell r="B2584" t="str">
            <v>NOR-MOXILINA SUSPx60 ML UND</v>
          </cell>
          <cell r="C2584" t="str">
            <v>FCOx60ML</v>
          </cell>
          <cell r="D2584" t="str">
            <v>NOR-MOXILINA SUSPx60 ML UND FCOx60ML</v>
          </cell>
        </row>
        <row r="2585">
          <cell r="A2585">
            <v>2014575</v>
          </cell>
          <cell r="B2585" t="str">
            <v>NOR-MOXILINA SUSPx60 ML UND</v>
          </cell>
          <cell r="C2585" t="str">
            <v>FCOx60ML</v>
          </cell>
          <cell r="D2585" t="str">
            <v>NOR-MOXILINA SUSPx60 ML UND FCOx60ML</v>
          </cell>
        </row>
        <row r="2586">
          <cell r="A2586">
            <v>2012777</v>
          </cell>
          <cell r="B2586" t="str">
            <v>NOR-HISTAL SUSP FCOx 120ML</v>
          </cell>
          <cell r="C2586" t="str">
            <v>FCOx120ML</v>
          </cell>
          <cell r="D2586" t="str">
            <v>NOR-HISTAL SUSP FCOx 120ML FCOx120ML</v>
          </cell>
        </row>
        <row r="2587">
          <cell r="A2587">
            <v>2012784</v>
          </cell>
          <cell r="B2587" t="str">
            <v>NOR-HISTAL SUSP x 120ML UND</v>
          </cell>
          <cell r="C2587" t="str">
            <v>FCOx120ML</v>
          </cell>
          <cell r="D2587" t="str">
            <v>NOR-HISTAL SUSP x 120ML UND FCOx120ML</v>
          </cell>
        </row>
        <row r="2588">
          <cell r="A2588">
            <v>2012791</v>
          </cell>
          <cell r="B2588" t="str">
            <v>NOR-HISTAL SUSP x 120ML UND</v>
          </cell>
          <cell r="C2588" t="str">
            <v>FCOx120ML</v>
          </cell>
          <cell r="D2588" t="str">
            <v>NOR-HISTAL SUSP x 120ML UND FCOx120ML</v>
          </cell>
        </row>
        <row r="2589">
          <cell r="A2589">
            <v>2012807</v>
          </cell>
          <cell r="B2589" t="str">
            <v>NOR-HISTAL TAB CAJx 10 FOIL</v>
          </cell>
          <cell r="C2589" t="str">
            <v>CAJx10TAB</v>
          </cell>
          <cell r="D2589" t="str">
            <v>NOR-HISTAL TAB CAJx 10 FOIL CAJx10TAB</v>
          </cell>
        </row>
        <row r="2590">
          <cell r="A2590">
            <v>2012814</v>
          </cell>
          <cell r="B2590" t="str">
            <v>NOR-HISTAL TAB x 10 UND</v>
          </cell>
          <cell r="C2590" t="str">
            <v>FCOx10TAB</v>
          </cell>
          <cell r="D2590" t="str">
            <v>NOR-HISTAL TAB x 10 UND FCOx10TAB</v>
          </cell>
        </row>
        <row r="2591">
          <cell r="A2591">
            <v>2012821</v>
          </cell>
          <cell r="B2591" t="str">
            <v>NOR-HISTAL TAB CAJ FOILx 1000</v>
          </cell>
          <cell r="C2591" t="str">
            <v>CAJx1000TAB</v>
          </cell>
          <cell r="D2591" t="str">
            <v>NOR-HISTAL TAB CAJ FOILx 1000 CAJx1000TAB</v>
          </cell>
        </row>
        <row r="2592">
          <cell r="A2592">
            <v>2012838</v>
          </cell>
          <cell r="B2592" t="str">
            <v>NOR-HISTAL TAB CAJ x 500</v>
          </cell>
          <cell r="C2592" t="str">
            <v>CAJx500TAB</v>
          </cell>
          <cell r="D2592" t="str">
            <v>NOR-HISTAL TAB CAJ x 500 CAJx500TAB</v>
          </cell>
        </row>
        <row r="2593">
          <cell r="A2593">
            <v>2012845</v>
          </cell>
          <cell r="B2593" t="str">
            <v>NOR-HISTAL TAB CAJx 1000MILLAR</v>
          </cell>
          <cell r="C2593" t="str">
            <v>DISX1000TAB</v>
          </cell>
          <cell r="D2593" t="str">
            <v>NOR-HISTAL TAB CAJx 1000MILLAR DISX1000TAB</v>
          </cell>
        </row>
        <row r="2594">
          <cell r="A2594">
            <v>2012852</v>
          </cell>
          <cell r="B2594" t="str">
            <v>NOR-KEDDY JBE x 120ML UND</v>
          </cell>
          <cell r="C2594" t="str">
            <v>FCOx120ML</v>
          </cell>
          <cell r="D2594" t="str">
            <v>NOR-KEDDY JBE x 120ML UND FCOx120ML</v>
          </cell>
        </row>
        <row r="2595">
          <cell r="A2595">
            <v>2012869</v>
          </cell>
          <cell r="B2595" t="str">
            <v>NOR-KEDY JBE .FCOx 120ML UND</v>
          </cell>
          <cell r="C2595" t="str">
            <v>FCOx120ML</v>
          </cell>
          <cell r="D2595" t="str">
            <v>NOR-KEDY JBE .FCOx 120ML UND FCOx120ML</v>
          </cell>
        </row>
        <row r="2596">
          <cell r="A2596">
            <v>2012883</v>
          </cell>
          <cell r="B2596" t="str">
            <v>NOR-KEDY JBE MM</v>
          </cell>
          <cell r="C2596" t="str">
            <v>FCO X 60 ML</v>
          </cell>
          <cell r="D2596" t="str">
            <v>NOR-KEDY JBE MM FCO X 60 ML</v>
          </cell>
        </row>
        <row r="2597">
          <cell r="A2597">
            <v>2012890</v>
          </cell>
          <cell r="B2597" t="str">
            <v>NOR-KEDY JBE FCOx 120 ML UND</v>
          </cell>
          <cell r="C2597" t="str">
            <v>FCOx120ML</v>
          </cell>
          <cell r="D2597" t="str">
            <v>NOR-KEDY JBE FCOx 120 ML UND FCOx120ML</v>
          </cell>
        </row>
        <row r="2598">
          <cell r="A2598">
            <v>2012913</v>
          </cell>
          <cell r="B2598" t="str">
            <v>NOR-KEDY JBE FCOx 120 ML</v>
          </cell>
          <cell r="C2598" t="str">
            <v>FCOx120ML</v>
          </cell>
          <cell r="D2598" t="str">
            <v>NOR-KEDY JBE FCOx 120 ML FCOx120ML</v>
          </cell>
        </row>
        <row r="2599">
          <cell r="A2599">
            <v>2012920</v>
          </cell>
          <cell r="B2599" t="str">
            <v>NOR-KILOS 15MG CAJx 30 CAP</v>
          </cell>
          <cell r="C2599" t="str">
            <v>CAJx30CAP</v>
          </cell>
          <cell r="D2599" t="str">
            <v>NOR-KILOS 15MG CAJx 30 CAP CAJx30CAP</v>
          </cell>
        </row>
        <row r="2600">
          <cell r="A2600">
            <v>2012937</v>
          </cell>
          <cell r="B2600" t="str">
            <v>NOR-KILOS 15MG CAP</v>
          </cell>
          <cell r="C2600" t="str">
            <v>CAJx30+10TAB</v>
          </cell>
          <cell r="D2600" t="str">
            <v>NOR-KILOS 15MG CAP CAJx30+10TAB</v>
          </cell>
        </row>
        <row r="2601">
          <cell r="A2601">
            <v>2012944</v>
          </cell>
          <cell r="B2601" t="str">
            <v>NOR-KILOS 15MG BOLx1000CAPHOSP</v>
          </cell>
          <cell r="C2601" t="str">
            <v>BOL x1000CAP</v>
          </cell>
          <cell r="D2601" t="str">
            <v>NOR-KILOS 15MG BOLx1000CAPHOSP BOL x1000CAP</v>
          </cell>
        </row>
        <row r="2602">
          <cell r="A2602">
            <v>2012951</v>
          </cell>
          <cell r="B2602" t="str">
            <v>NOR-KILOS 15MG BOL x 1000 TAB</v>
          </cell>
          <cell r="C2602" t="str">
            <v>BOLx1000TAB</v>
          </cell>
          <cell r="D2602" t="str">
            <v>NOR-KILOS 15MG BOL x 1000 TAB BOLx1000TAB</v>
          </cell>
        </row>
        <row r="2603">
          <cell r="A2603">
            <v>2017857</v>
          </cell>
          <cell r="B2603" t="str">
            <v>NOR-TIFENO CAJ x30 TAB UND</v>
          </cell>
          <cell r="C2603" t="str">
            <v>CAJx30TAB</v>
          </cell>
          <cell r="D2603" t="str">
            <v>NOR-TIFENO CAJ x30 TAB UND CAJx30TAB</v>
          </cell>
        </row>
        <row r="2604">
          <cell r="A2604">
            <v>2017864</v>
          </cell>
          <cell r="B2604" t="str">
            <v>NOR-TIFENO CAJ x500 TAB UND</v>
          </cell>
          <cell r="C2604" t="str">
            <v>CAJx500TAB</v>
          </cell>
          <cell r="D2604" t="str">
            <v>NOR-TIFENO CAJ x500 TAB UND CAJx500TAB</v>
          </cell>
        </row>
        <row r="2605">
          <cell r="A2605">
            <v>2017871</v>
          </cell>
          <cell r="B2605" t="str">
            <v>NOR-TIFENO FCO x 120 ML UND</v>
          </cell>
          <cell r="C2605" t="str">
            <v>FCOx120ML</v>
          </cell>
          <cell r="D2605" t="str">
            <v>NOR-TIFENO FCO x 120 ML UND FCOx120ML</v>
          </cell>
        </row>
        <row r="2606">
          <cell r="A2606">
            <v>2017888</v>
          </cell>
          <cell r="B2606" t="str">
            <v>NOR-TIFENO FCO x 30 TAB UND</v>
          </cell>
          <cell r="C2606" t="str">
            <v>FCOx30TAB</v>
          </cell>
          <cell r="D2606" t="str">
            <v>NOR-TIFENO FCO x 30 TAB UND FCOx30TAB</v>
          </cell>
        </row>
        <row r="2607">
          <cell r="A2607">
            <v>2017895</v>
          </cell>
          <cell r="B2607" t="str">
            <v>NOR-TIFENO JBE FCO x 120ML</v>
          </cell>
          <cell r="C2607" t="str">
            <v>FCOx120ML</v>
          </cell>
          <cell r="D2607" t="str">
            <v>NOR-TIFENO JBE FCO x 120ML FCOx120ML</v>
          </cell>
        </row>
        <row r="2608">
          <cell r="A2608">
            <v>2017901</v>
          </cell>
          <cell r="B2608" t="str">
            <v>NOR-TIFENO JBE GALON</v>
          </cell>
          <cell r="C2608" t="str">
            <v>GALON</v>
          </cell>
          <cell r="D2608" t="str">
            <v>NOR-TIFENO JBE GALON GALON</v>
          </cell>
        </row>
        <row r="2609">
          <cell r="A2609">
            <v>2017918</v>
          </cell>
          <cell r="B2609" t="str">
            <v>NOR-TIFENO JBE x 120 ML UND</v>
          </cell>
          <cell r="C2609" t="str">
            <v>FCOx120ML</v>
          </cell>
          <cell r="D2609" t="str">
            <v>NOR-TIFENO JBE x 120 ML UND FCOx120ML</v>
          </cell>
        </row>
        <row r="2610">
          <cell r="A2610">
            <v>2017925</v>
          </cell>
          <cell r="B2610" t="str">
            <v>NOR-TIFENO JBE FCOx 120ML UND</v>
          </cell>
          <cell r="C2610" t="str">
            <v>FCOx120ML</v>
          </cell>
          <cell r="D2610" t="str">
            <v>NOR-TIFENO JBE FCOx 120ML UND FCOx120ML</v>
          </cell>
        </row>
        <row r="2611">
          <cell r="A2611">
            <v>2017932</v>
          </cell>
          <cell r="B2611" t="str">
            <v>NOR-TIFENO JBE x 120ML UND</v>
          </cell>
          <cell r="C2611" t="str">
            <v>FCOx120ML</v>
          </cell>
          <cell r="D2611" t="str">
            <v>NOR-TIFENO JBE x 120ML UND FCOx120ML</v>
          </cell>
        </row>
        <row r="2612">
          <cell r="A2612">
            <v>2017949</v>
          </cell>
          <cell r="B2612" t="str">
            <v>NOR-TIFENO TAB CAJx 1000 BLIS</v>
          </cell>
          <cell r="C2612" t="str">
            <v>CAJx1000TAB</v>
          </cell>
          <cell r="D2612" t="str">
            <v>NOR-TIFENO TAB CAJx 1000 BLIS CAJx1000TAB</v>
          </cell>
        </row>
        <row r="2613">
          <cell r="A2613">
            <v>2017963</v>
          </cell>
          <cell r="B2613" t="str">
            <v>NOR-TINEX COMB. 8+1 UND</v>
          </cell>
          <cell r="C2613" t="str">
            <v>UND</v>
          </cell>
          <cell r="D2613" t="str">
            <v>NOR-TINEX COMB. 8+1 UND UND</v>
          </cell>
        </row>
        <row r="2614">
          <cell r="A2614">
            <v>2017970</v>
          </cell>
          <cell r="B2614" t="str">
            <v>NOR-TINEX COMBINADO.8+1OVULOS</v>
          </cell>
          <cell r="C2614" t="str">
            <v>UND</v>
          </cell>
          <cell r="D2614" t="str">
            <v>NOR-TINEX COMBINADO.8+1OVULOS UND</v>
          </cell>
        </row>
        <row r="2615">
          <cell r="A2615">
            <v>2017987</v>
          </cell>
          <cell r="B2615" t="str">
            <v>NOR-TINEX COMBINADO.8+1 UND</v>
          </cell>
          <cell r="C2615" t="str">
            <v>UND</v>
          </cell>
          <cell r="D2615" t="str">
            <v>NOR-TINEX COMBINADO.8+1 UND UND</v>
          </cell>
        </row>
        <row r="2616">
          <cell r="A2616">
            <v>2017994</v>
          </cell>
          <cell r="B2616" t="str">
            <v>NOR-TINEX ORAL FCOx 4 TAB UND</v>
          </cell>
          <cell r="C2616" t="str">
            <v>FCOx4TAB</v>
          </cell>
          <cell r="D2616" t="str">
            <v>NOR-TINEX ORAL FCOx 4 TAB UND FCOx4TAB</v>
          </cell>
        </row>
        <row r="2617">
          <cell r="A2617">
            <v>2018003</v>
          </cell>
          <cell r="B2617" t="str">
            <v>NOR-TINEX ORAL FCOx 4 TAB UND</v>
          </cell>
          <cell r="C2617" t="str">
            <v>FCOx4TAB</v>
          </cell>
          <cell r="D2617" t="str">
            <v>NOR-TINEX ORAL FCOx 4 TAB UND FCOx4TAB</v>
          </cell>
        </row>
        <row r="2618">
          <cell r="A2618">
            <v>2018010</v>
          </cell>
          <cell r="B2618" t="str">
            <v>NOR-TINEX ORAL FCOx 4 TAB UND</v>
          </cell>
          <cell r="C2618" t="str">
            <v>FCOx4TAB</v>
          </cell>
          <cell r="D2618" t="str">
            <v>NOR-TINEX ORAL FCOx 4 TAB UND FCOx4TAB</v>
          </cell>
        </row>
        <row r="2619">
          <cell r="A2619">
            <v>2018027</v>
          </cell>
          <cell r="B2619" t="str">
            <v>NOR-TINEX ORAL TAB CAJx 4</v>
          </cell>
          <cell r="C2619" t="str">
            <v>CAJx4TAB</v>
          </cell>
          <cell r="D2619" t="str">
            <v>NOR-TINEX ORAL TAB CAJx 4 CAJx4TAB</v>
          </cell>
        </row>
        <row r="2620">
          <cell r="A2620">
            <v>2018034</v>
          </cell>
          <cell r="B2620" t="str">
            <v>NOR-TINEX OVULO CAJx 10 TAB</v>
          </cell>
          <cell r="C2620" t="str">
            <v>CAJx10TAB</v>
          </cell>
          <cell r="D2620" t="str">
            <v>NOR-TINEX OVULO CAJx 10 TAB CAJx10TAB</v>
          </cell>
        </row>
        <row r="2621">
          <cell r="A2621">
            <v>2018041</v>
          </cell>
          <cell r="B2621" t="str">
            <v>NOR-TINEX OVULO FCOx 10 TAB</v>
          </cell>
          <cell r="C2621" t="str">
            <v>UND</v>
          </cell>
          <cell r="D2621" t="str">
            <v>NOR-TINEX OVULO FCOx 10 TAB UND</v>
          </cell>
        </row>
        <row r="2622">
          <cell r="A2622">
            <v>2019594</v>
          </cell>
          <cell r="B2622" t="str">
            <v>NOR-VASTINA PLUS CAJx30 TAB</v>
          </cell>
          <cell r="C2622" t="str">
            <v>CAJx30TAB</v>
          </cell>
          <cell r="D2622" t="str">
            <v>NOR-VASTINA PLUS CAJx30 TAB CAJx30TAB</v>
          </cell>
        </row>
        <row r="2623">
          <cell r="A2623">
            <v>2019617</v>
          </cell>
          <cell r="B2623" t="str">
            <v>NOR-VASTINA PLUS</v>
          </cell>
          <cell r="C2623" t="str">
            <v>CAJx30TAB</v>
          </cell>
          <cell r="D2623" t="str">
            <v>NOR-VASTINA PLUS CAJx30TAB</v>
          </cell>
        </row>
        <row r="2624">
          <cell r="A2624">
            <v>2019624</v>
          </cell>
          <cell r="B2624" t="str">
            <v>NOR-VASTINA TAB CAJx 10</v>
          </cell>
          <cell r="C2624" t="str">
            <v>CAJx10TAB</v>
          </cell>
          <cell r="D2624" t="str">
            <v>NOR-VASTINA TAB CAJx 10 CAJx10TAB</v>
          </cell>
        </row>
        <row r="2625">
          <cell r="A2625">
            <v>2019631</v>
          </cell>
          <cell r="B2625" t="str">
            <v>NOR-VASTINA x20 TAB UND</v>
          </cell>
          <cell r="C2625" t="str">
            <v>CAJx20TAB</v>
          </cell>
          <cell r="D2625" t="str">
            <v>NOR-VASTINA x20 TAB UND CAJx20TAB</v>
          </cell>
        </row>
        <row r="2626">
          <cell r="A2626">
            <v>2019648</v>
          </cell>
          <cell r="B2626" t="str">
            <v>NOR-VENTO 10MG CAJx10 TAB</v>
          </cell>
          <cell r="C2626" t="str">
            <v>CAJx10TAB</v>
          </cell>
          <cell r="D2626" t="str">
            <v>NOR-VENTO 10MG CAJx10 TAB CAJx10TAB</v>
          </cell>
        </row>
        <row r="2627">
          <cell r="A2627">
            <v>2019655</v>
          </cell>
          <cell r="B2627" t="str">
            <v>NOR-VENTO 10MG CAJx10 TAB</v>
          </cell>
          <cell r="C2627" t="str">
            <v>CAJx10TAB</v>
          </cell>
          <cell r="D2627" t="str">
            <v>NOR-VENTO 10MG CAJx10 TAB CAJx10TAB</v>
          </cell>
        </row>
        <row r="2628">
          <cell r="A2628">
            <v>2019662</v>
          </cell>
          <cell r="B2628" t="str">
            <v>NOR-VENTO 10MG CAJx 30 TAB</v>
          </cell>
          <cell r="C2628" t="str">
            <v>CAJx30TAB</v>
          </cell>
          <cell r="D2628" t="str">
            <v>NOR-VENTO 10MG CAJx 30 TAB CAJx30TAB</v>
          </cell>
        </row>
        <row r="2629">
          <cell r="A2629">
            <v>2019679</v>
          </cell>
          <cell r="B2629" t="str">
            <v>NOR-VENTO 10MG x 10 TAB.UND</v>
          </cell>
          <cell r="C2629" t="str">
            <v>CAJx10TAB</v>
          </cell>
          <cell r="D2629" t="str">
            <v>NOR-VENTO 10MG x 10 TAB.UND CAJx10TAB</v>
          </cell>
        </row>
        <row r="2630">
          <cell r="A2630">
            <v>2019686</v>
          </cell>
          <cell r="B2630" t="str">
            <v>NOR-VENTO 10MG x10TAB</v>
          </cell>
          <cell r="C2630" t="str">
            <v>CAJx10TAB</v>
          </cell>
          <cell r="D2630" t="str">
            <v>NOR-VENTO 10MG x10TAB CAJx10TAB</v>
          </cell>
        </row>
        <row r="2631">
          <cell r="A2631">
            <v>2019730</v>
          </cell>
          <cell r="B2631" t="str">
            <v>NOR-VENTO 10MG CAJx30 TAB</v>
          </cell>
          <cell r="C2631" t="str">
            <v>CAJx30TAB</v>
          </cell>
          <cell r="D2631" t="str">
            <v>NOR-VENTO 10MG CAJx30 TAB CAJx30TAB</v>
          </cell>
        </row>
        <row r="2632">
          <cell r="A2632">
            <v>2019747</v>
          </cell>
          <cell r="B2632" t="str">
            <v>NOR-VENTO 10MG CAJx30 TAB</v>
          </cell>
          <cell r="C2632" t="str">
            <v>CAJx30TAB</v>
          </cell>
          <cell r="D2632" t="str">
            <v>NOR-VENTO 10MG CAJx30 TAB CAJx30TAB</v>
          </cell>
        </row>
        <row r="2633">
          <cell r="A2633">
            <v>2019754</v>
          </cell>
          <cell r="B2633" t="str">
            <v>NOR-VENTO 10MGx 4 TAB M.</v>
          </cell>
          <cell r="C2633" t="str">
            <v>BLIS x 4TAB</v>
          </cell>
          <cell r="D2633" t="str">
            <v>NOR-VENTO 10MGx 4 TAB M. BLIS x 4TAB</v>
          </cell>
        </row>
        <row r="2634">
          <cell r="A2634">
            <v>2019778</v>
          </cell>
          <cell r="B2634" t="str">
            <v>NOR-VENTO 4MG MAST CAJx30 TB</v>
          </cell>
          <cell r="C2634" t="str">
            <v>CAJx30TAB</v>
          </cell>
          <cell r="D2634" t="str">
            <v>NOR-VENTO 4MG MAST CAJx30 TB CAJx30TAB</v>
          </cell>
        </row>
        <row r="2635">
          <cell r="A2635">
            <v>2019808</v>
          </cell>
          <cell r="B2635" t="str">
            <v>NOR-VENTO 4MG MAST CAJx30 TB</v>
          </cell>
          <cell r="C2635" t="str">
            <v>CAJx30TAB</v>
          </cell>
          <cell r="D2635" t="str">
            <v>NOR-VENTO 4MG MAST CAJx30 TB CAJx30TAB</v>
          </cell>
        </row>
        <row r="2636">
          <cell r="A2636">
            <v>2019822</v>
          </cell>
          <cell r="B2636" t="str">
            <v>NOR-VENTO 4MG x30 TAB MAST</v>
          </cell>
          <cell r="C2636" t="str">
            <v>CAJx30TAB</v>
          </cell>
          <cell r="D2636" t="str">
            <v>NOR-VENTO 4MG x30 TAB MAST CAJx30TAB</v>
          </cell>
        </row>
        <row r="2637">
          <cell r="A2637">
            <v>2019839</v>
          </cell>
          <cell r="B2637" t="str">
            <v>NOR-VENTO 5MG MAST CAJx 30TB</v>
          </cell>
          <cell r="C2637" t="str">
            <v>CAJx30TAB</v>
          </cell>
          <cell r="D2637" t="str">
            <v>NOR-VENTO 5MG MAST CAJx 30TB CAJx30TAB</v>
          </cell>
        </row>
        <row r="2638">
          <cell r="A2638">
            <v>2019877</v>
          </cell>
          <cell r="B2638" t="str">
            <v>NOR-VENTO 5MG CAJx 30 TAB UND</v>
          </cell>
          <cell r="C2638" t="str">
            <v>CAJx30TAB</v>
          </cell>
          <cell r="D2638" t="str">
            <v>NOR-VENTO 5MG CAJx 30 TAB UND CAJx30TAB</v>
          </cell>
        </row>
        <row r="2639">
          <cell r="A2639">
            <v>2019891</v>
          </cell>
          <cell r="B2639" t="str">
            <v>NOR-VENTO 5MG MAST ORIG.PANAMA</v>
          </cell>
          <cell r="C2639" t="str">
            <v>CAJx30TAB</v>
          </cell>
          <cell r="D2639" t="str">
            <v>NOR-VENTO 5MG MAST ORIG.PANAMA CAJx30TAB</v>
          </cell>
        </row>
        <row r="2640">
          <cell r="A2640">
            <v>2032168</v>
          </cell>
          <cell r="B2640" t="str">
            <v>CINARICINA FTE. M/N</v>
          </cell>
          <cell r="C2640" t="str">
            <v>DISx60TAB</v>
          </cell>
          <cell r="D2640" t="str">
            <v>CINARICINA FTE. M/N DISx60TAB</v>
          </cell>
        </row>
        <row r="2641">
          <cell r="A2641">
            <v>2032175</v>
          </cell>
          <cell r="B2641" t="str">
            <v>CINARICINA FTE. M/N x 20 TAB</v>
          </cell>
          <cell r="C2641" t="str">
            <v>CAJx20TAB</v>
          </cell>
          <cell r="D2641" t="str">
            <v>CINARICINA FTE. M/N x 20 TAB CAJx20TAB</v>
          </cell>
        </row>
        <row r="2642">
          <cell r="A2642">
            <v>2032182</v>
          </cell>
          <cell r="B2642" t="str">
            <v>CINARICINA MN DIS x 60 TBCP</v>
          </cell>
          <cell r="C2642" t="str">
            <v>DISx60TAB</v>
          </cell>
          <cell r="D2642" t="str">
            <v>CINARICINA MN DIS x 60 TBCP DISx60TAB</v>
          </cell>
        </row>
        <row r="2643">
          <cell r="A2643">
            <v>2032212</v>
          </cell>
          <cell r="B2643" t="str">
            <v>CLOBAZAM M/N DIS x 60 TAB</v>
          </cell>
          <cell r="C2643" t="str">
            <v>DISx60TAB</v>
          </cell>
          <cell r="D2643" t="str">
            <v>CLOBAZAM M/N DIS x 60 TAB DISx60TAB</v>
          </cell>
        </row>
        <row r="2644">
          <cell r="A2644">
            <v>2032229</v>
          </cell>
          <cell r="B2644" t="str">
            <v>CLOBAZAM 10MG CAJ x 1000 TAB</v>
          </cell>
          <cell r="C2644" t="str">
            <v>CAJx1000TAB</v>
          </cell>
          <cell r="D2644" t="str">
            <v>CLOBAZAM 10MG CAJ x 1000 TAB CAJx1000TAB</v>
          </cell>
        </row>
        <row r="2645">
          <cell r="A2645">
            <v>2032236</v>
          </cell>
          <cell r="B2645" t="str">
            <v>CLOBAZAM M/N CAJ x 20 TAB UND</v>
          </cell>
          <cell r="C2645" t="str">
            <v>CAJx20TAB</v>
          </cell>
          <cell r="D2645" t="str">
            <v>CLOBAZAM M/N CAJ x 20 TAB UND CAJx20TAB</v>
          </cell>
        </row>
        <row r="2646">
          <cell r="A2646">
            <v>2032243</v>
          </cell>
          <cell r="B2646" t="str">
            <v>CLOBAZAM M/N CAJ x 20 TAB UND</v>
          </cell>
          <cell r="C2646" t="str">
            <v>CAJx20TAB</v>
          </cell>
          <cell r="D2646" t="str">
            <v>CLOBAZAM M/N CAJ x 20 TAB UND CAJx20TAB</v>
          </cell>
        </row>
        <row r="2647">
          <cell r="A2647">
            <v>2032250</v>
          </cell>
          <cell r="B2647" t="str">
            <v>CLOBAZAM M/N CAJ x 20 TAB UND</v>
          </cell>
          <cell r="C2647" t="str">
            <v>CAJx20TAB</v>
          </cell>
          <cell r="D2647" t="str">
            <v>CLOBAZAM M/N CAJ x 20 TAB UND CAJx20TAB</v>
          </cell>
        </row>
        <row r="2648">
          <cell r="A2648">
            <v>2032267</v>
          </cell>
          <cell r="B2648" t="str">
            <v>CLOBAZAM M/N DIS x 60 TAB DIS</v>
          </cell>
          <cell r="C2648" t="str">
            <v>DISx60TAB</v>
          </cell>
          <cell r="D2648" t="str">
            <v>CLOBAZAM M/N DIS x 60 TAB DIS DISx60TAB</v>
          </cell>
        </row>
        <row r="2649">
          <cell r="A2649">
            <v>2032274</v>
          </cell>
          <cell r="B2649" t="str">
            <v>CLOBAZAM M/N DIS x 60 UND</v>
          </cell>
          <cell r="C2649" t="str">
            <v>DISx60TAB</v>
          </cell>
          <cell r="D2649" t="str">
            <v>CLOBAZAM M/N DIS x 60 UND DISx60TAB</v>
          </cell>
        </row>
        <row r="2650">
          <cell r="A2650">
            <v>2032281</v>
          </cell>
          <cell r="B2650" t="str">
            <v>CLOBAZAN M/N 10MG CAJ x 20TAB</v>
          </cell>
          <cell r="C2650" t="str">
            <v>CAJx20TAB</v>
          </cell>
          <cell r="D2650" t="str">
            <v>CLOBAZAN M/N 10MG CAJ x 20TAB CAJx20TAB</v>
          </cell>
        </row>
        <row r="2651">
          <cell r="A2651">
            <v>2032298</v>
          </cell>
          <cell r="B2651" t="str">
            <v>COLITICO TB 2.5/5MG ANTICOLIN</v>
          </cell>
          <cell r="C2651" t="str">
            <v>UND</v>
          </cell>
          <cell r="D2651" t="str">
            <v>COLITICO TB 2.5/5MG ANTICOLIN UND</v>
          </cell>
        </row>
        <row r="2652">
          <cell r="A2652">
            <v>2032304</v>
          </cell>
          <cell r="B2652" t="str">
            <v>COMPLEJO B FORTE BOLx50 BLTX 2</v>
          </cell>
          <cell r="C2652" t="str">
            <v>BOLx100TAB</v>
          </cell>
          <cell r="D2652" t="str">
            <v>COMPLEJO B FORTE BOLx50 BLTX 2 BOLx100TAB</v>
          </cell>
        </row>
        <row r="2653">
          <cell r="A2653">
            <v>2032335</v>
          </cell>
          <cell r="B2653" t="str">
            <v>LOPERAMIDA CLORHIDRATO 2MG</v>
          </cell>
          <cell r="C2653" t="str">
            <v>UND</v>
          </cell>
          <cell r="D2653" t="str">
            <v>LOPERAMIDA CLORHIDRATO 2MG UND</v>
          </cell>
        </row>
        <row r="2654">
          <cell r="A2654">
            <v>2032342</v>
          </cell>
          <cell r="B2654" t="str">
            <v>CTO. LORATADINA 10MG TAB</v>
          </cell>
          <cell r="C2654" t="str">
            <v>UND</v>
          </cell>
          <cell r="D2654" t="str">
            <v>CTO. LORATADINA 10MG TAB UND</v>
          </cell>
        </row>
        <row r="2655">
          <cell r="A2655">
            <v>2032366</v>
          </cell>
          <cell r="B2655" t="str">
            <v>DEXKETOPROFENO MN 25MG</v>
          </cell>
          <cell r="C2655" t="str">
            <v>DISx100TAB</v>
          </cell>
          <cell r="D2655" t="str">
            <v>DEXKETOPROFENO MN 25MG DISx100TAB</v>
          </cell>
        </row>
        <row r="2656">
          <cell r="A2656">
            <v>2032373</v>
          </cell>
          <cell r="B2656" t="str">
            <v>DEXKETOPROFENO MN 25MG</v>
          </cell>
          <cell r="C2656" t="str">
            <v>DIS x 100TAB</v>
          </cell>
          <cell r="D2656" t="str">
            <v>DEXKETOPROFENO MN 25MG DIS x 100TAB</v>
          </cell>
        </row>
        <row r="2657">
          <cell r="A2657">
            <v>2032380</v>
          </cell>
          <cell r="B2657" t="str">
            <v>DICLOFENAC "K" CAJ x 10 TAB</v>
          </cell>
          <cell r="C2657" t="str">
            <v>CAJX10TAB</v>
          </cell>
          <cell r="D2657" t="str">
            <v>DICLOFENAC "K" CAJ x 10 TAB CAJX10TAB</v>
          </cell>
        </row>
        <row r="2658">
          <cell r="A2658">
            <v>2014353</v>
          </cell>
          <cell r="B2658" t="str">
            <v>NOR-MOTILEN TAB CAJx 6</v>
          </cell>
          <cell r="C2658" t="str">
            <v>CAJX6TAB</v>
          </cell>
          <cell r="D2658" t="str">
            <v>NOR-MOTILEN TAB CAJx 6 CAJX6TAB</v>
          </cell>
        </row>
        <row r="2659">
          <cell r="A2659">
            <v>2014360</v>
          </cell>
          <cell r="B2659" t="str">
            <v>NOR-MOTILEN TAB CAJx500 MILLAR</v>
          </cell>
          <cell r="C2659" t="str">
            <v>DISx500TAB</v>
          </cell>
          <cell r="D2659" t="str">
            <v>NOR-MOTILEN TAB CAJx500 MILLAR DISx500TAB</v>
          </cell>
        </row>
        <row r="2660">
          <cell r="A2660">
            <v>2014377</v>
          </cell>
          <cell r="B2660" t="str">
            <v>NOR-MOXILANIC 250/62.5 MG</v>
          </cell>
          <cell r="C2660" t="str">
            <v>FCOx100ML</v>
          </cell>
          <cell r="D2660" t="str">
            <v>NOR-MOXILANIC 250/62.5 MG FCOx100ML</v>
          </cell>
        </row>
        <row r="2661">
          <cell r="A2661">
            <v>2014384</v>
          </cell>
          <cell r="B2661" t="str">
            <v>NOR-MOXILANIC 500/125 MG</v>
          </cell>
          <cell r="C2661" t="str">
            <v>FCOx15ML</v>
          </cell>
          <cell r="D2661" t="str">
            <v>NOR-MOXILANIC 500/125 MG FCOx15ML</v>
          </cell>
        </row>
        <row r="2662">
          <cell r="A2662">
            <v>2014391</v>
          </cell>
          <cell r="B2662" t="str">
            <v>NOR-MOXILANIC 500/125MGx15 TAB</v>
          </cell>
          <cell r="C2662" t="str">
            <v>CAJx15TAB</v>
          </cell>
          <cell r="D2662" t="str">
            <v>NOR-MOXILANIC 500/125MGx15 TAB CAJx15TAB</v>
          </cell>
        </row>
        <row r="2663">
          <cell r="A2663">
            <v>2014407</v>
          </cell>
          <cell r="B2663" t="str">
            <v>NOR-MOXILANIC FCOx100ML UND</v>
          </cell>
          <cell r="C2663" t="str">
            <v>FCOx100ML</v>
          </cell>
          <cell r="D2663" t="str">
            <v>NOR-MOXILANIC FCOx100ML UND FCOx100ML</v>
          </cell>
        </row>
        <row r="2664">
          <cell r="A2664">
            <v>2014414</v>
          </cell>
          <cell r="B2664" t="str">
            <v>NOR-MOXILANIC FCOx100ML</v>
          </cell>
          <cell r="C2664" t="str">
            <v>FCOx100ML</v>
          </cell>
          <cell r="D2664" t="str">
            <v>NOR-MOXILANIC FCOx100ML FCOx100ML</v>
          </cell>
        </row>
        <row r="2665">
          <cell r="A2665">
            <v>2014421</v>
          </cell>
          <cell r="B2665" t="str">
            <v>NOR-MOXILANIC PPS</v>
          </cell>
          <cell r="C2665" t="str">
            <v>FCO X 100ML</v>
          </cell>
          <cell r="D2665" t="str">
            <v>NOR-MOXILANIC PPS FCO X 100ML</v>
          </cell>
        </row>
        <row r="2666">
          <cell r="A2666">
            <v>2014445</v>
          </cell>
          <cell r="B2666" t="str">
            <v>NOR-MOXILANIC P.P.S 60ML</v>
          </cell>
          <cell r="C2666" t="str">
            <v>FCOx60ML</v>
          </cell>
          <cell r="D2666" t="str">
            <v>NOR-MOXILANIC P.P.S 60ML FCOx60ML</v>
          </cell>
        </row>
        <row r="2667">
          <cell r="A2667">
            <v>2014452</v>
          </cell>
          <cell r="B2667" t="str">
            <v>NOR-MOXILANIC P.P.S FCOx60 ML</v>
          </cell>
          <cell r="C2667" t="str">
            <v>FCOx60ML</v>
          </cell>
          <cell r="D2667" t="str">
            <v>NOR-MOXILANIC P.P.S FCOx60 ML FCOx60ML</v>
          </cell>
        </row>
        <row r="2668">
          <cell r="A2668">
            <v>2014469</v>
          </cell>
          <cell r="B2668" t="str">
            <v>NOR-MOXILANIC POL SUSx60 ML</v>
          </cell>
          <cell r="C2668" t="str">
            <v>FCOx60ML</v>
          </cell>
          <cell r="D2668" t="str">
            <v>NOR-MOXILANIC POL SUSx60 ML FCOx60ML</v>
          </cell>
        </row>
        <row r="2669">
          <cell r="A2669">
            <v>2014476</v>
          </cell>
          <cell r="B2669" t="str">
            <v>NOR-MOXILANIC POLVO SUSx60 ML</v>
          </cell>
          <cell r="C2669" t="str">
            <v>FCOx60ML</v>
          </cell>
          <cell r="D2669" t="str">
            <v>NOR-MOXILANIC POLVO SUSx60 ML FCOx60ML</v>
          </cell>
        </row>
        <row r="2670">
          <cell r="A2670">
            <v>2014483</v>
          </cell>
          <cell r="B2670" t="str">
            <v>NOR-MOXILANIC PPSx 100 ML UND</v>
          </cell>
          <cell r="C2670" t="str">
            <v>FCOx100ML</v>
          </cell>
          <cell r="D2670" t="str">
            <v>NOR-MOXILANIC PPSx 100 ML UND FCOx100ML</v>
          </cell>
        </row>
        <row r="2671">
          <cell r="A2671">
            <v>2014490</v>
          </cell>
          <cell r="B2671" t="str">
            <v>NOR-MOXILANIC SUS x 100ML</v>
          </cell>
          <cell r="C2671" t="str">
            <v>FCOx100ML</v>
          </cell>
          <cell r="D2671" t="str">
            <v>NOR-MOXILANIC SUS x 100ML FCOx100ML</v>
          </cell>
        </row>
        <row r="2672">
          <cell r="A2672">
            <v>2014506</v>
          </cell>
          <cell r="B2672" t="str">
            <v>NOR-MOXILANIC TAB x 15***UND</v>
          </cell>
          <cell r="C2672" t="str">
            <v>CAJx15TAB</v>
          </cell>
          <cell r="D2672" t="str">
            <v>NOR-MOXILANIC TAB x 15***UND CAJx15TAB</v>
          </cell>
        </row>
        <row r="2673">
          <cell r="A2673">
            <v>2014513</v>
          </cell>
          <cell r="B2673" t="str">
            <v>NOR-MOXILANIC x 15 TAB UND</v>
          </cell>
          <cell r="C2673" t="str">
            <v>CAJx15TAB</v>
          </cell>
          <cell r="D2673" t="str">
            <v>NOR-MOXILANIC x 15 TAB UND CAJx15TAB</v>
          </cell>
        </row>
        <row r="2674">
          <cell r="A2674">
            <v>2014520</v>
          </cell>
          <cell r="B2674" t="str">
            <v>NOR-MOXILINA CAJx 12 TAB UND</v>
          </cell>
          <cell r="C2674" t="str">
            <v>CAJx12TAB</v>
          </cell>
          <cell r="D2674" t="str">
            <v>NOR-MOXILINA CAJx 12 TAB UND CAJx12TAB</v>
          </cell>
        </row>
        <row r="2675">
          <cell r="A2675">
            <v>2014537</v>
          </cell>
          <cell r="B2675" t="str">
            <v>NOR-MOXILINA SUSx100 ML</v>
          </cell>
          <cell r="C2675" t="str">
            <v>FCOx100ML</v>
          </cell>
          <cell r="D2675" t="str">
            <v>NOR-MOXILINA SUSx100 ML FCOx100ML</v>
          </cell>
        </row>
        <row r="2676">
          <cell r="A2676">
            <v>2014544</v>
          </cell>
          <cell r="B2676" t="str">
            <v>NOR-MOXILINA SUSx100 ML UND</v>
          </cell>
          <cell r="C2676" t="str">
            <v>FCOx100ML</v>
          </cell>
          <cell r="D2676" t="str">
            <v>NOR-MOXILINA SUSx100 ML UND FCOx100ML</v>
          </cell>
        </row>
        <row r="2677">
          <cell r="A2677">
            <v>2014551</v>
          </cell>
          <cell r="B2677" t="str">
            <v>NOR-MOXILINA SUSx100 ML UND</v>
          </cell>
          <cell r="C2677" t="str">
            <v>FCOx100ML</v>
          </cell>
          <cell r="D2677" t="str">
            <v>NOR-MOXILINA SUSx100 ML UND FCOx100ML</v>
          </cell>
        </row>
        <row r="2678">
          <cell r="A2678">
            <v>2018058</v>
          </cell>
          <cell r="B2678" t="str">
            <v>NOR-TINEX OVULO FCOx 10 TAB</v>
          </cell>
          <cell r="C2678" t="str">
            <v>UND</v>
          </cell>
          <cell r="D2678" t="str">
            <v>NOR-TINEX OVULO FCOx 10 TAB UND</v>
          </cell>
        </row>
        <row r="2679">
          <cell r="A2679">
            <v>2018065</v>
          </cell>
          <cell r="B2679" t="str">
            <v>NOR-TRIPAR 100MG FCO x 30ML</v>
          </cell>
          <cell r="C2679" t="str">
            <v>FCOx30ML</v>
          </cell>
          <cell r="D2679" t="str">
            <v>NOR-TRIPAR 100MG FCO x 30ML FCOx30ML</v>
          </cell>
        </row>
        <row r="2680">
          <cell r="A2680">
            <v>2018072</v>
          </cell>
          <cell r="B2680" t="str">
            <v>NOR-TRIPAR 100MG SUSx 60 ML</v>
          </cell>
          <cell r="C2680" t="str">
            <v>FCOx60ML</v>
          </cell>
          <cell r="D2680" t="str">
            <v>NOR-TRIPAR 100MG SUSx 60 ML FCOx60ML</v>
          </cell>
        </row>
        <row r="2681">
          <cell r="A2681">
            <v>2018089</v>
          </cell>
          <cell r="B2681" t="str">
            <v>NOR-TRIPAR 100MG/5ML. SUS</v>
          </cell>
          <cell r="C2681" t="str">
            <v>UND</v>
          </cell>
          <cell r="D2681" t="str">
            <v>NOR-TRIPAR 100MG/5ML. SUS UND</v>
          </cell>
        </row>
        <row r="2682">
          <cell r="A2682">
            <v>2018096</v>
          </cell>
          <cell r="B2682" t="str">
            <v>NOR-TRIPAR 100MG/15ML.FCOx30</v>
          </cell>
          <cell r="C2682" t="str">
            <v>FCOx30ML</v>
          </cell>
          <cell r="D2682" t="str">
            <v>NOR-TRIPAR 100MG/15ML.FCOx30 FCOx30ML</v>
          </cell>
        </row>
        <row r="2683">
          <cell r="A2683">
            <v>2018119</v>
          </cell>
          <cell r="B2683" t="str">
            <v>NOR-TRIPAR 100MG x 30ML UND</v>
          </cell>
          <cell r="C2683" t="str">
            <v>FCOx30ML</v>
          </cell>
          <cell r="D2683" t="str">
            <v>NOR-TRIPAR 100MG x 30ML UND FCOx30ML</v>
          </cell>
        </row>
        <row r="2684">
          <cell r="A2684">
            <v>2018157</v>
          </cell>
          <cell r="B2684" t="str">
            <v>NOR-TRIPAR 100MG PPS x 60 ML</v>
          </cell>
          <cell r="C2684" t="str">
            <v>FCOx60ML</v>
          </cell>
          <cell r="D2684" t="str">
            <v>NOR-TRIPAR 100MG PPS x 60 ML FCOx60ML</v>
          </cell>
        </row>
        <row r="2685">
          <cell r="A2685">
            <v>2016373</v>
          </cell>
          <cell r="B2685" t="str">
            <v>NOR-SARTAN 50 MG BOLx 100 TAB</v>
          </cell>
          <cell r="C2685" t="str">
            <v>BOLx100TAB</v>
          </cell>
          <cell r="D2685" t="str">
            <v>NOR-SARTAN 50 MG BOLx 100 TAB BOLx100TAB</v>
          </cell>
        </row>
        <row r="2686">
          <cell r="A2686">
            <v>2016380</v>
          </cell>
          <cell r="B2686" t="str">
            <v>NOR-SARTAN 50 MG BOLx 1000 T</v>
          </cell>
          <cell r="C2686" t="str">
            <v>BOLx1000TAB</v>
          </cell>
          <cell r="D2686" t="str">
            <v>NOR-SARTAN 50 MG BOLx 1000 T BOLx1000TAB</v>
          </cell>
        </row>
        <row r="2687">
          <cell r="A2687">
            <v>2016397</v>
          </cell>
          <cell r="B2687" t="str">
            <v>NOR-SARTAN 50 MG BOLx 1000 TAB</v>
          </cell>
          <cell r="C2687" t="str">
            <v>BOLx1000TAB</v>
          </cell>
          <cell r="D2687" t="str">
            <v>NOR-SARTAN 50 MG BOLx 1000 TAB BOLx1000TAB</v>
          </cell>
        </row>
        <row r="2688">
          <cell r="A2688">
            <v>2016403</v>
          </cell>
          <cell r="B2688" t="str">
            <v>NOR-SARTAN 50 MG BOLx 1000 TAB</v>
          </cell>
          <cell r="C2688" t="str">
            <v>BOLx1000TAB</v>
          </cell>
          <cell r="D2688" t="str">
            <v>NOR-SARTAN 50 MG BOLx 1000 TAB BOLx1000TAB</v>
          </cell>
        </row>
        <row r="2689">
          <cell r="A2689">
            <v>2016410</v>
          </cell>
          <cell r="B2689" t="str">
            <v>NOR-SARTAN 50 MG BOLx 488 TAB</v>
          </cell>
          <cell r="C2689" t="str">
            <v>BOLx488TAB</v>
          </cell>
          <cell r="D2689" t="str">
            <v>NOR-SARTAN 50 MG BOLx 488 TAB BOLx488TAB</v>
          </cell>
        </row>
        <row r="2690">
          <cell r="A2690">
            <v>2016427</v>
          </cell>
          <cell r="B2690" t="str">
            <v>NOR-SARTAN 50 MG BOLx 665 TAB</v>
          </cell>
          <cell r="C2690" t="str">
            <v>BOLx665TAB</v>
          </cell>
          <cell r="D2690" t="str">
            <v>NOR-SARTAN 50 MG BOLx 665 TAB BOLx665TAB</v>
          </cell>
        </row>
        <row r="2691">
          <cell r="A2691">
            <v>2016434</v>
          </cell>
          <cell r="B2691" t="str">
            <v>NOR-SARTAN 50 MG BOLx 667 TAB</v>
          </cell>
          <cell r="C2691" t="str">
            <v>BOLx667TAB</v>
          </cell>
          <cell r="D2691" t="str">
            <v>NOR-SARTAN 50 MG BOLx 667 TAB BOLx667TAB</v>
          </cell>
        </row>
        <row r="2692">
          <cell r="A2692">
            <v>2016458</v>
          </cell>
          <cell r="B2692" t="str">
            <v>NOR-SARTAN 50 MG TAB REC ORIG</v>
          </cell>
          <cell r="C2692" t="str">
            <v>CAJx30TAB</v>
          </cell>
          <cell r="D2692" t="str">
            <v>NOR-SARTAN 50 MG TAB REC ORIG CAJx30TAB</v>
          </cell>
        </row>
        <row r="2693">
          <cell r="A2693">
            <v>2016465</v>
          </cell>
          <cell r="B2693" t="str">
            <v>NOR-SARTAN 50 MG RECUB MM</v>
          </cell>
          <cell r="C2693" t="str">
            <v>CAJx30TAB</v>
          </cell>
          <cell r="D2693" t="str">
            <v>NOR-SARTAN 50 MG RECUB MM CAJx30TAB</v>
          </cell>
        </row>
        <row r="2694">
          <cell r="A2694">
            <v>2019914</v>
          </cell>
          <cell r="B2694" t="str">
            <v>NOR-VIBRA 50MG CAJx 1TB+ 1</v>
          </cell>
          <cell r="C2694" t="str">
            <v>2CAJx 1TAB</v>
          </cell>
          <cell r="D2694" t="str">
            <v>NOR-VIBRA 50MG CAJx 1TB+ 1 2CAJx 1TAB</v>
          </cell>
        </row>
        <row r="2695">
          <cell r="A2695">
            <v>2019938</v>
          </cell>
          <cell r="B2695" t="str">
            <v>NOR-VIBRAX 50MG CAJx 4 TAB</v>
          </cell>
          <cell r="C2695" t="str">
            <v>CAJx4TAB</v>
          </cell>
          <cell r="D2695" t="str">
            <v>NOR-VIBRAX 50MG CAJx 4 TAB CAJx4TAB</v>
          </cell>
        </row>
        <row r="2696">
          <cell r="A2696">
            <v>2019945</v>
          </cell>
          <cell r="B2696" t="str">
            <v>NOR-VIBRAX "FORTE" CAJx 1TB</v>
          </cell>
          <cell r="C2696" t="str">
            <v>CAJx1TAB</v>
          </cell>
          <cell r="D2696" t="str">
            <v>NOR-VIBRAX "FORTE" CAJx 1TB CAJx1TAB</v>
          </cell>
        </row>
        <row r="2697">
          <cell r="A2697">
            <v>2019952</v>
          </cell>
          <cell r="B2697" t="str">
            <v>NOR-VIBRAX 100MG x 1+2 TAB</v>
          </cell>
          <cell r="C2697" t="str">
            <v>CAJx1+2TAB</v>
          </cell>
          <cell r="D2697" t="str">
            <v>NOR-VIBRAX 100MG x 1+2 TAB CAJx1+2TAB</v>
          </cell>
        </row>
        <row r="2698">
          <cell r="A2698">
            <v>2019976</v>
          </cell>
          <cell r="B2698" t="str">
            <v>NOR-VIBRAX 100MG CAJ x1+1 TAB</v>
          </cell>
          <cell r="C2698" t="str">
            <v>CAJx1TAB(+1)</v>
          </cell>
          <cell r="D2698" t="str">
            <v>NOR-VIBRAX 100MG CAJ x1+1 TAB CAJx1TAB(+1)</v>
          </cell>
        </row>
        <row r="2699">
          <cell r="A2699">
            <v>2019983</v>
          </cell>
          <cell r="B2699" t="str">
            <v>NOR-VIBRAX 100MG CAJx1+1(P.A.V</v>
          </cell>
          <cell r="C2699" t="str">
            <v>CAJx1+1AMP</v>
          </cell>
          <cell r="D2699" t="str">
            <v>NOR-VIBRAX 100MG CAJx1+1(P.A.V CAJx1+1AMP</v>
          </cell>
        </row>
        <row r="2700">
          <cell r="A2700">
            <v>2019990</v>
          </cell>
          <cell r="B2700" t="str">
            <v>NOR-VIBRAX 100MG FTE CAJx 1+1</v>
          </cell>
          <cell r="C2700" t="str">
            <v>CAJx1+1AMP</v>
          </cell>
          <cell r="D2700" t="str">
            <v>NOR-VIBRAX 100MG FTE CAJx 1+1 CAJx1+1AMP</v>
          </cell>
        </row>
        <row r="2701">
          <cell r="A2701">
            <v>2020017</v>
          </cell>
          <cell r="B2701" t="str">
            <v>NOR-VIBRAX 50MG 1+2 TAB(OFT)</v>
          </cell>
          <cell r="C2701" t="str">
            <v>CAJx1+2TAB</v>
          </cell>
          <cell r="D2701" t="str">
            <v>NOR-VIBRAX 50MG 1+2 TAB(OFT) CAJx1+2TAB</v>
          </cell>
        </row>
        <row r="2702">
          <cell r="A2702">
            <v>2020024</v>
          </cell>
          <cell r="B2702" t="str">
            <v>NOR-VIBRAX 50MG (PROM ESP)</v>
          </cell>
          <cell r="C2702" t="str">
            <v>CAJx1TAB</v>
          </cell>
          <cell r="D2702" t="str">
            <v>NOR-VIBRAX 50MG (PROM ESP) CAJx1TAB</v>
          </cell>
        </row>
        <row r="2703">
          <cell r="A2703">
            <v>2020031</v>
          </cell>
          <cell r="B2703" t="str">
            <v>NOR-VIBRAX 50MG x 1 +2 TAB</v>
          </cell>
          <cell r="C2703" t="str">
            <v>CAJx1+2TAB</v>
          </cell>
          <cell r="D2703" t="str">
            <v>NOR-VIBRAX 50MG x 1 +2 TAB CAJx1+2TAB</v>
          </cell>
        </row>
        <row r="2704">
          <cell r="A2704">
            <v>2020048</v>
          </cell>
          <cell r="B2704" t="str">
            <v>NOR-VIBRAX 50MG x 1 TB UND</v>
          </cell>
          <cell r="C2704" t="str">
            <v>CAJx1TAB</v>
          </cell>
          <cell r="D2704" t="str">
            <v>NOR-VIBRAX 50MG x 1 TB UND CAJx1TAB</v>
          </cell>
        </row>
        <row r="2705">
          <cell r="A2705">
            <v>2020055</v>
          </cell>
          <cell r="B2705" t="str">
            <v>NOR-VIBRAX 50MG x 1***UND</v>
          </cell>
          <cell r="C2705" t="str">
            <v>BLIS x 1TAB</v>
          </cell>
          <cell r="D2705" t="str">
            <v>NOR-VIBRAX 50MG x 1***UND BLIS x 1TAB</v>
          </cell>
        </row>
        <row r="2706">
          <cell r="A2706">
            <v>2020062</v>
          </cell>
          <cell r="B2706" t="str">
            <v>NOR-VIBRAX 50MG x 4 TAB</v>
          </cell>
          <cell r="C2706" t="str">
            <v>BLIS x 4TAB</v>
          </cell>
          <cell r="D2706" t="str">
            <v>NOR-VIBRAX 50MG x 4 TAB BLIS x 4TAB</v>
          </cell>
        </row>
        <row r="2707">
          <cell r="A2707">
            <v>2020079</v>
          </cell>
          <cell r="B2707" t="str">
            <v>NOR-VIBRAX 50MG x 4 TAB</v>
          </cell>
          <cell r="C2707" t="str">
            <v>BLIS x 4TAB</v>
          </cell>
          <cell r="D2707" t="str">
            <v>NOR-VIBRAX 50MG x 4 TAB BLIS x 4TAB</v>
          </cell>
        </row>
        <row r="2708">
          <cell r="A2708">
            <v>2049917</v>
          </cell>
          <cell r="B2708" t="str">
            <v>LORATADINA MN 10MG TBS MSPAS</v>
          </cell>
          <cell r="C2708" t="str">
            <v>CAJX1000TAB</v>
          </cell>
          <cell r="D2708" t="str">
            <v>LORATADINA MN 10MG TBS MSPAS CAJX1000TAB</v>
          </cell>
        </row>
        <row r="2709">
          <cell r="A2709">
            <v>2020086</v>
          </cell>
          <cell r="B2709" t="str">
            <v>NOR-VIBRAX 50MG x 4 TAB UND</v>
          </cell>
          <cell r="C2709" t="str">
            <v>BLIS x 4TAB</v>
          </cell>
          <cell r="D2709" t="str">
            <v>NOR-VIBRAX 50MG x 4 TAB UND BLIS x 4TAB</v>
          </cell>
        </row>
        <row r="2710">
          <cell r="A2710">
            <v>2032397</v>
          </cell>
          <cell r="B2710" t="str">
            <v>DICLOFENAC "K" DIS x 50 TAB</v>
          </cell>
          <cell r="C2710" t="str">
            <v>DISx50TAB</v>
          </cell>
          <cell r="D2710" t="str">
            <v>DICLOFENAC "K" DIS x 50 TAB DISx50TAB</v>
          </cell>
        </row>
        <row r="2711">
          <cell r="A2711">
            <v>2032410</v>
          </cell>
          <cell r="B2711" t="str">
            <v>DICLOFENAC "K" M/N MILLAR</v>
          </cell>
          <cell r="C2711" t="str">
            <v>CAJx 500TAB</v>
          </cell>
          <cell r="D2711" t="str">
            <v>DICLOFENAC "K" M/N MILLAR CAJx 500TAB</v>
          </cell>
        </row>
        <row r="2712">
          <cell r="A2712">
            <v>2032427</v>
          </cell>
          <cell r="B2712" t="str">
            <v>DICLOFENAC "K" M/N DIS x 50TAB</v>
          </cell>
          <cell r="C2712" t="str">
            <v>DISx50TAB</v>
          </cell>
          <cell r="D2712" t="str">
            <v>DICLOFENAC "K" M/N DIS x 50TAB DISx50TAB</v>
          </cell>
        </row>
        <row r="2713">
          <cell r="A2713">
            <v>2032434</v>
          </cell>
          <cell r="B2713" t="str">
            <v>DICLOFENAC "K" MN</v>
          </cell>
          <cell r="C2713" t="str">
            <v>CAJx10TAB</v>
          </cell>
          <cell r="D2713" t="str">
            <v>DICLOFENAC "K" MN CAJx10TAB</v>
          </cell>
        </row>
        <row r="2714">
          <cell r="A2714">
            <v>2032441</v>
          </cell>
          <cell r="B2714" t="str">
            <v>DICLOFENAC "K" M/N TAB REC</v>
          </cell>
          <cell r="C2714" t="str">
            <v>CAJx500TAB</v>
          </cell>
          <cell r="D2714" t="str">
            <v>DICLOFENAC "K" M/N TAB REC CAJx500TAB</v>
          </cell>
        </row>
        <row r="2715">
          <cell r="A2715">
            <v>2032458</v>
          </cell>
          <cell r="B2715" t="str">
            <v>DICLOFENAC "K" CAJ x 1000 TAB</v>
          </cell>
          <cell r="C2715" t="str">
            <v>CAJx1000TAB</v>
          </cell>
          <cell r="D2715" t="str">
            <v>DICLOFENAC "K" CAJ x 1000 TAB CAJx1000TAB</v>
          </cell>
        </row>
        <row r="2716">
          <cell r="A2716">
            <v>2032465</v>
          </cell>
          <cell r="B2716" t="str">
            <v>DICLOFENAC "K"M/N BOLx1000 TAB</v>
          </cell>
          <cell r="C2716" t="str">
            <v>BOLx 1000TAB</v>
          </cell>
          <cell r="D2716" t="str">
            <v>DICLOFENAC "K"M/N BOLx1000 TAB BOLx 1000TAB</v>
          </cell>
        </row>
        <row r="2717">
          <cell r="A2717">
            <v>2032472</v>
          </cell>
          <cell r="B2717" t="str">
            <v>DICLOFENAC K 1.5 GOTAS FCO15ML</v>
          </cell>
          <cell r="C2717" t="str">
            <v>FCOx15ML</v>
          </cell>
          <cell r="D2717" t="str">
            <v>DICLOFENAC K 1.5 GOTAS FCO15ML FCOx15ML</v>
          </cell>
        </row>
        <row r="2718">
          <cell r="A2718">
            <v>2032502</v>
          </cell>
          <cell r="B2718" t="str">
            <v>DICLOFENAC K M/N 1.5PORC</v>
          </cell>
          <cell r="C2718" t="str">
            <v>GOTx15ML</v>
          </cell>
          <cell r="D2718" t="str">
            <v>DICLOFENAC K M/N 1.5PORC GOTx15ML</v>
          </cell>
        </row>
        <row r="2719">
          <cell r="A2719">
            <v>2032526</v>
          </cell>
          <cell r="B2719" t="str">
            <v>DICLOFENAC K MN 1.5PORCGOTAS</v>
          </cell>
          <cell r="C2719" t="str">
            <v>FCOx150ML</v>
          </cell>
          <cell r="D2719" t="str">
            <v>DICLOFENAC K MN 1.5PORCGOTAS FCOx150ML</v>
          </cell>
        </row>
        <row r="2720">
          <cell r="A2720">
            <v>2032533</v>
          </cell>
          <cell r="B2720" t="str">
            <v>DICLOFENAC K MN CAJ x 10 TAB</v>
          </cell>
          <cell r="C2720" t="str">
            <v>CAJX10TAB</v>
          </cell>
          <cell r="D2720" t="str">
            <v>DICLOFENAC K MN CAJ x 10 TAB CAJX10TAB</v>
          </cell>
        </row>
        <row r="2721">
          <cell r="A2721">
            <v>2032540</v>
          </cell>
          <cell r="B2721" t="str">
            <v>DICLOFENAC K MN CAJ x 10 TAB</v>
          </cell>
          <cell r="C2721" t="str">
            <v>CAJX10TAB</v>
          </cell>
          <cell r="D2721" t="str">
            <v>DICLOFENAC K MN CAJ x 10 TAB CAJX10TAB</v>
          </cell>
        </row>
        <row r="2722">
          <cell r="A2722">
            <v>2032571</v>
          </cell>
          <cell r="B2722" t="str">
            <v>DICLOFENAC K MN DIS x 50 TAB</v>
          </cell>
          <cell r="C2722" t="str">
            <v>DISx50TAB</v>
          </cell>
          <cell r="D2722" t="str">
            <v>DICLOFENAC K MN DIS x 50 TAB DISx50TAB</v>
          </cell>
        </row>
        <row r="2723">
          <cell r="A2723">
            <v>2032588</v>
          </cell>
          <cell r="B2723" t="str">
            <v>DICLOFENAC K MN DIS x 50 TAB</v>
          </cell>
          <cell r="C2723" t="str">
            <v>DISx50TAB</v>
          </cell>
          <cell r="D2723" t="str">
            <v>DICLOFENAC K MN DIS x 50 TAB DISx50TAB</v>
          </cell>
        </row>
        <row r="2724">
          <cell r="A2724">
            <v>2032595</v>
          </cell>
          <cell r="B2724" t="str">
            <v>DICLOFENAC K MN x 10TAB</v>
          </cell>
          <cell r="C2724" t="str">
            <v>CAJx10TAB</v>
          </cell>
          <cell r="D2724" t="str">
            <v>DICLOFENAC K MN x 10TAB CAJx10TAB</v>
          </cell>
        </row>
        <row r="2725">
          <cell r="A2725">
            <v>2032601</v>
          </cell>
          <cell r="B2725" t="str">
            <v>DICLOFENAC "K" MN 1.5 GOT</v>
          </cell>
          <cell r="C2725" t="str">
            <v>FCO x 15ML</v>
          </cell>
          <cell r="D2725" t="str">
            <v>DICLOFENAC "K" MN 1.5 GOT FCO x 15ML</v>
          </cell>
        </row>
        <row r="2726">
          <cell r="A2726">
            <v>2012968</v>
          </cell>
          <cell r="B2726" t="str">
            <v>NOR-KILOS 15MG  30+20</v>
          </cell>
          <cell r="C2726" t="str">
            <v>CAJx50TAB</v>
          </cell>
          <cell r="D2726" t="str">
            <v>NOR-KILOS 15MG  30+20 CAJx50TAB</v>
          </cell>
        </row>
        <row r="2727">
          <cell r="A2727">
            <v>2012975</v>
          </cell>
          <cell r="B2727" t="str">
            <v>NOR-KILOS 15 MG</v>
          </cell>
          <cell r="C2727" t="str">
            <v>CAJ X 30 CAP</v>
          </cell>
          <cell r="D2727" t="str">
            <v>NOR-KILOS 15 MG CAJ X 30 CAP</v>
          </cell>
        </row>
        <row r="2728">
          <cell r="A2728">
            <v>2012982</v>
          </cell>
          <cell r="B2728" t="str">
            <v>NOR-KILOS 15MG + 10CAP EXTRACO</v>
          </cell>
          <cell r="C2728" t="str">
            <v>CAJ X 40CAP</v>
          </cell>
          <cell r="D2728" t="str">
            <v>NOR-KILOS 15MG + 10CAP EXTRACO CAJ X 40CAP</v>
          </cell>
        </row>
        <row r="2729">
          <cell r="A2729">
            <v>2012999</v>
          </cell>
          <cell r="B2729" t="str">
            <v>NOR-KILOS 15MG CAJ x30 CAP</v>
          </cell>
          <cell r="C2729" t="str">
            <v>CAJx30CAP</v>
          </cell>
          <cell r="D2729" t="str">
            <v>NOR-KILOS 15MG CAJ x30 CAP CAJx30CAP</v>
          </cell>
        </row>
        <row r="2730">
          <cell r="A2730">
            <v>2013015</v>
          </cell>
          <cell r="B2730" t="str">
            <v>NOR-KILOS CAJ x30+30 CAPS</v>
          </cell>
          <cell r="C2730" t="str">
            <v>CAJx30+30CAP</v>
          </cell>
          <cell r="D2730" t="str">
            <v>NOR-KILOS CAJ x30+30 CAPS CAJx30+30CAP</v>
          </cell>
        </row>
        <row r="2731">
          <cell r="A2731">
            <v>2013022</v>
          </cell>
          <cell r="B2731" t="str">
            <v>NOR-KILOS CAJ x30+30 CAP</v>
          </cell>
          <cell r="C2731" t="str">
            <v>CAJx30+30TAB</v>
          </cell>
          <cell r="D2731" t="str">
            <v>NOR-KILOS CAJ x30+30 CAP CAJx30+30TAB</v>
          </cell>
        </row>
        <row r="2732">
          <cell r="A2732">
            <v>2013046</v>
          </cell>
          <cell r="B2732" t="str">
            <v>NOR-KILOS CAJ x30+30 CAP OFT</v>
          </cell>
          <cell r="C2732" t="str">
            <v>CAJx30+30CAP</v>
          </cell>
          <cell r="D2732" t="str">
            <v>NOR-KILOS CAJ x30+30 CAP OFT CAJx30+30CAP</v>
          </cell>
        </row>
        <row r="2733">
          <cell r="A2733">
            <v>2013053</v>
          </cell>
          <cell r="B2733" t="str">
            <v>NOR-LAPRAZOL CAJx 7 CAP</v>
          </cell>
          <cell r="C2733" t="str">
            <v>CAJX7CAP</v>
          </cell>
          <cell r="D2733" t="str">
            <v>NOR-LAPRAZOL CAJx 7 CAP CAJX7CAP</v>
          </cell>
        </row>
        <row r="2734">
          <cell r="A2734">
            <v>2013084</v>
          </cell>
          <cell r="B2734" t="str">
            <v>NOR-LAPRAZOL 30MG DISx100 TAB</v>
          </cell>
          <cell r="C2734" t="str">
            <v>DISx100TAB</v>
          </cell>
          <cell r="D2734" t="str">
            <v>NOR-LAPRAZOL 30MG DISx100 TAB DISx100TAB</v>
          </cell>
        </row>
        <row r="2735">
          <cell r="A2735">
            <v>2013091</v>
          </cell>
          <cell r="B2735" t="str">
            <v>NOR-LAPRAZOL 300MG LIC</v>
          </cell>
          <cell r="C2735" t="str">
            <v>DISx100TAB</v>
          </cell>
          <cell r="D2735" t="str">
            <v>NOR-LAPRAZOL 300MG LIC DISx100TAB</v>
          </cell>
        </row>
        <row r="2736">
          <cell r="A2736">
            <v>2062338</v>
          </cell>
          <cell r="B2736" t="str">
            <v>SALVADOL OT SOBRE X 2 TAB</v>
          </cell>
          <cell r="C2736" t="str">
            <v>SOBX2TAB</v>
          </cell>
          <cell r="D2736" t="str">
            <v>SALVADOL OT SOBRE X 2 TAB SOBX2TAB</v>
          </cell>
        </row>
        <row r="2737">
          <cell r="A2737">
            <v>2013114</v>
          </cell>
          <cell r="B2737" t="str">
            <v>NOR-LAPRAZOL 30MG LIC.B.M</v>
          </cell>
          <cell r="C2737" t="str">
            <v>BOLx1000TAB</v>
          </cell>
          <cell r="D2737" t="str">
            <v>NOR-LAPRAZOL 30MG LIC.B.M BOLx1000TAB</v>
          </cell>
        </row>
        <row r="2738">
          <cell r="A2738">
            <v>2013138</v>
          </cell>
          <cell r="B2738" t="str">
            <v>NOR-LAPRAZOL 30MG DISx 100 1+1</v>
          </cell>
          <cell r="C2738" t="str">
            <v>2DIS x100TAB</v>
          </cell>
          <cell r="D2738" t="str">
            <v>NOR-LAPRAZOL 30MG DISx 100 1+1 2DIS x100TAB</v>
          </cell>
        </row>
        <row r="2739">
          <cell r="A2739">
            <v>2013145</v>
          </cell>
          <cell r="B2739" t="str">
            <v>NOR-LAPRAZOL 30MG DISx 100 CAP</v>
          </cell>
          <cell r="C2739" t="str">
            <v>DISx100CAP</v>
          </cell>
          <cell r="D2739" t="str">
            <v>NOR-LAPRAZOL 30MG DISx 100 CAP DISx100CAP</v>
          </cell>
        </row>
        <row r="2740">
          <cell r="A2740">
            <v>2013152</v>
          </cell>
          <cell r="B2740" t="str">
            <v>NOR-LAPRAZOL 30MG+100CAP EXTRA</v>
          </cell>
          <cell r="C2740" t="str">
            <v>DISx200CAP</v>
          </cell>
          <cell r="D2740" t="str">
            <v>NOR-LAPRAZOL 30MG+100CAP EXTRA DISx200CAP</v>
          </cell>
        </row>
        <row r="2741">
          <cell r="A2741">
            <v>2013183</v>
          </cell>
          <cell r="B2741" t="str">
            <v>NOR-LAPRAZOL BOLx 1000 LIC</v>
          </cell>
          <cell r="C2741" t="str">
            <v>BOLx1000TAB</v>
          </cell>
          <cell r="D2741" t="str">
            <v>NOR-LAPRAZOL BOLx 1000 LIC BOLx1000TAB</v>
          </cell>
        </row>
        <row r="2742">
          <cell r="A2742">
            <v>2016489</v>
          </cell>
          <cell r="B2742" t="str">
            <v>NOR-SARTAN 50 MG CAJx 30 TAB</v>
          </cell>
          <cell r="C2742" t="str">
            <v>CAJx30TAB</v>
          </cell>
          <cell r="D2742" t="str">
            <v>NOR-SARTAN 50 MG CAJx 30 TAB CAJx30TAB</v>
          </cell>
        </row>
        <row r="2743">
          <cell r="A2743">
            <v>2016502</v>
          </cell>
          <cell r="B2743" t="str">
            <v>NOR-SARTAN 50MG CAJx500 TAB</v>
          </cell>
          <cell r="C2743" t="str">
            <v>BOLx500TAB</v>
          </cell>
          <cell r="D2743" t="str">
            <v>NOR-SARTAN 50MG CAJx500 TAB BOLx500TAB</v>
          </cell>
        </row>
        <row r="2744">
          <cell r="A2744">
            <v>2016519</v>
          </cell>
          <cell r="B2744" t="str">
            <v>NOR-SARTAN 50MG x 30 TAB UND</v>
          </cell>
          <cell r="C2744" t="str">
            <v>CAJx30TAB</v>
          </cell>
          <cell r="D2744" t="str">
            <v>NOR-SARTAN 50MG x 30 TAB UND CAJx30TAB</v>
          </cell>
        </row>
        <row r="2745">
          <cell r="A2745">
            <v>2016526</v>
          </cell>
          <cell r="B2745" t="str">
            <v>NOR-SARTAN BOLx 1000 TAB</v>
          </cell>
          <cell r="C2745" t="str">
            <v>BOLx1000TAB</v>
          </cell>
          <cell r="D2745" t="str">
            <v>NOR-SARTAN BOLx 1000 TAB BOLx1000TAB</v>
          </cell>
        </row>
        <row r="2746">
          <cell r="A2746">
            <v>2016533</v>
          </cell>
          <cell r="B2746" t="str">
            <v>NOR-SARTAN CAJx 30 TAB ***UND</v>
          </cell>
          <cell r="C2746" t="str">
            <v>CAJx30TAB</v>
          </cell>
          <cell r="D2746" t="str">
            <v>NOR-SARTAN CAJx 30 TAB ***UND CAJx30TAB</v>
          </cell>
        </row>
        <row r="2747">
          <cell r="A2747">
            <v>2016540</v>
          </cell>
          <cell r="B2747" t="str">
            <v>NOR-SARTAN CAJx 30 TAB+ 1CAJ</v>
          </cell>
          <cell r="C2747" t="str">
            <v>2CAJ x 30TAB</v>
          </cell>
          <cell r="D2747" t="str">
            <v>NOR-SARTAN CAJx 30 TAB+ 1CAJ 2CAJ x 30TAB</v>
          </cell>
        </row>
        <row r="2748">
          <cell r="A2748">
            <v>2016557</v>
          </cell>
          <cell r="B2748" t="str">
            <v>NOR-SARTAN CAJx30+30 OFT</v>
          </cell>
          <cell r="C2748" t="str">
            <v>CAJx30+30TAB</v>
          </cell>
          <cell r="D2748" t="str">
            <v>NOR-SARTAN CAJx30+30 OFT CAJx30+30TAB</v>
          </cell>
        </row>
        <row r="2749">
          <cell r="A2749">
            <v>2016564</v>
          </cell>
          <cell r="B2749" t="str">
            <v>NOR-SARTAN CAJx30+30 TAB</v>
          </cell>
          <cell r="C2749" t="str">
            <v>CAJx30+30TAB</v>
          </cell>
          <cell r="D2749" t="str">
            <v>NOR-SARTAN CAJx30+30 TAB CAJx30+30TAB</v>
          </cell>
        </row>
        <row r="2750">
          <cell r="A2750">
            <v>2016571</v>
          </cell>
          <cell r="B2750" t="str">
            <v>NOR-SARTAN 50MG RECUB MM</v>
          </cell>
          <cell r="C2750" t="str">
            <v>CAJx4TAB</v>
          </cell>
          <cell r="D2750" t="str">
            <v>NOR-SARTAN 50MG RECUB MM CAJx4TAB</v>
          </cell>
        </row>
        <row r="2751">
          <cell r="A2751">
            <v>2016632</v>
          </cell>
          <cell r="B2751" t="str">
            <v>NOR-SECNAL 500MG BOLx1000 TAB</v>
          </cell>
          <cell r="C2751" t="str">
            <v>BOLx1000TAB</v>
          </cell>
          <cell r="D2751" t="str">
            <v>NOR-SECNAL 500MG BOLx1000 TAB BOLx1000TAB</v>
          </cell>
        </row>
        <row r="2752">
          <cell r="A2752">
            <v>2016694</v>
          </cell>
          <cell r="B2752" t="str">
            <v>NOR-SECNAL 500MG DISx 40TAB</v>
          </cell>
          <cell r="C2752" t="str">
            <v>DISx40TAB</v>
          </cell>
          <cell r="D2752" t="str">
            <v>NOR-SECNAL 500MG DISx 40TAB DISx40TAB</v>
          </cell>
        </row>
        <row r="2753">
          <cell r="A2753">
            <v>2016700</v>
          </cell>
          <cell r="B2753" t="str">
            <v>NOR-SECNAL 500MG DISx 40TAB+1</v>
          </cell>
          <cell r="C2753" t="str">
            <v>2DIS x40TAB</v>
          </cell>
          <cell r="D2753" t="str">
            <v>NOR-SECNAL 500MG DISx 40TAB+1 2DIS x40TAB</v>
          </cell>
        </row>
        <row r="2754">
          <cell r="A2754">
            <v>2020123</v>
          </cell>
          <cell r="B2754" t="str">
            <v>NOR-VIBRAX 50MG CAJ x1 TB</v>
          </cell>
          <cell r="C2754" t="str">
            <v>CAJx1TAB</v>
          </cell>
          <cell r="D2754" t="str">
            <v>NOR-VIBRAX 50MG CAJ x1 TB CAJx1TAB</v>
          </cell>
        </row>
        <row r="2755">
          <cell r="A2755">
            <v>2020130</v>
          </cell>
          <cell r="B2755" t="str">
            <v>NOR-VIBRAX 50MG CAJ x1+1(OFT)</v>
          </cell>
          <cell r="C2755" t="str">
            <v>CAJx1+1AMP</v>
          </cell>
          <cell r="D2755" t="str">
            <v>NOR-VIBRAX 50MG CAJ x1+1(OFT) CAJx1+1AMP</v>
          </cell>
        </row>
        <row r="2756">
          <cell r="A2756">
            <v>2020154</v>
          </cell>
          <cell r="B2756" t="str">
            <v>NOR-VIBRAX 50MG (PROM ESP)</v>
          </cell>
          <cell r="C2756" t="str">
            <v>CAJx4TAB</v>
          </cell>
          <cell r="D2756" t="str">
            <v>NOR-VIBRAX 50MG (PROM ESP) CAJx4TAB</v>
          </cell>
        </row>
        <row r="2757">
          <cell r="A2757">
            <v>2020161</v>
          </cell>
          <cell r="B2757" t="str">
            <v>NOR-VIBRAX 50MG CAJx1 TB</v>
          </cell>
          <cell r="C2757" t="str">
            <v>CAJx1TAB</v>
          </cell>
          <cell r="D2757" t="str">
            <v>NOR-VIBRAX 50MG CAJx1 TB CAJx1TAB</v>
          </cell>
        </row>
        <row r="2758">
          <cell r="A2758">
            <v>2020178</v>
          </cell>
          <cell r="B2758" t="str">
            <v>NOR-VIBRAX CAJx 4 TAB UND</v>
          </cell>
          <cell r="C2758" t="str">
            <v>CAJx4TAB</v>
          </cell>
          <cell r="D2758" t="str">
            <v>NOR-VIBRAX CAJx 4 TAB UND CAJx4TAB</v>
          </cell>
        </row>
        <row r="2759">
          <cell r="A2759">
            <v>2020185</v>
          </cell>
          <cell r="B2759" t="str">
            <v>NOR-VIBRAX  FORTE 100MG 1+2TAB</v>
          </cell>
          <cell r="C2759" t="str">
            <v>CAJx1+2TAB</v>
          </cell>
          <cell r="D2759" t="str">
            <v>NOR-VIBRAX  FORTE 100MG 1+2TAB CAJx1+2TAB</v>
          </cell>
        </row>
        <row r="2760">
          <cell r="A2760">
            <v>2020192</v>
          </cell>
          <cell r="B2760" t="str">
            <v>NOR-VIBRAX  FORTE (PROM ESP)</v>
          </cell>
          <cell r="C2760" t="str">
            <v>CAJ x 1TAB</v>
          </cell>
          <cell r="D2760" t="str">
            <v>NOR-VIBRAX  FORTE (PROM ESP) CAJ x 1TAB</v>
          </cell>
        </row>
        <row r="2761">
          <cell r="A2761">
            <v>2020208</v>
          </cell>
          <cell r="B2761" t="str">
            <v>NOR-VIBRAX  FORTE x 1TB UND</v>
          </cell>
          <cell r="C2761" t="str">
            <v>CAJ x 1TAB</v>
          </cell>
          <cell r="D2761" t="str">
            <v>NOR-VIBRAX  FORTE x 1TB UND CAJ x 1TAB</v>
          </cell>
        </row>
        <row r="2762">
          <cell r="A2762">
            <v>2020215</v>
          </cell>
          <cell r="B2762" t="str">
            <v>NOR-VIBRAX  FTE 100MGx 1TAB</v>
          </cell>
          <cell r="C2762" t="str">
            <v>CAJx1TAB</v>
          </cell>
          <cell r="D2762" t="str">
            <v>NOR-VIBRAX  FTE 100MGx 1TAB CAJx1TAB</v>
          </cell>
        </row>
        <row r="2763">
          <cell r="A2763">
            <v>2020222</v>
          </cell>
          <cell r="B2763" t="str">
            <v>NOR-VIBRAX PLUS FORTE (1+1)TAB</v>
          </cell>
          <cell r="C2763" t="str">
            <v>CAJx1+1TAB</v>
          </cell>
          <cell r="D2763" t="str">
            <v>NOR-VIBRAX PLUS FORTE (1+1)TAB CAJx1+1TAB</v>
          </cell>
        </row>
        <row r="2764">
          <cell r="A2764">
            <v>2020239</v>
          </cell>
          <cell r="B2764" t="str">
            <v>NOR-VIBRAX PLUS FORTE100MG OFT</v>
          </cell>
          <cell r="C2764" t="str">
            <v>CAJx3TAB</v>
          </cell>
          <cell r="D2764" t="str">
            <v>NOR-VIBRAX PLUS FORTE100MG OFT CAJx3TAB</v>
          </cell>
        </row>
        <row r="2765">
          <cell r="A2765">
            <v>2020253</v>
          </cell>
          <cell r="B2765" t="str">
            <v>NOR-VIBRAX PLUS FORTE 100 MM</v>
          </cell>
          <cell r="C2765" t="str">
            <v>CAJx 1 TAB</v>
          </cell>
          <cell r="D2765" t="str">
            <v>NOR-VIBRAX PLUS FORTE 100 MM CAJx 1 TAB</v>
          </cell>
        </row>
        <row r="2766">
          <cell r="A2766">
            <v>2020260</v>
          </cell>
          <cell r="B2766" t="str">
            <v>NOR-VIBRAX PLUS FORTE(P.A.V)</v>
          </cell>
          <cell r="C2766" t="str">
            <v>UND</v>
          </cell>
          <cell r="D2766" t="str">
            <v>NOR-VIBRAX PLUS FORTE(P.A.V) UND</v>
          </cell>
        </row>
        <row r="2767">
          <cell r="A2767">
            <v>2020277</v>
          </cell>
          <cell r="B2767" t="str">
            <v>NOR-VIBRAX PLUS FORTE 100MG</v>
          </cell>
          <cell r="C2767" t="str">
            <v>2CAJx2TAB</v>
          </cell>
          <cell r="D2767" t="str">
            <v>NOR-VIBRAX PLUS FORTE 100MG 2CAJx2TAB</v>
          </cell>
        </row>
        <row r="2768">
          <cell r="A2768">
            <v>2020284</v>
          </cell>
          <cell r="B2768" t="str">
            <v>NOR-VIBRAX PLUSS FTE 100MG</v>
          </cell>
          <cell r="C2768" t="str">
            <v>CAJx1+2TAB</v>
          </cell>
          <cell r="D2768" t="str">
            <v>NOR-VIBRAX PLUSS FTE 100MG CAJx1+2TAB</v>
          </cell>
        </row>
        <row r="2769">
          <cell r="A2769">
            <v>2020291</v>
          </cell>
          <cell r="B2769" t="str">
            <v>NOR-VOLTEN 50MG BOLx1000 TAB</v>
          </cell>
          <cell r="C2769" t="str">
            <v>BOLx1000TAB</v>
          </cell>
          <cell r="D2769" t="str">
            <v>NOR-VOLTEN 50MG BOLx1000 TAB BOLx1000TAB</v>
          </cell>
        </row>
        <row r="2770">
          <cell r="A2770">
            <v>2020307</v>
          </cell>
          <cell r="B2770" t="str">
            <v>NOR-VOLTEN 50MG CAJx 1000TAB</v>
          </cell>
          <cell r="C2770" t="str">
            <v>CAJx1000TAB</v>
          </cell>
          <cell r="D2770" t="str">
            <v>NOR-VOLTEN 50MG CAJx 1000TAB CAJx1000TAB</v>
          </cell>
        </row>
        <row r="2771">
          <cell r="A2771">
            <v>2020314</v>
          </cell>
          <cell r="B2771" t="str">
            <v>NOR-VOLTEN 50MG CAJx 30TAB</v>
          </cell>
          <cell r="C2771" t="str">
            <v>CAJx30TAB</v>
          </cell>
          <cell r="D2771" t="str">
            <v>NOR-VOLTEN 50MG CAJx 30TAB CAJx30TAB</v>
          </cell>
        </row>
        <row r="2772">
          <cell r="A2772">
            <v>2032649</v>
          </cell>
          <cell r="B2772" t="str">
            <v>DIPIRONA M/N 500MG CAJx 10 TAB</v>
          </cell>
          <cell r="C2772" t="str">
            <v>CAJx10TAB</v>
          </cell>
          <cell r="D2772" t="str">
            <v>DIPIRONA M/N 500MG CAJx 10 TAB CAJx10TAB</v>
          </cell>
        </row>
        <row r="2773">
          <cell r="A2773">
            <v>2032656</v>
          </cell>
          <cell r="B2773" t="str">
            <v>DIPIRONA M/N 500MG CAJx 10 TAB</v>
          </cell>
          <cell r="C2773" t="str">
            <v>CAJx10TAB</v>
          </cell>
          <cell r="D2773" t="str">
            <v>DIPIRONA M/N 500MG CAJx 10 TAB CAJx10TAB</v>
          </cell>
        </row>
        <row r="2774">
          <cell r="A2774">
            <v>2032670</v>
          </cell>
          <cell r="B2774" t="str">
            <v>DIPIRONA M/N CAJ x 10 TAB UND</v>
          </cell>
          <cell r="C2774" t="str">
            <v>CAJx10TAB</v>
          </cell>
          <cell r="D2774" t="str">
            <v>DIPIRONA M/N CAJ x 10 TAB UND CAJx10TAB</v>
          </cell>
        </row>
        <row r="2775">
          <cell r="A2775">
            <v>2032687</v>
          </cell>
          <cell r="B2775" t="str">
            <v>DIPIRONA M/N DIS x 100 TAB DIS</v>
          </cell>
          <cell r="C2775" t="str">
            <v>DISx100TAB</v>
          </cell>
          <cell r="D2775" t="str">
            <v>DIPIRONA M/N DIS x 100 TAB DIS DISx100TAB</v>
          </cell>
        </row>
        <row r="2776">
          <cell r="A2776">
            <v>2032694</v>
          </cell>
          <cell r="B2776" t="str">
            <v>DIPIRONA M/N DIS x 100 TAB DIS</v>
          </cell>
          <cell r="C2776" t="str">
            <v>DISx100TAB</v>
          </cell>
          <cell r="D2776" t="str">
            <v>DIPIRONA M/N DIS x 100 TAB DIS DISx100TAB</v>
          </cell>
        </row>
        <row r="2777">
          <cell r="A2777">
            <v>2032700</v>
          </cell>
          <cell r="B2777" t="str">
            <v>DIPIRONA M/N DIS x 100 TAB DIS</v>
          </cell>
          <cell r="C2777" t="str">
            <v>DISx100TAB</v>
          </cell>
          <cell r="D2777" t="str">
            <v>DIPIRONA M/N DIS x 100 TAB DIS DISx100TAB</v>
          </cell>
        </row>
        <row r="2778">
          <cell r="A2778">
            <v>2032717</v>
          </cell>
          <cell r="B2778" t="str">
            <v>DIPIRONA M/N FCO x 100 ML</v>
          </cell>
          <cell r="C2778" t="str">
            <v>FCOx100ML</v>
          </cell>
          <cell r="D2778" t="str">
            <v>DIPIRONA M/N FCO x 100 ML FCOx100ML</v>
          </cell>
        </row>
        <row r="2779">
          <cell r="A2779">
            <v>2032724</v>
          </cell>
          <cell r="B2779" t="str">
            <v>DIPIRONA M/N JBE x 100 ML</v>
          </cell>
          <cell r="C2779" t="str">
            <v>FCOx100ML</v>
          </cell>
          <cell r="D2779" t="str">
            <v>DIPIRONA M/N JBE x 100 ML FCOx100ML</v>
          </cell>
        </row>
        <row r="2780">
          <cell r="A2780">
            <v>2032731</v>
          </cell>
          <cell r="B2780" t="str">
            <v>DIPIRONA M/N JBE x 100 ML</v>
          </cell>
          <cell r="C2780" t="str">
            <v>FCOx100ML</v>
          </cell>
          <cell r="D2780" t="str">
            <v>DIPIRONA M/N JBE x 100 ML FCOx100ML</v>
          </cell>
        </row>
        <row r="2781">
          <cell r="A2781">
            <v>2032755</v>
          </cell>
          <cell r="B2781" t="str">
            <v>DIPIRONA M/N TAB CAJ x 10</v>
          </cell>
          <cell r="C2781" t="str">
            <v>CAJx10TAB</v>
          </cell>
          <cell r="D2781" t="str">
            <v>DIPIRONA M/N TAB CAJ x 10 CAJx10TAB</v>
          </cell>
        </row>
        <row r="2782">
          <cell r="A2782">
            <v>2032779</v>
          </cell>
          <cell r="B2782" t="str">
            <v>DIPIRONA MN CAJ x 1000 TAB</v>
          </cell>
          <cell r="C2782" t="str">
            <v>CAJx1000TAB</v>
          </cell>
          <cell r="D2782" t="str">
            <v>DIPIRONA MN CAJ x 1000 TAB CAJx1000TAB</v>
          </cell>
        </row>
        <row r="2783">
          <cell r="A2783">
            <v>2032786</v>
          </cell>
          <cell r="B2783" t="str">
            <v>DIPIRONA MN CAJ x500TAB MILLAR</v>
          </cell>
          <cell r="C2783" t="str">
            <v>DISx500TAB</v>
          </cell>
          <cell r="D2783" t="str">
            <v>DIPIRONA MN CAJ x500TAB MILLAR DISx500TAB</v>
          </cell>
        </row>
        <row r="2784">
          <cell r="A2784">
            <v>2032793</v>
          </cell>
          <cell r="B2784" t="str">
            <v>DIPIRONA MN DIS x 100 TB UND</v>
          </cell>
          <cell r="C2784" t="str">
            <v>DISx100TAB</v>
          </cell>
          <cell r="D2784" t="str">
            <v>DIPIRONA MN DIS x 100 TB UND DISx100TAB</v>
          </cell>
        </row>
        <row r="2785">
          <cell r="A2785">
            <v>2032809</v>
          </cell>
          <cell r="B2785" t="str">
            <v>DIPIRONA MN GALONES GALON</v>
          </cell>
          <cell r="C2785" t="str">
            <v>GALON</v>
          </cell>
          <cell r="D2785" t="str">
            <v>DIPIRONA MN GALONES GALON GALON</v>
          </cell>
        </row>
        <row r="2786">
          <cell r="A2786">
            <v>2032816</v>
          </cell>
          <cell r="B2786" t="str">
            <v>DIPIRONA MN JBE x 100 ML UND</v>
          </cell>
          <cell r="C2786" t="str">
            <v>FCOx100ML</v>
          </cell>
          <cell r="D2786" t="str">
            <v>DIPIRONA MN JBE x 100 ML UND FCOx100ML</v>
          </cell>
        </row>
        <row r="2787">
          <cell r="A2787">
            <v>2032847</v>
          </cell>
          <cell r="B2787" t="str">
            <v>FAMOTIDINA MN 40MG</v>
          </cell>
          <cell r="C2787" t="str">
            <v>DISx60TAB</v>
          </cell>
          <cell r="D2787" t="str">
            <v>FAMOTIDINA MN 40MG DISx60TAB</v>
          </cell>
        </row>
        <row r="2788">
          <cell r="A2788">
            <v>2032854</v>
          </cell>
          <cell r="B2788" t="str">
            <v>FAMOTIDINA M/N CAJ x 10 TAB</v>
          </cell>
          <cell r="C2788" t="str">
            <v>CAJx10TAB</v>
          </cell>
          <cell r="D2788" t="str">
            <v>FAMOTIDINA M/N CAJ x 10 TAB CAJx10TAB</v>
          </cell>
        </row>
        <row r="2789">
          <cell r="A2789">
            <v>2013190</v>
          </cell>
          <cell r="B2789" t="str">
            <v>NOR-LAPRAZOL CAJx 10 CAPS</v>
          </cell>
          <cell r="C2789" t="str">
            <v>CAJX10CAP</v>
          </cell>
          <cell r="D2789" t="str">
            <v>NOR-LAPRAZOL CAJx 10 CAPS CAJX10CAP</v>
          </cell>
        </row>
        <row r="2790">
          <cell r="A2790">
            <v>2013206</v>
          </cell>
          <cell r="B2790" t="str">
            <v>NOR-LAPRAZOL CAJx 10 CAPS UND</v>
          </cell>
          <cell r="C2790" t="str">
            <v>CAJX10CAP</v>
          </cell>
          <cell r="D2790" t="str">
            <v>NOR-LAPRAZOL CAJx 10 CAPS UND CAJX10CAP</v>
          </cell>
        </row>
        <row r="2791">
          <cell r="A2791">
            <v>2013213</v>
          </cell>
          <cell r="B2791" t="str">
            <v>NOR-LAPRAZOL CAJx 7+3 CAP</v>
          </cell>
          <cell r="C2791" t="str">
            <v>CAJX7+3CAP</v>
          </cell>
          <cell r="D2791" t="str">
            <v>NOR-LAPRAZOL CAJx 7+3 CAP CAJX7+3CAP</v>
          </cell>
        </row>
        <row r="2792">
          <cell r="A2792">
            <v>2013220</v>
          </cell>
          <cell r="B2792" t="str">
            <v>NOR-LAPRAZOL CAJx 7 CAP UND</v>
          </cell>
          <cell r="C2792" t="str">
            <v>CAJX7CAP</v>
          </cell>
          <cell r="D2792" t="str">
            <v>NOR-LAPRAZOL CAJx 7 CAP UND CAJX7CAP</v>
          </cell>
        </row>
        <row r="2793">
          <cell r="A2793">
            <v>2013237</v>
          </cell>
          <cell r="B2793" t="str">
            <v>NOR-LAPRAZOL CAJx 7 CAP UND</v>
          </cell>
          <cell r="C2793" t="str">
            <v>CAJX7CAP</v>
          </cell>
          <cell r="D2793" t="str">
            <v>NOR-LAPRAZOL CAJx 7 CAP UND CAJX7CAP</v>
          </cell>
        </row>
        <row r="2794">
          <cell r="A2794">
            <v>2013244</v>
          </cell>
          <cell r="B2794" t="str">
            <v>NOR-LAPRAZOL DISx 100 CAP</v>
          </cell>
          <cell r="C2794" t="str">
            <v>DISx100CAP</v>
          </cell>
          <cell r="D2794" t="str">
            <v>NOR-LAPRAZOL DISx 100 CAP DISx100CAP</v>
          </cell>
        </row>
        <row r="2795">
          <cell r="A2795">
            <v>2013251</v>
          </cell>
          <cell r="B2795" t="str">
            <v>NOR-LAPRAZOL DISx 100 CAP DIS</v>
          </cell>
          <cell r="C2795" t="str">
            <v>DISx100CAP</v>
          </cell>
          <cell r="D2795" t="str">
            <v>NOR-LAPRAZOL DISx 100 CAP DIS DISx100CAP</v>
          </cell>
        </row>
        <row r="2796">
          <cell r="A2796">
            <v>2013268</v>
          </cell>
          <cell r="B2796" t="str">
            <v>NOR-LAPRAZOL DISx 100 CAP UND</v>
          </cell>
          <cell r="C2796" t="str">
            <v>DISx100CAP</v>
          </cell>
          <cell r="D2796" t="str">
            <v>NOR-LAPRAZOL DISx 100 CAP UND DISx100CAP</v>
          </cell>
        </row>
        <row r="2797">
          <cell r="A2797">
            <v>2013275</v>
          </cell>
          <cell r="B2797" t="str">
            <v>NOR-LAPRAZOL ET 30MGx 10 CAP</v>
          </cell>
          <cell r="C2797" t="str">
            <v>CAJX10CAP</v>
          </cell>
          <cell r="D2797" t="str">
            <v>NOR-LAPRAZOL ET 30MGx 10 CAP CAJX10CAP</v>
          </cell>
        </row>
        <row r="2798">
          <cell r="A2798">
            <v>2013299</v>
          </cell>
          <cell r="B2798" t="str">
            <v>NOR-LAPRAZOL x 7 CAP***UND</v>
          </cell>
          <cell r="C2798" t="str">
            <v>CAJX7CAP</v>
          </cell>
          <cell r="D2798" t="str">
            <v>NOR-LAPRAZOL x 7 CAP***UND CAJX7CAP</v>
          </cell>
        </row>
        <row r="2799">
          <cell r="A2799">
            <v>2013312</v>
          </cell>
          <cell r="B2799" t="str">
            <v>NOR-LAPRAZOL 30MG CAJx 7 CAP</v>
          </cell>
          <cell r="C2799" t="str">
            <v>CAJX7CAP</v>
          </cell>
          <cell r="D2799" t="str">
            <v>NOR-LAPRAZOL 30MG CAJx 7 CAP CAJX7CAP</v>
          </cell>
        </row>
        <row r="2800">
          <cell r="A2800">
            <v>2013329</v>
          </cell>
          <cell r="B2800" t="str">
            <v>NOR-LEXAM 3MG BOLx 500 TAB LIC</v>
          </cell>
          <cell r="C2800" t="str">
            <v>BOLx500TAB</v>
          </cell>
          <cell r="D2800" t="str">
            <v>NOR-LEXAM 3MG BOLx 500 TAB LIC BOLx500TAB</v>
          </cell>
        </row>
        <row r="2801">
          <cell r="A2801">
            <v>2013336</v>
          </cell>
          <cell r="B2801" t="str">
            <v>NOR-LEXAM 3MG CAJ x 30 TAB</v>
          </cell>
          <cell r="C2801" t="str">
            <v>CAJx30TAB</v>
          </cell>
          <cell r="D2801" t="str">
            <v>NOR-LEXAM 3MG CAJ x 30 TAB CAJx30TAB</v>
          </cell>
        </row>
        <row r="2802">
          <cell r="A2802">
            <v>2013343</v>
          </cell>
          <cell r="B2802" t="str">
            <v>NOR-LEXAM 3MG x1000 TAB MILLAR</v>
          </cell>
          <cell r="C2802" t="str">
            <v>DISX1000TAB</v>
          </cell>
          <cell r="D2802" t="str">
            <v>NOR-LEXAM 3MG x1000 TAB MILLAR DISX1000TAB</v>
          </cell>
        </row>
        <row r="2803">
          <cell r="A2803">
            <v>2013350</v>
          </cell>
          <cell r="B2803" t="str">
            <v>NOR-LEXAM 3MG x30 TAB UND</v>
          </cell>
          <cell r="C2803" t="str">
            <v>CAJx30TAB</v>
          </cell>
          <cell r="D2803" t="str">
            <v>NOR-LEXAM 3MG x30 TAB UND CAJx30TAB</v>
          </cell>
        </row>
        <row r="2804">
          <cell r="A2804">
            <v>2013381</v>
          </cell>
          <cell r="B2804" t="str">
            <v>NOR-LEXAM 3MGCAJx 30 TAB UND</v>
          </cell>
          <cell r="C2804" t="str">
            <v>CAJx30TAB</v>
          </cell>
          <cell r="D2804" t="str">
            <v>NOR-LEXAM 3MGCAJx 30 TAB UND CAJx30TAB</v>
          </cell>
        </row>
        <row r="2805">
          <cell r="A2805">
            <v>2013398</v>
          </cell>
          <cell r="B2805" t="str">
            <v>NOR-LEXAM 3MG BOLx500TAB</v>
          </cell>
          <cell r="C2805" t="str">
            <v>BOLx500TAB</v>
          </cell>
          <cell r="D2805" t="str">
            <v>NOR-LEXAM 3MG BOLx500TAB BOLx500TAB</v>
          </cell>
        </row>
        <row r="2806">
          <cell r="A2806">
            <v>2016717</v>
          </cell>
          <cell r="B2806" t="str">
            <v>NOR-SECNAL 500MG DISx 500 TAB</v>
          </cell>
          <cell r="C2806" t="str">
            <v>DISx500TAB</v>
          </cell>
          <cell r="D2806" t="str">
            <v>NOR-SECNAL 500MG DISx 500 TAB DISx500TAB</v>
          </cell>
        </row>
        <row r="2807">
          <cell r="A2807">
            <v>2016724</v>
          </cell>
          <cell r="B2807" t="str">
            <v>NOR-SECNAL 500MG DISx40+40TAB</v>
          </cell>
          <cell r="C2807" t="str">
            <v>2DIS x40TAB</v>
          </cell>
          <cell r="D2807" t="str">
            <v>NOR-SECNAL 500MG DISx40+40TAB 2DIS x40TAB</v>
          </cell>
        </row>
        <row r="2808">
          <cell r="A2808">
            <v>2016755</v>
          </cell>
          <cell r="B2808" t="str">
            <v>NOR-SECNAL CAJ x 1000 TB BLIS</v>
          </cell>
          <cell r="C2808" t="str">
            <v>CAJx1000TAB</v>
          </cell>
          <cell r="D2808" t="str">
            <v>NOR-SECNAL CAJ x 1000 TB BLIS CAJx1000TAB</v>
          </cell>
        </row>
        <row r="2809">
          <cell r="A2809">
            <v>2016762</v>
          </cell>
          <cell r="B2809" t="str">
            <v>NOR-SECNAL CAJ x 4 TAB</v>
          </cell>
          <cell r="C2809" t="str">
            <v>CAJx4TAB</v>
          </cell>
          <cell r="D2809" t="str">
            <v>NOR-SECNAL CAJ x 4 TAB CAJx4TAB</v>
          </cell>
        </row>
        <row r="2810">
          <cell r="A2810">
            <v>2016779</v>
          </cell>
          <cell r="B2810" t="str">
            <v>NOR-SECNAL CAJ x 4 TAB UND</v>
          </cell>
          <cell r="C2810" t="str">
            <v>CAJx4TAB</v>
          </cell>
          <cell r="D2810" t="str">
            <v>NOR-SECNAL CAJ x 4 TAB UND CAJx4TAB</v>
          </cell>
        </row>
        <row r="2811">
          <cell r="A2811">
            <v>2016786</v>
          </cell>
          <cell r="B2811" t="str">
            <v>NOR-SECNAL CAJ x 4 TAB UND</v>
          </cell>
          <cell r="C2811" t="str">
            <v>CAJx4TAB</v>
          </cell>
          <cell r="D2811" t="str">
            <v>NOR-SECNAL CAJ x 4 TAB UND CAJx4TAB</v>
          </cell>
        </row>
        <row r="2812">
          <cell r="A2812">
            <v>2016793</v>
          </cell>
          <cell r="B2812" t="str">
            <v>NOR-SECNAL CAJ x 4 TAB UND</v>
          </cell>
          <cell r="C2812" t="str">
            <v>CAJx4TAB</v>
          </cell>
          <cell r="D2812" t="str">
            <v>NOR-SECNAL CAJ x 4 TAB UND CAJx4TAB</v>
          </cell>
        </row>
        <row r="2813">
          <cell r="A2813">
            <v>2016809</v>
          </cell>
          <cell r="B2813" t="str">
            <v>NOR-SECNAL CAJ x 4 TAB UND</v>
          </cell>
          <cell r="C2813" t="str">
            <v>CAJx4TAB</v>
          </cell>
          <cell r="D2813" t="str">
            <v>NOR-SECNAL CAJ x 4 TAB UND CAJx4TAB</v>
          </cell>
        </row>
        <row r="2814">
          <cell r="A2814">
            <v>2016816</v>
          </cell>
          <cell r="B2814" t="str">
            <v>NOR-SECNAL 500MG OFT+4TAB</v>
          </cell>
          <cell r="C2814" t="str">
            <v>CAJx8TAB</v>
          </cell>
          <cell r="D2814" t="str">
            <v>NOR-SECNAL 500MG OFT+4TAB CAJx8TAB</v>
          </cell>
        </row>
        <row r="2815">
          <cell r="A2815">
            <v>2016823</v>
          </cell>
          <cell r="B2815" t="str">
            <v>NOR-SECNAL CAJx 500TAB MILLAR</v>
          </cell>
          <cell r="C2815" t="str">
            <v>DISx500TAB</v>
          </cell>
          <cell r="D2815" t="str">
            <v>NOR-SECNAL CAJx 500TAB MILLAR DISx500TAB</v>
          </cell>
        </row>
        <row r="2816">
          <cell r="A2816">
            <v>2016830</v>
          </cell>
          <cell r="B2816" t="str">
            <v>NOR-SECNAL  DISx 40 TAB</v>
          </cell>
          <cell r="C2816" t="str">
            <v>DISx40TAB</v>
          </cell>
          <cell r="D2816" t="str">
            <v>NOR-SECNAL  DISx 40 TAB DISx40TAB</v>
          </cell>
        </row>
        <row r="2817">
          <cell r="A2817">
            <v>2016847</v>
          </cell>
          <cell r="B2817" t="str">
            <v>NOR-SECNAL  DISx 40 TAB UND</v>
          </cell>
          <cell r="C2817" t="str">
            <v>DISx40TAB</v>
          </cell>
          <cell r="D2817" t="str">
            <v>NOR-SECNAL  DISx 40 TAB UND DISx40TAB</v>
          </cell>
        </row>
        <row r="2818">
          <cell r="A2818">
            <v>2016854</v>
          </cell>
          <cell r="B2818" t="str">
            <v>NOR-SECNAL  DISx 40 TAB DIS</v>
          </cell>
          <cell r="C2818" t="str">
            <v>DISx40TAB</v>
          </cell>
          <cell r="D2818" t="str">
            <v>NOR-SECNAL  DISx 40 TAB DIS DISx40TAB</v>
          </cell>
        </row>
        <row r="2819">
          <cell r="A2819">
            <v>2016861</v>
          </cell>
          <cell r="B2819" t="str">
            <v>NOR-SECNAL  DISx 40 TAB DIS</v>
          </cell>
          <cell r="C2819" t="str">
            <v>DISx40TAB</v>
          </cell>
          <cell r="D2819" t="str">
            <v>NOR-SECNAL  DISx 40 TAB DIS DISx40TAB</v>
          </cell>
        </row>
        <row r="2820">
          <cell r="A2820">
            <v>2016878</v>
          </cell>
          <cell r="B2820" t="str">
            <v>NOR-SECNAL  DISx 40+40 TAB UND</v>
          </cell>
          <cell r="C2820" t="str">
            <v>DISx40+40TAB</v>
          </cell>
          <cell r="D2820" t="str">
            <v>NOR-SECNAL  DISx 40+40 TAB UND DISx40+40TAB</v>
          </cell>
        </row>
        <row r="2821">
          <cell r="A2821">
            <v>2016885</v>
          </cell>
          <cell r="B2821" t="str">
            <v>NOR-SECNAL  DISx 40TAB DIS</v>
          </cell>
          <cell r="C2821" t="str">
            <v>DISx40TAB</v>
          </cell>
          <cell r="D2821" t="str">
            <v>NOR-SECNAL  DISx 40TAB DIS DISx40TAB</v>
          </cell>
        </row>
        <row r="2822">
          <cell r="A2822">
            <v>2016892</v>
          </cell>
          <cell r="B2822" t="str">
            <v>NOR-SECNAL ET 500MG x 4TAB PPN</v>
          </cell>
          <cell r="C2822" t="str">
            <v>CAJx4TAB</v>
          </cell>
          <cell r="D2822" t="str">
            <v>NOR-SECNAL ET 500MG x 4TAB PPN CAJx4TAB</v>
          </cell>
        </row>
        <row r="2823">
          <cell r="A2823">
            <v>2016908</v>
          </cell>
          <cell r="B2823" t="str">
            <v>NOR-SECNAL P.P.S FCOx 30ML</v>
          </cell>
          <cell r="C2823" t="str">
            <v>FCOx30ML</v>
          </cell>
          <cell r="D2823" t="str">
            <v>NOR-SECNAL P.P.S FCOx 30ML FCOx30ML</v>
          </cell>
        </row>
        <row r="2824">
          <cell r="A2824">
            <v>2016915</v>
          </cell>
          <cell r="B2824" t="str">
            <v>NOR-SECNAL POLVO SUS FCOx30ML</v>
          </cell>
          <cell r="C2824" t="str">
            <v>FCOx30ML</v>
          </cell>
          <cell r="D2824" t="str">
            <v>NOR-SECNAL POLVO SUS FCOx30ML FCOx30ML</v>
          </cell>
        </row>
        <row r="2825">
          <cell r="A2825">
            <v>2020338</v>
          </cell>
          <cell r="B2825" t="str">
            <v>NOR-VOLTEN 50MG BLIS x 10TAB</v>
          </cell>
          <cell r="C2825" t="str">
            <v>BLIS x 10TAB</v>
          </cell>
          <cell r="D2825" t="str">
            <v>NOR-VOLTEN 50MG BLIS x 10TAB BLIS x 10TAB</v>
          </cell>
        </row>
        <row r="2826">
          <cell r="A2826">
            <v>2020345</v>
          </cell>
          <cell r="B2826" t="str">
            <v>NOR-VOLTEN 50MG BOLx1000TAB BM</v>
          </cell>
          <cell r="C2826" t="str">
            <v>BOLx1000TAB</v>
          </cell>
          <cell r="D2826" t="str">
            <v>NOR-VOLTEN 50MG BOLx1000TAB BM BOLx1000TAB</v>
          </cell>
        </row>
        <row r="2827">
          <cell r="A2827">
            <v>2020406</v>
          </cell>
          <cell r="B2827" t="str">
            <v>NOR-VOLTEN CAJ x 10TAB UND</v>
          </cell>
          <cell r="C2827" t="str">
            <v>CAJx10TAB</v>
          </cell>
          <cell r="D2827" t="str">
            <v>NOR-VOLTEN CAJ x 10TAB UND CAJx10TAB</v>
          </cell>
        </row>
        <row r="2828">
          <cell r="A2828">
            <v>2020413</v>
          </cell>
          <cell r="B2828" t="str">
            <v>NOR-VOLTEN CAJ x 10TAB UND</v>
          </cell>
          <cell r="C2828" t="str">
            <v>CAJx10TAB</v>
          </cell>
          <cell r="D2828" t="str">
            <v>NOR-VOLTEN CAJ x 10TAB UND CAJx10TAB</v>
          </cell>
        </row>
        <row r="2829">
          <cell r="A2829">
            <v>2020420</v>
          </cell>
          <cell r="B2829" t="str">
            <v>NOR-VOLTEN CAJ x 20TAB UND</v>
          </cell>
          <cell r="C2829" t="str">
            <v>CAJx20TAB</v>
          </cell>
          <cell r="D2829" t="str">
            <v>NOR-VOLTEN CAJ x 20TAB UND CAJx20TAB</v>
          </cell>
        </row>
        <row r="2830">
          <cell r="A2830">
            <v>2020437</v>
          </cell>
          <cell r="B2830" t="str">
            <v>NOR-VOLTEN CAJ x 20TAB UND</v>
          </cell>
          <cell r="C2830" t="str">
            <v>CAJx20TAB</v>
          </cell>
          <cell r="D2830" t="str">
            <v>NOR-VOLTEN CAJ x 20TAB UND CAJx20TAB</v>
          </cell>
        </row>
        <row r="2831">
          <cell r="A2831">
            <v>2020444</v>
          </cell>
          <cell r="B2831" t="str">
            <v>NOR-VOLTEN CAJ x 500TAB MILLAR</v>
          </cell>
          <cell r="C2831" t="str">
            <v>DISx500TAB</v>
          </cell>
          <cell r="D2831" t="str">
            <v>NOR-VOLTEN CAJ x 500TAB MILLAR DISx500TAB</v>
          </cell>
        </row>
        <row r="2832">
          <cell r="A2832">
            <v>2020451</v>
          </cell>
          <cell r="B2832" t="str">
            <v>NOR-VOLTEN FCO x 20TAB UND</v>
          </cell>
          <cell r="C2832" t="str">
            <v>CAJx20TAB</v>
          </cell>
          <cell r="D2832" t="str">
            <v>NOR-VOLTEN FCO x 20TAB UND CAJx20TAB</v>
          </cell>
        </row>
        <row r="2833">
          <cell r="A2833">
            <v>2020475</v>
          </cell>
          <cell r="B2833" t="str">
            <v>NOR-VOLTEN FLEX  BOLx 1000TAB</v>
          </cell>
          <cell r="C2833" t="str">
            <v>BOLx1000TAB</v>
          </cell>
          <cell r="D2833" t="str">
            <v>NOR-VOLTEN FLEX  BOLx 1000TAB BOLx1000TAB</v>
          </cell>
        </row>
        <row r="2834">
          <cell r="A2834">
            <v>2020482</v>
          </cell>
          <cell r="B2834" t="str">
            <v>NOR-VOLTEN FLEX  BOLx 500TAB</v>
          </cell>
          <cell r="C2834" t="str">
            <v>BOLx500TAB</v>
          </cell>
          <cell r="D2834" t="str">
            <v>NOR-VOLTEN FLEX  BOLx 500TAB BOLx500TAB</v>
          </cell>
        </row>
        <row r="2835">
          <cell r="A2835">
            <v>2020499</v>
          </cell>
          <cell r="B2835" t="str">
            <v>NOR-VOLTEN FLEX  C.x20 TAB</v>
          </cell>
          <cell r="C2835" t="str">
            <v>CAJx20TAB</v>
          </cell>
          <cell r="D2835" t="str">
            <v>NOR-VOLTEN FLEX  C.x20 TAB CAJx20TAB</v>
          </cell>
        </row>
        <row r="2836">
          <cell r="A2836">
            <v>2020512</v>
          </cell>
          <cell r="B2836" t="str">
            <v>NOR-VOLTEN FLEX  x 20 UND</v>
          </cell>
          <cell r="C2836" t="str">
            <v>CAJx20TAB</v>
          </cell>
          <cell r="D2836" t="str">
            <v>NOR-VOLTEN FLEX  x 20 UND CAJx20TAB</v>
          </cell>
        </row>
        <row r="2837">
          <cell r="A2837">
            <v>2020536</v>
          </cell>
          <cell r="B2837" t="str">
            <v>NOR-VOLTEN FLEX  BOLx 500 LIC</v>
          </cell>
          <cell r="C2837" t="str">
            <v>BOLx500TAB</v>
          </cell>
          <cell r="D2837" t="str">
            <v>NOR-VOLTEN FLEX  BOLx 500 LIC BOLx500TAB</v>
          </cell>
        </row>
        <row r="2838">
          <cell r="A2838">
            <v>2038883</v>
          </cell>
          <cell r="B2838" t="str">
            <v>CIMETIDINA TM 300 MG</v>
          </cell>
          <cell r="C2838" t="str">
            <v>DISx100TAB</v>
          </cell>
          <cell r="D2838" t="str">
            <v>CIMETIDINA TM 300 MG DISx100TAB</v>
          </cell>
        </row>
        <row r="2839">
          <cell r="A2839">
            <v>2038890</v>
          </cell>
          <cell r="B2839" t="str">
            <v>CIMETIDINA TM 300MG DISX25 SOB</v>
          </cell>
          <cell r="C2839" t="str">
            <v>DISx100TAB</v>
          </cell>
          <cell r="D2839" t="str">
            <v>CIMETIDINA TM 300MG DISX25 SOB DISx100TAB</v>
          </cell>
        </row>
        <row r="2840">
          <cell r="A2840">
            <v>2038906</v>
          </cell>
          <cell r="B2840" t="str">
            <v>CIMETIDINA TM 300MG. X1000 TAB</v>
          </cell>
          <cell r="C2840" t="str">
            <v>BOL x1000TAB</v>
          </cell>
          <cell r="D2840" t="str">
            <v>CIMETIDINA TM 300MG. X1000 TAB BOL x1000TAB</v>
          </cell>
        </row>
        <row r="2841">
          <cell r="A2841">
            <v>2038913</v>
          </cell>
          <cell r="B2841" t="str">
            <v>CIMETIDINA TM300MG DISX25SOBX4</v>
          </cell>
          <cell r="C2841" t="str">
            <v>DISx100TAB</v>
          </cell>
          <cell r="D2841" t="str">
            <v>CIMETIDINA TM300MG DISX25SOBX4 DISx100TAB</v>
          </cell>
        </row>
        <row r="2842">
          <cell r="A2842">
            <v>2038920</v>
          </cell>
          <cell r="B2842" t="str">
            <v>CIMETIDINA TM 400MG DIS25X4TAB</v>
          </cell>
          <cell r="C2842" t="str">
            <v>DISx100TAB</v>
          </cell>
          <cell r="D2842" t="str">
            <v>CIMETIDINA TM 400MG DIS25X4TAB DISx100TAB</v>
          </cell>
        </row>
        <row r="2843">
          <cell r="A2843">
            <v>2038937</v>
          </cell>
          <cell r="B2843" t="str">
            <v>CIMETIDINA TM 400M DISX25SOBX4</v>
          </cell>
          <cell r="C2843" t="str">
            <v>DISx100TAB</v>
          </cell>
          <cell r="D2843" t="str">
            <v>CIMETIDINA TM 400M DISX25SOBX4 DISx100TAB</v>
          </cell>
        </row>
        <row r="2844">
          <cell r="A2844">
            <v>2038944</v>
          </cell>
          <cell r="B2844" t="str">
            <v>CIMETIDINA TM 400MG DISX25SOB</v>
          </cell>
          <cell r="C2844" t="str">
            <v>DISx100TAB</v>
          </cell>
          <cell r="D2844" t="str">
            <v>CIMETIDINA TM 400MG DISX25SOB DISx100TAB</v>
          </cell>
        </row>
        <row r="2845">
          <cell r="A2845">
            <v>2038951</v>
          </cell>
          <cell r="B2845" t="str">
            <v>CINARICINA  FORTE TM 75MG MM</v>
          </cell>
          <cell r="C2845" t="str">
            <v>BLISx6TAB</v>
          </cell>
          <cell r="D2845" t="str">
            <v>CINARICINA  FORTE TM 75MG MM BLISx6TAB</v>
          </cell>
        </row>
        <row r="2846">
          <cell r="A2846">
            <v>2038968</v>
          </cell>
          <cell r="B2846" t="str">
            <v>CINARICINA FORTE TM 75 C/C MM</v>
          </cell>
          <cell r="C2846" t="str">
            <v>BLISx4TAB</v>
          </cell>
          <cell r="D2846" t="str">
            <v>CINARICINA FORTE TM 75 C/C MM BLISx4TAB</v>
          </cell>
        </row>
        <row r="2847">
          <cell r="A2847">
            <v>2038975</v>
          </cell>
          <cell r="B2847" t="str">
            <v>CINARICINA FORTE TM 25SOBX6TAB</v>
          </cell>
          <cell r="C2847" t="str">
            <v>DISx150TAB</v>
          </cell>
          <cell r="D2847" t="str">
            <v>CINARICINA FORTE TM 25SOBX6TAB DISx150TAB</v>
          </cell>
        </row>
        <row r="2848">
          <cell r="A2848">
            <v>2038982</v>
          </cell>
          <cell r="B2848" t="str">
            <v>CINARICINA FORTE TM DIS25X6TAB</v>
          </cell>
          <cell r="C2848" t="str">
            <v>DISx150TAB</v>
          </cell>
          <cell r="D2848" t="str">
            <v>CINARICINA FORTE TM DIS25X6TAB DISx150TAB</v>
          </cell>
        </row>
        <row r="2849">
          <cell r="A2849">
            <v>2039008</v>
          </cell>
          <cell r="B2849" t="str">
            <v>CINARICINA FTE 25 SOBX6TAB DIS</v>
          </cell>
          <cell r="C2849" t="str">
            <v>DISx150TAB</v>
          </cell>
          <cell r="D2849" t="str">
            <v>CINARICINA FTE 25 SOBX6TAB DIS DISx150TAB</v>
          </cell>
        </row>
        <row r="2850">
          <cell r="A2850">
            <v>2039015</v>
          </cell>
          <cell r="B2850" t="str">
            <v>CINARICINA TM 75MG CAJX1000TAB</v>
          </cell>
          <cell r="C2850" t="str">
            <v>CAJx1000TAB</v>
          </cell>
          <cell r="D2850" t="str">
            <v>CINARICINA TM 75MG CAJX1000TAB CAJx1000TAB</v>
          </cell>
        </row>
        <row r="2851">
          <cell r="A2851">
            <v>2039022</v>
          </cell>
          <cell r="B2851" t="str">
            <v>CINARICINA TM 75 MG CAJX500TAB</v>
          </cell>
          <cell r="C2851" t="str">
            <v>CAJx500TAB</v>
          </cell>
          <cell r="D2851" t="str">
            <v>CINARICINA TM 75 MG CAJX500TAB CAJx500TAB</v>
          </cell>
        </row>
        <row r="2852">
          <cell r="A2852">
            <v>2039039</v>
          </cell>
          <cell r="B2852" t="str">
            <v>CIPROFLOXACINA 250 MG TM TAB</v>
          </cell>
          <cell r="C2852" t="str">
            <v>UND</v>
          </cell>
          <cell r="D2852" t="str">
            <v>CIPROFLOXACINA 250 MG TM TAB UND</v>
          </cell>
        </row>
        <row r="2853">
          <cell r="A2853">
            <v>2045663</v>
          </cell>
          <cell r="B2853" t="str">
            <v>VIT. NEUROTROPASTM10000CJAx1+1</v>
          </cell>
          <cell r="C2853" t="str">
            <v>CAJx1AMP(+1)</v>
          </cell>
          <cell r="D2853" t="str">
            <v>VIT. NEUROTROPASTM10000CJAx1+1 CAJx1AMP(+1)</v>
          </cell>
        </row>
        <row r="2854">
          <cell r="A2854">
            <v>2045670</v>
          </cell>
          <cell r="B2854" t="str">
            <v>VITAMINAS NEUROTROPAS10,000TM</v>
          </cell>
          <cell r="C2854" t="str">
            <v>UND</v>
          </cell>
          <cell r="D2854" t="str">
            <v>VITAMINAS NEUROTROPAS10,000TM UND</v>
          </cell>
        </row>
        <row r="2855">
          <cell r="A2855">
            <v>2045687</v>
          </cell>
          <cell r="B2855" t="str">
            <v>ZINC VITAMINADO TM FCO X120 ML</v>
          </cell>
          <cell r="C2855" t="str">
            <v>FCOx120ML</v>
          </cell>
          <cell r="D2855" t="str">
            <v>ZINC VITAMINADO TM FCO X120 ML FCOx120ML</v>
          </cell>
        </row>
        <row r="2856">
          <cell r="A2856">
            <v>2045694</v>
          </cell>
          <cell r="B2856" t="str">
            <v>ZINC VITAMINADO TM JAR GALON</v>
          </cell>
          <cell r="C2856" t="str">
            <v>GALON</v>
          </cell>
          <cell r="D2856" t="str">
            <v>ZINC VITAMINADO TM JAR GALON GALON</v>
          </cell>
        </row>
        <row r="2857">
          <cell r="A2857">
            <v>2039640</v>
          </cell>
          <cell r="B2857" t="str">
            <v>DICLOFEN TM MM</v>
          </cell>
          <cell r="C2857" t="str">
            <v>BLISx2TAB</v>
          </cell>
          <cell r="D2857" t="str">
            <v>DICLOFEN TM MM BLISx2TAB</v>
          </cell>
        </row>
        <row r="2858">
          <cell r="A2858">
            <v>2022785</v>
          </cell>
          <cell r="B2858" t="str">
            <v>NOR-LODIPINA 5MG TB MSPAS</v>
          </cell>
          <cell r="C2858" t="str">
            <v>CAJX1000TAB</v>
          </cell>
          <cell r="D2858" t="str">
            <v>NOR-LODIPINA 5MG TB MSPAS CAJX1000TAB</v>
          </cell>
        </row>
        <row r="2859">
          <cell r="A2859">
            <v>2039657</v>
          </cell>
          <cell r="B2859" t="str">
            <v>DICLOFENAC TM INY CAJ X100 AMP</v>
          </cell>
          <cell r="C2859" t="str">
            <v>CAJX100AMP</v>
          </cell>
          <cell r="D2859" t="str">
            <v>DICLOFENAC TM INY CAJ X100 AMP CAJX100AMP</v>
          </cell>
        </row>
        <row r="2860">
          <cell r="A2860">
            <v>2039664</v>
          </cell>
          <cell r="B2860" t="str">
            <v>DICLOFENAC 50MG TM DISX100(PAV</v>
          </cell>
          <cell r="C2860" t="str">
            <v>DISx100TAB</v>
          </cell>
          <cell r="D2860" t="str">
            <v>DICLOFENAC 50MG TM DISX100(PAV DISx100TAB</v>
          </cell>
        </row>
        <row r="2861">
          <cell r="A2861">
            <v>2039671</v>
          </cell>
          <cell r="B2861" t="str">
            <v>DICLOFENAC TM DISx100 TAB REC</v>
          </cell>
          <cell r="C2861" t="str">
            <v>DISx100TAB</v>
          </cell>
          <cell r="D2861" t="str">
            <v>DICLOFENAC TM DISx100 TAB REC DISx100TAB</v>
          </cell>
        </row>
        <row r="2862">
          <cell r="A2862">
            <v>2039688</v>
          </cell>
          <cell r="B2862" t="str">
            <v>DICLOFENAC 50MG X 4GRG BLIS MM</v>
          </cell>
          <cell r="C2862" t="str">
            <v>BLISx4GRG</v>
          </cell>
          <cell r="D2862" t="str">
            <v>DICLOFENAC 50MG X 4GRG BLIS MM BLISx4GRG</v>
          </cell>
        </row>
        <row r="2863">
          <cell r="A2863">
            <v>2039695</v>
          </cell>
          <cell r="B2863" t="str">
            <v>DICLOFENAC TM 50MG CJAx1000TAB</v>
          </cell>
          <cell r="C2863" t="str">
            <v>CAJx1000TAB</v>
          </cell>
          <cell r="D2863" t="str">
            <v>DICLOFENAC TM 50MG CJAx1000TAB CAJx1000TAB</v>
          </cell>
        </row>
        <row r="2864">
          <cell r="A2864">
            <v>2039701</v>
          </cell>
          <cell r="B2864" t="str">
            <v>DICLOFENAC GEL TM TUB X 30 GR</v>
          </cell>
          <cell r="C2864" t="str">
            <v>TUBx30G</v>
          </cell>
          <cell r="D2864" t="str">
            <v>DICLOFENAC GEL TM TUB X 30 GR TUBx30G</v>
          </cell>
        </row>
        <row r="2865">
          <cell r="A2865">
            <v>2039718</v>
          </cell>
          <cell r="B2865" t="str">
            <v>DICLOFENAC K GEL TUB X 5GRS</v>
          </cell>
          <cell r="C2865" t="str">
            <v>TUBx5G</v>
          </cell>
          <cell r="D2865" t="str">
            <v>DICLOFENAC K GEL TUB X 5GRS TUBx5G</v>
          </cell>
        </row>
        <row r="2866">
          <cell r="A2866">
            <v>2039725</v>
          </cell>
          <cell r="B2866" t="str">
            <v>DICLOFENAC SODICO 1 AMP</v>
          </cell>
          <cell r="C2866" t="str">
            <v>CAJ 1+1 AMP</v>
          </cell>
          <cell r="D2866" t="str">
            <v>DICLOFENAC SODICO 1 AMP CAJ 1+1 AMP</v>
          </cell>
        </row>
        <row r="2867">
          <cell r="A2867">
            <v>2039749</v>
          </cell>
          <cell r="B2867" t="str">
            <v>DICLOFENAC SODICO TM X1AMP 3ML</v>
          </cell>
          <cell r="C2867" t="str">
            <v>UND</v>
          </cell>
          <cell r="D2867" t="str">
            <v>DICLOFENAC SODICO TM X1AMP 3ML UND</v>
          </cell>
        </row>
        <row r="2868">
          <cell r="A2868">
            <v>2039756</v>
          </cell>
          <cell r="B2868" t="str">
            <v>DICLOFENAC SODICOTM CAJX1+1AMP</v>
          </cell>
          <cell r="C2868" t="str">
            <v>CAJx1+1AMP</v>
          </cell>
          <cell r="D2868" t="str">
            <v>DICLOFENAC SODICOTM CAJX1+1AMP CAJx1+1AMP</v>
          </cell>
        </row>
        <row r="2869">
          <cell r="A2869">
            <v>2039763</v>
          </cell>
          <cell r="B2869" t="str">
            <v>DICLOFENAC SODICO TM CJAx1AMP</v>
          </cell>
          <cell r="C2869" t="str">
            <v>CAJx1AMP</v>
          </cell>
          <cell r="D2869" t="str">
            <v>DICLOFENAC SODICO TM CJAx1AMP CAJx1AMP</v>
          </cell>
        </row>
        <row r="2870">
          <cell r="A2870">
            <v>2039770</v>
          </cell>
          <cell r="B2870" t="str">
            <v>DICLOFENAC SODICO TM INYECT.</v>
          </cell>
          <cell r="C2870" t="str">
            <v>CAJ X100 AMP</v>
          </cell>
          <cell r="D2870" t="str">
            <v>DICLOFENAC SODICO TM INYECT. CAJ X100 AMP</v>
          </cell>
        </row>
        <row r="2871">
          <cell r="A2871">
            <v>2039794</v>
          </cell>
          <cell r="B2871" t="str">
            <v>DICLOFENAC SODICO TM INY MM</v>
          </cell>
          <cell r="C2871" t="str">
            <v>UND</v>
          </cell>
          <cell r="D2871" t="str">
            <v>DICLOFENAC SODICO TM INY MM UND</v>
          </cell>
        </row>
        <row r="2872">
          <cell r="A2872">
            <v>2039800</v>
          </cell>
          <cell r="B2872" t="str">
            <v>DICLOFENAC SODICO TM CJAx1+1AM</v>
          </cell>
          <cell r="C2872" t="str">
            <v>CAJx1AMP(+1)</v>
          </cell>
          <cell r="D2872" t="str">
            <v>DICLOFENAC SODICO TM CJAx1+1AM CAJx1AMP(+1)</v>
          </cell>
        </row>
        <row r="2873">
          <cell r="A2873">
            <v>2039817</v>
          </cell>
          <cell r="B2873" t="str">
            <v>DICLOFENAC TM</v>
          </cell>
          <cell r="C2873" t="str">
            <v>BOLx500TAB</v>
          </cell>
          <cell r="D2873" t="str">
            <v>DICLOFENAC TM BOLx500TAB</v>
          </cell>
        </row>
        <row r="2874">
          <cell r="A2874">
            <v>2039824</v>
          </cell>
          <cell r="B2874" t="str">
            <v>DICLOFENAC TM CAJ X 1000 TAB</v>
          </cell>
          <cell r="C2874" t="str">
            <v>CAJx1000TAB</v>
          </cell>
          <cell r="D2874" t="str">
            <v>DICLOFENAC TM CAJ X 1000 TAB CAJx1000TAB</v>
          </cell>
        </row>
        <row r="2875">
          <cell r="A2875">
            <v>2039831</v>
          </cell>
          <cell r="B2875" t="str">
            <v>DICLOFENAC TM CAJ X 500 TAB</v>
          </cell>
          <cell r="C2875" t="str">
            <v>CAJx500TAB</v>
          </cell>
          <cell r="D2875" t="str">
            <v>DICLOFENAC TM CAJ X 500 TAB CAJx500TAB</v>
          </cell>
        </row>
        <row r="2876">
          <cell r="A2876">
            <v>2039848</v>
          </cell>
          <cell r="B2876" t="str">
            <v>DICLOFENAC TM CAJ X 500 TAB</v>
          </cell>
          <cell r="C2876" t="str">
            <v>CAJx500TAB</v>
          </cell>
          <cell r="D2876" t="str">
            <v>DICLOFENAC TM CAJ X 500 TAB CAJx500TAB</v>
          </cell>
        </row>
        <row r="2877">
          <cell r="A2877">
            <v>2039855</v>
          </cell>
          <cell r="B2877" t="str">
            <v>DICLOFENAC TM DIS 25 X 4 TAB</v>
          </cell>
          <cell r="C2877" t="str">
            <v>DISX100TAB</v>
          </cell>
          <cell r="D2877" t="str">
            <v>DICLOFENAC TM DIS 25 X 4 TAB DISX100TAB</v>
          </cell>
        </row>
        <row r="2878">
          <cell r="A2878">
            <v>2036894</v>
          </cell>
          <cell r="B2878" t="str">
            <v>ACETAMINOFEN 500MG BOLX500 TAB</v>
          </cell>
          <cell r="C2878" t="str">
            <v>BOLx500TAB</v>
          </cell>
          <cell r="D2878" t="str">
            <v>ACETAMINOFEN 500MG BOLX500 TAB BOLx500TAB</v>
          </cell>
        </row>
        <row r="2879">
          <cell r="A2879">
            <v>2036900</v>
          </cell>
          <cell r="B2879" t="str">
            <v>ACETAMINOFEN GOTAS X 20 ML</v>
          </cell>
          <cell r="C2879" t="str">
            <v>FCOx20ML</v>
          </cell>
          <cell r="D2879" t="str">
            <v>ACETAMINOFEN GOTAS X 20 ML FCOx20ML</v>
          </cell>
        </row>
        <row r="2880">
          <cell r="A2880">
            <v>2036917</v>
          </cell>
          <cell r="B2880" t="str">
            <v>ACETAMINOFEN TM JBE MM</v>
          </cell>
          <cell r="C2880" t="str">
            <v>FCOx60ML</v>
          </cell>
          <cell r="D2880" t="str">
            <v>ACETAMINOFEN TM JBE MM FCOx60ML</v>
          </cell>
        </row>
        <row r="2881">
          <cell r="A2881">
            <v>2036924</v>
          </cell>
          <cell r="B2881" t="str">
            <v>ACETAMINOFEN TM 500MG LIC.</v>
          </cell>
          <cell r="C2881" t="str">
            <v>BOLX1000 TAB</v>
          </cell>
          <cell r="D2881" t="str">
            <v>ACETAMINOFEN TM 500MG LIC. BOLX1000 TAB</v>
          </cell>
        </row>
        <row r="2882">
          <cell r="A2882">
            <v>2036931</v>
          </cell>
          <cell r="B2882" t="str">
            <v>ACETAMINOFEN TM 500 MG</v>
          </cell>
          <cell r="C2882" t="str">
            <v>UND</v>
          </cell>
          <cell r="D2882" t="str">
            <v>ACETAMINOFEN TM 500 MG UND</v>
          </cell>
        </row>
        <row r="2883">
          <cell r="A2883">
            <v>2043940</v>
          </cell>
          <cell r="B2883" t="str">
            <v>SALBUTAMOL TM 4MG BOLx1000TAB</v>
          </cell>
          <cell r="C2883" t="str">
            <v>BOLx1000TAB</v>
          </cell>
          <cell r="D2883" t="str">
            <v>SALBUTAMOL TM 4MG BOLx1000TAB BOLx1000TAB</v>
          </cell>
        </row>
        <row r="2884">
          <cell r="A2884">
            <v>2043964</v>
          </cell>
          <cell r="B2884" t="str">
            <v>SALBUTAMOL 4MG TM X 500 TAB</v>
          </cell>
          <cell r="C2884" t="str">
            <v>BOLx500TAB</v>
          </cell>
          <cell r="D2884" t="str">
            <v>SALBUTAMOL 4MG TM X 500 TAB BOLx500TAB</v>
          </cell>
        </row>
        <row r="2885">
          <cell r="A2885">
            <v>2043971</v>
          </cell>
          <cell r="B2885" t="str">
            <v>SALBUTAMOL 4MG. CAJ X 1000 TAB</v>
          </cell>
          <cell r="C2885" t="str">
            <v>CAJX1000TAB</v>
          </cell>
          <cell r="D2885" t="str">
            <v>SALBUTAMOL 4MG. CAJ X 1000 TAB CAJX1000TAB</v>
          </cell>
        </row>
        <row r="2886">
          <cell r="A2886">
            <v>2043988</v>
          </cell>
          <cell r="B2886" t="str">
            <v>SALBUTAMOL 4MG. MILLAR</v>
          </cell>
          <cell r="C2886" t="str">
            <v>CAJx500TAB</v>
          </cell>
          <cell r="D2886" t="str">
            <v>SALBUTAMOL 4MG. MILLAR CAJx500TAB</v>
          </cell>
        </row>
        <row r="2887">
          <cell r="A2887">
            <v>2044004</v>
          </cell>
          <cell r="B2887" t="str">
            <v>SALBUTAMOL EXPECT COMP TM JBE</v>
          </cell>
          <cell r="C2887" t="str">
            <v>UND</v>
          </cell>
          <cell r="D2887" t="str">
            <v>SALBUTAMOL EXPECT COMP TM JBE UND</v>
          </cell>
        </row>
        <row r="2888">
          <cell r="A2888">
            <v>2044011</v>
          </cell>
          <cell r="B2888" t="str">
            <v>SALBUTAMOL EXP COMP TM JBE MM</v>
          </cell>
          <cell r="C2888" t="str">
            <v>FCO X 60ML</v>
          </cell>
          <cell r="D2888" t="str">
            <v>SALBUTAMOL EXP COMP TM JBE MM FCO X 60ML</v>
          </cell>
        </row>
        <row r="2889">
          <cell r="A2889">
            <v>2044028</v>
          </cell>
          <cell r="B2889" t="str">
            <v>SALBUTAMOL EXPECT TM JBEX120ML</v>
          </cell>
          <cell r="C2889" t="str">
            <v>FCOx120ML</v>
          </cell>
          <cell r="D2889" t="str">
            <v>SALBUTAMOL EXPECT TM JBEX120ML FCOx120ML</v>
          </cell>
        </row>
        <row r="2890">
          <cell r="A2890">
            <v>2044035</v>
          </cell>
          <cell r="B2890" t="str">
            <v>SALBUTAMOL EXPECT. TM</v>
          </cell>
          <cell r="C2890" t="str">
            <v>FCO X 120 ML</v>
          </cell>
          <cell r="D2890" t="str">
            <v>SALBUTAMOL EXPECT. TM FCO X 120 ML</v>
          </cell>
        </row>
        <row r="2891">
          <cell r="A2891">
            <v>2044042</v>
          </cell>
          <cell r="B2891" t="str">
            <v>SALBUTAMOL GALONES GALON</v>
          </cell>
          <cell r="C2891" t="str">
            <v>GALON</v>
          </cell>
          <cell r="D2891" t="str">
            <v>SALBUTAMOL GALONES GALON GALON</v>
          </cell>
        </row>
        <row r="2892">
          <cell r="A2892">
            <v>2044059</v>
          </cell>
          <cell r="B2892" t="str">
            <v>SALBUTAMOL TM 2MG JBE (NIC)</v>
          </cell>
          <cell r="C2892" t="str">
            <v>FCO X 100 ML</v>
          </cell>
          <cell r="D2892" t="str">
            <v>SALBUTAMOL TM 2MG JBE (NIC) FCO X 100 ML</v>
          </cell>
        </row>
        <row r="2893">
          <cell r="A2893">
            <v>2044066</v>
          </cell>
          <cell r="B2893" t="str">
            <v>SALBUTAMOL TM JBE MM</v>
          </cell>
          <cell r="C2893" t="str">
            <v>FCOx60ML</v>
          </cell>
          <cell r="D2893" t="str">
            <v>SALBUTAMOL TM JBE MM FCOx60ML</v>
          </cell>
        </row>
        <row r="2894">
          <cell r="A2894">
            <v>2044073</v>
          </cell>
          <cell r="B2894" t="str">
            <v>SALBUTAMOL TM BOL X 500 TAB</v>
          </cell>
          <cell r="C2894" t="str">
            <v>BOLx500TAB</v>
          </cell>
          <cell r="D2894" t="str">
            <v>SALBUTAMOL TM BOL X 500 TAB BOLx500TAB</v>
          </cell>
        </row>
        <row r="2895">
          <cell r="A2895">
            <v>2044080</v>
          </cell>
          <cell r="B2895" t="str">
            <v>SALBUTAMOL TM CAJ X 20 TAB UND</v>
          </cell>
          <cell r="C2895" t="str">
            <v>CAJx20TAB</v>
          </cell>
          <cell r="D2895" t="str">
            <v>SALBUTAMOL TM CAJ X 20 TAB UND CAJx20TAB</v>
          </cell>
        </row>
        <row r="2896">
          <cell r="A2896">
            <v>2044097</v>
          </cell>
          <cell r="B2896" t="str">
            <v>SALBUTAMOL TM CAJ X 20 TAB UND</v>
          </cell>
          <cell r="C2896" t="str">
            <v>CAJx20TAB</v>
          </cell>
          <cell r="D2896" t="str">
            <v>SALBUTAMOL TM CAJ X 20 TAB UND CAJx20TAB</v>
          </cell>
        </row>
        <row r="2897">
          <cell r="A2897">
            <v>2038128</v>
          </cell>
          <cell r="B2897" t="str">
            <v>ANTITUSIVO EXPECT TM JBE GALON</v>
          </cell>
          <cell r="C2897" t="str">
            <v>GALON</v>
          </cell>
          <cell r="D2897" t="str">
            <v>ANTITUSIVO EXPECT TM JBE GALON GALON</v>
          </cell>
        </row>
        <row r="2898">
          <cell r="A2898">
            <v>2038135</v>
          </cell>
          <cell r="B2898" t="str">
            <v>ANTITUSIVO EXPECT TM JBE120ML</v>
          </cell>
          <cell r="C2898" t="str">
            <v>FCOx120ML</v>
          </cell>
          <cell r="D2898" t="str">
            <v>ANTITUSIVO EXPECT TM JBE120ML FCOx120ML</v>
          </cell>
        </row>
        <row r="2899">
          <cell r="A2899">
            <v>2038142</v>
          </cell>
          <cell r="B2899" t="str">
            <v>ANTITUSIVO EXPECT TM JBE</v>
          </cell>
          <cell r="C2899" t="str">
            <v>FCO X 120 ML</v>
          </cell>
          <cell r="D2899" t="str">
            <v>ANTITUSIVO EXPECT TM JBE FCO X 120 ML</v>
          </cell>
        </row>
        <row r="2900">
          <cell r="A2900">
            <v>2038159</v>
          </cell>
          <cell r="B2900" t="str">
            <v>ANTITUSIVO EXPECTORANTE JBEGAL</v>
          </cell>
          <cell r="C2900" t="str">
            <v>GALON</v>
          </cell>
          <cell r="D2900" t="str">
            <v>ANTITUSIVO EXPECTORANTE JBEGAL GALON</v>
          </cell>
        </row>
        <row r="2901">
          <cell r="A2901">
            <v>2038166</v>
          </cell>
          <cell r="B2901" t="str">
            <v>ANTITUSIVO EXPECTORANTE TM</v>
          </cell>
          <cell r="C2901" t="str">
            <v>FCO X 120ML</v>
          </cell>
          <cell r="D2901" t="str">
            <v>ANTITUSIVO EXPECTORANTE TM FCO X 120ML</v>
          </cell>
        </row>
        <row r="2902">
          <cell r="A2902">
            <v>2038173</v>
          </cell>
          <cell r="B2902" t="str">
            <v>ANTITUSIVO PLUS TM FCO X120 ML</v>
          </cell>
          <cell r="C2902" t="str">
            <v>FCOx120ML</v>
          </cell>
          <cell r="D2902" t="str">
            <v>ANTITUSIVO PLUS TM FCO X120 ML FCOx120ML</v>
          </cell>
        </row>
        <row r="2903">
          <cell r="A2903">
            <v>2038180</v>
          </cell>
          <cell r="B2903" t="str">
            <v>ANTITUSIVO TM PLUS FCO X120 ML</v>
          </cell>
          <cell r="C2903" t="str">
            <v>FCOx120ML</v>
          </cell>
          <cell r="D2903" t="str">
            <v>ANTITUSIVO TM PLUS FCO X120 ML FCOx120ML</v>
          </cell>
        </row>
        <row r="2904">
          <cell r="A2904">
            <v>2038197</v>
          </cell>
          <cell r="B2904" t="str">
            <v>ANTITUSIVO PLUS TM</v>
          </cell>
          <cell r="C2904" t="str">
            <v>FCOx120ML</v>
          </cell>
          <cell r="D2904" t="str">
            <v>ANTITUSIVO PLUS TM FCOx120ML</v>
          </cell>
        </row>
        <row r="2905">
          <cell r="A2905">
            <v>2038203</v>
          </cell>
          <cell r="B2905" t="str">
            <v>ANTITUSIVO PLUS TM MM</v>
          </cell>
          <cell r="C2905" t="str">
            <v>FCOx60ML</v>
          </cell>
          <cell r="D2905" t="str">
            <v>ANTITUSIVO PLUS TM MM FCOx60ML</v>
          </cell>
        </row>
        <row r="2906">
          <cell r="A2906">
            <v>2038210</v>
          </cell>
          <cell r="B2906" t="str">
            <v>ANTITUSIVO TM PLUS TM JBE</v>
          </cell>
          <cell r="C2906" t="str">
            <v>FCO X 120ML</v>
          </cell>
          <cell r="D2906" t="str">
            <v>ANTITUSIVO TM PLUS TM JBE FCO X 120ML</v>
          </cell>
        </row>
        <row r="2907">
          <cell r="A2907">
            <v>2044769</v>
          </cell>
          <cell r="B2907" t="str">
            <v>SIMETICONA TM 50MG DISX100 TAB</v>
          </cell>
          <cell r="C2907" t="str">
            <v>DISx100TAB</v>
          </cell>
          <cell r="D2907" t="str">
            <v>SIMETICONA TM 50MG DISX100 TAB DISx100TAB</v>
          </cell>
        </row>
        <row r="2908">
          <cell r="A2908">
            <v>2044776</v>
          </cell>
          <cell r="B2908" t="str">
            <v>SIMETICONA TM 50MG DISX100 TAB</v>
          </cell>
          <cell r="C2908" t="str">
            <v>DISx100TAB</v>
          </cell>
          <cell r="D2908" t="str">
            <v>SIMETICONA TM 50MG DISX100 TAB DISx100TAB</v>
          </cell>
        </row>
        <row r="2909">
          <cell r="A2909">
            <v>2044783</v>
          </cell>
          <cell r="B2909" t="str">
            <v>SUFADIAZINA-AG TM CRE X 45GR</v>
          </cell>
          <cell r="C2909" t="str">
            <v>TUBx45G</v>
          </cell>
          <cell r="D2909" t="str">
            <v>SUFADIAZINA-AG TM CRE X 45GR TUBx45G</v>
          </cell>
        </row>
        <row r="2910">
          <cell r="A2910">
            <v>2044790</v>
          </cell>
          <cell r="B2910" t="str">
            <v>SULFADIAZINA AG. TM CRE TARRO</v>
          </cell>
          <cell r="C2910" t="str">
            <v>TARx400GR</v>
          </cell>
          <cell r="D2910" t="str">
            <v>SULFADIAZINA AG. TM CRE TARRO TARx400GR</v>
          </cell>
        </row>
        <row r="2911">
          <cell r="A2911">
            <v>2044806</v>
          </cell>
          <cell r="B2911" t="str">
            <v>SULFADIAZINA - AG. TM. 45 GM.</v>
          </cell>
          <cell r="C2911" t="str">
            <v>TUBx45G</v>
          </cell>
          <cell r="D2911" t="str">
            <v>SULFADIAZINA - AG. TM. 45 GM. TUBx45G</v>
          </cell>
        </row>
        <row r="2912">
          <cell r="A2912">
            <v>2044813</v>
          </cell>
          <cell r="B2912" t="str">
            <v>SULFADIAZINA AG TM CRE</v>
          </cell>
          <cell r="C2912" t="str">
            <v>TARx400GR</v>
          </cell>
          <cell r="D2912" t="str">
            <v>SULFADIAZINA AG TM CRE TARx400GR</v>
          </cell>
        </row>
        <row r="2913">
          <cell r="A2913">
            <v>2044820</v>
          </cell>
          <cell r="B2913" t="str">
            <v>SULFADIAZINA AG TM CRE X 45 GR</v>
          </cell>
          <cell r="C2913" t="str">
            <v>TUBx45G</v>
          </cell>
          <cell r="D2913" t="str">
            <v>SULFADIAZINA AG TM CRE X 45 GR TUBx45G</v>
          </cell>
        </row>
        <row r="2914">
          <cell r="A2914">
            <v>2044837</v>
          </cell>
          <cell r="B2914" t="str">
            <v>SULFADIAZINA AG TM  MM</v>
          </cell>
          <cell r="C2914" t="str">
            <v>TUBx30G</v>
          </cell>
          <cell r="D2914" t="str">
            <v>SULFADIAZINA AG TM  MM TUBx30G</v>
          </cell>
        </row>
        <row r="2915">
          <cell r="A2915">
            <v>2044844</v>
          </cell>
          <cell r="B2915" t="str">
            <v>SULFADIAZINA AG-TM CRE</v>
          </cell>
          <cell r="C2915" t="str">
            <v>TABx45G</v>
          </cell>
          <cell r="D2915" t="str">
            <v>SULFADIAZINA AG-TM CRE TABx45G</v>
          </cell>
        </row>
        <row r="2916">
          <cell r="A2916">
            <v>2044851</v>
          </cell>
          <cell r="B2916" t="str">
            <v>SULFADIAZINA TM AG. CRE X45 GR</v>
          </cell>
          <cell r="C2916" t="str">
            <v>TUBx45G</v>
          </cell>
          <cell r="D2916" t="str">
            <v>SULFADIAZINA TM AG. CRE X45 GR TUBx45G</v>
          </cell>
        </row>
        <row r="2917">
          <cell r="A2917">
            <v>2045700</v>
          </cell>
          <cell r="B2917" t="str">
            <v>ZINC VITAMINADO TM JBE X 120ML</v>
          </cell>
          <cell r="C2917" t="str">
            <v>FCOx120ML</v>
          </cell>
          <cell r="D2917" t="str">
            <v>ZINC VITAMINADO TM JBE X 120ML FCOx120ML</v>
          </cell>
        </row>
        <row r="2918">
          <cell r="A2918">
            <v>2045717</v>
          </cell>
          <cell r="B2918" t="str">
            <v>ZINC VITAMINADO TM JBE X 120ML</v>
          </cell>
          <cell r="C2918" t="str">
            <v>FCOx120ML</v>
          </cell>
          <cell r="D2918" t="str">
            <v>ZINC VITAMINADO TM JBE X 120ML FCOx120ML</v>
          </cell>
        </row>
        <row r="2919">
          <cell r="A2919">
            <v>2045724</v>
          </cell>
          <cell r="B2919" t="str">
            <v>ZINC VITAMINADO TM JBE X 120ML</v>
          </cell>
          <cell r="C2919" t="str">
            <v>FCOx120ML</v>
          </cell>
          <cell r="D2919" t="str">
            <v>ZINC VITAMINADO TM JBE X 120ML FCOx120ML</v>
          </cell>
        </row>
        <row r="2920">
          <cell r="A2920">
            <v>2045731</v>
          </cell>
          <cell r="B2920" t="str">
            <v>ZINC VITAMINADO TM JBE MM</v>
          </cell>
          <cell r="C2920" t="str">
            <v>FCOx60ML</v>
          </cell>
          <cell r="D2920" t="str">
            <v>ZINC VITAMINADO TM JBE MM FCOx60ML</v>
          </cell>
        </row>
        <row r="2921">
          <cell r="A2921">
            <v>2045748</v>
          </cell>
          <cell r="B2921" t="str">
            <v>ZINC VITAMINADO TM JBE</v>
          </cell>
          <cell r="C2921" t="str">
            <v>FCOx120ML</v>
          </cell>
          <cell r="D2921" t="str">
            <v>ZINC VITAMINADO TM JBE FCOx120ML</v>
          </cell>
        </row>
        <row r="2922">
          <cell r="A2922">
            <v>2045755</v>
          </cell>
          <cell r="B2922" t="str">
            <v>ZINC-VITAMINADO TM JBE X 120ML</v>
          </cell>
          <cell r="C2922" t="str">
            <v>FCOx120ML</v>
          </cell>
          <cell r="D2922" t="str">
            <v>ZINC-VITAMINADO TM JBE X 120ML FCOx120ML</v>
          </cell>
        </row>
        <row r="2923">
          <cell r="A2923">
            <v>2045762</v>
          </cell>
          <cell r="B2923" t="str">
            <v>ACETAMINOF?N GS 500MG</v>
          </cell>
          <cell r="C2923" t="str">
            <v>CAJx1000 TAB</v>
          </cell>
          <cell r="D2923" t="str">
            <v>ACETAMINOF?N GS 500MG CAJx1000 TAB</v>
          </cell>
        </row>
        <row r="2924">
          <cell r="A2924">
            <v>2045786</v>
          </cell>
          <cell r="B2924" t="str">
            <v>ACETAMINOFEN GS 120 MG</v>
          </cell>
          <cell r="C2924" t="str">
            <v>FCOx120ML</v>
          </cell>
          <cell r="D2924" t="str">
            <v>ACETAMINOFEN GS 120 MG FCOx120ML</v>
          </cell>
        </row>
        <row r="2925">
          <cell r="A2925">
            <v>2045793</v>
          </cell>
          <cell r="B2925" t="str">
            <v>ACETAMINOFEN GS 120 MG</v>
          </cell>
          <cell r="C2925" t="str">
            <v>FCOx120ML</v>
          </cell>
          <cell r="D2925" t="str">
            <v>ACETAMINOFEN GS 120 MG FCOx120ML</v>
          </cell>
        </row>
        <row r="2926">
          <cell r="A2926">
            <v>2045809</v>
          </cell>
          <cell r="B2926" t="str">
            <v>ACETAMINOFEN GS 120MG/5MLX120M</v>
          </cell>
          <cell r="C2926" t="str">
            <v>FCOx120ML</v>
          </cell>
          <cell r="D2926" t="str">
            <v>ACETAMINOFEN GS 120MG/5MLX120M FCOx120ML</v>
          </cell>
        </row>
        <row r="2927">
          <cell r="A2927">
            <v>2045816</v>
          </cell>
          <cell r="B2927" t="str">
            <v>ACETAMINOFEN GS 500 MG</v>
          </cell>
          <cell r="C2927" t="str">
            <v>DISX 200 TAB</v>
          </cell>
          <cell r="D2927" t="str">
            <v>ACETAMINOFEN GS 500 MG DISX 200 TAB</v>
          </cell>
        </row>
        <row r="2928">
          <cell r="A2928">
            <v>2045861</v>
          </cell>
          <cell r="B2928" t="str">
            <v>ACETAMINOFEN GS 500MG X 200TAB</v>
          </cell>
          <cell r="C2928" t="str">
            <v>BOLx200TAB</v>
          </cell>
          <cell r="D2928" t="str">
            <v>ACETAMINOFEN GS 500MG X 200TAB BOLx200TAB</v>
          </cell>
        </row>
        <row r="2929">
          <cell r="A2929">
            <v>2045878</v>
          </cell>
          <cell r="B2929" t="str">
            <v>ACETAMINOFEN GS  ORIG. PAN</v>
          </cell>
          <cell r="C2929" t="str">
            <v>DIS X 200TAB</v>
          </cell>
          <cell r="D2929" t="str">
            <v>ACETAMINOFEN GS  ORIG. PAN DIS X 200TAB</v>
          </cell>
        </row>
        <row r="2930">
          <cell r="A2930">
            <v>2045885</v>
          </cell>
          <cell r="B2930" t="str">
            <v>ACETAMINOFEN G-S FCO X 120 ML</v>
          </cell>
          <cell r="C2930" t="str">
            <v>FCOx120ML</v>
          </cell>
          <cell r="D2930" t="str">
            <v>ACETAMINOFEN G-S FCO X 120 ML FCOx120ML</v>
          </cell>
        </row>
        <row r="2931">
          <cell r="A2931">
            <v>2045892</v>
          </cell>
          <cell r="B2931" t="str">
            <v>ACICLOVIR GS CRE</v>
          </cell>
          <cell r="C2931" t="str">
            <v>TUBx3G</v>
          </cell>
          <cell r="D2931" t="str">
            <v>ACICLOVIR GS CRE TUBx3G</v>
          </cell>
        </row>
        <row r="2932">
          <cell r="A2932">
            <v>2045908</v>
          </cell>
          <cell r="B2932" t="str">
            <v>ACICLOVIR GS CRE</v>
          </cell>
          <cell r="C2932" t="str">
            <v>TUBx5G</v>
          </cell>
          <cell r="D2932" t="str">
            <v>ACICLOVIR GS CRE TUBx5G</v>
          </cell>
        </row>
        <row r="2933">
          <cell r="A2933">
            <v>2045915</v>
          </cell>
          <cell r="B2933" t="str">
            <v>ACICLOVIR GS CRE TUB X 5 G.</v>
          </cell>
          <cell r="C2933" t="str">
            <v>TUBx5G</v>
          </cell>
          <cell r="D2933" t="str">
            <v>ACICLOVIR GS CRE TUB X 5 G. TUBx5G</v>
          </cell>
        </row>
        <row r="2934">
          <cell r="A2934">
            <v>2045922</v>
          </cell>
          <cell r="B2934" t="str">
            <v>ACICLOVIR GS CRE TUB X 5 GR</v>
          </cell>
          <cell r="C2934" t="str">
            <v>TUBx5G</v>
          </cell>
          <cell r="D2934" t="str">
            <v>ACICLOVIR GS CRE TUB X 5 GR TUBx5G</v>
          </cell>
        </row>
        <row r="2935">
          <cell r="A2935">
            <v>2045939</v>
          </cell>
          <cell r="B2935" t="str">
            <v>ACICLOVIR GS CRE TUB X 5 GR</v>
          </cell>
          <cell r="C2935" t="str">
            <v>TUBx5G</v>
          </cell>
          <cell r="D2935" t="str">
            <v>ACICLOVIR GS CRE TUB X 5 GR TUBx5G</v>
          </cell>
        </row>
        <row r="2936">
          <cell r="A2936">
            <v>2045946</v>
          </cell>
          <cell r="B2936" t="str">
            <v>ACICLOVIR GS CRE TUBX 5 GR</v>
          </cell>
          <cell r="C2936" t="str">
            <v>TUBx5G</v>
          </cell>
          <cell r="D2936" t="str">
            <v>ACICLOVIR GS CRE TUBX 5 GR TUBx5G</v>
          </cell>
        </row>
        <row r="2937">
          <cell r="A2937">
            <v>2039862</v>
          </cell>
          <cell r="B2937" t="str">
            <v>DICLOFENAC TM DISX25 SOBX4TAB</v>
          </cell>
          <cell r="C2937" t="str">
            <v>DISx100TAB</v>
          </cell>
          <cell r="D2937" t="str">
            <v>DICLOFENAC TM DISX25 SOBX4TAB DISx100TAB</v>
          </cell>
        </row>
        <row r="2938">
          <cell r="A2938">
            <v>2039879</v>
          </cell>
          <cell r="B2938" t="str">
            <v>DICLOFENAC TM DIS X 100 TAB</v>
          </cell>
          <cell r="C2938" t="str">
            <v>DISx100TAB</v>
          </cell>
          <cell r="D2938" t="str">
            <v>DICLOFENAC TM DIS X 100 TAB DISx100TAB</v>
          </cell>
        </row>
        <row r="2939">
          <cell r="A2939">
            <v>2039886</v>
          </cell>
          <cell r="B2939" t="str">
            <v>DICLOFENAC TM DIS X 25 SOB DIS</v>
          </cell>
          <cell r="C2939" t="str">
            <v>DISx100TAB</v>
          </cell>
          <cell r="D2939" t="str">
            <v>DICLOFENAC TM DIS X 25 SOB DIS DISx100TAB</v>
          </cell>
        </row>
        <row r="2940">
          <cell r="A2940">
            <v>2046697</v>
          </cell>
          <cell r="B2940" t="str">
            <v>DICLOFENAC -K M/N DIS X 50 TAB</v>
          </cell>
          <cell r="C2940" t="str">
            <v>DISx50TAB</v>
          </cell>
          <cell r="D2940" t="str">
            <v>DICLOFENAC -K M/N DIS X 50 TAB DISx50TAB</v>
          </cell>
        </row>
        <row r="2941">
          <cell r="A2941">
            <v>2046703</v>
          </cell>
          <cell r="B2941" t="str">
            <v>DICLOFENAC -K M/N DIS X 50 TAB</v>
          </cell>
          <cell r="C2941" t="str">
            <v>DISx50TAB</v>
          </cell>
          <cell r="D2941" t="str">
            <v>DICLOFENAC -K M/N DIS X 50 TAB DISx50TAB</v>
          </cell>
        </row>
        <row r="2942">
          <cell r="A2942">
            <v>2046710</v>
          </cell>
          <cell r="B2942" t="str">
            <v>DICLOFENAC TM 75MG SOL. INY</v>
          </cell>
          <cell r="C2942" t="str">
            <v>CAJx1AMP</v>
          </cell>
          <cell r="D2942" t="str">
            <v>DICLOFENAC TM 75MG SOL. INY CAJx1AMP</v>
          </cell>
        </row>
        <row r="2943">
          <cell r="A2943">
            <v>2046727</v>
          </cell>
          <cell r="B2943" t="str">
            <v>DIMETICONA T/M GOTAS FCOX20ML</v>
          </cell>
          <cell r="C2943" t="str">
            <v>FCOx20ML</v>
          </cell>
          <cell r="D2943" t="str">
            <v>DIMETICONA T/M GOTAS FCOX20ML FCOx20ML</v>
          </cell>
        </row>
        <row r="2944">
          <cell r="A2944">
            <v>2046734</v>
          </cell>
          <cell r="B2944" t="str">
            <v>DIMETICONA T/M GOTAS X 20 ML.</v>
          </cell>
          <cell r="C2944" t="str">
            <v>FCOx20ML</v>
          </cell>
          <cell r="D2944" t="str">
            <v>DIMETICONA T/M GOTAS X 20 ML. FCOx20ML</v>
          </cell>
        </row>
        <row r="2945">
          <cell r="A2945">
            <v>2046741</v>
          </cell>
          <cell r="B2945" t="str">
            <v>ERITROMICINA GS 500MG</v>
          </cell>
          <cell r="C2945" t="str">
            <v>DISX 200 TAB</v>
          </cell>
          <cell r="D2945" t="str">
            <v>ERITROMICINA GS 500MG DISX 200 TAB</v>
          </cell>
        </row>
        <row r="2946">
          <cell r="A2946">
            <v>2046765</v>
          </cell>
          <cell r="B2946" t="str">
            <v>ERITROMICINA GS 250MG/5MLX60ML</v>
          </cell>
          <cell r="C2946" t="str">
            <v>FCOx60ML</v>
          </cell>
          <cell r="D2946" t="str">
            <v>ERITROMICINA GS 250MG/5MLX60ML FCOx60ML</v>
          </cell>
        </row>
        <row r="2947">
          <cell r="A2947">
            <v>2046772</v>
          </cell>
          <cell r="B2947" t="str">
            <v>ERITROMICINA GS 250MG PPS</v>
          </cell>
          <cell r="C2947" t="str">
            <v>FCO X 60ML</v>
          </cell>
          <cell r="D2947" t="str">
            <v>ERITROMICINA GS 250MG PPS FCO X 60ML</v>
          </cell>
        </row>
        <row r="2948">
          <cell r="A2948">
            <v>2046796</v>
          </cell>
          <cell r="B2948" t="str">
            <v>ERITROMICINA GS 500MG X 200TAB</v>
          </cell>
          <cell r="C2948" t="str">
            <v>BOLx200TAB</v>
          </cell>
          <cell r="D2948" t="str">
            <v>ERITROMICINA GS 500MG X 200TAB BOLx200TAB</v>
          </cell>
        </row>
        <row r="2949">
          <cell r="A2949">
            <v>2046802</v>
          </cell>
          <cell r="B2949" t="str">
            <v>ERITROMICINA GS  + 1 DIS</v>
          </cell>
          <cell r="C2949" t="str">
            <v>2DIS x200TAB</v>
          </cell>
          <cell r="D2949" t="str">
            <v>ERITROMICINA GS  + 1 DIS 2DIS x200TAB</v>
          </cell>
        </row>
        <row r="2950">
          <cell r="A2950">
            <v>2046819</v>
          </cell>
          <cell r="B2950" t="str">
            <v>ERITROMICINA GS DIS X 200TAB+1</v>
          </cell>
          <cell r="C2950" t="str">
            <v>2DIS x200TAB</v>
          </cell>
          <cell r="D2950" t="str">
            <v>ERITROMICINA GS DIS X 200TAB+1 2DIS x200TAB</v>
          </cell>
        </row>
        <row r="2951">
          <cell r="A2951">
            <v>2046826</v>
          </cell>
          <cell r="B2951" t="str">
            <v>GLIBENCLAMIDA GS 5 MG</v>
          </cell>
          <cell r="C2951" t="str">
            <v>DISX 200 TAB</v>
          </cell>
          <cell r="D2951" t="str">
            <v>GLIBENCLAMIDA GS 5 MG DISX 200 TAB</v>
          </cell>
        </row>
        <row r="2952">
          <cell r="A2952">
            <v>2046871</v>
          </cell>
          <cell r="B2952" t="str">
            <v>GLIBENCLAMIDA GS 5MG X 200 TAB</v>
          </cell>
          <cell r="C2952" t="str">
            <v>DISx200TAB</v>
          </cell>
          <cell r="D2952" t="str">
            <v>GLIBENCLAMIDA GS 5MG X 200 TAB DISx200TAB</v>
          </cell>
        </row>
        <row r="2953">
          <cell r="A2953">
            <v>2046888</v>
          </cell>
          <cell r="B2953" t="str">
            <v>GLIBENMCLAMIDA GS 5 MG</v>
          </cell>
          <cell r="C2953" t="str">
            <v>DISX 200 TAB</v>
          </cell>
          <cell r="D2953" t="str">
            <v>GLIBENMCLAMIDA GS 5 MG DISX 200 TAB</v>
          </cell>
        </row>
        <row r="2954">
          <cell r="A2954">
            <v>2046895</v>
          </cell>
          <cell r="B2954" t="str">
            <v>IBUPROFENO 400 MG X 1000 TAB</v>
          </cell>
          <cell r="C2954" t="str">
            <v>BOL x1000TAB</v>
          </cell>
          <cell r="D2954" t="str">
            <v>IBUPROFENO 400 MG X 1000 TAB BOL x1000TAB</v>
          </cell>
        </row>
        <row r="2955">
          <cell r="A2955">
            <v>2046901</v>
          </cell>
          <cell r="B2955" t="str">
            <v>IBUPROFENO 400MG GS BOLX500TAB</v>
          </cell>
          <cell r="C2955" t="str">
            <v>BOLx500TAB</v>
          </cell>
          <cell r="D2955" t="str">
            <v>IBUPROFENO 400MG GS BOLX500TAB BOLx500TAB</v>
          </cell>
        </row>
        <row r="2956">
          <cell r="A2956">
            <v>2046918</v>
          </cell>
          <cell r="B2956" t="str">
            <v>IBUPROFENO GS 100 MG SUSX120ML</v>
          </cell>
          <cell r="C2956" t="str">
            <v>FCOx120ML</v>
          </cell>
          <cell r="D2956" t="str">
            <v>IBUPROFENO GS 100 MG SUSX120ML FCOx120ML</v>
          </cell>
        </row>
        <row r="2957">
          <cell r="A2957">
            <v>2044103</v>
          </cell>
          <cell r="B2957" t="str">
            <v>SALBUTAMOL TM CAJ X 20 TAB UND</v>
          </cell>
          <cell r="C2957" t="str">
            <v>CAJx20TAB</v>
          </cell>
          <cell r="D2957" t="str">
            <v>SALBUTAMOL TM CAJ X 20 TAB UND CAJx20TAB</v>
          </cell>
        </row>
        <row r="2958">
          <cell r="A2958">
            <v>2044110</v>
          </cell>
          <cell r="B2958" t="str">
            <v>SALBUTAMOL TM EXPECT</v>
          </cell>
          <cell r="C2958" t="str">
            <v>JBEX120ML</v>
          </cell>
          <cell r="D2958" t="str">
            <v>SALBUTAMOL TM EXPECT JBEX120ML</v>
          </cell>
        </row>
        <row r="2959">
          <cell r="A2959">
            <v>2044127</v>
          </cell>
          <cell r="B2959" t="str">
            <v>SALBUTAMOL TM EXPECT JBEX120ML</v>
          </cell>
          <cell r="C2959" t="str">
            <v>FCOx120ML</v>
          </cell>
          <cell r="D2959" t="str">
            <v>SALBUTAMOL TM EXPECT JBEX120ML FCOx120ML</v>
          </cell>
        </row>
        <row r="2960">
          <cell r="A2960">
            <v>2044134</v>
          </cell>
          <cell r="B2960" t="str">
            <v>SALBUTAMOL TM FCO X 120 ML</v>
          </cell>
          <cell r="C2960" t="str">
            <v>FCOx120ML</v>
          </cell>
          <cell r="D2960" t="str">
            <v>SALBUTAMOL TM FCO X 120 ML FCOx120ML</v>
          </cell>
        </row>
        <row r="2961">
          <cell r="A2961">
            <v>2044141</v>
          </cell>
          <cell r="B2961" t="str">
            <v>SALBUTAMOL TM JBE GALON</v>
          </cell>
          <cell r="C2961" t="str">
            <v>GALON</v>
          </cell>
          <cell r="D2961" t="str">
            <v>SALBUTAMOL TM JBE GALON GALON</v>
          </cell>
        </row>
        <row r="2962">
          <cell r="A2962">
            <v>2044158</v>
          </cell>
          <cell r="B2962" t="str">
            <v>SALBUTAMOL TM JBE X 120 ML</v>
          </cell>
          <cell r="C2962" t="str">
            <v>FCOx120ML</v>
          </cell>
          <cell r="D2962" t="str">
            <v>SALBUTAMOL TM JBE X 120 ML FCOx120ML</v>
          </cell>
        </row>
        <row r="2963">
          <cell r="A2963">
            <v>2044165</v>
          </cell>
          <cell r="B2963" t="str">
            <v>SALBUTAMOL TM JBE X 150ML</v>
          </cell>
          <cell r="C2963" t="str">
            <v>FCOx150ML</v>
          </cell>
          <cell r="D2963" t="str">
            <v>SALBUTAMOL TM JBE X 150ML FCOx150ML</v>
          </cell>
        </row>
        <row r="2964">
          <cell r="A2964">
            <v>2044172</v>
          </cell>
          <cell r="B2964" t="str">
            <v>SALBUTAMOL TM JBE C/COP GRAD</v>
          </cell>
          <cell r="C2964" t="str">
            <v>FCO X 120 ML</v>
          </cell>
          <cell r="D2964" t="str">
            <v>SALBUTAMOL TM JBE C/COP GRAD FCO X 120 ML</v>
          </cell>
        </row>
        <row r="2965">
          <cell r="A2965">
            <v>2044189</v>
          </cell>
          <cell r="B2965" t="str">
            <v>SALBUTAMOL TM JBE X 120 ML UND</v>
          </cell>
          <cell r="C2965" t="str">
            <v>FCOx120ML</v>
          </cell>
          <cell r="D2965" t="str">
            <v>SALBUTAMOL TM JBE X 120 ML UND FCOx120ML</v>
          </cell>
        </row>
        <row r="2966">
          <cell r="A2966">
            <v>2044196</v>
          </cell>
          <cell r="B2966" t="str">
            <v>SALBUTAMOL TM JBE X 120 ML UND</v>
          </cell>
          <cell r="C2966" t="str">
            <v>FCOx120ML</v>
          </cell>
          <cell r="D2966" t="str">
            <v>SALBUTAMOL TM JBE X 120 ML UND FCOx120ML</v>
          </cell>
        </row>
        <row r="2967">
          <cell r="A2967">
            <v>2044202</v>
          </cell>
          <cell r="B2967" t="str">
            <v>SALBUTAMOL TM 2MG JBE FCOx120M</v>
          </cell>
          <cell r="C2967" t="str">
            <v>FCOx120ML</v>
          </cell>
          <cell r="D2967" t="str">
            <v>SALBUTAMOL TM 2MG JBE FCOx120M FCOx120ML</v>
          </cell>
        </row>
        <row r="2968">
          <cell r="A2968">
            <v>2044219</v>
          </cell>
          <cell r="B2968" t="str">
            <v>SALBUTAMOL TM X 20 TAB UND</v>
          </cell>
          <cell r="C2968" t="str">
            <v>CAJx20TAB</v>
          </cell>
          <cell r="D2968" t="str">
            <v>SALBUTAMOL TM X 20 TAB UND CAJx20TAB</v>
          </cell>
        </row>
        <row r="2969">
          <cell r="A2969">
            <v>2044226</v>
          </cell>
          <cell r="B2969" t="str">
            <v>SIBUTRAMINA 15 MG TM CAJX30CAP</v>
          </cell>
          <cell r="C2969" t="str">
            <v>CAJx30CAP</v>
          </cell>
          <cell r="D2969" t="str">
            <v>SIBUTRAMINA 15 MG TM CAJX30CAP CAJx30CAP</v>
          </cell>
        </row>
        <row r="2970">
          <cell r="A2970">
            <v>2044233</v>
          </cell>
          <cell r="B2970" t="str">
            <v>SIBUTRAMINA 15MG TM DISX100CAP</v>
          </cell>
          <cell r="C2970" t="str">
            <v>DISx100CAP</v>
          </cell>
          <cell r="D2970" t="str">
            <v>SIBUTRAMINA 15MG TM DISX100CAP DISx100CAP</v>
          </cell>
        </row>
        <row r="2971">
          <cell r="A2971">
            <v>2044240</v>
          </cell>
          <cell r="B2971" t="str">
            <v>SIBUTRAMINA TM DIS X100+10 CAP</v>
          </cell>
          <cell r="C2971" t="str">
            <v>DISx110CAP</v>
          </cell>
          <cell r="D2971" t="str">
            <v>SIBUTRAMINA TM DIS X100+10 CAP DISx110CAP</v>
          </cell>
        </row>
        <row r="2972">
          <cell r="A2972">
            <v>2044257</v>
          </cell>
          <cell r="B2972" t="str">
            <v>SIBUTRAMINA TM 15 MG CAP</v>
          </cell>
          <cell r="C2972" t="str">
            <v>CAJx30+10TAB</v>
          </cell>
          <cell r="D2972" t="str">
            <v>SIBUTRAMINA TM 15 MG CAP CAJx30+10TAB</v>
          </cell>
        </row>
        <row r="2973">
          <cell r="A2973">
            <v>2044264</v>
          </cell>
          <cell r="B2973" t="str">
            <v>SIBUTRAMINA TM 15 MGX30+10 CAP</v>
          </cell>
          <cell r="C2973" t="str">
            <v>CAJx30+10CAP</v>
          </cell>
          <cell r="D2973" t="str">
            <v>SIBUTRAMINA TM 15 MGX30+10 CAP CAJx30+10CAP</v>
          </cell>
        </row>
        <row r="2974">
          <cell r="A2974">
            <v>2044271</v>
          </cell>
          <cell r="B2974" t="str">
            <v>SIBUTRAMINA TM 15MG CAP</v>
          </cell>
          <cell r="C2974" t="str">
            <v>CAJX40CAP</v>
          </cell>
          <cell r="D2974" t="str">
            <v>SIBUTRAMINA TM 15MG CAP CAJX40CAP</v>
          </cell>
        </row>
        <row r="2975">
          <cell r="A2975">
            <v>2044288</v>
          </cell>
          <cell r="B2975" t="str">
            <v>SIBUTRAMINA TM 15 MG</v>
          </cell>
          <cell r="C2975" t="str">
            <v>CAJx30CAP</v>
          </cell>
          <cell r="D2975" t="str">
            <v>SIBUTRAMINA TM 15 MG CAJx30CAP</v>
          </cell>
        </row>
        <row r="2976">
          <cell r="A2976">
            <v>2044868</v>
          </cell>
          <cell r="B2976" t="str">
            <v>SULFADIAZIN-AG TM TARROX400GM</v>
          </cell>
          <cell r="C2976" t="str">
            <v>TARx400GR</v>
          </cell>
          <cell r="D2976" t="str">
            <v>SULFADIAZIN-AG TM TARROX400GM TARx400GR</v>
          </cell>
        </row>
        <row r="2977">
          <cell r="A2977">
            <v>2093983</v>
          </cell>
          <cell r="B2977" t="str">
            <v>OXIMETAZOTEG 0.05 NASAL</v>
          </cell>
          <cell r="C2977" t="str">
            <v>FCOX15ML</v>
          </cell>
          <cell r="D2977" t="str">
            <v>OXIMETAZOTEG 0.05 NASAL FCOX15ML</v>
          </cell>
        </row>
        <row r="2978">
          <cell r="A2978">
            <v>2044905</v>
          </cell>
          <cell r="B2978" t="str">
            <v>SULFATO FERROSO "C"</v>
          </cell>
          <cell r="C2978" t="str">
            <v>BOL X1000TAB</v>
          </cell>
          <cell r="D2978" t="str">
            <v>SULFATO FERROSO "C" BOL X1000TAB</v>
          </cell>
        </row>
        <row r="2979">
          <cell r="A2979">
            <v>2044912</v>
          </cell>
          <cell r="B2979" t="str">
            <v>SULFATO FERROSO "C" CAJ X 30GR</v>
          </cell>
          <cell r="C2979" t="str">
            <v>CAJx30GRG</v>
          </cell>
          <cell r="D2979" t="str">
            <v>SULFATO FERROSO "C" CAJ X 30GR CAJx30GRG</v>
          </cell>
        </row>
        <row r="2980">
          <cell r="A2980">
            <v>2044929</v>
          </cell>
          <cell r="B2980" t="str">
            <v>SULFATO FERR. "C"  MILLAR</v>
          </cell>
          <cell r="C2980" t="str">
            <v>CAJx500TAB</v>
          </cell>
          <cell r="D2980" t="str">
            <v>SULFATO FERR. "C"  MILLAR CAJx500TAB</v>
          </cell>
        </row>
        <row r="2981">
          <cell r="A2981">
            <v>2044974</v>
          </cell>
          <cell r="B2981" t="str">
            <v>SULFATO FERROSO C TM CAJX30TAB</v>
          </cell>
          <cell r="C2981" t="str">
            <v>CAJx30TAB</v>
          </cell>
          <cell r="D2981" t="str">
            <v>SULFATO FERROSO C TM CAJX30TAB CAJx30TAB</v>
          </cell>
        </row>
        <row r="2982">
          <cell r="A2982">
            <v>2044998</v>
          </cell>
          <cell r="B2982" t="str">
            <v>SULFATO FERROSO C TM FCOX30TAB</v>
          </cell>
          <cell r="C2982" t="str">
            <v>FCOx30TAB</v>
          </cell>
          <cell r="D2982" t="str">
            <v>SULFATO FERROSO C TM FCOX30TAB FCOx30TAB</v>
          </cell>
        </row>
        <row r="2983">
          <cell r="A2983">
            <v>2045007</v>
          </cell>
          <cell r="B2983" t="str">
            <v>SULFATO FERROSO C TM X 30 GRG</v>
          </cell>
          <cell r="C2983" t="str">
            <v>CAJx30GRG</v>
          </cell>
          <cell r="D2983" t="str">
            <v>SULFATO FERROSO C TM X 30 GRG CAJx30GRG</v>
          </cell>
        </row>
        <row r="2984">
          <cell r="A2984">
            <v>2045014</v>
          </cell>
          <cell r="B2984" t="str">
            <v>SULFATO FERROSO TM BOLx500TAB</v>
          </cell>
          <cell r="C2984" t="str">
            <v>BOLx500TAB</v>
          </cell>
          <cell r="D2984" t="str">
            <v>SULFATO FERROSO TM BOLx500TAB BOLx500TAB</v>
          </cell>
        </row>
        <row r="2985">
          <cell r="A2985">
            <v>2045021</v>
          </cell>
          <cell r="B2985" t="str">
            <v>SULFATO FERR. TM 300MG</v>
          </cell>
          <cell r="C2985" t="str">
            <v>BOLX1000 TAB</v>
          </cell>
          <cell r="D2985" t="str">
            <v>SULFATO FERR. TM 300MG BOLX1000 TAB</v>
          </cell>
        </row>
        <row r="2986">
          <cell r="A2986">
            <v>2092812</v>
          </cell>
          <cell r="B2986" t="str">
            <v>CIPROFLOXATEG 500 MG TAB</v>
          </cell>
          <cell r="C2986" t="str">
            <v>CAJX6TAB</v>
          </cell>
          <cell r="D2986" t="str">
            <v>CIPROFLOXATEG 500 MG TAB CAJX6TAB</v>
          </cell>
        </row>
        <row r="2987">
          <cell r="A2987">
            <v>2045038</v>
          </cell>
          <cell r="B2987" t="str">
            <v>SULFATO FERROSO TM CAJX1000TAB</v>
          </cell>
          <cell r="C2987" t="str">
            <v>CAJX1000TAB</v>
          </cell>
          <cell r="D2987" t="str">
            <v>SULFATO FERROSO TM CAJX1000TAB CAJX1000TAB</v>
          </cell>
        </row>
        <row r="2988">
          <cell r="A2988">
            <v>2045052</v>
          </cell>
          <cell r="B2988" t="str">
            <v>SULFATO FERROSO TM CAJ X 30GRG</v>
          </cell>
          <cell r="C2988" t="str">
            <v>CAJx30GRG</v>
          </cell>
          <cell r="D2988" t="str">
            <v>SULFATO FERROSO TM CAJ X 30GRG CAJx30GRG</v>
          </cell>
        </row>
        <row r="2989">
          <cell r="A2989">
            <v>2045069</v>
          </cell>
          <cell r="B2989" t="str">
            <v>SULFATO FERROSO TM CAJ X 30GRS</v>
          </cell>
          <cell r="C2989" t="str">
            <v>CAJx30GRG</v>
          </cell>
          <cell r="D2989" t="str">
            <v>SULFATO FERROSO TM CAJ X 30GRS CAJx30GRG</v>
          </cell>
        </row>
        <row r="2990">
          <cell r="A2990">
            <v>2045076</v>
          </cell>
          <cell r="B2990" t="str">
            <v>SULFATO FERROSO TM CAJX500 TAB</v>
          </cell>
          <cell r="C2990" t="str">
            <v>CAJx500TAB</v>
          </cell>
          <cell r="D2990" t="str">
            <v>SULFATO FERROSO TM CAJX500 TAB CAJx500TAB</v>
          </cell>
        </row>
        <row r="2991">
          <cell r="A2991">
            <v>2045083</v>
          </cell>
          <cell r="B2991" t="str">
            <v>SULFATO FERR. TM MILLAR</v>
          </cell>
          <cell r="C2991" t="str">
            <v>CAJx500TAB</v>
          </cell>
          <cell r="D2991" t="str">
            <v>SULFATO FERR. TM MILLAR CAJx500TAB</v>
          </cell>
        </row>
        <row r="2992">
          <cell r="A2992">
            <v>2045090</v>
          </cell>
          <cell r="B2992" t="str">
            <v>SULFATO FERROSO TM GRG X 30UND</v>
          </cell>
          <cell r="C2992" t="str">
            <v>CAJx30GRG</v>
          </cell>
          <cell r="D2992" t="str">
            <v>SULFATO FERROSO TM GRG X 30UND CAJx30GRG</v>
          </cell>
        </row>
        <row r="2993">
          <cell r="A2993">
            <v>2045106</v>
          </cell>
          <cell r="B2993" t="str">
            <v>SULFATO FERROSO TM X 30 TAB</v>
          </cell>
          <cell r="C2993" t="str">
            <v>CAJx30GRG</v>
          </cell>
          <cell r="D2993" t="str">
            <v>SULFATO FERROSO TM X 30 TAB CAJx30GRG</v>
          </cell>
        </row>
        <row r="2994">
          <cell r="A2994">
            <v>2045953</v>
          </cell>
          <cell r="B2994" t="str">
            <v>ALOPURINOL GS 300 MG CAJX30TAB</v>
          </cell>
          <cell r="C2994" t="str">
            <v>CAJx30TAB</v>
          </cell>
          <cell r="D2994" t="str">
            <v>ALOPURINOL GS 300 MG CAJX30TAB CAJx30TAB</v>
          </cell>
        </row>
        <row r="2995">
          <cell r="A2995">
            <v>2045960</v>
          </cell>
          <cell r="B2995" t="str">
            <v>ALOPURINOL GS 300 MG CAJX30TAB</v>
          </cell>
          <cell r="C2995" t="str">
            <v>CAJx30TAB</v>
          </cell>
          <cell r="D2995" t="str">
            <v>ALOPURINOL GS 300 MG CAJX30TAB CAJx30TAB</v>
          </cell>
        </row>
        <row r="2996">
          <cell r="A2996">
            <v>2045977</v>
          </cell>
          <cell r="B2996" t="str">
            <v>ALOPURINOL G-S 300 MG</v>
          </cell>
          <cell r="C2996" t="str">
            <v>CAJ X 30 TAB</v>
          </cell>
          <cell r="D2996" t="str">
            <v>ALOPURINOL G-S 300 MG CAJ X 30 TAB</v>
          </cell>
        </row>
        <row r="2997">
          <cell r="A2997">
            <v>2045984</v>
          </cell>
          <cell r="B2997" t="str">
            <v>ALOPURINOL GS 300MG (PAN)</v>
          </cell>
          <cell r="C2997" t="str">
            <v>CAJx30TAB</v>
          </cell>
          <cell r="D2997" t="str">
            <v>ALOPURINOL GS 300MG (PAN) CAJx30TAB</v>
          </cell>
        </row>
        <row r="2998">
          <cell r="A2998">
            <v>2045991</v>
          </cell>
          <cell r="B2998" t="str">
            <v>ALOPURINOL GS 300MG</v>
          </cell>
          <cell r="C2998" t="str">
            <v>CAJx30TAB</v>
          </cell>
          <cell r="D2998" t="str">
            <v>ALOPURINOL GS 300MG CAJx30TAB</v>
          </cell>
        </row>
        <row r="2999">
          <cell r="A2999">
            <v>2046000</v>
          </cell>
          <cell r="B2999" t="str">
            <v>ALOPURINOL GS 300MG X 30 TAB</v>
          </cell>
          <cell r="C2999" t="str">
            <v>DISx30TAB</v>
          </cell>
          <cell r="D2999" t="str">
            <v>ALOPURINOL GS 300MG X 30 TAB DISx30TAB</v>
          </cell>
        </row>
        <row r="3000">
          <cell r="A3000">
            <v>2046017</v>
          </cell>
          <cell r="B3000" t="str">
            <v>AMBROXOL + AMOXICILINA</v>
          </cell>
          <cell r="C3000" t="str">
            <v>DISx75TAB</v>
          </cell>
          <cell r="D3000" t="str">
            <v>AMBROXOL + AMOXICILINA DISx75TAB</v>
          </cell>
        </row>
        <row r="3001">
          <cell r="A3001">
            <v>2046031</v>
          </cell>
          <cell r="B3001" t="str">
            <v>AMBROXOL + AMOXICILINA</v>
          </cell>
          <cell r="C3001" t="str">
            <v>FCOx100ML</v>
          </cell>
          <cell r="D3001" t="str">
            <v>AMBROXOL + AMOXICILINA FCOx100ML</v>
          </cell>
        </row>
        <row r="3002">
          <cell r="A3002">
            <v>2046048</v>
          </cell>
          <cell r="B3002" t="str">
            <v>AMBROXOL + AMOXICILINA</v>
          </cell>
          <cell r="C3002" t="str">
            <v>DISx75TAB</v>
          </cell>
          <cell r="D3002" t="str">
            <v>AMBROXOL + AMOXICILINA DISx75TAB</v>
          </cell>
        </row>
        <row r="3003">
          <cell r="A3003">
            <v>2046055</v>
          </cell>
          <cell r="B3003" t="str">
            <v>AMBROXOL 15 MG X 120 ML.</v>
          </cell>
          <cell r="C3003" t="str">
            <v>FCOx120ML</v>
          </cell>
          <cell r="D3003" t="str">
            <v>AMBROXOL 15 MG X 120 ML. FCOx120ML</v>
          </cell>
        </row>
        <row r="3004">
          <cell r="A3004">
            <v>2046062</v>
          </cell>
          <cell r="B3004" t="str">
            <v>AMBROXOL 15 MG X 120 ML.</v>
          </cell>
          <cell r="C3004" t="str">
            <v>FCOx120ML</v>
          </cell>
          <cell r="D3004" t="str">
            <v>AMBROXOL 15 MG X 120 ML. FCOx120ML</v>
          </cell>
        </row>
        <row r="3005">
          <cell r="A3005">
            <v>2046086</v>
          </cell>
          <cell r="B3005" t="str">
            <v>AMBROXOL GS 15 MG SOL</v>
          </cell>
          <cell r="C3005" t="str">
            <v>Fco X 120 ml</v>
          </cell>
          <cell r="D3005" t="str">
            <v>AMBROXOL GS 15 MG SOL Fco X 120 ml</v>
          </cell>
        </row>
        <row r="3006">
          <cell r="A3006">
            <v>2046093</v>
          </cell>
          <cell r="B3006" t="str">
            <v>AMBROXOL G-S FCO X 120 ML UND</v>
          </cell>
          <cell r="C3006" t="str">
            <v>FCOx120ML</v>
          </cell>
          <cell r="D3006" t="str">
            <v>AMBROXOL G-S FCO X 120 ML UND FCOx120ML</v>
          </cell>
        </row>
        <row r="3007">
          <cell r="A3007">
            <v>2046109</v>
          </cell>
          <cell r="B3007" t="str">
            <v>AMBROXOL GS 15MG SOL FCOX120ML</v>
          </cell>
          <cell r="C3007" t="str">
            <v>FCOx120ML</v>
          </cell>
          <cell r="D3007" t="str">
            <v>AMBROXOL GS 15MG SOL FCOX120ML FCOx120ML</v>
          </cell>
        </row>
        <row r="3008">
          <cell r="A3008">
            <v>2046116</v>
          </cell>
          <cell r="B3008" t="str">
            <v>AMBROXOL GS JBE. X 120 ML UND</v>
          </cell>
          <cell r="C3008" t="str">
            <v>FCOx120ML</v>
          </cell>
          <cell r="D3008" t="str">
            <v>AMBROXOL GS JBE. X 120 ML UND FCOx120ML</v>
          </cell>
        </row>
        <row r="3009">
          <cell r="A3009">
            <v>2046123</v>
          </cell>
          <cell r="B3009" t="str">
            <v>AMBROXOL GS SOL FCO X 120 ML</v>
          </cell>
          <cell r="C3009" t="str">
            <v>FCOx120ML</v>
          </cell>
          <cell r="D3009" t="str">
            <v>AMBROXOL GS SOL FCO X 120 ML FCOx120ML</v>
          </cell>
        </row>
        <row r="3010">
          <cell r="A3010">
            <v>2060851</v>
          </cell>
          <cell r="B3010" t="str">
            <v>GASTRI-MED DIS X 100 TAB DIS</v>
          </cell>
          <cell r="C3010" t="str">
            <v>DISx100TAB</v>
          </cell>
          <cell r="D3010" t="str">
            <v>GASTRI-MED DIS X 100 TAB DIS DISx100TAB</v>
          </cell>
        </row>
        <row r="3011">
          <cell r="A3011">
            <v>2060868</v>
          </cell>
          <cell r="B3011" t="str">
            <v>GASTRIMED DIS X 100 TAB UND</v>
          </cell>
          <cell r="C3011" t="str">
            <v>DISx100TAB</v>
          </cell>
          <cell r="D3011" t="str">
            <v>GASTRIMED DIS X 100 TAB UND DISx100TAB</v>
          </cell>
        </row>
        <row r="3012">
          <cell r="A3012">
            <v>2023085</v>
          </cell>
          <cell r="B3012" t="str">
            <v>NOR-FLUOZOL 150 MG</v>
          </cell>
          <cell r="C3012" t="str">
            <v>CAJx1000CAP</v>
          </cell>
          <cell r="D3012" t="str">
            <v>NOR-FLUOZOL 150 MG CAJx1000CAP</v>
          </cell>
        </row>
        <row r="3013">
          <cell r="A3013">
            <v>2060882</v>
          </cell>
          <cell r="B3013" t="str">
            <v>GASTRI-MED 40MG C/C MM</v>
          </cell>
          <cell r="C3013" t="str">
            <v>CAJx4TAB</v>
          </cell>
          <cell r="D3013" t="str">
            <v>GASTRI-MED 40MG C/C MM CAJx4TAB</v>
          </cell>
        </row>
        <row r="3014">
          <cell r="A3014">
            <v>2060905</v>
          </cell>
          <cell r="B3014" t="str">
            <v>GRIPE MED DIS X 100 TABS</v>
          </cell>
          <cell r="C3014" t="str">
            <v>DISx100TAB</v>
          </cell>
          <cell r="D3014" t="str">
            <v>GRIPE MED DIS X 100 TABS DISx100TAB</v>
          </cell>
        </row>
        <row r="3015">
          <cell r="A3015">
            <v>2060912</v>
          </cell>
          <cell r="B3015" t="str">
            <v>GRIPE MED FCO X 120 ML</v>
          </cell>
          <cell r="C3015" t="str">
            <v>FCOx120ML</v>
          </cell>
          <cell r="D3015" t="str">
            <v>GRIPE MED FCO X 120 ML FCOx120ML</v>
          </cell>
        </row>
        <row r="3016">
          <cell r="A3016">
            <v>2060929</v>
          </cell>
          <cell r="B3016" t="str">
            <v>GRIPE MED FORTE MULTISINT.C/C</v>
          </cell>
          <cell r="C3016" t="str">
            <v>DISx100TAB</v>
          </cell>
          <cell r="D3016" t="str">
            <v>GRIPE MED FORTE MULTISINT.C/C DISx100TAB</v>
          </cell>
        </row>
        <row r="3017">
          <cell r="A3017">
            <v>2060936</v>
          </cell>
          <cell r="B3017" t="str">
            <v>GRIPE MED JBE</v>
          </cell>
          <cell r="C3017" t="str">
            <v>FCOx120ML</v>
          </cell>
          <cell r="D3017" t="str">
            <v>GRIPE MED JBE FCOx120ML</v>
          </cell>
        </row>
        <row r="3018">
          <cell r="A3018">
            <v>2060943</v>
          </cell>
          <cell r="B3018" t="str">
            <v>GRIPE-MED FORTE</v>
          </cell>
          <cell r="C3018" t="str">
            <v>UND</v>
          </cell>
          <cell r="D3018" t="str">
            <v>GRIPE-MED FORTE UND</v>
          </cell>
        </row>
        <row r="3019">
          <cell r="A3019">
            <v>2060950</v>
          </cell>
          <cell r="B3019" t="str">
            <v>GRIPE-MED FORTE DIS X 100 TAB</v>
          </cell>
          <cell r="C3019" t="str">
            <v>DISx100TAB</v>
          </cell>
          <cell r="D3019" t="str">
            <v>GRIPE-MED FORTE DIS X 100 TAB DISx100TAB</v>
          </cell>
        </row>
        <row r="3020">
          <cell r="A3020">
            <v>2060967</v>
          </cell>
          <cell r="B3020" t="str">
            <v>GRIPE-MED FORTE DIS X 100 DIS</v>
          </cell>
          <cell r="C3020" t="str">
            <v>DISx100TAB</v>
          </cell>
          <cell r="D3020" t="str">
            <v>GRIPE-MED FORTE DIS X 100 DIS DISx100TAB</v>
          </cell>
        </row>
        <row r="3021">
          <cell r="A3021">
            <v>2061007</v>
          </cell>
          <cell r="B3021" t="str">
            <v>GRIPE-MED JBE FCO X 120 ML</v>
          </cell>
          <cell r="C3021" t="str">
            <v>FCOx120ML</v>
          </cell>
          <cell r="D3021" t="str">
            <v>GRIPE-MED JBE FCO X 120 ML FCOx120ML</v>
          </cell>
        </row>
        <row r="3022">
          <cell r="A3022">
            <v>2061014</v>
          </cell>
          <cell r="B3022" t="str">
            <v>GRIPE-MED JBE FCO X 120 ML UND</v>
          </cell>
          <cell r="C3022" t="str">
            <v>FCOx120ML</v>
          </cell>
          <cell r="D3022" t="str">
            <v>GRIPE-MED JBE FCO X 120 ML UND FCOx120ML</v>
          </cell>
        </row>
        <row r="3023">
          <cell r="A3023">
            <v>2061052</v>
          </cell>
          <cell r="B3023" t="str">
            <v>HONGI-MED CRE TUB X20 GR ORIG.</v>
          </cell>
          <cell r="C3023" t="str">
            <v>TUBx20G</v>
          </cell>
          <cell r="D3023" t="str">
            <v>HONGI-MED CRE TUB X20 GR ORIG. TUBx20G</v>
          </cell>
        </row>
        <row r="3024">
          <cell r="A3024">
            <v>2061069</v>
          </cell>
          <cell r="B3024" t="str">
            <v>HONGI-MED CRE TUB X 20 GRS</v>
          </cell>
          <cell r="C3024" t="str">
            <v>TUBx20G</v>
          </cell>
          <cell r="D3024" t="str">
            <v>HONGI-MED CRE TUB X 20 GRS TUBx20G</v>
          </cell>
        </row>
        <row r="3025">
          <cell r="A3025">
            <v>2044301</v>
          </cell>
          <cell r="B3025" t="str">
            <v>SIBUTRAMINA TM 15MG  CAP PPN</v>
          </cell>
          <cell r="C3025" t="str">
            <v>CAJx30+10TAB</v>
          </cell>
          <cell r="D3025" t="str">
            <v>SIBUTRAMINA TM 15MG  CAP PPN CAJx30+10TAB</v>
          </cell>
        </row>
        <row r="3026">
          <cell r="A3026">
            <v>2044318</v>
          </cell>
          <cell r="B3026" t="str">
            <v>SIBUTRAMINA TM 15MG DISX100CAP</v>
          </cell>
          <cell r="C3026" t="str">
            <v>DISx100CAP</v>
          </cell>
          <cell r="D3026" t="str">
            <v>SIBUTRAMINA TM 15MG DISX100CAP DISx100CAP</v>
          </cell>
        </row>
        <row r="3027">
          <cell r="A3027">
            <v>2044325</v>
          </cell>
          <cell r="B3027" t="str">
            <v>SIBUTRAMINA TM 15 MG</v>
          </cell>
          <cell r="C3027" t="str">
            <v>DISx100CAP</v>
          </cell>
          <cell r="D3027" t="str">
            <v>SIBUTRAMINA TM 15 MG DISx100CAP</v>
          </cell>
        </row>
        <row r="3028">
          <cell r="A3028">
            <v>2044332</v>
          </cell>
          <cell r="B3028" t="str">
            <v>SIBUTRAMINA TM 15MG C/C MM</v>
          </cell>
          <cell r="C3028" t="str">
            <v>BLISx4TAB</v>
          </cell>
          <cell r="D3028" t="str">
            <v>SIBUTRAMINA TM 15MG C/C MM BLISx4TAB</v>
          </cell>
        </row>
        <row r="3029">
          <cell r="A3029">
            <v>2044349</v>
          </cell>
          <cell r="B3029" t="str">
            <v>SIBUTRAMINA TM DISX100+10CAP</v>
          </cell>
          <cell r="C3029" t="str">
            <v>DISx110CAP</v>
          </cell>
          <cell r="D3029" t="str">
            <v>SIBUTRAMINA TM DISX100+10CAP DISx110CAP</v>
          </cell>
        </row>
        <row r="3030">
          <cell r="A3030">
            <v>2044356</v>
          </cell>
          <cell r="B3030" t="str">
            <v>SIBUTRAMINA TM DIS X 100+50CAP</v>
          </cell>
          <cell r="C3030" t="str">
            <v>DISx150CAP</v>
          </cell>
          <cell r="D3030" t="str">
            <v>SIBUTRAMINA TM DIS X 100+50CAP DISx150CAP</v>
          </cell>
        </row>
        <row r="3031">
          <cell r="A3031">
            <v>2061748</v>
          </cell>
          <cell r="B3031" t="str">
            <v>VARONIL-MED 50 MG CAJ 1+2 TAB</v>
          </cell>
          <cell r="C3031" t="str">
            <v>CAJx1+2TAB</v>
          </cell>
          <cell r="D3031" t="str">
            <v>VARONIL-MED 50 MG CAJ 1+2 TAB CAJx1+2TAB</v>
          </cell>
        </row>
        <row r="3032">
          <cell r="A3032">
            <v>2061755</v>
          </cell>
          <cell r="B3032" t="str">
            <v>VARONIL-MED 50 MG CAJ X 1+2TAB</v>
          </cell>
          <cell r="C3032" t="str">
            <v>CAJx1+2TAB</v>
          </cell>
          <cell r="D3032" t="str">
            <v>VARONIL-MED 50 MG CAJ X 1+2TAB CAJx1+2TAB</v>
          </cell>
        </row>
        <row r="3033">
          <cell r="A3033">
            <v>2061762</v>
          </cell>
          <cell r="B3033" t="str">
            <v>VARONIL-MED 50MG MM</v>
          </cell>
          <cell r="C3033" t="str">
            <v>CAJx1TAB</v>
          </cell>
          <cell r="D3033" t="str">
            <v>VARONIL-MED 50MG MM CAJx1TAB</v>
          </cell>
        </row>
        <row r="3034">
          <cell r="A3034">
            <v>2061779</v>
          </cell>
          <cell r="B3034" t="str">
            <v>VARONIL-MED 50MG CAJ X 1+2 TAB</v>
          </cell>
          <cell r="C3034" t="str">
            <v>CAJx1+2TAB</v>
          </cell>
          <cell r="D3034" t="str">
            <v>VARONIL-MED 50MG CAJ X 1+2 TAB CAJx1+2TAB</v>
          </cell>
        </row>
        <row r="3035">
          <cell r="A3035">
            <v>2061786</v>
          </cell>
          <cell r="B3035" t="str">
            <v>VARONIL-MED 50MG CAJ X(1+1)TAB</v>
          </cell>
          <cell r="C3035" t="str">
            <v>CAJx1+1AMP</v>
          </cell>
          <cell r="D3035" t="str">
            <v>VARONIL-MED 50MG CAJ X(1+1)TAB CAJx1+1AMP</v>
          </cell>
        </row>
        <row r="3036">
          <cell r="A3036">
            <v>2061793</v>
          </cell>
          <cell r="B3036" t="str">
            <v>VARONIL-MED EXTRA FORTE MM</v>
          </cell>
          <cell r="C3036" t="str">
            <v>CAJx1TAB</v>
          </cell>
          <cell r="D3036" t="str">
            <v>VARONIL-MED EXTRA FORTE MM CAJx1TAB</v>
          </cell>
        </row>
        <row r="3037">
          <cell r="A3037">
            <v>2061823</v>
          </cell>
          <cell r="B3037" t="str">
            <v>VARONIL-MED 100MG RECUB</v>
          </cell>
          <cell r="C3037" t="str">
            <v>CAJx1TAB</v>
          </cell>
          <cell r="D3037" t="str">
            <v>VARONIL-MED 100MG RECUB CAJx1TAB</v>
          </cell>
        </row>
        <row r="3038">
          <cell r="A3038">
            <v>2061830</v>
          </cell>
          <cell r="B3038" t="str">
            <v>VARONIL-MED 50MG OFT+1TAB</v>
          </cell>
          <cell r="C3038" t="str">
            <v>CAJx2+1TAB</v>
          </cell>
          <cell r="D3038" t="str">
            <v>VARONIL-MED 50MG OFT+1TAB CAJx2+1TAB</v>
          </cell>
        </row>
        <row r="3039">
          <cell r="A3039">
            <v>2061854</v>
          </cell>
          <cell r="B3039" t="str">
            <v>VITA MED FCO X 150 ML</v>
          </cell>
          <cell r="C3039" t="str">
            <v>FCOx150ML</v>
          </cell>
          <cell r="D3039" t="str">
            <v>VITA MED FCO X 150 ML FCOx150ML</v>
          </cell>
        </row>
        <row r="3040">
          <cell r="A3040">
            <v>2061861</v>
          </cell>
          <cell r="B3040" t="str">
            <v>VITA-MED JBE  (BANDEADO)</v>
          </cell>
          <cell r="C3040" t="str">
            <v>FCOx150ML</v>
          </cell>
          <cell r="D3040" t="str">
            <v>VITA-MED JBE  (BANDEADO) FCOx150ML</v>
          </cell>
        </row>
        <row r="3041">
          <cell r="A3041">
            <v>2061878</v>
          </cell>
          <cell r="B3041" t="str">
            <v>VITA-MED JBE MM</v>
          </cell>
          <cell r="C3041" t="str">
            <v>FCOx60ML</v>
          </cell>
          <cell r="D3041" t="str">
            <v>VITA-MED JBE MM FCOx60ML</v>
          </cell>
        </row>
        <row r="3042">
          <cell r="A3042">
            <v>2061885</v>
          </cell>
          <cell r="B3042" t="str">
            <v>VITA-MED JBE X 150 ML. UND</v>
          </cell>
          <cell r="C3042" t="str">
            <v>FCOx150ML</v>
          </cell>
          <cell r="D3042" t="str">
            <v>VITA-MED JBE X 150 ML. UND FCOx150ML</v>
          </cell>
        </row>
        <row r="3043">
          <cell r="A3043">
            <v>2061892</v>
          </cell>
          <cell r="B3043" t="str">
            <v>VITA-MED JBE.</v>
          </cell>
          <cell r="C3043" t="str">
            <v>FCOx150ML</v>
          </cell>
          <cell r="D3043" t="str">
            <v>VITA-MED JBE. FCOx150ML</v>
          </cell>
        </row>
        <row r="3044">
          <cell r="A3044">
            <v>2045113</v>
          </cell>
          <cell r="B3044" t="str">
            <v>SULFATO FERROSO/ACID TAB REC</v>
          </cell>
          <cell r="C3044" t="str">
            <v>CAJ X1000TAB</v>
          </cell>
          <cell r="D3044" t="str">
            <v>SULFATO FERROSO/ACID TAB REC CAJ X1000TAB</v>
          </cell>
        </row>
        <row r="3045">
          <cell r="A3045">
            <v>2045137</v>
          </cell>
          <cell r="B3045" t="str">
            <v>TINIDAZOL TM 500MG C/C</v>
          </cell>
          <cell r="C3045" t="str">
            <v>DISx100TAB</v>
          </cell>
          <cell r="D3045" t="str">
            <v>TINIDAZOL TM 500MG C/C DISx100TAB</v>
          </cell>
        </row>
        <row r="3046">
          <cell r="A3046">
            <v>2045144</v>
          </cell>
          <cell r="B3046" t="str">
            <v>TINIDAZOL CELOFANADA MILLAR</v>
          </cell>
          <cell r="C3046" t="str">
            <v>BOLx500TAB</v>
          </cell>
          <cell r="D3046" t="str">
            <v>TINIDAZOL CELOFANADA MILLAR BOLx500TAB</v>
          </cell>
        </row>
        <row r="3047">
          <cell r="A3047">
            <v>2045151</v>
          </cell>
          <cell r="B3047" t="str">
            <v>TINIDAZOL TM 500MG</v>
          </cell>
          <cell r="C3047" t="str">
            <v>BOLx1000TAB</v>
          </cell>
          <cell r="D3047" t="str">
            <v>TINIDAZOL TM 500MG BOLx1000TAB</v>
          </cell>
        </row>
        <row r="3048">
          <cell r="A3048">
            <v>2045168</v>
          </cell>
          <cell r="B3048" t="str">
            <v>TINIDAZOL TM 500 MG</v>
          </cell>
          <cell r="C3048" t="str">
            <v>CAJ X1000TAB</v>
          </cell>
          <cell r="D3048" t="str">
            <v>TINIDAZOL TM 500 MG CAJ X1000TAB</v>
          </cell>
        </row>
        <row r="3049">
          <cell r="A3049">
            <v>2045175</v>
          </cell>
          <cell r="B3049" t="str">
            <v>TINIDAZOL TM 500MG X 1000 TAB</v>
          </cell>
          <cell r="C3049" t="str">
            <v>BOLx1000TAB</v>
          </cell>
          <cell r="D3049" t="str">
            <v>TINIDAZOL TM 500MG X 1000 TAB BOLx1000TAB</v>
          </cell>
        </row>
        <row r="3050">
          <cell r="A3050">
            <v>2045182</v>
          </cell>
          <cell r="B3050" t="str">
            <v>TINIDAZOL TM 500MG X 1000 TAB</v>
          </cell>
          <cell r="C3050" t="str">
            <v>BOLx1000TAB</v>
          </cell>
          <cell r="D3050" t="str">
            <v>TINIDAZOL TM 500MG X 1000 TAB BOLx1000TAB</v>
          </cell>
        </row>
        <row r="3051">
          <cell r="A3051">
            <v>2045199</v>
          </cell>
          <cell r="B3051" t="str">
            <v>TINIDAZOL TM 500MG C/C MM</v>
          </cell>
          <cell r="C3051" t="str">
            <v>CAJx4TAB</v>
          </cell>
          <cell r="D3051" t="str">
            <v>TINIDAZOL TM 500MG C/C MM CAJx4TAB</v>
          </cell>
        </row>
        <row r="3052">
          <cell r="A3052">
            <v>2045205</v>
          </cell>
          <cell r="B3052" t="str">
            <v>TINIDAZOL TM DIS 25 X 4 TAB</v>
          </cell>
          <cell r="C3052" t="str">
            <v>DISx100TAB</v>
          </cell>
          <cell r="D3052" t="str">
            <v>TINIDAZOL TM DIS 25 X 4 TAB DISx100TAB</v>
          </cell>
        </row>
        <row r="3053">
          <cell r="A3053">
            <v>2045212</v>
          </cell>
          <cell r="B3053" t="str">
            <v>TINIDAZOL TM DIS X25 SOBX4 DIS</v>
          </cell>
          <cell r="C3053" t="str">
            <v>DISx100TAB</v>
          </cell>
          <cell r="D3053" t="str">
            <v>TINIDAZOL TM DIS X25 SOBX4 DIS DISx100TAB</v>
          </cell>
        </row>
        <row r="3054">
          <cell r="A3054">
            <v>2093792</v>
          </cell>
          <cell r="B3054" t="str">
            <v>SULFATO FERROSO TM 300MG TABS</v>
          </cell>
          <cell r="C3054" t="str">
            <v>BLISx10TAB</v>
          </cell>
          <cell r="D3054" t="str">
            <v>SULFATO FERROSO TM 300MG TABS BLISx10TAB</v>
          </cell>
        </row>
        <row r="3055">
          <cell r="A3055">
            <v>2061076</v>
          </cell>
          <cell r="B3055" t="str">
            <v>HONGI-MED TUB X 10 GRAMOS MM</v>
          </cell>
          <cell r="C3055" t="str">
            <v>TUBx10G</v>
          </cell>
          <cell r="D3055" t="str">
            <v>HONGI-MED TUB X 10 GRAMOS MM TUBx10G</v>
          </cell>
        </row>
        <row r="3056">
          <cell r="A3056">
            <v>2061083</v>
          </cell>
          <cell r="B3056" t="str">
            <v>HONGI-MED OT CRE</v>
          </cell>
          <cell r="C3056" t="str">
            <v>TUBx20G</v>
          </cell>
          <cell r="D3056" t="str">
            <v>HONGI-MED OT CRE TUBx20G</v>
          </cell>
        </row>
        <row r="3057">
          <cell r="A3057">
            <v>2061090</v>
          </cell>
          <cell r="B3057" t="str">
            <v>HONGI-MED TUB X 20 GRS</v>
          </cell>
          <cell r="C3057" t="str">
            <v>TUBx20G</v>
          </cell>
          <cell r="D3057" t="str">
            <v>HONGI-MED TUB X 20 GRS TUBx20G</v>
          </cell>
        </row>
        <row r="3058">
          <cell r="A3058">
            <v>2061106</v>
          </cell>
          <cell r="B3058" t="str">
            <v>HONGI-MED OT CRE MM</v>
          </cell>
          <cell r="C3058" t="str">
            <v>TUBx5G</v>
          </cell>
          <cell r="D3058" t="str">
            <v>HONGI-MED OT CRE MM TUBx5G</v>
          </cell>
        </row>
        <row r="3059">
          <cell r="A3059">
            <v>2061113</v>
          </cell>
          <cell r="B3059" t="str">
            <v>IBUPROFENO TM. 400 MG. TAB UND</v>
          </cell>
          <cell r="C3059" t="str">
            <v>UND</v>
          </cell>
          <cell r="D3059" t="str">
            <v>IBUPROFENO TM. 400 MG. TAB UND UND</v>
          </cell>
        </row>
        <row r="3060">
          <cell r="A3060">
            <v>2061137</v>
          </cell>
          <cell r="B3060" t="str">
            <v>LINEA ETI</v>
          </cell>
          <cell r="C3060" t="str">
            <v>UND</v>
          </cell>
          <cell r="D3060" t="str">
            <v>LINEA ETI UND</v>
          </cell>
        </row>
        <row r="3061">
          <cell r="A3061">
            <v>2061151</v>
          </cell>
          <cell r="B3061" t="str">
            <v>MENTAL MED EXTRA FTE (BANDEADO</v>
          </cell>
          <cell r="C3061" t="str">
            <v>CAJx10FCOS</v>
          </cell>
          <cell r="D3061" t="str">
            <v>MENTAL MED EXTRA FTE (BANDEADO CAJx10FCOS</v>
          </cell>
        </row>
        <row r="3062">
          <cell r="A3062">
            <v>2061175</v>
          </cell>
          <cell r="B3062" t="str">
            <v>MENTAL-MED CAJ X 10 FCOS 20 ML</v>
          </cell>
          <cell r="C3062" t="str">
            <v>CAJX10FCOS</v>
          </cell>
          <cell r="D3062" t="str">
            <v>MENTAL-MED CAJ X 10 FCOS 20 ML CAJX10FCOS</v>
          </cell>
        </row>
        <row r="3063">
          <cell r="A3063">
            <v>2061182</v>
          </cell>
          <cell r="B3063" t="str">
            <v>MENTAL-MED EXT. FTE. 10</v>
          </cell>
          <cell r="C3063" t="str">
            <v>FCO X 20ML</v>
          </cell>
          <cell r="D3063" t="str">
            <v>MENTAL-MED EXT. FTE. 10 FCO X 20ML</v>
          </cell>
        </row>
        <row r="3064">
          <cell r="A3064">
            <v>2061236</v>
          </cell>
          <cell r="B3064" t="str">
            <v>MENTAL-MED EXTRA FORTE+VITA</v>
          </cell>
          <cell r="C3064" t="str">
            <v>UND</v>
          </cell>
          <cell r="D3064" t="str">
            <v>MENTAL-MED EXTRA FORTE+VITA UND</v>
          </cell>
        </row>
        <row r="3065">
          <cell r="A3065">
            <v>2061243</v>
          </cell>
          <cell r="B3065" t="str">
            <v>MENTAL-MED EXTRA FORTE+VITA</v>
          </cell>
          <cell r="C3065" t="str">
            <v>UND</v>
          </cell>
          <cell r="D3065" t="str">
            <v>MENTAL-MED EXTRA FORTE+VITA UND</v>
          </cell>
        </row>
        <row r="3066">
          <cell r="A3066">
            <v>2061250</v>
          </cell>
          <cell r="B3066" t="str">
            <v>MENTAL-MED EXTRA FORTE MM</v>
          </cell>
          <cell r="C3066" t="str">
            <v>3FCOx20ML</v>
          </cell>
          <cell r="D3066" t="str">
            <v>MENTAL-MED EXTRA FORTE MM 3FCOx20ML</v>
          </cell>
        </row>
        <row r="3067">
          <cell r="A3067">
            <v>2061267</v>
          </cell>
          <cell r="B3067" t="str">
            <v>MENTAL-MED OFT X COMBO UND</v>
          </cell>
          <cell r="C3067" t="str">
            <v>UND</v>
          </cell>
          <cell r="D3067" t="str">
            <v>MENTAL-MED OFT X COMBO UND UND</v>
          </cell>
        </row>
        <row r="3068">
          <cell r="A3068">
            <v>2061274</v>
          </cell>
          <cell r="B3068" t="str">
            <v>METOCARBAMOL 500MG TM TAB</v>
          </cell>
          <cell r="C3068" t="str">
            <v>UND</v>
          </cell>
          <cell r="D3068" t="str">
            <v>METOCARBAMOL 500MG TM TAB UND</v>
          </cell>
        </row>
        <row r="3069">
          <cell r="A3069">
            <v>2061281</v>
          </cell>
          <cell r="B3069" t="str">
            <v>METRONIDAZOL 500MG. TAB BLIS</v>
          </cell>
          <cell r="C3069" t="str">
            <v>UND</v>
          </cell>
          <cell r="D3069" t="str">
            <v>METRONIDAZOL 500MG. TAB BLIS UND</v>
          </cell>
        </row>
        <row r="3070">
          <cell r="A3070">
            <v>2061298</v>
          </cell>
          <cell r="B3070" t="str">
            <v>METRONIDAZOL M/N 500 MG</v>
          </cell>
          <cell r="C3070" t="str">
            <v>CAJ X 30 TAB</v>
          </cell>
          <cell r="D3070" t="str">
            <v>METRONIDAZOL M/N 500 MG CAJ X 30 TAB</v>
          </cell>
        </row>
        <row r="3071">
          <cell r="A3071">
            <v>2061304</v>
          </cell>
          <cell r="B3071" t="str">
            <v>METRONIDAZOL M/N FCO X 120 ML</v>
          </cell>
          <cell r="C3071" t="str">
            <v>FCOx120ML</v>
          </cell>
          <cell r="D3071" t="str">
            <v>METRONIDAZOL M/N FCO X 120 ML FCOx120ML</v>
          </cell>
        </row>
        <row r="3072">
          <cell r="A3072">
            <v>2061311</v>
          </cell>
          <cell r="B3072" t="str">
            <v>METRONIDAZOL M/N. FCO X 120 ML</v>
          </cell>
          <cell r="C3072" t="str">
            <v>FCOx120ML</v>
          </cell>
          <cell r="D3072" t="str">
            <v>METRONIDAZOL M/N. FCO X 120 ML FCOx120ML</v>
          </cell>
        </row>
        <row r="3073">
          <cell r="A3073">
            <v>2061908</v>
          </cell>
          <cell r="B3073" t="str">
            <v>VITA-MED JBE FCO X 150ML UND</v>
          </cell>
          <cell r="C3073" t="str">
            <v>FCOx150ML</v>
          </cell>
          <cell r="D3073" t="str">
            <v>VITA-MED JBE FCO X 150ML UND FCOx150ML</v>
          </cell>
        </row>
        <row r="3074">
          <cell r="A3074">
            <v>2061915</v>
          </cell>
          <cell r="B3074" t="str">
            <v>VITA-MED JBE X120ML. UND</v>
          </cell>
          <cell r="C3074" t="str">
            <v>FCOx120ML</v>
          </cell>
          <cell r="D3074" t="str">
            <v>VITA-MED JBE X120ML. UND FCOx120ML</v>
          </cell>
        </row>
        <row r="3075">
          <cell r="A3075">
            <v>2061922</v>
          </cell>
          <cell r="B3075" t="str">
            <v>VITA-MED JBE. FCO X 150 ML</v>
          </cell>
          <cell r="C3075" t="str">
            <v>FCOx150ML</v>
          </cell>
          <cell r="D3075" t="str">
            <v>VITA-MED JBE. FCO X 150 ML FCOx150ML</v>
          </cell>
        </row>
        <row r="3076">
          <cell r="A3076">
            <v>2061960</v>
          </cell>
          <cell r="B3076" t="str">
            <v>ALERGI-MED 5MG JBE X 60ML MM</v>
          </cell>
          <cell r="C3076" t="str">
            <v>FCOx60ML</v>
          </cell>
          <cell r="D3076" t="str">
            <v>ALERGI-MED 5MG JBE X 60ML MM FCOx60ML</v>
          </cell>
        </row>
        <row r="3077">
          <cell r="A3077">
            <v>2061977</v>
          </cell>
          <cell r="B3077" t="str">
            <v>ALERGI-MED 10MG BLIS X 4 TAB</v>
          </cell>
          <cell r="C3077" t="str">
            <v>BLIS x 4TAB</v>
          </cell>
          <cell r="D3077" t="str">
            <v>ALERGI-MED 10MG BLIS X 4 TAB BLIS x 4TAB</v>
          </cell>
        </row>
        <row r="3078">
          <cell r="A3078">
            <v>2061984</v>
          </cell>
          <cell r="B3078" t="str">
            <v>ALERGI-MED DIS X 100 TAB</v>
          </cell>
          <cell r="C3078" t="str">
            <v>DISx100TAB</v>
          </cell>
          <cell r="D3078" t="str">
            <v>ALERGI-MED DIS X 100 TAB DISx100TAB</v>
          </cell>
        </row>
        <row r="3079">
          <cell r="A3079">
            <v>2061991</v>
          </cell>
          <cell r="B3079" t="str">
            <v>ALERGI-MED JBE. FCO X 60ML</v>
          </cell>
          <cell r="C3079" t="str">
            <v>FCOx60ML</v>
          </cell>
          <cell r="D3079" t="str">
            <v>ALERGI-MED JBE. FCO X 60ML FCOx60ML</v>
          </cell>
        </row>
        <row r="3080">
          <cell r="A3080">
            <v>2062000</v>
          </cell>
          <cell r="B3080" t="str">
            <v>CRECIDON FCO X 150 ML</v>
          </cell>
          <cell r="C3080" t="str">
            <v>FCOx150ML</v>
          </cell>
          <cell r="D3080" t="str">
            <v>CRECIDON FCO X 150 ML FCOx150ML</v>
          </cell>
        </row>
        <row r="3081">
          <cell r="A3081">
            <v>2062017</v>
          </cell>
          <cell r="B3081" t="str">
            <v>CRECIDON VIT. + ZINC FCOX150ML</v>
          </cell>
          <cell r="C3081" t="str">
            <v>FCOx150ML</v>
          </cell>
          <cell r="D3081" t="str">
            <v>CRECIDON VIT. + ZINC FCOX150ML FCOx150ML</v>
          </cell>
        </row>
        <row r="3082">
          <cell r="A3082">
            <v>2062024</v>
          </cell>
          <cell r="B3082" t="str">
            <v>CRECIDON VITAMIN OFT MM</v>
          </cell>
          <cell r="C3082" t="str">
            <v>UND</v>
          </cell>
          <cell r="D3082" t="str">
            <v>CRECIDON VITAMIN OFT MM UND</v>
          </cell>
        </row>
        <row r="3083">
          <cell r="A3083">
            <v>2062031</v>
          </cell>
          <cell r="B3083" t="str">
            <v>CRECIDON VITAMINADO + ZINC</v>
          </cell>
          <cell r="C3083" t="str">
            <v>JBEX 150 ML</v>
          </cell>
          <cell r="D3083" t="str">
            <v>CRECIDON VITAMINADO + ZINC JBEX 150 ML</v>
          </cell>
        </row>
        <row r="3084">
          <cell r="A3084">
            <v>2062062</v>
          </cell>
          <cell r="B3084" t="str">
            <v>FOTOCOPIAS UND</v>
          </cell>
          <cell r="C3084" t="str">
            <v>UND</v>
          </cell>
          <cell r="D3084" t="str">
            <v>FOTOCOPIAS UND UND</v>
          </cell>
        </row>
        <row r="3085">
          <cell r="A3085">
            <v>2062079</v>
          </cell>
          <cell r="B3085" t="str">
            <v>GASTRI-MED DIS X 100 TAB</v>
          </cell>
          <cell r="C3085" t="str">
            <v>DISx100TAB</v>
          </cell>
          <cell r="D3085" t="str">
            <v>GASTRI-MED DIS X 100 TAB DISx100TAB</v>
          </cell>
        </row>
        <row r="3086">
          <cell r="A3086">
            <v>2062086</v>
          </cell>
          <cell r="B3086" t="str">
            <v>GRIPE-MED FTE. DIS X 100 TAB</v>
          </cell>
          <cell r="C3086" t="str">
            <v>DISx100TAB</v>
          </cell>
          <cell r="D3086" t="str">
            <v>GRIPE-MED FTE. DIS X 100 TAB DISx100TAB</v>
          </cell>
        </row>
        <row r="3087">
          <cell r="A3087">
            <v>2062093</v>
          </cell>
          <cell r="B3087" t="str">
            <v>GRIPE-MED JBE. FCO X 120ML</v>
          </cell>
          <cell r="C3087" t="str">
            <v>FCOx120ML</v>
          </cell>
          <cell r="D3087" t="str">
            <v>GRIPE-MED JBE. FCO X 120ML FCOx120ML</v>
          </cell>
        </row>
        <row r="3088">
          <cell r="A3088">
            <v>2062109</v>
          </cell>
          <cell r="B3088" t="str">
            <v>HONGI-MED CRE TUB X 20 GRS.</v>
          </cell>
          <cell r="C3088" t="str">
            <v>TUBx20G</v>
          </cell>
          <cell r="D3088" t="str">
            <v>HONGI-MED CRE TUB X 20 GRS. TUBx20G</v>
          </cell>
        </row>
        <row r="3089">
          <cell r="A3089">
            <v>2092331</v>
          </cell>
          <cell r="B3089" t="str">
            <v>ARGINITEG FORTE 5G AMP BEB MM</v>
          </cell>
          <cell r="C3089" t="str">
            <v>CAJx1AMP</v>
          </cell>
          <cell r="D3089" t="str">
            <v>ARGINITEG FORTE 5G AMP BEB MM CAJx1AMP</v>
          </cell>
        </row>
        <row r="3090">
          <cell r="A3090">
            <v>2033741</v>
          </cell>
          <cell r="B3090" t="str">
            <v>LOPERAMIDA M/N DIS x 60TAB DIS</v>
          </cell>
          <cell r="C3090" t="str">
            <v>DISx60TAB</v>
          </cell>
          <cell r="D3090" t="str">
            <v>LOPERAMIDA M/N DIS x 60TAB DIS DISx60TAB</v>
          </cell>
        </row>
        <row r="3091">
          <cell r="A3091">
            <v>2033758</v>
          </cell>
          <cell r="B3091" t="str">
            <v>LOPERAMIDA M/N DIS x 60TAB DIS</v>
          </cell>
          <cell r="C3091" t="str">
            <v>DISx60TAB</v>
          </cell>
          <cell r="D3091" t="str">
            <v>LOPERAMIDA M/N DIS x 60TAB DIS DISx60TAB</v>
          </cell>
        </row>
        <row r="3092">
          <cell r="A3092">
            <v>2062116</v>
          </cell>
          <cell r="B3092" t="str">
            <v>LINEA OTC</v>
          </cell>
          <cell r="C3092" t="str">
            <v>UND</v>
          </cell>
          <cell r="D3092" t="str">
            <v>LINEA OTC UND</v>
          </cell>
        </row>
        <row r="3093">
          <cell r="A3093">
            <v>2062123</v>
          </cell>
          <cell r="B3093" t="str">
            <v>LINEA OT</v>
          </cell>
          <cell r="C3093" t="str">
            <v>UND</v>
          </cell>
          <cell r="D3093" t="str">
            <v>LINEA OT UND</v>
          </cell>
        </row>
        <row r="3094">
          <cell r="A3094">
            <v>2062130</v>
          </cell>
          <cell r="B3094" t="str">
            <v>MENTAL-MED SOL. BEBIBLES</v>
          </cell>
          <cell r="C3094" t="str">
            <v>CAJ x 10 Amp</v>
          </cell>
          <cell r="D3094" t="str">
            <v>MENTAL-MED SOL. BEBIBLES CAJ x 10 Amp</v>
          </cell>
        </row>
        <row r="3095">
          <cell r="A3095">
            <v>2062147</v>
          </cell>
          <cell r="B3095" t="str">
            <v>REUMA-MED DIS X 100 TAB</v>
          </cell>
          <cell r="C3095" t="str">
            <v>DISx100TAB</v>
          </cell>
          <cell r="D3095" t="str">
            <v>REUMA-MED DIS X 100 TAB DISx100TAB</v>
          </cell>
        </row>
        <row r="3096">
          <cell r="A3096">
            <v>2062154</v>
          </cell>
          <cell r="B3096" t="str">
            <v>SALVADOL (+2 SOB) ORIG</v>
          </cell>
          <cell r="C3096" t="str">
            <v>DIS X 50 TAB</v>
          </cell>
          <cell r="D3096" t="str">
            <v>SALVADOL (+2 SOB) ORIG DIS X 50 TAB</v>
          </cell>
        </row>
        <row r="3097">
          <cell r="A3097">
            <v>2062161</v>
          </cell>
          <cell r="B3097" t="str">
            <v>VITA-MED JBE. FCO X 150ML</v>
          </cell>
          <cell r="C3097" t="str">
            <v>FCOx150ML</v>
          </cell>
          <cell r="D3097" t="str">
            <v>VITA-MED JBE. FCO X 150ML FCOx150ML</v>
          </cell>
        </row>
        <row r="3098">
          <cell r="A3098">
            <v>2033765</v>
          </cell>
          <cell r="B3098" t="str">
            <v>LOPERAMIDA M/N DIS x 60TAB DIS</v>
          </cell>
          <cell r="C3098" t="str">
            <v>DISx60TAB</v>
          </cell>
          <cell r="D3098" t="str">
            <v>LOPERAMIDA M/N DIS x 60TAB DIS DISx60TAB</v>
          </cell>
        </row>
        <row r="3099">
          <cell r="A3099">
            <v>2033772</v>
          </cell>
          <cell r="B3099" t="str">
            <v>LOPERAMIDA M/N DIS x 60TAB UND</v>
          </cell>
          <cell r="C3099" t="str">
            <v>DISx60TAB</v>
          </cell>
          <cell r="D3099" t="str">
            <v>LOPERAMIDA M/N DIS x 60TAB UND DISx60TAB</v>
          </cell>
        </row>
        <row r="3100">
          <cell r="A3100">
            <v>2033789</v>
          </cell>
          <cell r="B3100" t="str">
            <v>LOPERAMIDA M/N FCO x 30 ML</v>
          </cell>
          <cell r="C3100" t="str">
            <v>FCOx30ML</v>
          </cell>
          <cell r="D3100" t="str">
            <v>LOPERAMIDA M/N FCO x 30 ML FCOx30ML</v>
          </cell>
        </row>
        <row r="3101">
          <cell r="A3101">
            <v>2033796</v>
          </cell>
          <cell r="B3101" t="str">
            <v>LOPERAMIDA M/N JBE. x 30ML</v>
          </cell>
          <cell r="C3101" t="str">
            <v>FCOx30ML</v>
          </cell>
          <cell r="D3101" t="str">
            <v>LOPERAMIDA M/N JBE. x 30ML FCOx30ML</v>
          </cell>
        </row>
        <row r="3102">
          <cell r="A3102">
            <v>2033802</v>
          </cell>
          <cell r="B3102" t="str">
            <v>LOPERAMIDA M/N JBE. x 30ML</v>
          </cell>
          <cell r="C3102" t="str">
            <v>FCOx30ML</v>
          </cell>
          <cell r="D3102" t="str">
            <v>LOPERAMIDA M/N JBE. x 30ML FCOx30ML</v>
          </cell>
        </row>
        <row r="3103">
          <cell r="A3103">
            <v>2033819</v>
          </cell>
          <cell r="B3103" t="str">
            <v>LOPERAMIDA M/N TAB CAJ x6 FOIL</v>
          </cell>
          <cell r="C3103" t="str">
            <v>CAJX6TAB</v>
          </cell>
          <cell r="D3103" t="str">
            <v>LOPERAMIDA M/N TAB CAJ x6 FOIL CAJX6TAB</v>
          </cell>
        </row>
        <row r="3104">
          <cell r="A3104">
            <v>2033826</v>
          </cell>
          <cell r="B3104" t="str">
            <v>LOPERAMIDA MN 2MG BLISx1000TAB</v>
          </cell>
          <cell r="C3104" t="str">
            <v>BOLx 1000TAB</v>
          </cell>
          <cell r="D3104" t="str">
            <v>LOPERAMIDA MN 2MG BLISx1000TAB BOLx 1000TAB</v>
          </cell>
        </row>
        <row r="3105">
          <cell r="A3105">
            <v>2033833</v>
          </cell>
          <cell r="B3105" t="str">
            <v>LOPERAMIDA MN CAJ x 1000 TAB</v>
          </cell>
          <cell r="C3105" t="str">
            <v>CAJx1000TAB</v>
          </cell>
          <cell r="D3105" t="str">
            <v>LOPERAMIDA MN CAJ x 1000 TAB CAJx1000TAB</v>
          </cell>
        </row>
        <row r="3106">
          <cell r="A3106">
            <v>2033840</v>
          </cell>
          <cell r="B3106" t="str">
            <v>LOPERAMIDA MN 2MG MM</v>
          </cell>
          <cell r="C3106" t="str">
            <v>CAJx4TAB</v>
          </cell>
          <cell r="D3106" t="str">
            <v>LOPERAMIDA MN 2MG MM CAJx4TAB</v>
          </cell>
        </row>
        <row r="3107">
          <cell r="A3107">
            <v>2033857</v>
          </cell>
          <cell r="B3107" t="str">
            <v>LOPERAMIDA MN DIS x 60 TAB UND</v>
          </cell>
          <cell r="C3107" t="str">
            <v>DISx60TAB</v>
          </cell>
          <cell r="D3107" t="str">
            <v>LOPERAMIDA MN DIS x 60 TAB UND DISx60TAB</v>
          </cell>
        </row>
        <row r="3108">
          <cell r="A3108">
            <v>2033864</v>
          </cell>
          <cell r="B3108" t="str">
            <v>LOPERAMIDA MN JBE MM</v>
          </cell>
          <cell r="C3108" t="str">
            <v>FCOx30ML</v>
          </cell>
          <cell r="D3108" t="str">
            <v>LOPERAMIDA MN JBE MM FCOx30ML</v>
          </cell>
        </row>
        <row r="3109">
          <cell r="A3109">
            <v>2033871</v>
          </cell>
          <cell r="B3109" t="str">
            <v>LOPERAMIDA MN JBE x 30 ML UND</v>
          </cell>
          <cell r="C3109" t="str">
            <v>FCOx30ML</v>
          </cell>
          <cell r="D3109" t="str">
            <v>LOPERAMIDA MN JBE x 30 ML UND FCOx30ML</v>
          </cell>
        </row>
        <row r="3110">
          <cell r="A3110">
            <v>2033888</v>
          </cell>
          <cell r="B3110" t="str">
            <v>LORATA+PSEUDOEFEDRINA MNx10CAP</v>
          </cell>
          <cell r="C3110" t="str">
            <v>CAJX10CAP</v>
          </cell>
          <cell r="D3110" t="str">
            <v>LORATA+PSEUDOEFEDRINA MNx10CAP CAJX10CAP</v>
          </cell>
        </row>
        <row r="3111">
          <cell r="A3111">
            <v>2033895</v>
          </cell>
          <cell r="B3111" t="str">
            <v>LORATADINA+PSEUDOEFEDRINA</v>
          </cell>
          <cell r="C3111" t="str">
            <v>CAJx2TAB</v>
          </cell>
          <cell r="D3111" t="str">
            <v>LORATADINA+PSEUDOEFEDRINA CAJx2TAB</v>
          </cell>
        </row>
        <row r="3112">
          <cell r="A3112">
            <v>2033901</v>
          </cell>
          <cell r="B3112" t="str">
            <v>LORATADINA+PSEUDOEFEDRINA M/N</v>
          </cell>
          <cell r="C3112" t="str">
            <v>CAJx8CAP</v>
          </cell>
          <cell r="D3112" t="str">
            <v>LORATADINA+PSEUDOEFEDRINA M/N CAJx8CAP</v>
          </cell>
        </row>
        <row r="3113">
          <cell r="A3113">
            <v>2033918</v>
          </cell>
          <cell r="B3113" t="str">
            <v>LORATADINA+PSEUDOEFEDRINA M/N</v>
          </cell>
          <cell r="C3113" t="str">
            <v>DIS x 40</v>
          </cell>
          <cell r="D3113" t="str">
            <v>LORATADINA+PSEUDOEFEDRINA M/N DIS x 40</v>
          </cell>
        </row>
        <row r="3114">
          <cell r="A3114">
            <v>2033932</v>
          </cell>
          <cell r="B3114" t="str">
            <v>LORATADINA+PSEUDOEFEDRINA M/N</v>
          </cell>
          <cell r="C3114" t="str">
            <v>UND</v>
          </cell>
          <cell r="D3114" t="str">
            <v>LORATADINA+PSEUDOEFEDRINA M/N UND</v>
          </cell>
        </row>
        <row r="3115">
          <cell r="A3115">
            <v>2033949</v>
          </cell>
          <cell r="B3115" t="str">
            <v>LORATADINA+SEUDO MN TAB</v>
          </cell>
          <cell r="C3115" t="str">
            <v>UND</v>
          </cell>
          <cell r="D3115" t="str">
            <v>LORATADINA+SEUDO MN TAB UND</v>
          </cell>
        </row>
        <row r="3116">
          <cell r="A3116">
            <v>2033956</v>
          </cell>
          <cell r="B3116" t="str">
            <v>LORATADINA+PSEUDOEFEDRINA</v>
          </cell>
          <cell r="C3116" t="str">
            <v>BOLx500TAB</v>
          </cell>
          <cell r="D3116" t="str">
            <v>LORATADINA+PSEUDOEFEDRINA BOLx500TAB</v>
          </cell>
        </row>
        <row r="3117">
          <cell r="A3117">
            <v>2033963</v>
          </cell>
          <cell r="B3117" t="str">
            <v>LORATADINA+PSEUDOEFEDRINA</v>
          </cell>
          <cell r="C3117" t="str">
            <v>CAJx10TAB</v>
          </cell>
          <cell r="D3117" t="str">
            <v>LORATADINA+PSEUDOEFEDRINA CAJx10TAB</v>
          </cell>
        </row>
        <row r="3118">
          <cell r="A3118">
            <v>2061328</v>
          </cell>
          <cell r="B3118" t="str">
            <v>MUESTRA MEDICA - M09001</v>
          </cell>
          <cell r="C3118" t="str">
            <v>UND</v>
          </cell>
          <cell r="D3118" t="str">
            <v>MUESTRA MEDICA - M09001 UND</v>
          </cell>
        </row>
        <row r="3119">
          <cell r="A3119">
            <v>2033970</v>
          </cell>
          <cell r="B3119" t="str">
            <v>LORATADINA 10 MG MN DISx50 TAB</v>
          </cell>
          <cell r="C3119" t="str">
            <v>DISx50TAB</v>
          </cell>
          <cell r="D3119" t="str">
            <v>LORATADINA 10 MG MN DISx50 TAB DISx50TAB</v>
          </cell>
        </row>
        <row r="3120">
          <cell r="A3120">
            <v>2033987</v>
          </cell>
          <cell r="B3120" t="str">
            <v>LORATADINA 10 MG MN x 10 TAB</v>
          </cell>
          <cell r="C3120" t="str">
            <v>BLIS x 10TAB</v>
          </cell>
          <cell r="D3120" t="str">
            <v>LORATADINA 10 MG MN x 10 TAB BLIS x 10TAB</v>
          </cell>
        </row>
        <row r="3121">
          <cell r="A3121">
            <v>2034010</v>
          </cell>
          <cell r="B3121" t="str">
            <v>LORATADINA 10MG x 500 TAB</v>
          </cell>
          <cell r="C3121" t="str">
            <v>BOLx500TAB</v>
          </cell>
          <cell r="D3121" t="str">
            <v>LORATADINA 10MG x 500 TAB BOLx500TAB</v>
          </cell>
        </row>
        <row r="3122">
          <cell r="A3122">
            <v>2034027</v>
          </cell>
          <cell r="B3122" t="str">
            <v>LORATADINA  5MG MN JBE x 60ML</v>
          </cell>
          <cell r="C3122" t="str">
            <v>FCOx60ML</v>
          </cell>
          <cell r="D3122" t="str">
            <v>LORATADINA  5MG MN JBE x 60ML FCOx60ML</v>
          </cell>
        </row>
        <row r="3123">
          <cell r="A3123">
            <v>2034034</v>
          </cell>
          <cell r="B3123" t="str">
            <v>LORATADINA   M/N TAB CAJ x 10</v>
          </cell>
          <cell r="C3123" t="str">
            <v>CAJx10TAB</v>
          </cell>
          <cell r="D3123" t="str">
            <v>LORATADINA   M/N TAB CAJ x 10 CAJx10TAB</v>
          </cell>
        </row>
        <row r="3124">
          <cell r="A3124">
            <v>2034041</v>
          </cell>
          <cell r="B3124" t="str">
            <v>LORATADINA M/N 10 MG CAJx10TAB</v>
          </cell>
          <cell r="C3124" t="str">
            <v>CAJx10TAB</v>
          </cell>
          <cell r="D3124" t="str">
            <v>LORATADINA M/N 10 MG CAJx10TAB CAJx10TAB</v>
          </cell>
        </row>
        <row r="3125">
          <cell r="A3125">
            <v>2034058</v>
          </cell>
          <cell r="B3125" t="str">
            <v>LORATADINA M/N 10 MG DISx50TAB</v>
          </cell>
          <cell r="C3125" t="str">
            <v>DISx50TAB</v>
          </cell>
          <cell r="D3125" t="str">
            <v>LORATADINA M/N 10 MG DISx50TAB DISx50TAB</v>
          </cell>
        </row>
        <row r="3126">
          <cell r="A3126">
            <v>2034072</v>
          </cell>
          <cell r="B3126" t="str">
            <v>LORATADINA M/N 5MG FCOx60ML</v>
          </cell>
          <cell r="C3126" t="str">
            <v>FCOx60ML</v>
          </cell>
          <cell r="D3126" t="str">
            <v>LORATADINA M/N 5MG FCOx60ML FCOx60ML</v>
          </cell>
        </row>
        <row r="3127">
          <cell r="A3127">
            <v>2034089</v>
          </cell>
          <cell r="B3127" t="str">
            <v>LORATADINA MN JBE</v>
          </cell>
          <cell r="C3127" t="str">
            <v>FCOx60ML</v>
          </cell>
          <cell r="D3127" t="str">
            <v>LORATADINA MN JBE FCOx60ML</v>
          </cell>
        </row>
        <row r="3128">
          <cell r="A3128">
            <v>2034096</v>
          </cell>
          <cell r="B3128" t="str">
            <v>LORATADINA M/N CAJ x 1000 TAB</v>
          </cell>
          <cell r="C3128" t="str">
            <v>CAJx1000TAB</v>
          </cell>
          <cell r="D3128" t="str">
            <v>LORATADINA M/N CAJ x 1000 TAB CAJx1000TAB</v>
          </cell>
        </row>
        <row r="3129">
          <cell r="A3129">
            <v>2034102</v>
          </cell>
          <cell r="B3129" t="str">
            <v>LORATADINA M/N CAJ x 10 TAB</v>
          </cell>
          <cell r="C3129" t="str">
            <v>CAJx10TAB</v>
          </cell>
          <cell r="D3129" t="str">
            <v>LORATADINA M/N CAJ x 10 TAB CAJx10TAB</v>
          </cell>
        </row>
        <row r="3130">
          <cell r="A3130">
            <v>2034119</v>
          </cell>
          <cell r="B3130" t="str">
            <v>LORATADINA M/N CAJ x 10 TAB</v>
          </cell>
          <cell r="C3130" t="str">
            <v>CAJx10TAB</v>
          </cell>
          <cell r="D3130" t="str">
            <v>LORATADINA M/N CAJ x 10 TAB CAJx10TAB</v>
          </cell>
        </row>
        <row r="3131">
          <cell r="A3131">
            <v>2034133</v>
          </cell>
          <cell r="B3131" t="str">
            <v>LORATADINA M/N MILLAR</v>
          </cell>
          <cell r="C3131" t="str">
            <v>CAJx500TAB</v>
          </cell>
          <cell r="D3131" t="str">
            <v>LORATADINA M/N MILLAR CAJx500TAB</v>
          </cell>
        </row>
        <row r="3132">
          <cell r="A3132">
            <v>2034140</v>
          </cell>
          <cell r="B3132" t="str">
            <v>LORATADINA M/N DIS x 50 TAB</v>
          </cell>
          <cell r="C3132" t="str">
            <v>DISx50TAB</v>
          </cell>
          <cell r="D3132" t="str">
            <v>LORATADINA M/N DIS x 50 TAB DISx50TAB</v>
          </cell>
        </row>
        <row r="3133">
          <cell r="A3133">
            <v>2034157</v>
          </cell>
          <cell r="B3133" t="str">
            <v>LORATADINA M/N DIS x 50 TAB</v>
          </cell>
          <cell r="C3133" t="str">
            <v>DISx50TAB</v>
          </cell>
          <cell r="D3133" t="str">
            <v>LORATADINA M/N DIS x 50 TAB DISx50TAB</v>
          </cell>
        </row>
        <row r="3134">
          <cell r="A3134">
            <v>2034164</v>
          </cell>
          <cell r="B3134" t="str">
            <v>LORATADINA M/N DIS x 50 TAB</v>
          </cell>
          <cell r="C3134" t="str">
            <v>DISx50TAB</v>
          </cell>
          <cell r="D3134" t="str">
            <v>LORATADINA M/N DIS x 50 TAB DISx50TAB</v>
          </cell>
        </row>
        <row r="3135">
          <cell r="A3135">
            <v>2039046</v>
          </cell>
          <cell r="B3135" t="str">
            <v>CIPROFLOXACINA 250 TAB.CELOF.</v>
          </cell>
          <cell r="C3135" t="str">
            <v>UND</v>
          </cell>
          <cell r="D3135" t="str">
            <v>CIPROFLOXACINA 250 TAB.CELOF. UND</v>
          </cell>
        </row>
        <row r="3136">
          <cell r="A3136">
            <v>2036948</v>
          </cell>
          <cell r="B3136" t="str">
            <v>ACETAMINOFEN TM 500 MG MILLAR</v>
          </cell>
          <cell r="C3136" t="str">
            <v>CAJx500TAB</v>
          </cell>
          <cell r="D3136" t="str">
            <v>ACETAMINOFEN TM 500 MG MILLAR CAJx500TAB</v>
          </cell>
        </row>
        <row r="3137">
          <cell r="A3137">
            <v>2036962</v>
          </cell>
          <cell r="B3137" t="str">
            <v>ACETAMINOFEN TM 500MG</v>
          </cell>
          <cell r="C3137" t="str">
            <v>BOLX1000 TAB</v>
          </cell>
          <cell r="D3137" t="str">
            <v>ACETAMINOFEN TM 500MG BOLX1000 TAB</v>
          </cell>
        </row>
        <row r="3138">
          <cell r="A3138">
            <v>2036979</v>
          </cell>
          <cell r="B3138" t="str">
            <v>ACETAMINOFEN TM DIS 25 X 4 TAB</v>
          </cell>
          <cell r="C3138" t="str">
            <v>DISX100TAB</v>
          </cell>
          <cell r="D3138" t="str">
            <v>ACETAMINOFEN TM DIS 25 X 4 TAB DISX100TAB</v>
          </cell>
        </row>
        <row r="3139">
          <cell r="A3139">
            <v>2036986</v>
          </cell>
          <cell r="B3139" t="str">
            <v>ACETAMINOFEN TM DISX25 SOBX4</v>
          </cell>
          <cell r="C3139" t="str">
            <v>DISx100TAB</v>
          </cell>
          <cell r="D3139" t="str">
            <v>ACETAMINOFEN TM DISX25 SOBX4 DISx100TAB</v>
          </cell>
        </row>
        <row r="3140">
          <cell r="A3140">
            <v>2036993</v>
          </cell>
          <cell r="B3140" t="str">
            <v>ACETAMINOFEN TM DISX25SOBX4TAB</v>
          </cell>
          <cell r="C3140" t="str">
            <v>DISx100TAB</v>
          </cell>
          <cell r="D3140" t="str">
            <v>ACETAMINOFEN TM DISX25SOBX4TAB DISx100TAB</v>
          </cell>
        </row>
        <row r="3141">
          <cell r="A3141">
            <v>2037002</v>
          </cell>
          <cell r="B3141" t="str">
            <v>ACETAMINOFEN TM FCO X 60 ML.</v>
          </cell>
          <cell r="C3141" t="str">
            <v>FCOx60ML</v>
          </cell>
          <cell r="D3141" t="str">
            <v>ACETAMINOFEN TM FCO X 60 ML. FCOx60ML</v>
          </cell>
        </row>
        <row r="3142">
          <cell r="A3142">
            <v>2037019</v>
          </cell>
          <cell r="B3142" t="str">
            <v>ACETAMINOFEN TM GOTAS FCOX20ML</v>
          </cell>
          <cell r="C3142" t="str">
            <v>FCOx20ML</v>
          </cell>
          <cell r="D3142" t="str">
            <v>ACETAMINOFEN TM GOTAS FCOX20ML FCOx20ML</v>
          </cell>
        </row>
        <row r="3143">
          <cell r="A3143">
            <v>2037026</v>
          </cell>
          <cell r="B3143" t="str">
            <v>ACETAMINOFEN TM GOTAS X 20 ML</v>
          </cell>
          <cell r="C3143" t="str">
            <v>FCOx20ML</v>
          </cell>
          <cell r="D3143" t="str">
            <v>ACETAMINOFEN TM GOTAS X 20 ML FCOx20ML</v>
          </cell>
        </row>
        <row r="3144">
          <cell r="A3144">
            <v>2037033</v>
          </cell>
          <cell r="B3144" t="str">
            <v>ACETAMINOFEN TM GOTAS X 20 ML</v>
          </cell>
          <cell r="C3144" t="str">
            <v>FCOx20ML</v>
          </cell>
          <cell r="D3144" t="str">
            <v>ACETAMINOFEN TM GOTAS X 20 ML FCOx20ML</v>
          </cell>
        </row>
        <row r="3145">
          <cell r="A3145">
            <v>2037040</v>
          </cell>
          <cell r="B3145" t="str">
            <v>ACETAMINOFEN TM GOTAS X 20 ML</v>
          </cell>
          <cell r="C3145" t="str">
            <v>FCOx20ML</v>
          </cell>
          <cell r="D3145" t="str">
            <v>ACETAMINOFEN TM GOTAS X 20 ML FCOx20ML</v>
          </cell>
        </row>
        <row r="3146">
          <cell r="A3146">
            <v>2037057</v>
          </cell>
          <cell r="B3146" t="str">
            <v>ACETAMINOFEN TM GOTAS X 20 ML</v>
          </cell>
          <cell r="C3146" t="str">
            <v>FCOx20ML</v>
          </cell>
          <cell r="D3146" t="str">
            <v>ACETAMINOFEN TM GOTAS X 20 ML FCOx20ML</v>
          </cell>
        </row>
        <row r="3147">
          <cell r="A3147">
            <v>2037071</v>
          </cell>
          <cell r="B3147" t="str">
            <v>ACETAMINOFEN TM JBE GALONES</v>
          </cell>
          <cell r="C3147" t="str">
            <v>GALON</v>
          </cell>
          <cell r="D3147" t="str">
            <v>ACETAMINOFEN TM JBE GALONES GALON</v>
          </cell>
        </row>
        <row r="3148">
          <cell r="A3148">
            <v>2037088</v>
          </cell>
          <cell r="B3148" t="str">
            <v>ACETAMINOFEN TM JBE X 60 ML</v>
          </cell>
          <cell r="C3148" t="str">
            <v>FCOx60ML</v>
          </cell>
          <cell r="D3148" t="str">
            <v>ACETAMINOFEN TM JBE X 60 ML FCOx60ML</v>
          </cell>
        </row>
        <row r="3149">
          <cell r="A3149">
            <v>2037095</v>
          </cell>
          <cell r="B3149" t="str">
            <v>ACETAMINOFEN TM JBE</v>
          </cell>
          <cell r="C3149" t="str">
            <v>FCOx60ML</v>
          </cell>
          <cell r="D3149" t="str">
            <v>ACETAMINOFEN TM JBE FCOx60ML</v>
          </cell>
        </row>
        <row r="3150">
          <cell r="A3150">
            <v>2037101</v>
          </cell>
          <cell r="B3150" t="str">
            <v>ACETAMINOFEN TM JBE X 60 ML</v>
          </cell>
          <cell r="C3150" t="str">
            <v>FCOx60ML</v>
          </cell>
          <cell r="D3150" t="str">
            <v>ACETAMINOFEN TM JBE X 60 ML FCOx60ML</v>
          </cell>
        </row>
        <row r="3151">
          <cell r="A3151">
            <v>2037118</v>
          </cell>
          <cell r="B3151" t="str">
            <v>ACETAMINOFEN TM JBE X 60 ML</v>
          </cell>
          <cell r="C3151" t="str">
            <v>FCOx60ML</v>
          </cell>
          <cell r="D3151" t="str">
            <v>ACETAMINOFEN TM JBE X 60 ML FCOx60ML</v>
          </cell>
        </row>
        <row r="3152">
          <cell r="A3152">
            <v>2037125</v>
          </cell>
          <cell r="B3152" t="str">
            <v>ACETAMINOFEN TM TAB DIS 25 X 4</v>
          </cell>
          <cell r="C3152" t="str">
            <v>DISX100TAB</v>
          </cell>
          <cell r="D3152" t="str">
            <v>ACETAMINOFEN TM TAB DIS 25 X 4 DISX100TAB</v>
          </cell>
        </row>
        <row r="3153">
          <cell r="A3153">
            <v>2037378</v>
          </cell>
          <cell r="B3153" t="str">
            <v>AMBROXOL+AMOXICILINA TM</v>
          </cell>
          <cell r="C3153" t="str">
            <v>FCO X 100 ML</v>
          </cell>
          <cell r="D3153" t="str">
            <v>AMBROXOL+AMOXICILINA TM FCO X 100 ML</v>
          </cell>
        </row>
        <row r="3154">
          <cell r="A3154">
            <v>2037392</v>
          </cell>
          <cell r="B3154" t="str">
            <v>AMBROXOL+AMOXICILINA TM PPS</v>
          </cell>
          <cell r="C3154" t="str">
            <v>FCOx100ML</v>
          </cell>
          <cell r="D3154" t="str">
            <v>AMBROXOL+AMOXICILINA TM PPS FCOx100ML</v>
          </cell>
        </row>
        <row r="3155">
          <cell r="A3155">
            <v>2037408</v>
          </cell>
          <cell r="B3155" t="str">
            <v>AMBROXOL+AMOXICILINA TM MM</v>
          </cell>
          <cell r="C3155" t="str">
            <v>BLISx3CAP</v>
          </cell>
          <cell r="D3155" t="str">
            <v>AMBROXOL+AMOXICILINA TM MM BLISx3CAP</v>
          </cell>
        </row>
        <row r="3156">
          <cell r="A3156">
            <v>2037415</v>
          </cell>
          <cell r="B3156" t="str">
            <v>AMOXICILINA TM 250MG PPS</v>
          </cell>
          <cell r="C3156" t="str">
            <v>FCOx100ML</v>
          </cell>
          <cell r="D3156" t="str">
            <v>AMOXICILINA TM 250MG PPS FCOx100ML</v>
          </cell>
        </row>
        <row r="3157">
          <cell r="A3157">
            <v>2037422</v>
          </cell>
          <cell r="B3157" t="str">
            <v>AMOXICILINA 250MG TM PPS(PAV)</v>
          </cell>
          <cell r="C3157" t="str">
            <v>FCOx100ML</v>
          </cell>
          <cell r="D3157" t="str">
            <v>AMOXICILINA 250MG TM PPS(PAV) FCOx100ML</v>
          </cell>
        </row>
        <row r="3158">
          <cell r="A3158">
            <v>2037439</v>
          </cell>
          <cell r="B3158" t="str">
            <v>AMOXICILINA 500MG CELO MILLAR</v>
          </cell>
          <cell r="C3158" t="str">
            <v>BOLx500TAB</v>
          </cell>
          <cell r="D3158" t="str">
            <v>AMOXICILINA 500MG CELO MILLAR BOLx500TAB</v>
          </cell>
        </row>
        <row r="3159">
          <cell r="A3159">
            <v>2037446</v>
          </cell>
          <cell r="B3159" t="str">
            <v>AMOXICILINA 500MG TM TBCP DIS</v>
          </cell>
          <cell r="C3159" t="str">
            <v>UND</v>
          </cell>
          <cell r="D3159" t="str">
            <v>AMOXICILINA 500MG TM TBCP DIS UND</v>
          </cell>
        </row>
        <row r="3160">
          <cell r="A3160">
            <v>2037453</v>
          </cell>
          <cell r="B3160" t="str">
            <v>AMOXICILINA 500MG. B.X1000 TAB</v>
          </cell>
          <cell r="C3160" t="str">
            <v>BOL x1000TAB</v>
          </cell>
          <cell r="D3160" t="str">
            <v>AMOXICILINA 500MG. B.X1000 TAB BOL x1000TAB</v>
          </cell>
        </row>
        <row r="3161">
          <cell r="A3161">
            <v>2037460</v>
          </cell>
          <cell r="B3161" t="str">
            <v>AMOXICILINA CARTERITA X 3TBCAP</v>
          </cell>
          <cell r="C3161" t="str">
            <v>CARX3TAB</v>
          </cell>
          <cell r="D3161" t="str">
            <v>AMOXICILINA CARTERITA X 3TBCAP CARX3TAB</v>
          </cell>
        </row>
        <row r="3162">
          <cell r="A3162">
            <v>2037477</v>
          </cell>
          <cell r="B3162" t="str">
            <v>AMOXICILINA MN 500MG</v>
          </cell>
          <cell r="C3162" t="str">
            <v>CAJx1000 TAB</v>
          </cell>
          <cell r="D3162" t="str">
            <v>AMOXICILINA MN 500MG CAJx1000 TAB</v>
          </cell>
        </row>
        <row r="3163">
          <cell r="A3163">
            <v>2037484</v>
          </cell>
          <cell r="B3163" t="str">
            <v>AMOXICILINA TM 250MG PPS MM</v>
          </cell>
          <cell r="C3163" t="str">
            <v>FCOx50ML</v>
          </cell>
          <cell r="D3163" t="str">
            <v>AMOXICILINA TM 250MG PPS MM FCOx50ML</v>
          </cell>
        </row>
        <row r="3164">
          <cell r="A3164">
            <v>2037491</v>
          </cell>
          <cell r="B3164" t="str">
            <v>AMOXICILINA TM DIS 25 X 3 TBCP</v>
          </cell>
          <cell r="C3164" t="str">
            <v>DISx75TAB</v>
          </cell>
          <cell r="D3164" t="str">
            <v>AMOXICILINA TM DIS 25 X 3 TBCP DISx75TAB</v>
          </cell>
        </row>
        <row r="3165">
          <cell r="A3165">
            <v>2037507</v>
          </cell>
          <cell r="B3165" t="str">
            <v>AMOXICILINA TM DIS 25</v>
          </cell>
          <cell r="C3165" t="str">
            <v>DISx75TAB</v>
          </cell>
          <cell r="D3165" t="str">
            <v>AMOXICILINA TM DIS 25 DISx75TAB</v>
          </cell>
        </row>
        <row r="3166">
          <cell r="A3166">
            <v>2038227</v>
          </cell>
          <cell r="B3166" t="str">
            <v>BROMAFEN TM MM</v>
          </cell>
          <cell r="C3166" t="str">
            <v>BLISx4TAB</v>
          </cell>
          <cell r="D3166" t="str">
            <v>BROMAFEN TM MM BLISx4TAB</v>
          </cell>
        </row>
        <row r="3167">
          <cell r="A3167">
            <v>2038258</v>
          </cell>
          <cell r="B3167" t="str">
            <v>BROMAFEN TM CAJ X 1000 TAB</v>
          </cell>
          <cell r="C3167" t="str">
            <v>CAJx1000TAB</v>
          </cell>
          <cell r="D3167" t="str">
            <v>BROMAFEN TM CAJ X 1000 TAB CAJx1000TAB</v>
          </cell>
        </row>
        <row r="3168">
          <cell r="A3168">
            <v>2038265</v>
          </cell>
          <cell r="B3168" t="str">
            <v>BROMAFEN TM CAJ X500TAB MILLAR</v>
          </cell>
          <cell r="C3168" t="str">
            <v>DISx500TAB</v>
          </cell>
          <cell r="D3168" t="str">
            <v>BROMAFEN TM CAJ X500TAB MILLAR DISx500TAB</v>
          </cell>
        </row>
        <row r="3169">
          <cell r="A3169">
            <v>2038272</v>
          </cell>
          <cell r="B3169" t="str">
            <v>BROMAFEN TM DIS 25SOBX4TAB DIS</v>
          </cell>
          <cell r="C3169" t="str">
            <v>DISx100TAB</v>
          </cell>
          <cell r="D3169" t="str">
            <v>BROMAFEN TM DIS 25SOBX4TAB DIS DISx100TAB</v>
          </cell>
        </row>
        <row r="3170">
          <cell r="A3170">
            <v>2038289</v>
          </cell>
          <cell r="B3170" t="str">
            <v>BROMAFEN TM DIS 25 X4 TAB UND</v>
          </cell>
          <cell r="C3170" t="str">
            <v>DISx100TAB</v>
          </cell>
          <cell r="D3170" t="str">
            <v>BROMAFEN TM DIS 25 X4 TAB UND DISx100TAB</v>
          </cell>
        </row>
        <row r="3171">
          <cell r="A3171">
            <v>2038296</v>
          </cell>
          <cell r="B3171" t="str">
            <v>BROMAFEN TM DIS 25 SOB X 4 TAB</v>
          </cell>
          <cell r="C3171" t="str">
            <v>DISX100TAB</v>
          </cell>
          <cell r="D3171" t="str">
            <v>BROMAFEN TM DIS 25 SOB X 4 TAB DISX100TAB</v>
          </cell>
        </row>
        <row r="3172">
          <cell r="A3172">
            <v>2039053</v>
          </cell>
          <cell r="B3172" t="str">
            <v>CIPROFLOXACINA 500MG BLISX2TAB</v>
          </cell>
          <cell r="C3172" t="str">
            <v>BLIS x2TAB</v>
          </cell>
          <cell r="D3172" t="str">
            <v>CIPROFLOXACINA 500MG BLISX2TAB BLIS x2TAB</v>
          </cell>
        </row>
        <row r="3173">
          <cell r="A3173">
            <v>2039060</v>
          </cell>
          <cell r="B3173" t="str">
            <v>CIPROFLOXACINA 500 MG TM DIS</v>
          </cell>
          <cell r="C3173" t="str">
            <v>UND</v>
          </cell>
          <cell r="D3173" t="str">
            <v>CIPROFLOXACINA 500 MG TM DIS UND</v>
          </cell>
        </row>
        <row r="3174">
          <cell r="A3174">
            <v>2039077</v>
          </cell>
          <cell r="B3174" t="str">
            <v>CIPROFLOXACINA 500 MG MILLAR</v>
          </cell>
          <cell r="C3174" t="str">
            <v>CAJx500TAB</v>
          </cell>
          <cell r="D3174" t="str">
            <v>CIPROFLOXACINA 500 MG MILLAR CAJx500TAB</v>
          </cell>
        </row>
        <row r="3175">
          <cell r="A3175">
            <v>2039084</v>
          </cell>
          <cell r="B3175" t="str">
            <v>CIPROFLOXACINA 500MG DIS</v>
          </cell>
          <cell r="C3175" t="str">
            <v>25 SOBX2 TAB</v>
          </cell>
          <cell r="D3175" t="str">
            <v>CIPROFLOXACINA 500MG DIS 25 SOBX2 TAB</v>
          </cell>
        </row>
        <row r="3176">
          <cell r="A3176">
            <v>2039091</v>
          </cell>
          <cell r="B3176" t="str">
            <v>CIPROFLOXACINA 500MG TM DIS1+1</v>
          </cell>
          <cell r="C3176" t="str">
            <v>UND</v>
          </cell>
          <cell r="D3176" t="str">
            <v>CIPROFLOXACINA 500MG TM DIS1+1 UND</v>
          </cell>
        </row>
        <row r="3177">
          <cell r="A3177">
            <v>2039107</v>
          </cell>
          <cell r="B3177" t="str">
            <v>CIPROFLOXACINA TM 250 DIS</v>
          </cell>
          <cell r="C3177" t="str">
            <v>25 SOBX2 TAB</v>
          </cell>
          <cell r="D3177" t="str">
            <v>CIPROFLOXACINA TM 250 DIS 25 SOBX2 TAB</v>
          </cell>
        </row>
        <row r="3178">
          <cell r="A3178">
            <v>2039114</v>
          </cell>
          <cell r="B3178" t="str">
            <v>CIPROFLOXACINA TM 250MG.  DIS</v>
          </cell>
          <cell r="C3178" t="str">
            <v>DISx50TAB</v>
          </cell>
          <cell r="D3178" t="str">
            <v>CIPROFLOXACINA TM 250MG.  DIS DISx50TAB</v>
          </cell>
        </row>
        <row r="3179">
          <cell r="A3179">
            <v>2039138</v>
          </cell>
          <cell r="B3179" t="str">
            <v>CIPROFLOXACINA TM 500 MG 25</v>
          </cell>
          <cell r="C3179" t="str">
            <v>DISx50TAB</v>
          </cell>
          <cell r="D3179" t="str">
            <v>CIPROFLOXACINA TM 500 MG 25 DISx50TAB</v>
          </cell>
        </row>
        <row r="3180">
          <cell r="A3180">
            <v>2039145</v>
          </cell>
          <cell r="B3180" t="str">
            <v>CIPROFLOXACINA TM 500 MG TAB</v>
          </cell>
          <cell r="C3180" t="str">
            <v>CAJx500TAB</v>
          </cell>
          <cell r="D3180" t="str">
            <v>CIPROFLOXACINA TM 500 MG TAB CAJx500TAB</v>
          </cell>
        </row>
        <row r="3181">
          <cell r="A3181">
            <v>2039152</v>
          </cell>
          <cell r="B3181" t="str">
            <v>CIPROFLOXACINA TM 500MG C/C MM</v>
          </cell>
          <cell r="C3181" t="str">
            <v>BLISx2TAB</v>
          </cell>
          <cell r="D3181" t="str">
            <v>CIPROFLOXACINA TM 500MG C/C MM BLISx2TAB</v>
          </cell>
        </row>
        <row r="3182">
          <cell r="A3182">
            <v>2039169</v>
          </cell>
          <cell r="B3182" t="str">
            <v>CIPROFLOXACINA TM 500MG</v>
          </cell>
          <cell r="C3182" t="str">
            <v>2DIS x50TAB</v>
          </cell>
          <cell r="D3182" t="str">
            <v>CIPROFLOXACINA TM 500MG 2DIS x50TAB</v>
          </cell>
        </row>
        <row r="3183">
          <cell r="A3183">
            <v>2039183</v>
          </cell>
          <cell r="B3183" t="str">
            <v>CIPROFLOXACINA TM 500MG MILLAR</v>
          </cell>
          <cell r="C3183" t="str">
            <v>DISX1000TAB</v>
          </cell>
          <cell r="D3183" t="str">
            <v>CIPROFLOXACINA TM 500MG MILLAR DISX1000TAB</v>
          </cell>
        </row>
        <row r="3184">
          <cell r="A3184">
            <v>2039190</v>
          </cell>
          <cell r="B3184" t="str">
            <v>CIPROFLOXACINA TMDISX50TABGRT</v>
          </cell>
          <cell r="C3184" t="str">
            <v>DISx50TAB</v>
          </cell>
          <cell r="D3184" t="str">
            <v>CIPROFLOXACINA TMDISX50TABGRT DISx50TAB</v>
          </cell>
        </row>
        <row r="3185">
          <cell r="A3185">
            <v>2039206</v>
          </cell>
          <cell r="B3185" t="str">
            <v>CLEMASTINA GALONES GALON</v>
          </cell>
          <cell r="C3185" t="str">
            <v>GALON</v>
          </cell>
          <cell r="D3185" t="str">
            <v>CLEMASTINA GALONES GALON GALON</v>
          </cell>
        </row>
        <row r="3186">
          <cell r="A3186">
            <v>2039213</v>
          </cell>
          <cell r="B3186" t="str">
            <v>CLEMASTINA TM DIS X 25 SOBX2</v>
          </cell>
          <cell r="C3186" t="str">
            <v>DISx50TAB</v>
          </cell>
          <cell r="D3186" t="str">
            <v>CLEMASTINA TM DIS X 25 SOBX2 DISx50TAB</v>
          </cell>
        </row>
        <row r="3187">
          <cell r="A3187">
            <v>2039220</v>
          </cell>
          <cell r="B3187" t="str">
            <v>CLEMASTINA TM  DIS</v>
          </cell>
          <cell r="C3187" t="str">
            <v>25 SOBX2 TAB</v>
          </cell>
          <cell r="D3187" t="str">
            <v>CLEMASTINA TM  DIS 25 SOBX2 TAB</v>
          </cell>
        </row>
        <row r="3188">
          <cell r="A3188">
            <v>2039237</v>
          </cell>
          <cell r="B3188" t="str">
            <v>CLEMASTINA TM FCO X 120 ML.</v>
          </cell>
          <cell r="C3188" t="str">
            <v>FCOx120ML</v>
          </cell>
          <cell r="D3188" t="str">
            <v>CLEMASTINA TM FCO X 120 ML. FCOx120ML</v>
          </cell>
        </row>
        <row r="3189">
          <cell r="A3189">
            <v>2039244</v>
          </cell>
          <cell r="B3189" t="str">
            <v>CLEMASTINA TM JBE FCO X 120 ML</v>
          </cell>
          <cell r="C3189" t="str">
            <v>FCOx120ML</v>
          </cell>
          <cell r="D3189" t="str">
            <v>CLEMASTINA TM JBE FCO X 120 ML FCOx120ML</v>
          </cell>
        </row>
        <row r="3190">
          <cell r="A3190">
            <v>2039251</v>
          </cell>
          <cell r="B3190" t="str">
            <v>CLEMASTINA TM JBE X120 ML UND</v>
          </cell>
          <cell r="C3190" t="str">
            <v>FCOx120ML</v>
          </cell>
          <cell r="D3190" t="str">
            <v>CLEMASTINA TM JBE X120 ML UND FCOx120ML</v>
          </cell>
        </row>
        <row r="3191">
          <cell r="A3191">
            <v>2039268</v>
          </cell>
          <cell r="B3191" t="str">
            <v>CLEMASTINA TM JBE X120 ML UND</v>
          </cell>
          <cell r="C3191" t="str">
            <v>FCOx120ML</v>
          </cell>
          <cell r="D3191" t="str">
            <v>CLEMASTINA TM JBE X120 ML UND FCOx120ML</v>
          </cell>
        </row>
        <row r="3192">
          <cell r="A3192">
            <v>2037132</v>
          </cell>
          <cell r="B3192" t="str">
            <v>ACIDO FOLICO 5MG TM DISX100TAB</v>
          </cell>
          <cell r="C3192" t="str">
            <v>DISx100TAB</v>
          </cell>
          <cell r="D3192" t="str">
            <v>ACIDO FOLICO 5MG TM DISX100TAB DISx100TAB</v>
          </cell>
        </row>
        <row r="3193">
          <cell r="A3193">
            <v>2037149</v>
          </cell>
          <cell r="B3193" t="str">
            <v>ACIDO FOLICO TM 5MG</v>
          </cell>
          <cell r="C3193" t="str">
            <v>DISx100TAB</v>
          </cell>
          <cell r="D3193" t="str">
            <v>ACIDO FOLICO TM 5MG DISx100TAB</v>
          </cell>
        </row>
        <row r="3194">
          <cell r="A3194">
            <v>2037163</v>
          </cell>
          <cell r="B3194" t="str">
            <v>ACIDO FOLICO TM 5MG  ISSS</v>
          </cell>
          <cell r="C3194" t="str">
            <v>CAJ X30 TAB</v>
          </cell>
          <cell r="D3194" t="str">
            <v>ACIDO FOLICO TM 5MG  ISSS CAJ X30 TAB</v>
          </cell>
        </row>
        <row r="3195">
          <cell r="A3195">
            <v>2037170</v>
          </cell>
          <cell r="B3195" t="str">
            <v>ACIDO FOLICO TM 5MG DISX100TAB</v>
          </cell>
          <cell r="C3195" t="str">
            <v>DISx100TAB</v>
          </cell>
          <cell r="D3195" t="str">
            <v>ACIDO FOLICO TM 5MG DISX100TAB DISx100TAB</v>
          </cell>
        </row>
        <row r="3196">
          <cell r="A3196">
            <v>2037187</v>
          </cell>
          <cell r="B3196" t="str">
            <v>ACIDO FOLICO TM 5MG X 100 TAB</v>
          </cell>
          <cell r="C3196" t="str">
            <v>DISx100TAB</v>
          </cell>
          <cell r="D3196" t="str">
            <v>ACIDO FOLICO TM 5MG X 100 TAB DISx100TAB</v>
          </cell>
        </row>
        <row r="3197">
          <cell r="A3197">
            <v>2037200</v>
          </cell>
          <cell r="B3197" t="str">
            <v>ACIDO MEFENAMICO TM 500 C/C MM</v>
          </cell>
          <cell r="C3197" t="str">
            <v>BLISx2TAB</v>
          </cell>
          <cell r="D3197" t="str">
            <v>ACIDO MEFENAMICO TM 500 C/C MM BLISx2TAB</v>
          </cell>
        </row>
        <row r="3198">
          <cell r="A3198">
            <v>2037217</v>
          </cell>
          <cell r="B3198" t="str">
            <v>ACIDO MEFENAMICO ET 500 MG PPN</v>
          </cell>
          <cell r="C3198" t="str">
            <v>UND</v>
          </cell>
          <cell r="D3198" t="str">
            <v>ACIDO MEFENAMICO ET 500 MG PPN UND</v>
          </cell>
        </row>
        <row r="3199">
          <cell r="A3199">
            <v>2037224</v>
          </cell>
          <cell r="B3199" t="str">
            <v>ACIDO MEFENAMICO TAB CAJ X1000</v>
          </cell>
          <cell r="C3199" t="str">
            <v>CAJx1000TAB</v>
          </cell>
          <cell r="D3199" t="str">
            <v>ACIDO MEFENAMICO TAB CAJ X1000 CAJx1000TAB</v>
          </cell>
        </row>
        <row r="3200">
          <cell r="A3200">
            <v>2037231</v>
          </cell>
          <cell r="B3200" t="str">
            <v>ACIDO MEFENAMICO TM DIS25X4TAB</v>
          </cell>
          <cell r="C3200" t="str">
            <v>DISx100TAB</v>
          </cell>
          <cell r="D3200" t="str">
            <v>ACIDO MEFENAMICO TM DIS25X4TAB DISx100TAB</v>
          </cell>
        </row>
        <row r="3201">
          <cell r="A3201">
            <v>2037248</v>
          </cell>
          <cell r="B3201" t="str">
            <v>ACIDO MEFENAMICO TM DIS</v>
          </cell>
          <cell r="C3201" t="str">
            <v>SOB X 4 TAB</v>
          </cell>
          <cell r="D3201" t="str">
            <v>ACIDO MEFENAMICO TM DIS SOB X 4 TAB</v>
          </cell>
        </row>
        <row r="3202">
          <cell r="A3202">
            <v>2037255</v>
          </cell>
          <cell r="B3202" t="str">
            <v>ACIDO MEFENAMICO TM</v>
          </cell>
          <cell r="C3202" t="str">
            <v>DISx100TAB</v>
          </cell>
          <cell r="D3202" t="str">
            <v>ACIDO MEFENAMICO TM DISx100TAB</v>
          </cell>
        </row>
        <row r="3203">
          <cell r="A3203">
            <v>2037279</v>
          </cell>
          <cell r="B3203" t="str">
            <v>ACIDO MEFENAMICO* II DIS*</v>
          </cell>
          <cell r="C3203" t="str">
            <v>UND</v>
          </cell>
          <cell r="D3203" t="str">
            <v>ACIDO MEFENAMICO* II DIS* UND</v>
          </cell>
        </row>
        <row r="3204">
          <cell r="A3204">
            <v>2037286</v>
          </cell>
          <cell r="B3204" t="str">
            <v>AMBROXOL + AMOXI TM DIS</v>
          </cell>
          <cell r="C3204" t="str">
            <v>DISx75TAB</v>
          </cell>
          <cell r="D3204" t="str">
            <v>AMBROXOL + AMOXI TM DIS DISx75TAB</v>
          </cell>
        </row>
        <row r="3205">
          <cell r="A3205">
            <v>2037293</v>
          </cell>
          <cell r="B3205" t="str">
            <v>AMBROXOL + AMOXICILINA</v>
          </cell>
          <cell r="C3205" t="str">
            <v>FCO X 100 ML</v>
          </cell>
          <cell r="D3205" t="str">
            <v>AMBROXOL + AMOXICILINA FCO X 100 ML</v>
          </cell>
        </row>
        <row r="3206">
          <cell r="A3206">
            <v>2037309</v>
          </cell>
          <cell r="B3206" t="str">
            <v>AMBROXOL+AMOXICIL. FCOX100 ML</v>
          </cell>
          <cell r="C3206" t="str">
            <v>FCOx100ML</v>
          </cell>
          <cell r="D3206" t="str">
            <v>AMBROXOL+AMOXICIL. FCOX100 ML FCOx100ML</v>
          </cell>
        </row>
        <row r="3207">
          <cell r="A3207">
            <v>2037316</v>
          </cell>
          <cell r="B3207" t="str">
            <v>AMBROXOL+AMOXICILINA  TM MM</v>
          </cell>
          <cell r="C3207" t="str">
            <v>FCO X 50ML</v>
          </cell>
          <cell r="D3207" t="str">
            <v>AMBROXOL+AMOXICILINA  TM MM FCO X 50ML</v>
          </cell>
        </row>
        <row r="3208">
          <cell r="A3208">
            <v>2037323</v>
          </cell>
          <cell r="B3208" t="str">
            <v>AMBROXOL+AMOXICILINA TM 25SOB</v>
          </cell>
          <cell r="C3208" t="str">
            <v>UND</v>
          </cell>
          <cell r="D3208" t="str">
            <v>AMBROXOL+AMOXICILINA TM 25SOB UND</v>
          </cell>
        </row>
        <row r="3209">
          <cell r="A3209">
            <v>2037330</v>
          </cell>
          <cell r="B3209" t="str">
            <v>AMBROXOL+AMOXICILINA TM</v>
          </cell>
          <cell r="C3209" t="str">
            <v>CAJX1000 TAB</v>
          </cell>
          <cell r="D3209" t="str">
            <v>AMBROXOL+AMOXICILINA TM CAJX1000 TAB</v>
          </cell>
        </row>
        <row r="3210">
          <cell r="A3210">
            <v>2037514</v>
          </cell>
          <cell r="B3210" t="str">
            <v>AMOXICILINA TM DIS 25 SOB X 3</v>
          </cell>
          <cell r="C3210" t="str">
            <v>DISx75TAB</v>
          </cell>
          <cell r="D3210" t="str">
            <v>AMOXICILINA TM DIS 25 SOB X 3 DISx75TAB</v>
          </cell>
        </row>
        <row r="3211">
          <cell r="A3211">
            <v>2037521</v>
          </cell>
          <cell r="B3211" t="str">
            <v>AMOXICILINA TM SUSP 100 ML UND</v>
          </cell>
          <cell r="C3211" t="str">
            <v>FCOx100ML</v>
          </cell>
          <cell r="D3211" t="str">
            <v>AMOXICILINA TM SUSP 100 ML UND FCOx100ML</v>
          </cell>
        </row>
        <row r="3212">
          <cell r="A3212">
            <v>2037538</v>
          </cell>
          <cell r="B3212" t="str">
            <v>AMOXICILINA TM SUS X 100 ML</v>
          </cell>
          <cell r="C3212" t="str">
            <v>FCOx100ML</v>
          </cell>
          <cell r="D3212" t="str">
            <v>AMOXICILINA TM SUS X 100 ML FCOx100ML</v>
          </cell>
        </row>
        <row r="3213">
          <cell r="A3213">
            <v>2037545</v>
          </cell>
          <cell r="B3213" t="str">
            <v>AMOXICILINA TM SUS X 100 ML</v>
          </cell>
          <cell r="C3213" t="str">
            <v>FCOx100ML</v>
          </cell>
          <cell r="D3213" t="str">
            <v>AMOXICILINA TM SUS X 100 ML FCOx100ML</v>
          </cell>
        </row>
        <row r="3214">
          <cell r="A3214">
            <v>2037552</v>
          </cell>
          <cell r="B3214" t="str">
            <v>AMOXICILINA TM SUS X 100 ML</v>
          </cell>
          <cell r="C3214" t="str">
            <v>FCOx100ML</v>
          </cell>
          <cell r="D3214" t="str">
            <v>AMOXICILINA TM SUS X 100 ML FCOx100ML</v>
          </cell>
        </row>
        <row r="3215">
          <cell r="A3215">
            <v>2037569</v>
          </cell>
          <cell r="B3215" t="str">
            <v>AMPICILINA 250 MG TM FCOX60 ML</v>
          </cell>
          <cell r="C3215" t="str">
            <v>FCOx60ML</v>
          </cell>
          <cell r="D3215" t="str">
            <v>AMPICILINA 250 MG TM FCOX60 ML FCOx60ML</v>
          </cell>
        </row>
        <row r="3216">
          <cell r="A3216">
            <v>2037576</v>
          </cell>
          <cell r="B3216" t="str">
            <v>AMPICILINA 250 MG TM POL</v>
          </cell>
          <cell r="C3216" t="str">
            <v>FCOx60ML</v>
          </cell>
          <cell r="D3216" t="str">
            <v>AMPICILINA 250 MG TM POL FCOx60ML</v>
          </cell>
        </row>
        <row r="3217">
          <cell r="A3217">
            <v>2037583</v>
          </cell>
          <cell r="B3217" t="str">
            <v>AMPICILINA 250 MG TM POL</v>
          </cell>
          <cell r="C3217" t="str">
            <v>FCOx60ML</v>
          </cell>
          <cell r="D3217" t="str">
            <v>AMPICILINA 250 MG TM POL FCOx60ML</v>
          </cell>
        </row>
        <row r="3218">
          <cell r="A3218">
            <v>2037590</v>
          </cell>
          <cell r="B3218" t="str">
            <v>AMPICILINA 250MG TM FCO X 60ML</v>
          </cell>
          <cell r="C3218" t="str">
            <v>FCOx60ML</v>
          </cell>
          <cell r="D3218" t="str">
            <v>AMPICILINA 250MG TM FCO X 60ML FCOx60ML</v>
          </cell>
        </row>
        <row r="3219">
          <cell r="A3219">
            <v>2037606</v>
          </cell>
          <cell r="B3219" t="str">
            <v>AMPICILINA 500 MG TM</v>
          </cell>
          <cell r="C3219" t="str">
            <v>DISX50TAB</v>
          </cell>
          <cell r="D3219" t="str">
            <v>AMPICILINA 500 MG TM DISX50TAB</v>
          </cell>
        </row>
        <row r="3220">
          <cell r="A3220">
            <v>2037620</v>
          </cell>
          <cell r="B3220" t="str">
            <v>AMPICILINA 500 MG TM TBCPS</v>
          </cell>
          <cell r="C3220" t="str">
            <v>UND</v>
          </cell>
          <cell r="D3220" t="str">
            <v>AMPICILINA 500 MG TM TBCPS UND</v>
          </cell>
        </row>
        <row r="3221">
          <cell r="A3221">
            <v>2037637</v>
          </cell>
          <cell r="B3221" t="str">
            <v>AMPICILINA 500MG TM  MILLAR</v>
          </cell>
          <cell r="C3221" t="str">
            <v>CAJx500TAB</v>
          </cell>
          <cell r="D3221" t="str">
            <v>AMPICILINA 500MG TM  MILLAR CAJx500TAB</v>
          </cell>
        </row>
        <row r="3222">
          <cell r="A3222">
            <v>2037644</v>
          </cell>
          <cell r="B3222" t="str">
            <v>AMPICILINA 500MG TM DISX300</v>
          </cell>
          <cell r="C3222" t="str">
            <v>DISx300TAB</v>
          </cell>
          <cell r="D3222" t="str">
            <v>AMPICILINA 500MG TM DISX300 DISx300TAB</v>
          </cell>
        </row>
        <row r="3223">
          <cell r="A3223">
            <v>2037651</v>
          </cell>
          <cell r="B3223" t="str">
            <v>AMPICILINA 500MG. BOLX1000 TAB</v>
          </cell>
          <cell r="C3223" t="str">
            <v>BOL x1000TAB</v>
          </cell>
          <cell r="D3223" t="str">
            <v>AMPICILINA 500MG. BOLX1000 TAB BOL x1000TAB</v>
          </cell>
        </row>
        <row r="3224">
          <cell r="A3224">
            <v>2037668</v>
          </cell>
          <cell r="B3224" t="str">
            <v>AMPICILINA 500MG. TM DIS 300</v>
          </cell>
          <cell r="C3224" t="str">
            <v>DISx300TAB</v>
          </cell>
          <cell r="D3224" t="str">
            <v>AMPICILINA 500MG. TM DIS 300 DISx300TAB</v>
          </cell>
        </row>
        <row r="3225">
          <cell r="A3225">
            <v>2037682</v>
          </cell>
          <cell r="B3225" t="str">
            <v>AMPICILINA TM 500MG DIS25X2TAB</v>
          </cell>
          <cell r="C3225" t="str">
            <v>DISx50TAB</v>
          </cell>
          <cell r="D3225" t="str">
            <v>AMPICILINA TM 500MG DIS25X2TAB DISx50TAB</v>
          </cell>
        </row>
        <row r="3226">
          <cell r="A3226">
            <v>2037699</v>
          </cell>
          <cell r="B3226" t="str">
            <v>AMPICILINA TM CAJ X 1000 TAB</v>
          </cell>
          <cell r="C3226" t="str">
            <v>CAJx1000TAB</v>
          </cell>
          <cell r="D3226" t="str">
            <v>AMPICILINA TM CAJ X 1000 TAB CAJx1000TAB</v>
          </cell>
        </row>
        <row r="3227">
          <cell r="A3227">
            <v>2037705</v>
          </cell>
          <cell r="B3227" t="str">
            <v>AMPICILINA TM SUSP X 60 ML***</v>
          </cell>
          <cell r="C3227" t="str">
            <v>FCOx60ML</v>
          </cell>
          <cell r="D3227" t="str">
            <v>AMPICILINA TM SUSP X 60 ML*** FCOx60ML</v>
          </cell>
        </row>
        <row r="3228">
          <cell r="A3228">
            <v>2037712</v>
          </cell>
          <cell r="B3228" t="str">
            <v>AMPICILINA TM TABLECAPS X 500</v>
          </cell>
          <cell r="C3228" t="str">
            <v>BOLx500CAP</v>
          </cell>
          <cell r="D3228" t="str">
            <v>AMPICILINA TM TABLECAPS X 500 BOLx500CAP</v>
          </cell>
        </row>
        <row r="3229">
          <cell r="A3229">
            <v>2037729</v>
          </cell>
          <cell r="B3229" t="str">
            <v>ANSIO -B TM</v>
          </cell>
          <cell r="C3229" t="str">
            <v>DISx150TAB</v>
          </cell>
          <cell r="D3229" t="str">
            <v>ANSIO -B TM DISx150TAB</v>
          </cell>
        </row>
        <row r="3230">
          <cell r="A3230">
            <v>2038302</v>
          </cell>
          <cell r="B3230" t="str">
            <v>BROMAFEN TM DIS 25 X 4 TAB UND</v>
          </cell>
          <cell r="C3230" t="str">
            <v>DISx100TAB</v>
          </cell>
          <cell r="D3230" t="str">
            <v>BROMAFEN TM DIS 25 X 4 TAB UND DISx100TAB</v>
          </cell>
        </row>
        <row r="3231">
          <cell r="A3231">
            <v>2038326</v>
          </cell>
          <cell r="B3231" t="str">
            <v>BROMEXINA TM JBE X 60 ML</v>
          </cell>
          <cell r="C3231" t="str">
            <v>FCOx60ML</v>
          </cell>
          <cell r="D3231" t="str">
            <v>BROMEXINA TM JBE X 60 ML FCOx60ML</v>
          </cell>
        </row>
        <row r="3232">
          <cell r="A3232">
            <v>2038333</v>
          </cell>
          <cell r="B3232" t="str">
            <v>BROMHEXINA 4MG/5ML FCOX120ML</v>
          </cell>
          <cell r="C3232" t="str">
            <v>FCOx120ML</v>
          </cell>
          <cell r="D3232" t="str">
            <v>BROMHEXINA 4MG/5ML FCOX120ML FCOx120ML</v>
          </cell>
        </row>
        <row r="3233">
          <cell r="A3233">
            <v>2038340</v>
          </cell>
          <cell r="B3233" t="str">
            <v>BROMHEXINA 8 MG TM TAB DIS25X6</v>
          </cell>
          <cell r="C3233" t="str">
            <v>DISx150TAB</v>
          </cell>
          <cell r="D3233" t="str">
            <v>BROMHEXINA 8 MG TM TAB DIS25X6 DISx150TAB</v>
          </cell>
        </row>
        <row r="3234">
          <cell r="A3234">
            <v>2038357</v>
          </cell>
          <cell r="B3234" t="str">
            <v>BROMHEXINA 8MG. TM DIS 25X6TAB</v>
          </cell>
          <cell r="C3234" t="str">
            <v>DISx150TAB</v>
          </cell>
          <cell r="D3234" t="str">
            <v>BROMHEXINA 8MG. TM DIS 25X6TAB DISx150TAB</v>
          </cell>
        </row>
        <row r="3235">
          <cell r="A3235">
            <v>2038364</v>
          </cell>
          <cell r="B3235" t="str">
            <v>BROMHEXINA JBE. GALON. UND</v>
          </cell>
          <cell r="C3235" t="str">
            <v>GALON</v>
          </cell>
          <cell r="D3235" t="str">
            <v>BROMHEXINA JBE. GALON. UND GALON</v>
          </cell>
        </row>
        <row r="3236">
          <cell r="A3236">
            <v>2038371</v>
          </cell>
          <cell r="B3236" t="str">
            <v>BROMHEXINA TAB BOLX1000 MILLAR</v>
          </cell>
          <cell r="C3236" t="str">
            <v>DISX1000TAB</v>
          </cell>
          <cell r="D3236" t="str">
            <v>BROMHEXINA TAB BOLX1000 MILLAR DISX1000TAB</v>
          </cell>
        </row>
        <row r="3237">
          <cell r="A3237">
            <v>2038388</v>
          </cell>
          <cell r="B3237" t="str">
            <v>BROMHEXINA TM DIS X 25 SOB X 6</v>
          </cell>
          <cell r="C3237" t="str">
            <v>DISx150TAB</v>
          </cell>
          <cell r="D3237" t="str">
            <v>BROMHEXINA TM DIS X 25 SOB X 6 DISx150TAB</v>
          </cell>
        </row>
        <row r="3238">
          <cell r="A3238">
            <v>2038395</v>
          </cell>
          <cell r="B3238" t="str">
            <v>BROMHEXINA TM DIS 25 SOBX6 TAB</v>
          </cell>
          <cell r="C3238" t="str">
            <v>DISx150TAB</v>
          </cell>
          <cell r="D3238" t="str">
            <v>BROMHEXINA TM DIS 25 SOBX6 TAB DISx150TAB</v>
          </cell>
        </row>
        <row r="3239">
          <cell r="A3239">
            <v>2038401</v>
          </cell>
          <cell r="B3239" t="str">
            <v>BROMHEXINA TM FCO X 120 ML</v>
          </cell>
          <cell r="C3239" t="str">
            <v>FCOx120ML</v>
          </cell>
          <cell r="D3239" t="str">
            <v>BROMHEXINA TM FCO X 120 ML FCOx120ML</v>
          </cell>
        </row>
        <row r="3240">
          <cell r="A3240">
            <v>2038418</v>
          </cell>
          <cell r="B3240" t="str">
            <v>BROMHEXINA TM JBE</v>
          </cell>
          <cell r="C3240" t="str">
            <v>FCOx120ML</v>
          </cell>
          <cell r="D3240" t="str">
            <v>BROMHEXINA TM JBE FCOx120ML</v>
          </cell>
        </row>
        <row r="3241">
          <cell r="A3241">
            <v>2038425</v>
          </cell>
          <cell r="B3241" t="str">
            <v>BROMHEXINA TM JBE GALON</v>
          </cell>
          <cell r="C3241" t="str">
            <v>GALON</v>
          </cell>
          <cell r="D3241" t="str">
            <v>BROMHEXINA TM JBE GALON GALON</v>
          </cell>
        </row>
        <row r="3242">
          <cell r="A3242">
            <v>2038432</v>
          </cell>
          <cell r="B3242" t="str">
            <v>BROMHEXINA TM JBE X 120 ML</v>
          </cell>
          <cell r="C3242" t="str">
            <v>FCOx120ML</v>
          </cell>
          <cell r="D3242" t="str">
            <v>BROMHEXINA TM JBE X 120 ML FCOx120ML</v>
          </cell>
        </row>
        <row r="3243">
          <cell r="A3243">
            <v>2038449</v>
          </cell>
          <cell r="B3243" t="str">
            <v>BROMHEXINA TM JBE X 120 ML UND</v>
          </cell>
          <cell r="C3243" t="str">
            <v>FCOx120ML</v>
          </cell>
          <cell r="D3243" t="str">
            <v>BROMHEXINA TM JBE X 120 ML UND FCOx120ML</v>
          </cell>
        </row>
        <row r="3244">
          <cell r="A3244">
            <v>2038456</v>
          </cell>
          <cell r="B3244" t="str">
            <v>BROMHEXINA TM JBE X 120 ML UND</v>
          </cell>
          <cell r="C3244" t="str">
            <v>FCOx120ML</v>
          </cell>
          <cell r="D3244" t="str">
            <v>BROMHEXINA TM JBE X 120 ML UND FCOx120ML</v>
          </cell>
        </row>
        <row r="3245">
          <cell r="A3245">
            <v>2038463</v>
          </cell>
          <cell r="B3245" t="str">
            <v>BROMURO DE OTILONIO  TM</v>
          </cell>
          <cell r="C3245" t="str">
            <v>CAJx30TAB</v>
          </cell>
          <cell r="D3245" t="str">
            <v>BROMURO DE OTILONIO  TM CAJx30TAB</v>
          </cell>
        </row>
        <row r="3246">
          <cell r="A3246">
            <v>2038470</v>
          </cell>
          <cell r="B3246" t="str">
            <v>BUCLIZINA TM FCO X 180 ML.</v>
          </cell>
          <cell r="C3246" t="str">
            <v>FCOx180ML</v>
          </cell>
          <cell r="D3246" t="str">
            <v>BUCLIZINA TM FCO X 180 ML. FCOx180ML</v>
          </cell>
        </row>
        <row r="3247">
          <cell r="A3247">
            <v>2038487</v>
          </cell>
          <cell r="B3247" t="str">
            <v>BUCLIZINA TM FCO X 30 TAB UND</v>
          </cell>
          <cell r="C3247" t="str">
            <v>FCOx30TAB</v>
          </cell>
          <cell r="D3247" t="str">
            <v>BUCLIZINA TM FCO X 30 TAB UND FCOx30TAB</v>
          </cell>
        </row>
        <row r="3248">
          <cell r="A3248">
            <v>2038494</v>
          </cell>
          <cell r="B3248" t="str">
            <v>BUCLIZINA TM FCO X 90 ML. UND</v>
          </cell>
          <cell r="C3248" t="str">
            <v>FCOx90ML</v>
          </cell>
          <cell r="D3248" t="str">
            <v>BUCLIZINA TM FCO X 90 ML. UND FCOx90ML</v>
          </cell>
        </row>
        <row r="3249">
          <cell r="A3249">
            <v>2039282</v>
          </cell>
          <cell r="B3249" t="str">
            <v>CTO. ACETAMINOFEN 500MG TAB</v>
          </cell>
          <cell r="C3249" t="str">
            <v>UND</v>
          </cell>
          <cell r="D3249" t="str">
            <v>CTO. ACETAMINOFEN 500MG TAB UND</v>
          </cell>
        </row>
        <row r="3250">
          <cell r="A3250">
            <v>2039299</v>
          </cell>
          <cell r="B3250" t="str">
            <v>ERITROMICINA (ETIL SUCCINATO)</v>
          </cell>
          <cell r="C3250" t="str">
            <v>UND</v>
          </cell>
          <cell r="D3250" t="str">
            <v>ERITROMICINA (ETIL SUCCINATO) UND</v>
          </cell>
        </row>
        <row r="3251">
          <cell r="A3251">
            <v>2039312</v>
          </cell>
          <cell r="B3251" t="str">
            <v>HIERROSULF.+ACIDOFOL.150+0.5MG</v>
          </cell>
          <cell r="C3251" t="str">
            <v>UND</v>
          </cell>
          <cell r="D3251" t="str">
            <v>HIERROSULF.+ACIDOFOL.150+0.5MG UND</v>
          </cell>
        </row>
        <row r="3252">
          <cell r="A3252">
            <v>2039329</v>
          </cell>
          <cell r="B3252" t="str">
            <v>MEBENDAZOL TM 100MG (MSPAS)</v>
          </cell>
          <cell r="C3252" t="str">
            <v>BOLx1000TAB</v>
          </cell>
          <cell r="D3252" t="str">
            <v>MEBENDAZOL TM 100MG (MSPAS) BOLx1000TAB</v>
          </cell>
        </row>
        <row r="3253">
          <cell r="A3253">
            <v>2039343</v>
          </cell>
          <cell r="B3253" t="str">
            <v>CTO. NICLOSAMIDA 500MG TAB</v>
          </cell>
          <cell r="C3253" t="str">
            <v>UND</v>
          </cell>
          <cell r="D3253" t="str">
            <v>CTO. NICLOSAMIDA 500MG TAB UND</v>
          </cell>
        </row>
        <row r="3254">
          <cell r="A3254">
            <v>2039350</v>
          </cell>
          <cell r="B3254" t="str">
            <v>SALBUTAMOL TM 4MG BOLX1000TAB</v>
          </cell>
          <cell r="C3254" t="str">
            <v>CAJX1000TAB</v>
          </cell>
          <cell r="D3254" t="str">
            <v>SALBUTAMOL TM 4MG BOLX1000TAB CAJX1000TAB</v>
          </cell>
        </row>
        <row r="3255">
          <cell r="A3255">
            <v>2039367</v>
          </cell>
          <cell r="B3255" t="str">
            <v>CTO. SULFATO FERROSO "C" TM</v>
          </cell>
          <cell r="C3255" t="str">
            <v>UND</v>
          </cell>
          <cell r="D3255" t="str">
            <v>CTO. SULFATO FERROSO "C" TM UND</v>
          </cell>
        </row>
        <row r="3256">
          <cell r="A3256">
            <v>2039374</v>
          </cell>
          <cell r="B3256" t="str">
            <v>CTOS. METOCARBAMOL 500MG TAB</v>
          </cell>
          <cell r="C3256" t="str">
            <v>UND</v>
          </cell>
          <cell r="D3256" t="str">
            <v>CTOS. METOCARBAMOL 500MG TAB UND</v>
          </cell>
        </row>
        <row r="3257">
          <cell r="A3257">
            <v>2039381</v>
          </cell>
          <cell r="B3257" t="str">
            <v>DEXTROMETORFAN TM 15MG JBE</v>
          </cell>
          <cell r="C3257" t="str">
            <v>FCOx120ML</v>
          </cell>
          <cell r="D3257" t="str">
            <v>DEXTROMETORFAN TM 15MG JBE FCOx120ML</v>
          </cell>
        </row>
        <row r="3258">
          <cell r="A3258">
            <v>2039398</v>
          </cell>
          <cell r="B3258" t="str">
            <v>DEXTROMETORFAN COMP. "CONTROL"</v>
          </cell>
          <cell r="C3258" t="str">
            <v>FCOx120ML</v>
          </cell>
          <cell r="D3258" t="str">
            <v>DEXTROMETORFAN COMP. "CONTROL" FCOx120ML</v>
          </cell>
        </row>
        <row r="3259">
          <cell r="A3259">
            <v>2039404</v>
          </cell>
          <cell r="B3259" t="str">
            <v>DEXTROMETORFAN COMPUESTO TM</v>
          </cell>
          <cell r="C3259" t="str">
            <v>JBE X 120ML</v>
          </cell>
          <cell r="D3259" t="str">
            <v>DEXTROMETORFAN COMPUESTO TM JBE X 120ML</v>
          </cell>
        </row>
        <row r="3260">
          <cell r="A3260">
            <v>2039411</v>
          </cell>
          <cell r="B3260" t="str">
            <v>DEXTROMETORFAN COMPUESTO TM</v>
          </cell>
          <cell r="C3260" t="str">
            <v>UND</v>
          </cell>
          <cell r="D3260" t="str">
            <v>DEXTROMETORFAN COMPUESTO TM UND</v>
          </cell>
        </row>
        <row r="3261">
          <cell r="A3261">
            <v>2039428</v>
          </cell>
          <cell r="B3261" t="str">
            <v>DEXTROMETORFAN COMPUESTO TM</v>
          </cell>
          <cell r="C3261" t="str">
            <v>UND</v>
          </cell>
          <cell r="D3261" t="str">
            <v>DEXTROMETORFAN COMPUESTO TM UND</v>
          </cell>
        </row>
        <row r="3262">
          <cell r="A3262">
            <v>2039435</v>
          </cell>
          <cell r="B3262" t="str">
            <v>DEXTROMETORFAN COMP X 60ML MM</v>
          </cell>
          <cell r="C3262" t="str">
            <v>FCOx60ML</v>
          </cell>
          <cell r="D3262" t="str">
            <v>DEXTROMETORFAN COMP X 60ML MM FCOx60ML</v>
          </cell>
        </row>
        <row r="3263">
          <cell r="A3263">
            <v>2039442</v>
          </cell>
          <cell r="B3263" t="str">
            <v>DEXTROMETORFAN TM 15 MG JBE MM</v>
          </cell>
          <cell r="C3263" t="str">
            <v>FCOx60ML</v>
          </cell>
          <cell r="D3263" t="str">
            <v>DEXTROMETORFAN TM 15 MG JBE MM FCOx60ML</v>
          </cell>
        </row>
        <row r="3264">
          <cell r="A3264">
            <v>2039459</v>
          </cell>
          <cell r="B3264" t="str">
            <v>DEXTROMETORFAN JBE. GAL</v>
          </cell>
          <cell r="C3264" t="str">
            <v>GALON</v>
          </cell>
          <cell r="D3264" t="str">
            <v>DEXTROMETORFAN JBE. GAL GALON</v>
          </cell>
        </row>
        <row r="3265">
          <cell r="A3265">
            <v>2043728</v>
          </cell>
          <cell r="B3265" t="str">
            <v>OMEPRAZOL TM X 5 CAPS MM</v>
          </cell>
          <cell r="C3265" t="str">
            <v>CAJx5CAP</v>
          </cell>
          <cell r="D3265" t="str">
            <v>OMEPRAZOL TM X 5 CAPS MM CAJx5CAP</v>
          </cell>
        </row>
        <row r="3266">
          <cell r="A3266">
            <v>2043735</v>
          </cell>
          <cell r="B3266" t="str">
            <v>OMEPRAZOL TM 20MG</v>
          </cell>
          <cell r="C3266" t="str">
            <v>DISx100CAP</v>
          </cell>
          <cell r="D3266" t="str">
            <v>OMEPRAZOL TM 20MG DISx100CAP</v>
          </cell>
        </row>
        <row r="3267">
          <cell r="A3267">
            <v>2043742</v>
          </cell>
          <cell r="B3267" t="str">
            <v>OTILONIO TM 40 MG C/C MM</v>
          </cell>
          <cell r="C3267" t="str">
            <v>BLISx4TAB</v>
          </cell>
          <cell r="D3267" t="str">
            <v>OTILONIO TM 40 MG C/C MM BLISx4TAB</v>
          </cell>
        </row>
        <row r="3268">
          <cell r="A3268">
            <v>2043759</v>
          </cell>
          <cell r="B3268" t="str">
            <v>OTILONIO 40MG CARTERX4 TAB MM</v>
          </cell>
          <cell r="C3268" t="str">
            <v>CARX4TAB</v>
          </cell>
          <cell r="D3268" t="str">
            <v>OTILONIO 40MG CARTERX4 TAB MM CARX4TAB</v>
          </cell>
        </row>
        <row r="3269">
          <cell r="A3269">
            <v>2043766</v>
          </cell>
          <cell r="B3269" t="str">
            <v>OTILONIO 40MG DIS X100TAB ORIG</v>
          </cell>
          <cell r="C3269" t="str">
            <v>DISx100TAB</v>
          </cell>
          <cell r="D3269" t="str">
            <v>OTILONIO 40MG DIS X100TAB ORIG DISx100TAB</v>
          </cell>
        </row>
        <row r="3270">
          <cell r="A3270">
            <v>2043773</v>
          </cell>
          <cell r="B3270" t="str">
            <v>OTILONIO TM 40 MG DIS X 100TAB</v>
          </cell>
          <cell r="C3270" t="str">
            <v>DISx100TAB</v>
          </cell>
          <cell r="D3270" t="str">
            <v>OTILONIO TM 40 MG DIS X 100TAB DISx100TAB</v>
          </cell>
        </row>
        <row r="3271">
          <cell r="A3271">
            <v>2043797</v>
          </cell>
          <cell r="B3271" t="str">
            <v>PIROXICAM 20MG CAJ X 1000 TAB</v>
          </cell>
          <cell r="C3271" t="str">
            <v>CAJx1000TAB</v>
          </cell>
          <cell r="D3271" t="str">
            <v>PIROXICAM 20MG CAJ X 1000 TAB CAJx1000TAB</v>
          </cell>
        </row>
        <row r="3272">
          <cell r="A3272">
            <v>2043803</v>
          </cell>
          <cell r="B3272" t="str">
            <v>PIROXICAM TM 20MG</v>
          </cell>
          <cell r="C3272" t="str">
            <v>DISx100TAB</v>
          </cell>
          <cell r="D3272" t="str">
            <v>PIROXICAM TM 20MG DISx100TAB</v>
          </cell>
        </row>
        <row r="3273">
          <cell r="A3273">
            <v>2043810</v>
          </cell>
          <cell r="B3273" t="str">
            <v>PIROXICAM 20MG TM DIS X 100TAB</v>
          </cell>
          <cell r="C3273" t="str">
            <v>DISx100TAB</v>
          </cell>
          <cell r="D3273" t="str">
            <v>PIROXICAM 20MG TM DIS X 100TAB DISx100TAB</v>
          </cell>
        </row>
        <row r="3274">
          <cell r="A3274">
            <v>2043827</v>
          </cell>
          <cell r="B3274" t="str">
            <v>PIROXICAM TM BOLX500TAB MILLAR</v>
          </cell>
          <cell r="C3274" t="str">
            <v>DISx500TAB</v>
          </cell>
          <cell r="D3274" t="str">
            <v>PIROXICAM TM BOLX500TAB MILLAR DISx500TAB</v>
          </cell>
        </row>
        <row r="3275">
          <cell r="A3275">
            <v>2043834</v>
          </cell>
          <cell r="B3275" t="str">
            <v>PIROXICAM TM DIS 25 X4 TAB***</v>
          </cell>
          <cell r="C3275" t="str">
            <v>DISx100TAB</v>
          </cell>
          <cell r="D3275" t="str">
            <v>PIROXICAM TM DIS 25 X4 TAB*** DISx100TAB</v>
          </cell>
        </row>
        <row r="3276">
          <cell r="A3276">
            <v>2043841</v>
          </cell>
          <cell r="B3276" t="str">
            <v>PIROXICAM TM DIS 25</v>
          </cell>
          <cell r="C3276" t="str">
            <v>SOB. X 2 TAB</v>
          </cell>
          <cell r="D3276" t="str">
            <v>PIROXICAM TM DIS 25 SOB. X 2 TAB</v>
          </cell>
        </row>
        <row r="3277">
          <cell r="A3277">
            <v>2043858</v>
          </cell>
          <cell r="B3277" t="str">
            <v>PIROXICAM TM DIS X 25 SOB DIS</v>
          </cell>
          <cell r="C3277" t="str">
            <v>DISx100TAB</v>
          </cell>
          <cell r="D3277" t="str">
            <v>PIROXICAM TM DIS X 25 SOB DIS DISx100TAB</v>
          </cell>
        </row>
        <row r="3278">
          <cell r="A3278">
            <v>2043865</v>
          </cell>
          <cell r="B3278" t="str">
            <v>PIROXICAN TM DIS 25 SOB X4 TAB</v>
          </cell>
          <cell r="C3278" t="str">
            <v>DISx100TAB</v>
          </cell>
          <cell r="D3278" t="str">
            <v>PIROXICAN TM DIS 25 SOB X4 TAB DISx100TAB</v>
          </cell>
        </row>
        <row r="3279">
          <cell r="A3279">
            <v>2043872</v>
          </cell>
          <cell r="B3279" t="str">
            <v>PRODUCTO PROXIMO A VENCER</v>
          </cell>
          <cell r="C3279" t="str">
            <v>UND</v>
          </cell>
          <cell r="D3279" t="str">
            <v>PRODUCTO PROXIMO A VENCER UND</v>
          </cell>
        </row>
        <row r="3280">
          <cell r="A3280">
            <v>2043889</v>
          </cell>
          <cell r="B3280" t="str">
            <v>PRODUCTO PROXIMO A VENCER</v>
          </cell>
          <cell r="C3280" t="str">
            <v>UND</v>
          </cell>
          <cell r="D3280" t="str">
            <v>PRODUCTO PROXIMO A VENCER UND</v>
          </cell>
        </row>
        <row r="3281">
          <cell r="A3281">
            <v>2043896</v>
          </cell>
          <cell r="B3281" t="str">
            <v>PRODUCTO PROXIMO A VENCER</v>
          </cell>
          <cell r="C3281" t="str">
            <v>UND</v>
          </cell>
          <cell r="D3281" t="str">
            <v>PRODUCTO PROXIMO A VENCER UND</v>
          </cell>
        </row>
        <row r="3282">
          <cell r="A3282">
            <v>2043902</v>
          </cell>
          <cell r="B3282" t="str">
            <v>SALBUTAMOL TM 4 MG X 20 TAB</v>
          </cell>
          <cell r="C3282" t="str">
            <v>CAJx20TAB</v>
          </cell>
          <cell r="D3282" t="str">
            <v>SALBUTAMOL TM 4 MG X 20 TAB CAJx20TAB</v>
          </cell>
        </row>
        <row r="3283">
          <cell r="A3283">
            <v>2043919</v>
          </cell>
          <cell r="B3283" t="str">
            <v>SALBUTAMOL TM 2MG JBE (ISSS)</v>
          </cell>
          <cell r="C3283" t="str">
            <v>FCOx150ML</v>
          </cell>
          <cell r="D3283" t="str">
            <v>SALBUTAMOL TM 2MG JBE (ISSS) FCOx150ML</v>
          </cell>
        </row>
        <row r="3284">
          <cell r="A3284">
            <v>2037736</v>
          </cell>
          <cell r="B3284" t="str">
            <v>ANSIO B TM DIS X 150 TAB DIS</v>
          </cell>
          <cell r="C3284" t="str">
            <v>DISx150TAB</v>
          </cell>
          <cell r="D3284" t="str">
            <v>ANSIO B TM DIS X 150 TAB DIS DISx150TAB</v>
          </cell>
        </row>
        <row r="3285">
          <cell r="A3285">
            <v>2037743</v>
          </cell>
          <cell r="B3285" t="str">
            <v>ANSIO-B TM C/C MM</v>
          </cell>
          <cell r="C3285" t="str">
            <v>BLISx4TAB</v>
          </cell>
          <cell r="D3285" t="str">
            <v>ANSIO-B TM C/C MM BLISx4TAB</v>
          </cell>
        </row>
        <row r="3286">
          <cell r="A3286">
            <v>2094276</v>
          </cell>
          <cell r="B3286" t="str">
            <v>CARBAMAZETEG RETARD 200 TAB MM</v>
          </cell>
          <cell r="C3286" t="str">
            <v>CAJx10TAB</v>
          </cell>
          <cell r="D3286" t="str">
            <v>CARBAMAZETEG RETARD 200 TAB MM CAJx10TAB</v>
          </cell>
        </row>
        <row r="3287">
          <cell r="A3287">
            <v>2037750</v>
          </cell>
          <cell r="B3287" t="str">
            <v>ANSIO-B TM DIS 25 SOBX6 TAB</v>
          </cell>
          <cell r="C3287" t="str">
            <v>DISx150TAB</v>
          </cell>
          <cell r="D3287" t="str">
            <v>ANSIO-B TM DIS 25 SOBX6 TAB DISx150TAB</v>
          </cell>
        </row>
        <row r="3288">
          <cell r="A3288">
            <v>2037767</v>
          </cell>
          <cell r="B3288" t="str">
            <v>ANSIO-B TM DIS 25 X6 TAB UND</v>
          </cell>
          <cell r="C3288" t="str">
            <v>DISx150TAB</v>
          </cell>
          <cell r="D3288" t="str">
            <v>ANSIO-B TM DIS 25 X6 TAB UND DISx150TAB</v>
          </cell>
        </row>
        <row r="3289">
          <cell r="A3289">
            <v>2037774</v>
          </cell>
          <cell r="B3289" t="str">
            <v>ANTIDIARREICO C/SULFA TM SU MM</v>
          </cell>
          <cell r="C3289" t="str">
            <v>FCOx60ML</v>
          </cell>
          <cell r="D3289" t="str">
            <v>ANTIDIARREICO C/SULFA TM SU MM FCOx60ML</v>
          </cell>
        </row>
        <row r="3290">
          <cell r="A3290">
            <v>2037781</v>
          </cell>
          <cell r="B3290" t="str">
            <v>ANTIDIARREICO C/SULFA TM SUS</v>
          </cell>
          <cell r="C3290" t="str">
            <v>FCO X 60 ML</v>
          </cell>
          <cell r="D3290" t="str">
            <v>ANTIDIARREICO C/SULFA TM SUS FCO X 60 ML</v>
          </cell>
        </row>
        <row r="3291">
          <cell r="A3291">
            <v>2037798</v>
          </cell>
          <cell r="B3291" t="str">
            <v>ANTIDIARREICO C/SULFA TM SUS</v>
          </cell>
          <cell r="C3291" t="str">
            <v>GALON</v>
          </cell>
          <cell r="D3291" t="str">
            <v>ANTIDIARREICO C/SULFA TM SUS GALON</v>
          </cell>
        </row>
        <row r="3292">
          <cell r="A3292">
            <v>2037804</v>
          </cell>
          <cell r="B3292" t="str">
            <v>ANTIDIARREICO CON SULFA GAL</v>
          </cell>
          <cell r="C3292" t="str">
            <v>GALON</v>
          </cell>
          <cell r="D3292" t="str">
            <v>ANTIDIARREICO CON SULFA GAL GALON</v>
          </cell>
        </row>
        <row r="3293">
          <cell r="A3293">
            <v>2044363</v>
          </cell>
          <cell r="B3293" t="str">
            <v>SIBUTRAMINA TM DIS X 100+50CAP</v>
          </cell>
          <cell r="C3293" t="str">
            <v>DISx150CAP</v>
          </cell>
          <cell r="D3293" t="str">
            <v>SIBUTRAMINA TM DIS X 100+50CAP DISx150CAP</v>
          </cell>
        </row>
        <row r="3294">
          <cell r="A3294">
            <v>2044370</v>
          </cell>
          <cell r="B3294" t="str">
            <v>SIBUTRAMINA TM 15MG DISx100+10</v>
          </cell>
          <cell r="C3294" t="str">
            <v>DISx110CAP</v>
          </cell>
          <cell r="D3294" t="str">
            <v>SIBUTRAMINA TM 15MG DISx100+10 DISx110CAP</v>
          </cell>
        </row>
        <row r="3295">
          <cell r="A3295">
            <v>2044387</v>
          </cell>
          <cell r="B3295" t="str">
            <v>SIBUTRAMINA TM 15MG+50 CAP EXT</v>
          </cell>
          <cell r="C3295" t="str">
            <v>DISx150CAP</v>
          </cell>
          <cell r="D3295" t="str">
            <v>SIBUTRAMINA TM 15MG+50 CAP EXT DISx150CAP</v>
          </cell>
        </row>
        <row r="3296">
          <cell r="A3296">
            <v>2044394</v>
          </cell>
          <cell r="B3296" t="str">
            <v>SILDENAFIL TM 50MG CJAx1+2TAB</v>
          </cell>
          <cell r="C3296" t="str">
            <v>CAJx1TAB(+2)</v>
          </cell>
          <cell r="D3296" t="str">
            <v>SILDENAFIL TM 50MG CJAx1+2TAB CAJx1TAB(+2)</v>
          </cell>
        </row>
        <row r="3297">
          <cell r="A3297">
            <v>2044400</v>
          </cell>
          <cell r="B3297" t="str">
            <v>SILDENAFIL 50 MG TM X 1 TAB</v>
          </cell>
          <cell r="C3297" t="str">
            <v>CAJx1TAB</v>
          </cell>
          <cell r="D3297" t="str">
            <v>SILDENAFIL 50 MG TM X 1 TAB CAJx1TAB</v>
          </cell>
        </row>
        <row r="3298">
          <cell r="A3298">
            <v>2044417</v>
          </cell>
          <cell r="B3298" t="str">
            <v>SILDENAFIL 50 MG TM X 10 TAB</v>
          </cell>
          <cell r="C3298" t="str">
            <v>CAJx10TAB</v>
          </cell>
          <cell r="D3298" t="str">
            <v>SILDENAFIL 50 MG TM X 10 TAB CAJx10TAB</v>
          </cell>
        </row>
        <row r="3299">
          <cell r="A3299">
            <v>2044424</v>
          </cell>
          <cell r="B3299" t="str">
            <v>SILDENAFIL 50 MG. X 1+2 OFT</v>
          </cell>
          <cell r="C3299" t="str">
            <v>CAJx1+2TAB</v>
          </cell>
          <cell r="D3299" t="str">
            <v>SILDENAFIL 50 MG. X 1+2 OFT CAJx1+2TAB</v>
          </cell>
        </row>
        <row r="3300">
          <cell r="A3300">
            <v>2044431</v>
          </cell>
          <cell r="B3300" t="str">
            <v>SILDENAFIL 50MG TM CAJ 1+2 TAB</v>
          </cell>
          <cell r="C3300" t="str">
            <v>CAJx1+2TAB</v>
          </cell>
          <cell r="D3300" t="str">
            <v>SILDENAFIL 50MG TM CAJ 1+2 TAB CAJx1+2TAB</v>
          </cell>
        </row>
        <row r="3301">
          <cell r="A3301">
            <v>2022778</v>
          </cell>
          <cell r="B3301" t="str">
            <v>NOR-TIAZIDA 25MG TAB MSPAS</v>
          </cell>
          <cell r="C3301" t="str">
            <v>CAJX1000TAB</v>
          </cell>
          <cell r="D3301" t="str">
            <v>NOR-TIAZIDA 25MG TAB MSPAS CAJX1000TAB</v>
          </cell>
        </row>
        <row r="3302">
          <cell r="A3302">
            <v>2044448</v>
          </cell>
          <cell r="B3302" t="str">
            <v>SILDENAFIL TM 50MG OFT+1TAB</v>
          </cell>
          <cell r="C3302" t="str">
            <v>CAJx2+1TAB</v>
          </cell>
          <cell r="D3302" t="str">
            <v>SILDENAFIL TM 50MG OFT+1TAB CAJx2+1TAB</v>
          </cell>
        </row>
        <row r="3303">
          <cell r="A3303">
            <v>2044462</v>
          </cell>
          <cell r="B3303" t="str">
            <v>SILDENAFIL 50MG TM CAJ X1+1TAB</v>
          </cell>
          <cell r="C3303" t="str">
            <v>CAJx1+1AMP</v>
          </cell>
          <cell r="D3303" t="str">
            <v>SILDENAFIL 50MG TM CAJ X1+1TAB CAJx1+1AMP</v>
          </cell>
        </row>
        <row r="3304">
          <cell r="A3304">
            <v>2044479</v>
          </cell>
          <cell r="B3304" t="str">
            <v>SILDENAFIL 50MG TM DIS10+10PAV</v>
          </cell>
          <cell r="C3304" t="str">
            <v>2DIS x10TAB</v>
          </cell>
          <cell r="D3304" t="str">
            <v>SILDENAFIL 50MG TM DIS10+10PAV 2DIS x10TAB</v>
          </cell>
        </row>
        <row r="3305">
          <cell r="A3305">
            <v>2038500</v>
          </cell>
          <cell r="B3305" t="str">
            <v>BUCLIZINA TM JBE GALONES</v>
          </cell>
          <cell r="C3305" t="str">
            <v>GALON</v>
          </cell>
          <cell r="D3305" t="str">
            <v>BUCLIZINA TM JBE GALONES GALON</v>
          </cell>
        </row>
        <row r="3306">
          <cell r="A3306">
            <v>2038517</v>
          </cell>
          <cell r="B3306" t="str">
            <v>BUCLIZINA TM JBE. X 180 ML UND</v>
          </cell>
          <cell r="C3306" t="str">
            <v>FCOx180ML</v>
          </cell>
          <cell r="D3306" t="str">
            <v>BUCLIZINA TM JBE. X 180 ML UND FCOx180ML</v>
          </cell>
        </row>
        <row r="3307">
          <cell r="A3307">
            <v>2038524</v>
          </cell>
          <cell r="B3307" t="str">
            <v>BUCLIZINA TM JBE 180 ML UND</v>
          </cell>
          <cell r="C3307" t="str">
            <v>FCOx180ML</v>
          </cell>
          <cell r="D3307" t="str">
            <v>BUCLIZINA TM JBE 180 ML UND FCOx180ML</v>
          </cell>
        </row>
        <row r="3308">
          <cell r="A3308">
            <v>2038548</v>
          </cell>
          <cell r="B3308" t="str">
            <v>BUCLIZINA TM JBE FCO X 90 ML</v>
          </cell>
          <cell r="C3308" t="str">
            <v>FCOx90ML</v>
          </cell>
          <cell r="D3308" t="str">
            <v>BUCLIZINA TM JBE FCO X 90 ML FCOx90ML</v>
          </cell>
        </row>
        <row r="3309">
          <cell r="A3309">
            <v>2038555</v>
          </cell>
          <cell r="B3309" t="str">
            <v>BUCLIZINA TM JBE X 180 ML UND</v>
          </cell>
          <cell r="C3309" t="str">
            <v>FCOx180ML</v>
          </cell>
          <cell r="D3309" t="str">
            <v>BUCLIZINA TM JBE X 180 ML UND FCOx180ML</v>
          </cell>
        </row>
        <row r="3310">
          <cell r="A3310">
            <v>2049948</v>
          </cell>
          <cell r="B3310" t="str">
            <v>METOCARBAMOL TM 500MG TABMSPAS</v>
          </cell>
          <cell r="C3310" t="str">
            <v>CAJX1000TAB</v>
          </cell>
          <cell r="D3310" t="str">
            <v>METOCARBAMOL TM 500MG TABMSPAS CAJX1000TAB</v>
          </cell>
        </row>
        <row r="3311">
          <cell r="A3311">
            <v>2038562</v>
          </cell>
          <cell r="B3311" t="str">
            <v>BUCLIZINA TM JBE X 90 ML UND</v>
          </cell>
          <cell r="C3311" t="str">
            <v>FCOx90ML</v>
          </cell>
          <cell r="D3311" t="str">
            <v>BUCLIZINA TM JBE X 90 ML UND FCOx90ML</v>
          </cell>
        </row>
        <row r="3312">
          <cell r="A3312">
            <v>2038579</v>
          </cell>
          <cell r="B3312" t="str">
            <v>BUCLIZINA TM JBE X 90 ML UND</v>
          </cell>
          <cell r="C3312" t="str">
            <v>FCOx90ML</v>
          </cell>
          <cell r="D3312" t="str">
            <v>BUCLIZINA TM JBE X 90 ML UND FCOx90ML</v>
          </cell>
        </row>
        <row r="3313">
          <cell r="A3313">
            <v>2038586</v>
          </cell>
          <cell r="B3313" t="str">
            <v>BUCLIZINA TM TAB FCO X 30</v>
          </cell>
          <cell r="C3313" t="str">
            <v>FCOx30TAB</v>
          </cell>
          <cell r="D3313" t="str">
            <v>BUCLIZINA TM TAB FCO X 30 FCOx30TAB</v>
          </cell>
        </row>
        <row r="3314">
          <cell r="A3314">
            <v>2038593</v>
          </cell>
          <cell r="B3314" t="str">
            <v>BUCLIZINA TM TAB TM X 30 UND</v>
          </cell>
          <cell r="C3314" t="str">
            <v>FCOx30TAB</v>
          </cell>
          <cell r="D3314" t="str">
            <v>BUCLIZINA TM TAB TM X 30 UND FCOx30TAB</v>
          </cell>
        </row>
        <row r="3315">
          <cell r="A3315">
            <v>2038609</v>
          </cell>
          <cell r="B3315" t="str">
            <v>BUCLIZINA TM TAB TM X 30 UND</v>
          </cell>
          <cell r="C3315" t="str">
            <v>FCOx30TAB</v>
          </cell>
          <cell r="D3315" t="str">
            <v>BUCLIZINA TM TAB TM X 30 UND FCOx30TAB</v>
          </cell>
        </row>
        <row r="3316">
          <cell r="A3316">
            <v>2038623</v>
          </cell>
          <cell r="B3316" t="str">
            <v>C/U IBUPROFENO TM 100MG/5MLSUS</v>
          </cell>
          <cell r="C3316" t="str">
            <v>UND</v>
          </cell>
          <cell r="D3316" t="str">
            <v>C/U IBUPROFENO TM 100MG/5MLSUS UND</v>
          </cell>
        </row>
        <row r="3317">
          <cell r="A3317">
            <v>2045229</v>
          </cell>
          <cell r="B3317" t="str">
            <v>TINIDAZOL TM DIS 25 X 4 TAB</v>
          </cell>
          <cell r="C3317" t="str">
            <v>DISx100TAB</v>
          </cell>
          <cell r="D3317" t="str">
            <v>TINIDAZOL TM DIS 25 X 4 TAB DISx100TAB</v>
          </cell>
        </row>
        <row r="3318">
          <cell r="A3318">
            <v>2045236</v>
          </cell>
          <cell r="B3318" t="str">
            <v>TINIDAZOL TM DIS X 25 SOB DIS</v>
          </cell>
          <cell r="C3318" t="str">
            <v>DISx100TAB</v>
          </cell>
          <cell r="D3318" t="str">
            <v>TINIDAZOL TM DIS X 25 SOB DIS DISx100TAB</v>
          </cell>
        </row>
        <row r="3319">
          <cell r="A3319">
            <v>2045243</v>
          </cell>
          <cell r="B3319" t="str">
            <v>TINIDAZOL TM TAB CAJX1000 BLIS</v>
          </cell>
          <cell r="C3319" t="str">
            <v>CAJX1000TAB</v>
          </cell>
          <cell r="D3319" t="str">
            <v>TINIDAZOL TM TAB CAJX1000 BLIS CAJX1000TAB</v>
          </cell>
        </row>
        <row r="3320">
          <cell r="A3320">
            <v>2045250</v>
          </cell>
          <cell r="B3320" t="str">
            <v>TINIDAZOL TM TAB CAJ X 500</v>
          </cell>
          <cell r="C3320" t="str">
            <v>CAJx500TAB</v>
          </cell>
          <cell r="D3320" t="str">
            <v>TINIDAZOL TM TAB CAJ X 500 CAJx500TAB</v>
          </cell>
        </row>
        <row r="3321">
          <cell r="A3321">
            <v>2045267</v>
          </cell>
          <cell r="B3321" t="str">
            <v>TRIMETOPRIM FORTE TM CJAx20TAB</v>
          </cell>
          <cell r="C3321" t="str">
            <v>CAJx20TAB</v>
          </cell>
          <cell r="D3321" t="str">
            <v>TRIMETOPRIM FORTE TM CJAx20TAB CAJx20TAB</v>
          </cell>
        </row>
        <row r="3322">
          <cell r="A3322">
            <v>2045274</v>
          </cell>
          <cell r="B3322" t="str">
            <v>TRIMET. SULFAMETOXAZ. FORTE TM</v>
          </cell>
          <cell r="C3322" t="str">
            <v>UND</v>
          </cell>
          <cell r="D3322" t="str">
            <v>TRIMET. SULFAMETOXAZ. FORTE TM UND</v>
          </cell>
        </row>
        <row r="3323">
          <cell r="A3323">
            <v>2045281</v>
          </cell>
          <cell r="B3323" t="str">
            <v>TRIMETOPRIM BOL X 1000 TAB</v>
          </cell>
          <cell r="C3323" t="str">
            <v>BOLx1000TAB</v>
          </cell>
          <cell r="D3323" t="str">
            <v>TRIMETOPRIM BOL X 1000 TAB BOLx1000TAB</v>
          </cell>
        </row>
        <row r="3324">
          <cell r="A3324">
            <v>2046147</v>
          </cell>
          <cell r="B3324" t="str">
            <v>AMOXICILINA GS 250 MG PPS</v>
          </cell>
          <cell r="C3324" t="str">
            <v>FCO X 100ML</v>
          </cell>
          <cell r="D3324" t="str">
            <v>AMOXICILINA GS 250 MG PPS FCO X 100ML</v>
          </cell>
        </row>
        <row r="3325">
          <cell r="A3325">
            <v>2046154</v>
          </cell>
          <cell r="B3325" t="str">
            <v>AMOXICILINA 500 MG DISX100 TAB</v>
          </cell>
          <cell r="C3325" t="str">
            <v>DISx100TAB</v>
          </cell>
          <cell r="D3325" t="str">
            <v>AMOXICILINA 500 MG DISX100 TAB DISx100TAB</v>
          </cell>
        </row>
        <row r="3326">
          <cell r="A3326">
            <v>2046161</v>
          </cell>
          <cell r="B3326" t="str">
            <v>AMOXICILINA 500 MG SUSP</v>
          </cell>
          <cell r="C3326" t="str">
            <v>UND</v>
          </cell>
          <cell r="D3326" t="str">
            <v>AMOXICILINA 500 MG SUSP UND</v>
          </cell>
        </row>
        <row r="3327">
          <cell r="A3327">
            <v>2046178</v>
          </cell>
          <cell r="B3327" t="str">
            <v>AMOXICILINA 500MG GS X 1000TAB</v>
          </cell>
          <cell r="C3327" t="str">
            <v>BOLx 1000TAB</v>
          </cell>
          <cell r="D3327" t="str">
            <v>AMOXICILINA 500MG GS X 1000TAB BOLx 1000TAB</v>
          </cell>
        </row>
        <row r="3328">
          <cell r="A3328">
            <v>2046185</v>
          </cell>
          <cell r="B3328" t="str">
            <v>AMOXICILINA GS 250 MG</v>
          </cell>
          <cell r="C3328" t="str">
            <v>Fco X 120 ml</v>
          </cell>
          <cell r="D3328" t="str">
            <v>AMOXICILINA GS 250 MG Fco X 120 ml</v>
          </cell>
        </row>
        <row r="3329">
          <cell r="A3329">
            <v>2046208</v>
          </cell>
          <cell r="B3329" t="str">
            <v>AMOXICILINA GS 250MG/5MLX100ML</v>
          </cell>
          <cell r="C3329" t="str">
            <v>FCOx100ML</v>
          </cell>
          <cell r="D3329" t="str">
            <v>AMOXICILINA GS 250MG/5MLX100ML FCOx100ML</v>
          </cell>
        </row>
        <row r="3330">
          <cell r="A3330">
            <v>2046215</v>
          </cell>
          <cell r="B3330" t="str">
            <v>AMOXICILINA GS 500 MG</v>
          </cell>
          <cell r="C3330" t="str">
            <v>CAJX 100 TAB</v>
          </cell>
          <cell r="D3330" t="str">
            <v>AMOXICILINA GS 500 MG CAJX 100 TAB</v>
          </cell>
        </row>
        <row r="3331">
          <cell r="A3331">
            <v>2046246</v>
          </cell>
          <cell r="B3331" t="str">
            <v>AMOXICILINA GS 500MG X 100 UND</v>
          </cell>
          <cell r="C3331" t="str">
            <v>DISx100TAB</v>
          </cell>
          <cell r="D3331" t="str">
            <v>AMOXICILINA GS 500MG X 100 UND DISx100TAB</v>
          </cell>
        </row>
        <row r="3332">
          <cell r="A3332">
            <v>2046253</v>
          </cell>
          <cell r="B3332" t="str">
            <v>AMOXICILINA M/N 250 MGX100 ML.</v>
          </cell>
          <cell r="C3332" t="str">
            <v>FCOx100ML</v>
          </cell>
          <cell r="D3332" t="str">
            <v>AMOXICILINA M/N 250 MGX100 ML. FCOx100ML</v>
          </cell>
        </row>
        <row r="3333">
          <cell r="A3333">
            <v>2046260</v>
          </cell>
          <cell r="B3333" t="str">
            <v>AMOXICILINA M/N 250 MGX100 ML.</v>
          </cell>
          <cell r="C3333" t="str">
            <v>FCOx100ML</v>
          </cell>
          <cell r="D3333" t="str">
            <v>AMOXICILINA M/N 250 MGX100 ML. FCOx100ML</v>
          </cell>
        </row>
        <row r="3334">
          <cell r="A3334">
            <v>2046277</v>
          </cell>
          <cell r="B3334" t="str">
            <v>AMOXICILINA M/N 500 MG</v>
          </cell>
          <cell r="C3334" t="str">
            <v>DISx64TAB</v>
          </cell>
          <cell r="D3334" t="str">
            <v>AMOXICILINA M/N 500 MG DISx64TAB</v>
          </cell>
        </row>
        <row r="3335">
          <cell r="A3335">
            <v>2046284</v>
          </cell>
          <cell r="B3335" t="str">
            <v>AMOXICILINA M/N DIS X 64 TAB</v>
          </cell>
          <cell r="C3335" t="str">
            <v>DISx64TAB</v>
          </cell>
          <cell r="D3335" t="str">
            <v>AMOXICILINA M/N DIS X 64 TAB DISx64TAB</v>
          </cell>
        </row>
        <row r="3336">
          <cell r="A3336">
            <v>2046291</v>
          </cell>
          <cell r="B3336" t="str">
            <v>AMOXICILINA M/N SUS  OFT</v>
          </cell>
          <cell r="C3336" t="str">
            <v>FCO x 100ml</v>
          </cell>
          <cell r="D3336" t="str">
            <v>AMOXICILINA M/N SUS  OFT FCO x 100ml</v>
          </cell>
        </row>
        <row r="3337">
          <cell r="A3337">
            <v>2046307</v>
          </cell>
          <cell r="B3337" t="str">
            <v>AMOXICILINA M/N SUS X 60 ML.</v>
          </cell>
          <cell r="C3337" t="str">
            <v>FCOx60ML</v>
          </cell>
          <cell r="D3337" t="str">
            <v>AMOXICILINA M/N SUS X 60 ML. FCOx60ML</v>
          </cell>
        </row>
        <row r="3338">
          <cell r="A3338">
            <v>2046314</v>
          </cell>
          <cell r="B3338" t="str">
            <v>ANTIGRIPAL COMP GS JBE X 120ML</v>
          </cell>
          <cell r="C3338" t="str">
            <v>FCOx120ML</v>
          </cell>
          <cell r="D3338" t="str">
            <v>ANTIGRIPAL COMP GS JBE X 120ML FCOx120ML</v>
          </cell>
        </row>
        <row r="3339">
          <cell r="A3339">
            <v>2046321</v>
          </cell>
          <cell r="B3339" t="str">
            <v>ANTIGRIPAL COMPUESTO G-S</v>
          </cell>
          <cell r="C3339" t="str">
            <v>FCOX 120 ML</v>
          </cell>
          <cell r="D3339" t="str">
            <v>ANTIGRIPAL COMPUESTO G-S FCOX 120 ML</v>
          </cell>
        </row>
        <row r="3340">
          <cell r="A3340">
            <v>2046352</v>
          </cell>
          <cell r="B3340" t="str">
            <v>ANTIGRIPAL COMPUESTO GS</v>
          </cell>
          <cell r="C3340" t="str">
            <v>Jbe X 120 ml</v>
          </cell>
          <cell r="D3340" t="str">
            <v>ANTIGRIPAL COMPUESTO GS Jbe X 120 ml</v>
          </cell>
        </row>
        <row r="3341">
          <cell r="A3341">
            <v>2046369</v>
          </cell>
          <cell r="B3341" t="str">
            <v>ANTIGRIPAL FORTE GS DIS X 100</v>
          </cell>
          <cell r="C3341" t="str">
            <v>DISx100TAB</v>
          </cell>
          <cell r="D3341" t="str">
            <v>ANTIGRIPAL FORTE GS DIS X 100 DISx100TAB</v>
          </cell>
        </row>
        <row r="3342">
          <cell r="A3342">
            <v>2046376</v>
          </cell>
          <cell r="B3342" t="str">
            <v>ANTIGRIPAL FORTE GS DIS X100TB</v>
          </cell>
          <cell r="C3342" t="str">
            <v>DIS X 100TAB</v>
          </cell>
          <cell r="D3342" t="str">
            <v>ANTIGRIPAL FORTE GS DIS X100TB DIS X 100TAB</v>
          </cell>
        </row>
        <row r="3343">
          <cell r="A3343">
            <v>2046383</v>
          </cell>
          <cell r="B3343" t="str">
            <v>ANTIGRIPAL GS CAJ X 100 TAB</v>
          </cell>
          <cell r="C3343" t="str">
            <v>CAJX100TAB</v>
          </cell>
          <cell r="D3343" t="str">
            <v>ANTIGRIPAL GS CAJ X 100 TAB CAJX100TAB</v>
          </cell>
        </row>
        <row r="3344">
          <cell r="A3344">
            <v>2037354</v>
          </cell>
          <cell r="B3344" t="str">
            <v>AMBROXOL+AMOXICILINA TM  25X3</v>
          </cell>
          <cell r="C3344" t="str">
            <v>DISx75TAB</v>
          </cell>
          <cell r="D3344" t="str">
            <v>AMBROXOL+AMOXICILINA TM  25X3 DISx75TAB</v>
          </cell>
        </row>
        <row r="3345">
          <cell r="A3345">
            <v>2043544</v>
          </cell>
          <cell r="B3345" t="str">
            <v>OMEPRAZOL TM 20MG OFT+3CAP</v>
          </cell>
          <cell r="C3345" t="str">
            <v>CAJx10CAP</v>
          </cell>
          <cell r="D3345" t="str">
            <v>OMEPRAZOL TM 20MG OFT+3CAP CAJx10CAP</v>
          </cell>
        </row>
        <row r="3346">
          <cell r="A3346">
            <v>2043551</v>
          </cell>
          <cell r="B3346" t="str">
            <v>OMEPRAZOL 20MG TM CAJ X 7+3CAP</v>
          </cell>
          <cell r="C3346" t="str">
            <v>CJAX7CAP(+3)</v>
          </cell>
          <cell r="D3346" t="str">
            <v>OMEPRAZOL 20MG TM CAJ X 7+3CAP CJAX7CAP(+3)</v>
          </cell>
        </row>
        <row r="3347">
          <cell r="A3347">
            <v>2043568</v>
          </cell>
          <cell r="B3347" t="str">
            <v>OMEPRAZOL TM 20MG MM</v>
          </cell>
          <cell r="C3347" t="str">
            <v>BLISx2CAP</v>
          </cell>
          <cell r="D3347" t="str">
            <v>OMEPRAZOL TM 20MG MM BLISx2CAP</v>
          </cell>
        </row>
        <row r="3348">
          <cell r="A3348">
            <v>2043575</v>
          </cell>
          <cell r="B3348" t="str">
            <v>OMEPRAZOL 20MG TM FCO X 7 CAP</v>
          </cell>
          <cell r="C3348" t="str">
            <v>CAJX7CAP</v>
          </cell>
          <cell r="D3348" t="str">
            <v>OMEPRAZOL 20MG TM FCO X 7 CAP CAJX7CAP</v>
          </cell>
        </row>
        <row r="3349">
          <cell r="A3349">
            <v>2043582</v>
          </cell>
          <cell r="B3349" t="str">
            <v>OMEPRAZOL TM 20MG MM</v>
          </cell>
          <cell r="C3349" t="str">
            <v>CAJx2CAP</v>
          </cell>
          <cell r="D3349" t="str">
            <v>OMEPRAZOL TM 20MG MM CAJx2CAP</v>
          </cell>
        </row>
        <row r="3350">
          <cell r="A3350">
            <v>2043599</v>
          </cell>
          <cell r="B3350" t="str">
            <v>OMEPRAZOL TM 20 MG CAJX500 TAB</v>
          </cell>
          <cell r="C3350" t="str">
            <v>CAJx500TAB</v>
          </cell>
          <cell r="D3350" t="str">
            <v>OMEPRAZOL TM 20 MG CAJX500 TAB CAJx500TAB</v>
          </cell>
        </row>
        <row r="3351">
          <cell r="A3351">
            <v>2043605</v>
          </cell>
          <cell r="B3351" t="str">
            <v>OMEPRAZOL TM 20 MG TM</v>
          </cell>
          <cell r="C3351" t="str">
            <v>FCO X 7 CAP</v>
          </cell>
          <cell r="D3351" t="str">
            <v>OMEPRAZOL TM 20 MG TM FCO X 7 CAP</v>
          </cell>
        </row>
        <row r="3352">
          <cell r="A3352">
            <v>2043612</v>
          </cell>
          <cell r="B3352" t="str">
            <v>OMEPRAZOL TM 20MG BLIS X 10CAP</v>
          </cell>
          <cell r="C3352" t="str">
            <v>BLIS x 10CAP</v>
          </cell>
          <cell r="D3352" t="str">
            <v>OMEPRAZOL TM 20MG BLIS X 10CAP BLIS x 10CAP</v>
          </cell>
        </row>
        <row r="3353">
          <cell r="A3353">
            <v>2043629</v>
          </cell>
          <cell r="B3353" t="str">
            <v>OMEPRAZOL TM 20MG CAJX10+10CAP</v>
          </cell>
          <cell r="C3353" t="str">
            <v>CAJx10+10CAP</v>
          </cell>
          <cell r="D3353" t="str">
            <v>OMEPRAZOL TM 20MG CAJX10+10CAP CAJx10+10CAP</v>
          </cell>
        </row>
        <row r="3354">
          <cell r="A3354">
            <v>2043636</v>
          </cell>
          <cell r="B3354" t="str">
            <v>OMEPRAZOL TM 20MG X 7+3 CAP</v>
          </cell>
          <cell r="C3354" t="str">
            <v>CJAX7CAP(+3)</v>
          </cell>
          <cell r="D3354" t="str">
            <v>OMEPRAZOL TM 20MG X 7+3 CAP CJAX7CAP(+3)</v>
          </cell>
        </row>
        <row r="3355">
          <cell r="A3355">
            <v>2043643</v>
          </cell>
          <cell r="B3355" t="str">
            <v>OMEPRAZOL TM 20MG. X 7 CAP</v>
          </cell>
          <cell r="C3355" t="str">
            <v>CAJX7CAP</v>
          </cell>
          <cell r="D3355" t="str">
            <v>OMEPRAZOL TM 20MG. X 7 CAP CAJX7CAP</v>
          </cell>
        </row>
        <row r="3356">
          <cell r="A3356">
            <v>2043650</v>
          </cell>
          <cell r="B3356" t="str">
            <v>OMEPRAZOL TM DIS X 100 CAP 1+1</v>
          </cell>
          <cell r="C3356" t="str">
            <v>2DIS x 100CA</v>
          </cell>
          <cell r="D3356" t="str">
            <v>OMEPRAZOL TM DIS X 100 CAP 1+1 2DIS x 100CA</v>
          </cell>
        </row>
        <row r="3357">
          <cell r="A3357">
            <v>2043667</v>
          </cell>
          <cell r="B3357" t="str">
            <v>OMEPRAZOL TM DIS X 100 CAPS</v>
          </cell>
          <cell r="C3357" t="str">
            <v>DISx100CAP</v>
          </cell>
          <cell r="D3357" t="str">
            <v>OMEPRAZOL TM DIS X 100 CAPS DISx100CAP</v>
          </cell>
        </row>
        <row r="3358">
          <cell r="A3358">
            <v>2043674</v>
          </cell>
          <cell r="B3358" t="str">
            <v>OMEPRAZOL TM DIS X 100 CAP</v>
          </cell>
          <cell r="C3358" t="str">
            <v>DISx100CAP</v>
          </cell>
          <cell r="D3358" t="str">
            <v>OMEPRAZOL TM DIS X 100 CAP DISx100CAP</v>
          </cell>
        </row>
        <row r="3359">
          <cell r="A3359">
            <v>2043681</v>
          </cell>
          <cell r="B3359" t="str">
            <v>OMEPRAZOL TM DIS X 100 CAP DIS</v>
          </cell>
          <cell r="C3359" t="str">
            <v>DISx100CAP</v>
          </cell>
          <cell r="D3359" t="str">
            <v>OMEPRAZOL TM DIS X 100 CAP DIS DISx100CAP</v>
          </cell>
        </row>
        <row r="3360">
          <cell r="A3360">
            <v>2043698</v>
          </cell>
          <cell r="B3360" t="str">
            <v>OMEPRAZOL TM DISENX100CAP+1GRT</v>
          </cell>
          <cell r="C3360" t="str">
            <v>2DIS x100CAP</v>
          </cell>
          <cell r="D3360" t="str">
            <v>OMEPRAZOL TM DISENX100CAP+1GRT 2DIS x100CAP</v>
          </cell>
        </row>
        <row r="3361">
          <cell r="A3361">
            <v>2043704</v>
          </cell>
          <cell r="B3361" t="str">
            <v>OMEPRAZOL TM 20MG 2x1DIS</v>
          </cell>
          <cell r="C3361" t="str">
            <v>2 DISx100CAP</v>
          </cell>
          <cell r="D3361" t="str">
            <v>OMEPRAZOL TM 20MG 2x1DIS 2 DISx100CAP</v>
          </cell>
        </row>
        <row r="3362">
          <cell r="A3362">
            <v>2043711</v>
          </cell>
          <cell r="B3362" t="str">
            <v>OMEPRAZOL TM FCO X 7 CAP</v>
          </cell>
          <cell r="C3362" t="str">
            <v>CAJX7CAP</v>
          </cell>
          <cell r="D3362" t="str">
            <v>OMEPRAZOL TM FCO X 7 CAP CAJX7CAP</v>
          </cell>
        </row>
        <row r="3363">
          <cell r="A3363">
            <v>2044493</v>
          </cell>
          <cell r="B3363" t="str">
            <v>SILDENAFIL 50MG TM X 1 TAB</v>
          </cell>
          <cell r="C3363" t="str">
            <v>CAJx1TAB</v>
          </cell>
          <cell r="D3363" t="str">
            <v>SILDENAFIL 50MG TM X 1 TAB CAJx1TAB</v>
          </cell>
        </row>
        <row r="3364">
          <cell r="A3364">
            <v>2044509</v>
          </cell>
          <cell r="B3364" t="str">
            <v>SILDENAFIL 50MG. CAJ X 1 TAB</v>
          </cell>
          <cell r="C3364" t="str">
            <v>CAJx1TAB</v>
          </cell>
          <cell r="D3364" t="str">
            <v>SILDENAFIL 50MG. CAJ X 1 TAB CAJx1TAB</v>
          </cell>
        </row>
        <row r="3365">
          <cell r="A3365">
            <v>2044516</v>
          </cell>
          <cell r="B3365" t="str">
            <v>SILDENAFIL TM 50MG OFT+14TAB</v>
          </cell>
          <cell r="C3365" t="str">
            <v>DISXx24TAB</v>
          </cell>
          <cell r="D3365" t="str">
            <v>SILDENAFIL TM 50MG OFT+14TAB DISXx24TAB</v>
          </cell>
        </row>
        <row r="3366">
          <cell r="A3366">
            <v>2044523</v>
          </cell>
          <cell r="B3366" t="str">
            <v>SILDENAFIL TM 50MG MM</v>
          </cell>
          <cell r="C3366" t="str">
            <v>CAJx1TAB</v>
          </cell>
          <cell r="D3366" t="str">
            <v>SILDENAFIL TM 50MG MM CAJx1TAB</v>
          </cell>
        </row>
        <row r="3367">
          <cell r="A3367">
            <v>2044530</v>
          </cell>
          <cell r="B3367" t="str">
            <v>SILDENAFIL TM 50MG BLISTX2ORIG</v>
          </cell>
          <cell r="C3367" t="str">
            <v>BLIS x 2TAB</v>
          </cell>
          <cell r="D3367" t="str">
            <v>SILDENAFIL TM 50MG BLISTX2ORIG BLIS x 2TAB</v>
          </cell>
        </row>
        <row r="3368">
          <cell r="A3368">
            <v>2044547</v>
          </cell>
          <cell r="B3368" t="str">
            <v>SILDENAFIL TM 50MG BLISTX2ORIG</v>
          </cell>
          <cell r="C3368" t="str">
            <v>BLIS x 2TAB</v>
          </cell>
          <cell r="D3368" t="str">
            <v>SILDENAFIL TM 50MG BLISTX2ORIG BLIS x 2TAB</v>
          </cell>
        </row>
        <row r="3369">
          <cell r="A3369">
            <v>2044554</v>
          </cell>
          <cell r="B3369" t="str">
            <v>SILDENAFIL TM 50 MG OFT + 1 TB</v>
          </cell>
          <cell r="C3369" t="str">
            <v>CAJx1TAB</v>
          </cell>
          <cell r="D3369" t="str">
            <v>SILDENAFIL TM 50 MG OFT + 1 TB CAJx1TAB</v>
          </cell>
        </row>
        <row r="3370">
          <cell r="A3370">
            <v>2044561</v>
          </cell>
          <cell r="B3370" t="str">
            <v>SILDENAFIL TM 50 MG X 2 OFT</v>
          </cell>
          <cell r="C3370" t="str">
            <v>UND</v>
          </cell>
          <cell r="D3370" t="str">
            <v>SILDENAFIL TM 50 MG X 2 OFT UND</v>
          </cell>
        </row>
        <row r="3371">
          <cell r="A3371">
            <v>2044578</v>
          </cell>
          <cell r="B3371" t="str">
            <v>SILDENAFIL TM 50 MG X 2 OFT</v>
          </cell>
          <cell r="C3371" t="str">
            <v>UND</v>
          </cell>
          <cell r="D3371" t="str">
            <v>SILDENAFIL TM 50 MG X 2 OFT UND</v>
          </cell>
        </row>
        <row r="3372">
          <cell r="A3372">
            <v>2044585</v>
          </cell>
          <cell r="B3372" t="str">
            <v>SILDENAFIL TM 50MG x 2TAB</v>
          </cell>
          <cell r="C3372" t="str">
            <v>CAJx2TAB</v>
          </cell>
          <cell r="D3372" t="str">
            <v>SILDENAFIL TM 50MG x 2TAB CAJx2TAB</v>
          </cell>
        </row>
        <row r="3373">
          <cell r="A3373">
            <v>2044592</v>
          </cell>
          <cell r="B3373" t="str">
            <v>SILDENAFIL TM 50MG BLIS X 2TAB</v>
          </cell>
          <cell r="C3373" t="str">
            <v>BLIS x 2TAB</v>
          </cell>
          <cell r="D3373" t="str">
            <v>SILDENAFIL TM 50MG BLIS X 2TAB BLIS x 2TAB</v>
          </cell>
        </row>
        <row r="3374">
          <cell r="A3374">
            <v>2044608</v>
          </cell>
          <cell r="B3374" t="str">
            <v>SILDENAFIL TM50MG DISx10+20TAB</v>
          </cell>
          <cell r="C3374" t="str">
            <v>DISx10+20TAB</v>
          </cell>
          <cell r="D3374" t="str">
            <v>SILDENAFIL TM50MG DISx10+20TAB DISx10+20TAB</v>
          </cell>
        </row>
        <row r="3375">
          <cell r="A3375">
            <v>2044615</v>
          </cell>
          <cell r="B3375" t="str">
            <v>SILDENAFIL TM 50MG CJAx1TAB</v>
          </cell>
          <cell r="C3375" t="str">
            <v>CAJx1TAB</v>
          </cell>
          <cell r="D3375" t="str">
            <v>SILDENAFIL TM 50MG CJAx1TAB CAJx1TAB</v>
          </cell>
        </row>
        <row r="3376">
          <cell r="A3376">
            <v>2044622</v>
          </cell>
          <cell r="B3376" t="str">
            <v>SILDENAFIL TM CAJ X 1 TB. UND</v>
          </cell>
          <cell r="C3376" t="str">
            <v>CAJx1TAB</v>
          </cell>
          <cell r="D3376" t="str">
            <v>SILDENAFIL TM CAJ X 1 TB. UND CAJx1TAB</v>
          </cell>
        </row>
        <row r="3377">
          <cell r="A3377">
            <v>2044639</v>
          </cell>
          <cell r="B3377" t="str">
            <v>SILDENAFIL TM CAJ X 1 TB. UND</v>
          </cell>
          <cell r="C3377" t="str">
            <v>CAJx1TAB</v>
          </cell>
          <cell r="D3377" t="str">
            <v>SILDENAFIL TM CAJ X 1 TB. UND CAJx1TAB</v>
          </cell>
        </row>
        <row r="3378">
          <cell r="A3378">
            <v>2044646</v>
          </cell>
          <cell r="B3378" t="str">
            <v>SILDENAFIL TM CAJ X 10 TAB DIS</v>
          </cell>
          <cell r="C3378" t="str">
            <v>CAJx10TAB</v>
          </cell>
          <cell r="D3378" t="str">
            <v>SILDENAFIL TM CAJ X 10 TAB DIS CAJx10TAB</v>
          </cell>
        </row>
        <row r="3379">
          <cell r="A3379">
            <v>2044653</v>
          </cell>
          <cell r="B3379" t="str">
            <v>SILDENAFIL TM 50MG CJAx10TAB</v>
          </cell>
          <cell r="C3379" t="str">
            <v>CAJx10TAB</v>
          </cell>
          <cell r="D3379" t="str">
            <v>SILDENAFIL TM 50MG CJAx10TAB CAJx10TAB</v>
          </cell>
        </row>
        <row r="3380">
          <cell r="A3380">
            <v>2044660</v>
          </cell>
          <cell r="B3380" t="str">
            <v>SILDENAFIL TM  (OFT+ 0 TAB)</v>
          </cell>
          <cell r="C3380" t="str">
            <v>DISX10TAB</v>
          </cell>
          <cell r="D3380" t="str">
            <v>SILDENAFIL TM  (OFT+ 0 TAB) DISX10TAB</v>
          </cell>
        </row>
        <row r="3381">
          <cell r="A3381">
            <v>2044677</v>
          </cell>
          <cell r="B3381" t="str">
            <v>SILDENAFIL TM DIS X 20+10 OFT</v>
          </cell>
          <cell r="C3381" t="str">
            <v>DISx20+10TAB</v>
          </cell>
          <cell r="D3381" t="str">
            <v>SILDENAFIL TM DIS X 20+10 OFT DISx20+10TAB</v>
          </cell>
        </row>
        <row r="3382">
          <cell r="A3382">
            <v>2045298</v>
          </cell>
          <cell r="B3382" t="str">
            <v>TRIMET. C/ SULF TM SUS MM</v>
          </cell>
          <cell r="C3382" t="str">
            <v>FCOx60ML</v>
          </cell>
          <cell r="D3382" t="str">
            <v>TRIMET. C/ SULF TM SUS MM FCOx60ML</v>
          </cell>
        </row>
        <row r="3383">
          <cell r="A3383">
            <v>2045304</v>
          </cell>
          <cell r="B3383" t="str">
            <v>TRIMETOPRIM FORTE 160/800MG</v>
          </cell>
          <cell r="C3383" t="str">
            <v>BOLx1000TAB</v>
          </cell>
          <cell r="D3383" t="str">
            <v>TRIMETOPRIM FORTE 160/800MG BOLx1000TAB</v>
          </cell>
        </row>
        <row r="3384">
          <cell r="A3384">
            <v>2045311</v>
          </cell>
          <cell r="B3384" t="str">
            <v>TRIMET. FORTE BLIS X8 TABPS MM</v>
          </cell>
          <cell r="C3384" t="str">
            <v>BLIS x 8TAB</v>
          </cell>
          <cell r="D3384" t="str">
            <v>TRIMET. FORTE BLIS X8 TABPS MM BLIS x 8TAB</v>
          </cell>
        </row>
        <row r="3385">
          <cell r="A3385">
            <v>2045328</v>
          </cell>
          <cell r="B3385" t="str">
            <v>TRIMET. FORTE TM CAJ X1000 TAB</v>
          </cell>
          <cell r="C3385" t="str">
            <v>CAJX1000TAB</v>
          </cell>
          <cell r="D3385" t="str">
            <v>TRIMET. FORTE TM CAJ X1000 TAB CAJX1000TAB</v>
          </cell>
        </row>
        <row r="3386">
          <cell r="A3386">
            <v>2045335</v>
          </cell>
          <cell r="B3386" t="str">
            <v>TRIMETOPRIM FORTE TM MILLAR</v>
          </cell>
          <cell r="C3386" t="str">
            <v>CAJx500TAB</v>
          </cell>
          <cell r="D3386" t="str">
            <v>TRIMETOPRIM FORTE TM MILLAR CAJx500TAB</v>
          </cell>
        </row>
        <row r="3387">
          <cell r="A3387">
            <v>2045342</v>
          </cell>
          <cell r="B3387" t="str">
            <v>TRIMETOPRIM FORTE TM DIS 25X2</v>
          </cell>
          <cell r="C3387" t="str">
            <v>DISx50TAB</v>
          </cell>
          <cell r="D3387" t="str">
            <v>TRIMETOPRIM FORTE TM DIS 25X2 DISx50TAB</v>
          </cell>
        </row>
        <row r="3388">
          <cell r="A3388">
            <v>2045359</v>
          </cell>
          <cell r="B3388" t="str">
            <v>TRIMETOPRIM FORTE TM DIS X 25</v>
          </cell>
          <cell r="C3388" t="str">
            <v>DISx100TAB</v>
          </cell>
          <cell r="D3388" t="str">
            <v>TRIMETOPRIM FORTE TM DIS X 25 DISx100TAB</v>
          </cell>
        </row>
        <row r="3389">
          <cell r="A3389">
            <v>2045366</v>
          </cell>
          <cell r="B3389" t="str">
            <v>TRIMETOPRIM SMT 160/800MG LIC</v>
          </cell>
          <cell r="C3389" t="str">
            <v>BOLx1000TAB</v>
          </cell>
          <cell r="D3389" t="str">
            <v>TRIMETOPRIM SMT 160/800MG LIC BOLx1000TAB</v>
          </cell>
        </row>
        <row r="3390">
          <cell r="A3390">
            <v>2045373</v>
          </cell>
          <cell r="B3390" t="str">
            <v>TRIMETOPRIM FORTE TM C/C MM</v>
          </cell>
          <cell r="C3390" t="str">
            <v>BLISx2TAB</v>
          </cell>
          <cell r="D3390" t="str">
            <v>TRIMETOPRIM FORTE TM C/C MM BLISx2TAB</v>
          </cell>
        </row>
        <row r="3391">
          <cell r="A3391">
            <v>2045380</v>
          </cell>
          <cell r="B3391" t="str">
            <v>TMT-SMT FORTE TM 160/800MG TAB</v>
          </cell>
          <cell r="C3391" t="str">
            <v>BOLx1000TAB</v>
          </cell>
          <cell r="D3391" t="str">
            <v>TMT-SMT FORTE TM 160/800MG TAB BOLx1000TAB</v>
          </cell>
        </row>
        <row r="3392">
          <cell r="A3392">
            <v>2045403</v>
          </cell>
          <cell r="B3392" t="str">
            <v>TRIMETOPRIM TM C/ SULF</v>
          </cell>
          <cell r="C3392" t="str">
            <v>FCOx60ML</v>
          </cell>
          <cell r="D3392" t="str">
            <v>TRIMETOPRIM TM C/ SULF FCOx60ML</v>
          </cell>
        </row>
        <row r="3393">
          <cell r="A3393">
            <v>2045410</v>
          </cell>
          <cell r="B3393" t="str">
            <v>TRIMETOPRIM TM C/ SULF</v>
          </cell>
          <cell r="C3393" t="str">
            <v>FCOx60ML</v>
          </cell>
          <cell r="D3393" t="str">
            <v>TRIMETOPRIM TM C/ SULF FCOx60ML</v>
          </cell>
        </row>
        <row r="3394">
          <cell r="A3394">
            <v>2045427</v>
          </cell>
          <cell r="B3394" t="str">
            <v>TRIMET. TM C/SULF. FCOX60 ML</v>
          </cell>
          <cell r="C3394" t="str">
            <v>FCOx60ML</v>
          </cell>
          <cell r="D3394" t="str">
            <v>TRIMET. TM C/SULF. FCOX60 ML FCOx60ML</v>
          </cell>
        </row>
        <row r="3395">
          <cell r="A3395">
            <v>2045434</v>
          </cell>
          <cell r="B3395" t="str">
            <v>TRIMETOPRIM TM DIS X 25 SOB X4</v>
          </cell>
          <cell r="C3395" t="str">
            <v>DISx100TAB</v>
          </cell>
          <cell r="D3395" t="str">
            <v>TRIMETOPRIM TM DIS X 25 SOB X4 DISx100TAB</v>
          </cell>
        </row>
        <row r="3396">
          <cell r="A3396">
            <v>2045441</v>
          </cell>
          <cell r="B3396" t="str">
            <v>TRIMETOPRIM TM DIS X25 SOB DIS</v>
          </cell>
          <cell r="C3396" t="str">
            <v>DISx100TAB</v>
          </cell>
          <cell r="D3396" t="str">
            <v>TRIMETOPRIM TM DIS X25 SOB DIS DISx100TAB</v>
          </cell>
        </row>
        <row r="3397">
          <cell r="A3397">
            <v>2045458</v>
          </cell>
          <cell r="B3397" t="str">
            <v>TRIMETOPRIM TM FTE DISX25SOBX2</v>
          </cell>
          <cell r="C3397" t="str">
            <v>DISx50TAB</v>
          </cell>
          <cell r="D3397" t="str">
            <v>TRIMETOPRIM TM FTE DISX25SOBX2 DISx50TAB</v>
          </cell>
        </row>
        <row r="3398">
          <cell r="A3398">
            <v>2045465</v>
          </cell>
          <cell r="B3398" t="str">
            <v>TRIMET. TM FTE. DIS X 25 SOB</v>
          </cell>
          <cell r="C3398" t="str">
            <v>DISx100TAB</v>
          </cell>
          <cell r="D3398" t="str">
            <v>TRIMET. TM FTE. DIS X 25 SOB DISx100TAB</v>
          </cell>
        </row>
        <row r="3399">
          <cell r="A3399">
            <v>2045472</v>
          </cell>
          <cell r="B3399" t="str">
            <v>TRIMETOPRIM/SULFA SUS GAL</v>
          </cell>
          <cell r="C3399" t="str">
            <v>GALON</v>
          </cell>
          <cell r="D3399" t="str">
            <v>TRIMETOPRIM/SULFA SUS GAL GALON</v>
          </cell>
        </row>
        <row r="3400">
          <cell r="A3400">
            <v>2045489</v>
          </cell>
          <cell r="B3400" t="str">
            <v>TRIMETOPRIM/SULFAMETAZOL TM</v>
          </cell>
          <cell r="C3400" t="str">
            <v>CAJx500TAB</v>
          </cell>
          <cell r="D3400" t="str">
            <v>TRIMETOPRIM/SULFAMETAZOL TM CAJx500TAB</v>
          </cell>
        </row>
        <row r="3401">
          <cell r="A3401">
            <v>2046390</v>
          </cell>
          <cell r="B3401" t="str">
            <v>ANTIGRIPAL GS CAJ X 100 TAB</v>
          </cell>
          <cell r="C3401" t="str">
            <v>CAJX100TAB</v>
          </cell>
          <cell r="D3401" t="str">
            <v>ANTIGRIPAL GS CAJ X 100 TAB CAJX100TAB</v>
          </cell>
        </row>
        <row r="3402">
          <cell r="A3402">
            <v>2046406</v>
          </cell>
          <cell r="B3402" t="str">
            <v>ANTIGRIPAL GS FTE. DISX100 TAB</v>
          </cell>
          <cell r="C3402" t="str">
            <v>DISx100TAB</v>
          </cell>
          <cell r="D3402" t="str">
            <v>ANTIGRIPAL GS FTE. DISX100 TAB DISx100TAB</v>
          </cell>
        </row>
        <row r="3403">
          <cell r="A3403">
            <v>2046413</v>
          </cell>
          <cell r="B3403" t="str">
            <v>ANTIGRIPAL GS X 1,000 TAB</v>
          </cell>
          <cell r="C3403" t="str">
            <v>BOLx1000TAB</v>
          </cell>
          <cell r="D3403" t="str">
            <v>ANTIGRIPAL GS X 1,000 TAB BOLx1000TAB</v>
          </cell>
        </row>
        <row r="3404">
          <cell r="A3404">
            <v>2046420</v>
          </cell>
          <cell r="B3404" t="str">
            <v>ANTITUSIVO COMP. GS JBEX120 ML</v>
          </cell>
          <cell r="C3404" t="str">
            <v>FCOx120ML</v>
          </cell>
          <cell r="D3404" t="str">
            <v>ANTITUSIVO COMP. GS JBEX120 ML FCOx120ML</v>
          </cell>
        </row>
        <row r="3405">
          <cell r="A3405">
            <v>2046437</v>
          </cell>
          <cell r="B3405" t="str">
            <v>ANTITUSIVO COMPUESTO G-S</v>
          </cell>
          <cell r="C3405" t="str">
            <v>FCO X 120 ML</v>
          </cell>
          <cell r="D3405" t="str">
            <v>ANTITUSIVO COMPUESTO G-S FCO X 120 ML</v>
          </cell>
        </row>
        <row r="3406">
          <cell r="A3406">
            <v>2046468</v>
          </cell>
          <cell r="B3406" t="str">
            <v>ANTITUSIVO COMPUESTO GS</v>
          </cell>
          <cell r="C3406" t="str">
            <v>FCOx120ML</v>
          </cell>
          <cell r="D3406" t="str">
            <v>ANTITUSIVO COMPUESTO GS FCOx120ML</v>
          </cell>
        </row>
        <row r="3407">
          <cell r="A3407">
            <v>2046475</v>
          </cell>
          <cell r="B3407" t="str">
            <v>ASTENOLITICO BEBIBLES</v>
          </cell>
          <cell r="C3407" t="str">
            <v>CAJ X 7 AMP</v>
          </cell>
          <cell r="D3407" t="str">
            <v>ASTENOLITICO BEBIBLES CAJ X 7 AMP</v>
          </cell>
        </row>
        <row r="3408">
          <cell r="A3408">
            <v>2046512</v>
          </cell>
          <cell r="B3408" t="str">
            <v>CINARICINA FORTE X 1000 TAB</v>
          </cell>
          <cell r="C3408" t="str">
            <v>BOL x1000TAB</v>
          </cell>
          <cell r="D3408" t="str">
            <v>CINARICINA FORTE X 1000 TAB BOL x1000TAB</v>
          </cell>
        </row>
        <row r="3409">
          <cell r="A3409">
            <v>2046529</v>
          </cell>
          <cell r="B3409" t="str">
            <v>CIPROFLOXACINA G-S 500 MG</v>
          </cell>
          <cell r="C3409" t="str">
            <v>DISX 100 TAB</v>
          </cell>
          <cell r="D3409" t="str">
            <v>CIPROFLOXACINA G-S 500 MG DISX 100 TAB</v>
          </cell>
        </row>
        <row r="3410">
          <cell r="A3410">
            <v>2046567</v>
          </cell>
          <cell r="B3410" t="str">
            <v>CIPROFLOXACINA GS 500MGX100TAB</v>
          </cell>
          <cell r="C3410" t="str">
            <v>DISx100TAB</v>
          </cell>
          <cell r="D3410" t="str">
            <v>CIPROFLOXACINA GS 500MGX100TAB DISx100TAB</v>
          </cell>
        </row>
        <row r="3411">
          <cell r="A3411">
            <v>2046574</v>
          </cell>
          <cell r="B3411" t="str">
            <v>CIPROFLOXACINA GS 500MG X 1000</v>
          </cell>
          <cell r="C3411" t="str">
            <v>BOL x1000TAB</v>
          </cell>
          <cell r="D3411" t="str">
            <v>CIPROFLOXACINA GS 500MG X 1000 BOL x1000TAB</v>
          </cell>
        </row>
        <row r="3412">
          <cell r="A3412">
            <v>2046581</v>
          </cell>
          <cell r="B3412" t="str">
            <v>CIPROFLOXACINA GS DIS X 100TAB</v>
          </cell>
          <cell r="C3412" t="str">
            <v>DISx100TAB</v>
          </cell>
          <cell r="D3412" t="str">
            <v>CIPROFLOXACINA GS DIS X 100TAB DISx100TAB</v>
          </cell>
        </row>
        <row r="3413">
          <cell r="A3413">
            <v>2046598</v>
          </cell>
          <cell r="B3413" t="str">
            <v>CIPROFLOXACINA GS DISX100N.DEV</v>
          </cell>
          <cell r="C3413" t="str">
            <v>DISx100TAB</v>
          </cell>
          <cell r="D3413" t="str">
            <v>CIPROFLOXACINA GS DISX100N.DEV DISx100TAB</v>
          </cell>
        </row>
        <row r="3414">
          <cell r="A3414">
            <v>2046604</v>
          </cell>
          <cell r="B3414" t="str">
            <v>CIPROFLOXACINA GS DISX100TAB+1</v>
          </cell>
          <cell r="C3414" t="str">
            <v>2DIS x100TAB</v>
          </cell>
          <cell r="D3414" t="str">
            <v>CIPROFLOXACINA GS DISX100TAB+1 2DIS x100TAB</v>
          </cell>
        </row>
        <row r="3415">
          <cell r="A3415">
            <v>2046611</v>
          </cell>
          <cell r="B3415" t="str">
            <v>CIPROFLOXACINA TM 500 MG TAB</v>
          </cell>
          <cell r="C3415" t="str">
            <v>CAJx1000TAB</v>
          </cell>
          <cell r="D3415" t="str">
            <v>CIPROFLOXACINA TM 500 MG TAB CAJx1000TAB</v>
          </cell>
        </row>
        <row r="3416">
          <cell r="A3416">
            <v>2046628</v>
          </cell>
          <cell r="B3416" t="str">
            <v>DICLOFENAC "K" 50MG TAB.</v>
          </cell>
          <cell r="C3416" t="str">
            <v>UND</v>
          </cell>
          <cell r="D3416" t="str">
            <v>DICLOFENAC "K" 50MG TAB. UND</v>
          </cell>
        </row>
        <row r="3417">
          <cell r="A3417">
            <v>2046635</v>
          </cell>
          <cell r="B3417" t="str">
            <v>DICLOFENAC GEL TM TUB X 30 GR</v>
          </cell>
          <cell r="C3417" t="str">
            <v>TUBx30G</v>
          </cell>
          <cell r="D3417" t="str">
            <v>DICLOFENAC GEL TM TUB X 30 GR TUBx30G</v>
          </cell>
        </row>
        <row r="3418">
          <cell r="A3418">
            <v>2046642</v>
          </cell>
          <cell r="B3418" t="str">
            <v>DICLOFENAC -K GS 50 MG</v>
          </cell>
          <cell r="C3418" t="str">
            <v>DISX 100 TAB</v>
          </cell>
          <cell r="D3418" t="str">
            <v>DICLOFENAC -K GS 50 MG DISX 100 TAB</v>
          </cell>
        </row>
        <row r="3419">
          <cell r="A3419">
            <v>2046673</v>
          </cell>
          <cell r="B3419" t="str">
            <v>DICLOFENAC K GS 50MG X 100 TAB</v>
          </cell>
          <cell r="C3419" t="str">
            <v>DISx100TAB</v>
          </cell>
          <cell r="D3419" t="str">
            <v>DICLOFENAC K GS 50MG X 100 TAB DISx100TAB</v>
          </cell>
        </row>
        <row r="3420">
          <cell r="A3420">
            <v>2046680</v>
          </cell>
          <cell r="B3420" t="str">
            <v>DICLOFENAC K GS 50MG</v>
          </cell>
          <cell r="C3420" t="str">
            <v>DISX 100 TAB</v>
          </cell>
          <cell r="D3420" t="str">
            <v>DICLOFENAC K GS 50MG DISX 100 TAB</v>
          </cell>
        </row>
        <row r="3421">
          <cell r="A3421">
            <v>2043926</v>
          </cell>
          <cell r="B3421" t="str">
            <v>SALBUTAMOL TM 2MG JBE</v>
          </cell>
          <cell r="C3421" t="str">
            <v>FCO X 120ML</v>
          </cell>
          <cell r="D3421" t="str">
            <v>SALBUTAMOL TM 2MG JBE FCO X 120ML</v>
          </cell>
        </row>
        <row r="3422">
          <cell r="A3422">
            <v>2043933</v>
          </cell>
          <cell r="B3422" t="str">
            <v>SALBUTAMOL  TM 4MG MM</v>
          </cell>
          <cell r="C3422" t="str">
            <v>CAJx10TAB</v>
          </cell>
          <cell r="D3422" t="str">
            <v>SALBUTAMOL  TM 4MG MM CAJx10TAB</v>
          </cell>
        </row>
        <row r="3423">
          <cell r="A3423">
            <v>2061335</v>
          </cell>
          <cell r="B3423" t="str">
            <v>MUESTRA MEDICA - M09006</v>
          </cell>
          <cell r="C3423" t="str">
            <v>UND</v>
          </cell>
          <cell r="D3423" t="str">
            <v>MUESTRA MEDICA - M09006 UND</v>
          </cell>
        </row>
        <row r="3424">
          <cell r="A3424">
            <v>2061342</v>
          </cell>
          <cell r="B3424" t="str">
            <v>MUESTRA MEDICA - M09007</v>
          </cell>
          <cell r="C3424" t="str">
            <v>UND</v>
          </cell>
          <cell r="D3424" t="str">
            <v>MUESTRA MEDICA - M09007 UND</v>
          </cell>
        </row>
        <row r="3425">
          <cell r="A3425">
            <v>2061380</v>
          </cell>
          <cell r="B3425" t="str">
            <v>PIROXICAM M/N DIS X 60 TAB DIS</v>
          </cell>
          <cell r="C3425" t="str">
            <v>DISx60TAB</v>
          </cell>
          <cell r="D3425" t="str">
            <v>PIROXICAM M/N DIS X 60 TAB DIS DISx60TAB</v>
          </cell>
        </row>
        <row r="3426">
          <cell r="A3426">
            <v>2061403</v>
          </cell>
          <cell r="B3426" t="str">
            <v>PRODUCTO NUEVO TERAMED 4961</v>
          </cell>
          <cell r="C3426" t="str">
            <v>UND</v>
          </cell>
          <cell r="D3426" t="str">
            <v>PRODUCTO NUEVO TERAMED 4961 UND</v>
          </cell>
        </row>
        <row r="3427">
          <cell r="A3427">
            <v>2061410</v>
          </cell>
          <cell r="B3427" t="str">
            <v>PRODUCTO PROXIMO A VENCER</v>
          </cell>
          <cell r="C3427" t="str">
            <v>UND</v>
          </cell>
          <cell r="D3427" t="str">
            <v>PRODUCTO PROXIMO A VENCER UND</v>
          </cell>
        </row>
        <row r="3428">
          <cell r="A3428">
            <v>2061441</v>
          </cell>
          <cell r="B3428" t="str">
            <v>REUMA-MED 50 MG MM</v>
          </cell>
          <cell r="C3428" t="str">
            <v>BLISx2TAB</v>
          </cell>
          <cell r="D3428" t="str">
            <v>REUMA-MED 50 MG MM BLISx2TAB</v>
          </cell>
        </row>
        <row r="3429">
          <cell r="A3429">
            <v>2061458</v>
          </cell>
          <cell r="B3429" t="str">
            <v>REUMA-MED 50MG CAJ X 10 TAB</v>
          </cell>
          <cell r="C3429" t="str">
            <v>CAJx10TAB</v>
          </cell>
          <cell r="D3429" t="str">
            <v>REUMA-MED 50MG CAJ X 10 TAB CAJx10TAB</v>
          </cell>
        </row>
        <row r="3430">
          <cell r="A3430">
            <v>2061465</v>
          </cell>
          <cell r="B3430" t="str">
            <v>REUMA-MED 50MG x10TAB</v>
          </cell>
          <cell r="C3430" t="str">
            <v>CAJx10TAB</v>
          </cell>
          <cell r="D3430" t="str">
            <v>REUMA-MED 50MG x10TAB CAJx10TAB</v>
          </cell>
        </row>
        <row r="3431">
          <cell r="A3431">
            <v>2061472</v>
          </cell>
          <cell r="B3431" t="str">
            <v>REUMA-MED 50MG DIS X 100 TAB</v>
          </cell>
          <cell r="C3431" t="str">
            <v>DISx100TAB</v>
          </cell>
          <cell r="D3431" t="str">
            <v>REUMA-MED 50MG DIS X 100 TAB DISx100TAB</v>
          </cell>
        </row>
        <row r="3432">
          <cell r="A3432">
            <v>2061489</v>
          </cell>
          <cell r="B3432" t="str">
            <v>REUMA-MED 50MG x100TAB</v>
          </cell>
          <cell r="C3432" t="str">
            <v>DISx100TAB</v>
          </cell>
          <cell r="D3432" t="str">
            <v>REUMA-MED 50MG x100TAB DISx100TAB</v>
          </cell>
        </row>
        <row r="3433">
          <cell r="A3433">
            <v>2061496</v>
          </cell>
          <cell r="B3433" t="str">
            <v>REUMA-MED 50MG DIS X100 TAB</v>
          </cell>
          <cell r="C3433" t="str">
            <v>DISx100TAB</v>
          </cell>
          <cell r="D3433" t="str">
            <v>REUMA-MED 50MG DIS X100 TAB DISx100TAB</v>
          </cell>
        </row>
        <row r="3434">
          <cell r="A3434">
            <v>2061502</v>
          </cell>
          <cell r="B3434" t="str">
            <v>REUMA-MED 50MG MM</v>
          </cell>
          <cell r="C3434" t="str">
            <v>CAJx4TAB</v>
          </cell>
          <cell r="D3434" t="str">
            <v>REUMA-MED 50MG MM CAJx4TAB</v>
          </cell>
        </row>
        <row r="3435">
          <cell r="A3435">
            <v>2044684</v>
          </cell>
          <cell r="B3435" t="str">
            <v>SILDENAFIL TM TAB. CAJ X 1+1</v>
          </cell>
          <cell r="C3435" t="str">
            <v>CAJx1+1AMP</v>
          </cell>
          <cell r="D3435" t="str">
            <v>SILDENAFIL TM TAB. CAJ X 1+1 CAJx1+1AMP</v>
          </cell>
        </row>
        <row r="3436">
          <cell r="A3436">
            <v>2044691</v>
          </cell>
          <cell r="B3436" t="str">
            <v>SILDENAFIL TM X 10 TAB UND</v>
          </cell>
          <cell r="C3436" t="str">
            <v>CAJx10TAB</v>
          </cell>
          <cell r="D3436" t="str">
            <v>SILDENAFIL TM X 10 TAB UND CAJx10TAB</v>
          </cell>
        </row>
        <row r="3437">
          <cell r="A3437">
            <v>2044707</v>
          </cell>
          <cell r="B3437" t="str">
            <v>SIMETICONA TM 50MG</v>
          </cell>
          <cell r="C3437" t="str">
            <v>DISx100TAB</v>
          </cell>
          <cell r="D3437" t="str">
            <v>SIMETICONA TM 50MG DISx100TAB</v>
          </cell>
        </row>
        <row r="3438">
          <cell r="A3438">
            <v>2044714</v>
          </cell>
          <cell r="B3438" t="str">
            <v>SIMETICONA 40MG/1ML F. GOTERO</v>
          </cell>
          <cell r="C3438" t="str">
            <v>UND</v>
          </cell>
          <cell r="D3438" t="str">
            <v>SIMETICONA 40MG/1ML F. GOTERO UND</v>
          </cell>
        </row>
        <row r="3439">
          <cell r="A3439">
            <v>2044721</v>
          </cell>
          <cell r="B3439" t="str">
            <v>SIMETICONA 50MG TM TABBLISX4MM</v>
          </cell>
          <cell r="C3439" t="str">
            <v>BLIS x 4TAB</v>
          </cell>
          <cell r="D3439" t="str">
            <v>SIMETICONA 50MG TM TABBLISX4MM BLIS x 4TAB</v>
          </cell>
        </row>
        <row r="3440">
          <cell r="A3440">
            <v>2044738</v>
          </cell>
          <cell r="B3440" t="str">
            <v>SIMETICONA 50MG DIS X 100 TAB</v>
          </cell>
          <cell r="C3440" t="str">
            <v>DISx100TAB</v>
          </cell>
          <cell r="D3440" t="str">
            <v>SIMETICONA 50MG DIS X 100 TAB DISx100TAB</v>
          </cell>
        </row>
        <row r="3441">
          <cell r="A3441">
            <v>2044745</v>
          </cell>
          <cell r="B3441" t="str">
            <v>SIMETICONA TM 50MG MM</v>
          </cell>
          <cell r="C3441" t="str">
            <v>BLISx4TAB</v>
          </cell>
          <cell r="D3441" t="str">
            <v>SIMETICONA TM 50MG MM BLISx4TAB</v>
          </cell>
        </row>
        <row r="3442">
          <cell r="A3442">
            <v>2044752</v>
          </cell>
          <cell r="B3442" t="str">
            <v>SIMETICONA TM 50 MG DISX100TAB</v>
          </cell>
          <cell r="C3442" t="str">
            <v>DISx100TAB</v>
          </cell>
          <cell r="D3442" t="str">
            <v>SIMETICONA TM 50 MG DISX100TAB DISx100TAB</v>
          </cell>
        </row>
        <row r="3443">
          <cell r="A3443">
            <v>2045502</v>
          </cell>
          <cell r="B3443" t="str">
            <v>TRIMETOPRIM-SULFA FORTE TM C/C</v>
          </cell>
          <cell r="C3443" t="str">
            <v>DISx50TAB</v>
          </cell>
          <cell r="D3443" t="str">
            <v>TRIMETOPRIM-SULFA FORTE TM C/C DISx50TAB</v>
          </cell>
        </row>
        <row r="3444">
          <cell r="A3444">
            <v>2045519</v>
          </cell>
          <cell r="B3444" t="str">
            <v>TRIMET.-SULFA FTE TM</v>
          </cell>
          <cell r="C3444" t="str">
            <v>CAJx500TAB</v>
          </cell>
          <cell r="D3444" t="str">
            <v>TRIMET.-SULFA FTE TM CAJx500TAB</v>
          </cell>
        </row>
        <row r="3445">
          <cell r="A3445">
            <v>2045526</v>
          </cell>
          <cell r="B3445" t="str">
            <v>TRIMET.-SULFA TM DIS 25X4 TB</v>
          </cell>
          <cell r="C3445" t="str">
            <v>DISx100TAB</v>
          </cell>
          <cell r="D3445" t="str">
            <v>TRIMET.-SULFA TM DIS 25X4 TB DISx100TAB</v>
          </cell>
        </row>
        <row r="3446">
          <cell r="A3446">
            <v>2045533</v>
          </cell>
          <cell r="B3446" t="str">
            <v>TRIMETOPRIM-SULFA TM SUSX60 ML</v>
          </cell>
          <cell r="C3446" t="str">
            <v>FCOx60ML</v>
          </cell>
          <cell r="D3446" t="str">
            <v>TRIMETOPRIM-SULFA TM SUSX60 ML FCOx60ML</v>
          </cell>
        </row>
        <row r="3447">
          <cell r="A3447">
            <v>2045540</v>
          </cell>
          <cell r="B3447" t="str">
            <v>TRIMET.-SULFA TM SUSX60 (PAV)</v>
          </cell>
          <cell r="C3447" t="str">
            <v>UND</v>
          </cell>
          <cell r="D3447" t="str">
            <v>TRIMET.-SULFA TM SUSX60 (PAV) UND</v>
          </cell>
        </row>
        <row r="3448">
          <cell r="A3448">
            <v>2045564</v>
          </cell>
          <cell r="B3448" t="str">
            <v>TRIMET.-SULFA TM DIS25X4 TAB</v>
          </cell>
          <cell r="C3448" t="str">
            <v>DISx100TAB</v>
          </cell>
          <cell r="D3448" t="str">
            <v>TRIMET.-SULFA TM DIS25X4 TAB DISx100TAB</v>
          </cell>
        </row>
        <row r="3449">
          <cell r="A3449">
            <v>2093686</v>
          </cell>
          <cell r="B3449" t="str">
            <v>CETIRITEG 10 MG TAB REC</v>
          </cell>
          <cell r="C3449" t="str">
            <v>CAJx100TAB</v>
          </cell>
          <cell r="D3449" t="str">
            <v>CETIRITEG 10 MG TAB REC CAJx100TAB</v>
          </cell>
        </row>
        <row r="3450">
          <cell r="A3450">
            <v>2045588</v>
          </cell>
          <cell r="B3450" t="str">
            <v>TRIMETROPRIM FORTE TABLECAP</v>
          </cell>
          <cell r="C3450" t="str">
            <v>UND</v>
          </cell>
          <cell r="D3450" t="str">
            <v>TRIMETROPRIM FORTE TABLECAP UND</v>
          </cell>
        </row>
        <row r="3451">
          <cell r="A3451">
            <v>2045595</v>
          </cell>
          <cell r="B3451" t="str">
            <v>TRIMETOPRIM-SULFA TM SUS</v>
          </cell>
          <cell r="C3451" t="str">
            <v>FCOx100ML</v>
          </cell>
          <cell r="D3451" t="str">
            <v>TRIMETOPRIM-SULFA TM SUS FCOx100ML</v>
          </cell>
        </row>
        <row r="3452">
          <cell r="A3452">
            <v>2045618</v>
          </cell>
          <cell r="B3452" t="str">
            <v>VIT. NEUROTROPAS 10,000 TM</v>
          </cell>
          <cell r="C3452" t="str">
            <v>UND</v>
          </cell>
          <cell r="D3452" t="str">
            <v>VIT. NEUROTROPAS 10,000 TM UND</v>
          </cell>
        </row>
        <row r="3453">
          <cell r="A3453">
            <v>2045625</v>
          </cell>
          <cell r="B3453" t="str">
            <v>VIT. NEUROTROPAS CAJ 1+1 AMPS</v>
          </cell>
          <cell r="C3453" t="str">
            <v>CAJx2AMP</v>
          </cell>
          <cell r="D3453" t="str">
            <v>VIT. NEUROTROPAS CAJ 1+1 AMPS CAJx2AMP</v>
          </cell>
        </row>
        <row r="3454">
          <cell r="A3454">
            <v>2045632</v>
          </cell>
          <cell r="B3454" t="str">
            <v>VIT. NEUROTROPAS TM CAJ X 1AMP</v>
          </cell>
          <cell r="C3454" t="str">
            <v>CAJx1AMP</v>
          </cell>
          <cell r="D3454" t="str">
            <v>VIT. NEUROTROPAS TM CAJ X 1AMP CAJx1AMP</v>
          </cell>
        </row>
        <row r="3455">
          <cell r="A3455">
            <v>2045649</v>
          </cell>
          <cell r="B3455" t="str">
            <v>VIT. NEUROTROPAS TM INY. MM</v>
          </cell>
          <cell r="C3455" t="str">
            <v>CAJx1AMP</v>
          </cell>
          <cell r="D3455" t="str">
            <v>VIT. NEUROTROPAS TM INY. MM CAJx1AMP</v>
          </cell>
        </row>
        <row r="3456">
          <cell r="A3456">
            <v>2061519</v>
          </cell>
          <cell r="B3456" t="str">
            <v>REUMA-MED DIS X 100 TABS</v>
          </cell>
          <cell r="C3456" t="str">
            <v>DISx100TAB</v>
          </cell>
          <cell r="D3456" t="str">
            <v>REUMA-MED DIS X 100 TABS DISx100TAB</v>
          </cell>
        </row>
        <row r="3457">
          <cell r="A3457">
            <v>2061526</v>
          </cell>
          <cell r="B3457" t="str">
            <v>ROXITROMICINA M/N BLIST. DIS</v>
          </cell>
          <cell r="C3457" t="str">
            <v>DIS X 60 TAB</v>
          </cell>
          <cell r="D3457" t="str">
            <v>ROXITROMICINA M/N BLIST. DIS DIS X 60 TAB</v>
          </cell>
        </row>
        <row r="3458">
          <cell r="A3458">
            <v>2061557</v>
          </cell>
          <cell r="B3458" t="str">
            <v>SILDENAFIL PLUS MN X 2 OFT</v>
          </cell>
          <cell r="C3458" t="str">
            <v>CAJx2TAB</v>
          </cell>
          <cell r="D3458" t="str">
            <v>SILDENAFIL PLUS MN X 2 OFT CAJx2TAB</v>
          </cell>
        </row>
        <row r="3459">
          <cell r="A3459">
            <v>2061564</v>
          </cell>
          <cell r="B3459" t="str">
            <v>SILDENAFIL PLUS MN X 2 OFT</v>
          </cell>
          <cell r="C3459" t="str">
            <v>CAJx2TAB</v>
          </cell>
          <cell r="D3459" t="str">
            <v>SILDENAFIL PLUS MN X 2 OFT CAJx2TAB</v>
          </cell>
        </row>
        <row r="3460">
          <cell r="A3460">
            <v>2061618</v>
          </cell>
          <cell r="B3460" t="str">
            <v>SULFADIAZINA -AG TM.</v>
          </cell>
          <cell r="C3460" t="str">
            <v>TARx400GR</v>
          </cell>
          <cell r="D3460" t="str">
            <v>SULFADIAZINA -AG TM. TARx400GR</v>
          </cell>
        </row>
        <row r="3461">
          <cell r="A3461">
            <v>2061625</v>
          </cell>
          <cell r="B3461" t="str">
            <v>SULFATO FERROSO "C" TM. TAB.</v>
          </cell>
          <cell r="C3461" t="str">
            <v>UND</v>
          </cell>
          <cell r="D3461" t="str">
            <v>SULFATO FERROSO "C" TM. TAB. UND</v>
          </cell>
        </row>
        <row r="3462">
          <cell r="A3462">
            <v>2061632</v>
          </cell>
          <cell r="B3462" t="str">
            <v>SULFATO FERROSO TM TAB MILLAR</v>
          </cell>
          <cell r="C3462" t="str">
            <v>BOL x1000TAB</v>
          </cell>
          <cell r="D3462" t="str">
            <v>SULFATO FERROSO TM TAB MILLAR BOL x1000TAB</v>
          </cell>
        </row>
        <row r="3463">
          <cell r="A3463">
            <v>2061670</v>
          </cell>
          <cell r="B3463" t="str">
            <v>TETRA-DENT 500 MG. CAP UND</v>
          </cell>
          <cell r="C3463" t="str">
            <v>UND</v>
          </cell>
          <cell r="D3463" t="str">
            <v>TETRA-DENT 500 MG. CAP UND UND</v>
          </cell>
        </row>
        <row r="3464">
          <cell r="A3464">
            <v>2061687</v>
          </cell>
          <cell r="B3464" t="str">
            <v>TETRA-DENT DIS X 300 CAPS. DIS</v>
          </cell>
          <cell r="C3464" t="str">
            <v>DISx300CAP</v>
          </cell>
          <cell r="D3464" t="str">
            <v>TETRA-DENT DIS X 300 CAPS. DIS DISx300CAP</v>
          </cell>
        </row>
        <row r="3465">
          <cell r="A3465">
            <v>2061694</v>
          </cell>
          <cell r="B3465" t="str">
            <v>TRIMETOPRIM TM C/SULF SUS</v>
          </cell>
          <cell r="C3465" t="str">
            <v>FCO X 60 ML</v>
          </cell>
          <cell r="D3465" t="str">
            <v>TRIMETOPRIM TM C/SULF SUS FCO X 60 ML</v>
          </cell>
        </row>
        <row r="3466">
          <cell r="A3466">
            <v>2094207</v>
          </cell>
          <cell r="B3466" t="str">
            <v>DESLORATEG 5 MG TAB REC</v>
          </cell>
          <cell r="C3466" t="str">
            <v>CAJx30TAB</v>
          </cell>
          <cell r="D3466" t="str">
            <v>DESLORATEG 5 MG TAB REC CAJx30TAB</v>
          </cell>
        </row>
        <row r="3467">
          <cell r="A3467">
            <v>2092829</v>
          </cell>
          <cell r="B3467" t="str">
            <v>IBUPROTEG 600 MG TAB REC</v>
          </cell>
          <cell r="C3467" t="str">
            <v>CAJX50TAB</v>
          </cell>
          <cell r="D3467" t="str">
            <v>IBUPROTEG 600 MG TAB REC CAJX50TAB</v>
          </cell>
        </row>
        <row r="3468">
          <cell r="A3468">
            <v>2061717</v>
          </cell>
          <cell r="B3468" t="str">
            <v>VARONIL MED 50 MG +2TAB EXTRAC</v>
          </cell>
          <cell r="C3468" t="str">
            <v>CAJx3TAB</v>
          </cell>
          <cell r="D3468" t="str">
            <v>VARONIL MED 50 MG +2TAB EXTRAC CAJx3TAB</v>
          </cell>
        </row>
        <row r="3469">
          <cell r="A3469">
            <v>2061724</v>
          </cell>
          <cell r="B3469" t="str">
            <v>VARONIL-MED 100 MG CAJX1+1 TAB</v>
          </cell>
          <cell r="C3469" t="str">
            <v>CAJx1+1AMP</v>
          </cell>
          <cell r="D3469" t="str">
            <v>VARONIL-MED 100 MG CAJX1+1 TAB CAJx1+1AMP</v>
          </cell>
        </row>
        <row r="3470">
          <cell r="A3470">
            <v>2061731</v>
          </cell>
          <cell r="B3470" t="str">
            <v>VARONIL-MED 100MG CAJX 1+1 TAB</v>
          </cell>
          <cell r="C3470" t="str">
            <v>CAJx1+1AMP</v>
          </cell>
          <cell r="D3470" t="str">
            <v>VARONIL-MED 100MG CAJX 1+1 TAB CAJx1+1AMP</v>
          </cell>
        </row>
        <row r="3471">
          <cell r="A3471">
            <v>2034171</v>
          </cell>
          <cell r="B3471" t="str">
            <v>LORATADINA M/N FCO x 60 ML</v>
          </cell>
          <cell r="C3471" t="str">
            <v>FCOx60ML</v>
          </cell>
          <cell r="D3471" t="str">
            <v>LORATADINA M/N FCO x 60 ML FCOx60ML</v>
          </cell>
        </row>
        <row r="3472">
          <cell r="A3472">
            <v>2034188</v>
          </cell>
          <cell r="B3472" t="str">
            <v>LORATADINA M/N FCO x 60 ML</v>
          </cell>
          <cell r="C3472" t="str">
            <v>FCOx60ML</v>
          </cell>
          <cell r="D3472" t="str">
            <v>LORATADINA M/N FCO x 60 ML FCOx60ML</v>
          </cell>
        </row>
        <row r="3473">
          <cell r="A3473">
            <v>2034218</v>
          </cell>
          <cell r="B3473" t="str">
            <v>LORATADINA MN 10MG CJAx500TAB</v>
          </cell>
          <cell r="C3473" t="str">
            <v>BOLx500TAB</v>
          </cell>
          <cell r="D3473" t="str">
            <v>LORATADINA MN 10MG CJAx500TAB BOLx500TAB</v>
          </cell>
        </row>
        <row r="3474">
          <cell r="A3474">
            <v>2034225</v>
          </cell>
          <cell r="B3474" t="str">
            <v>LORATADINA MN 10MG BOLx500 TAB</v>
          </cell>
          <cell r="C3474" t="str">
            <v>BOLx500TAB</v>
          </cell>
          <cell r="D3474" t="str">
            <v>LORATADINA MN 10MG BOLx500 TAB BOLx500TAB</v>
          </cell>
        </row>
        <row r="3475">
          <cell r="A3475">
            <v>2034249</v>
          </cell>
          <cell r="B3475" t="str">
            <v>LORATADINA MN CAJ x 250 TB UND</v>
          </cell>
          <cell r="C3475" t="str">
            <v>CAJx250TAB</v>
          </cell>
          <cell r="D3475" t="str">
            <v>LORATADINA MN CAJ x 250 TB UND CAJx250TAB</v>
          </cell>
        </row>
        <row r="3476">
          <cell r="A3476">
            <v>2034256</v>
          </cell>
          <cell r="B3476" t="str">
            <v>LORATADINA MN DIS x 50 TAB UND</v>
          </cell>
          <cell r="C3476" t="str">
            <v>DISx50TAB</v>
          </cell>
          <cell r="D3476" t="str">
            <v>LORATADINA MN DIS x 50 TAB UND DISx50TAB</v>
          </cell>
        </row>
        <row r="3477">
          <cell r="A3477">
            <v>2034263</v>
          </cell>
          <cell r="B3477" t="str">
            <v>LORATADINA MN JBE FCO x 100 ML</v>
          </cell>
          <cell r="C3477" t="str">
            <v>FCOx100ML</v>
          </cell>
          <cell r="D3477" t="str">
            <v>LORATADINA MN JBE FCO x 100 ML FCOx100ML</v>
          </cell>
        </row>
        <row r="3478">
          <cell r="A3478">
            <v>2034270</v>
          </cell>
          <cell r="B3478" t="str">
            <v>LORATADINA MN JBE FCO x 100 ML</v>
          </cell>
          <cell r="C3478" t="str">
            <v>FCOx100ML</v>
          </cell>
          <cell r="D3478" t="str">
            <v>LORATADINA MN JBE FCO x 100 ML FCOx100ML</v>
          </cell>
        </row>
        <row r="3479">
          <cell r="A3479">
            <v>2034287</v>
          </cell>
          <cell r="B3479" t="str">
            <v>LORATADINA+PSEUDO CAJx 500 CAP</v>
          </cell>
          <cell r="C3479" t="str">
            <v>CAJx500CAP</v>
          </cell>
          <cell r="D3479" t="str">
            <v>LORATADINA+PSEUDO CAJx 500 CAP CAJx500CAP</v>
          </cell>
        </row>
        <row r="3480">
          <cell r="A3480">
            <v>2034294</v>
          </cell>
          <cell r="B3480" t="str">
            <v>LORATADINA+PSEUDO CAJx 10 CAP</v>
          </cell>
          <cell r="C3480" t="str">
            <v>CAJX10CAP</v>
          </cell>
          <cell r="D3480" t="str">
            <v>LORATADINA+PSEUDO CAJx 10 CAP CAJX10CAP</v>
          </cell>
        </row>
        <row r="3481">
          <cell r="A3481">
            <v>2034300</v>
          </cell>
          <cell r="B3481" t="str">
            <v>LORATADINA+PSEUDO DISx 40 CAP</v>
          </cell>
          <cell r="C3481" t="str">
            <v>CAJx40CAP</v>
          </cell>
          <cell r="D3481" t="str">
            <v>LORATADINA+PSEUDO DISx 40 CAP CAJx40CAP</v>
          </cell>
        </row>
        <row r="3482">
          <cell r="A3482">
            <v>2034317</v>
          </cell>
          <cell r="B3482" t="str">
            <v>LORATADINA+PSEUDO M/N DIS x 40</v>
          </cell>
          <cell r="C3482" t="str">
            <v>DISx40TAB</v>
          </cell>
          <cell r="D3482" t="str">
            <v>LORATADINA+PSEUDO M/N DIS x 40 DISx40TAB</v>
          </cell>
        </row>
        <row r="3483">
          <cell r="A3483">
            <v>2034324</v>
          </cell>
          <cell r="B3483" t="str">
            <v>LORATADINA+PSEUDO M/N x 8 CAP</v>
          </cell>
          <cell r="C3483" t="str">
            <v>CAJX8CAP</v>
          </cell>
          <cell r="D3483" t="str">
            <v>LORATADINA+PSEUDO M/N x 8 CAP CAJX8CAP</v>
          </cell>
        </row>
        <row r="3484">
          <cell r="A3484">
            <v>2034331</v>
          </cell>
          <cell r="B3484" t="str">
            <v>LORATADINA+PSEUDO M/N CJA x 10</v>
          </cell>
          <cell r="C3484" t="str">
            <v>CAJx10TAB</v>
          </cell>
          <cell r="D3484" t="str">
            <v>LORATADINA+PSEUDO M/N CJA x 10 CAJx10TAB</v>
          </cell>
        </row>
        <row r="3485">
          <cell r="A3485">
            <v>2034348</v>
          </cell>
          <cell r="B3485" t="str">
            <v>LORATADINA+PSEUDO M/N</v>
          </cell>
          <cell r="C3485" t="str">
            <v>DIS x 40 T</v>
          </cell>
          <cell r="D3485" t="str">
            <v>LORATADINA+PSEUDO M/N DIS x 40 T</v>
          </cell>
        </row>
        <row r="3486">
          <cell r="A3486">
            <v>2034355</v>
          </cell>
          <cell r="B3486" t="str">
            <v>LORATADINA+PSEUDO M/N TAB UND</v>
          </cell>
          <cell r="C3486" t="str">
            <v>UND</v>
          </cell>
          <cell r="D3486" t="str">
            <v>LORATADINA+PSEUDO M/N TAB UND UND</v>
          </cell>
        </row>
        <row r="3487">
          <cell r="A3487">
            <v>2034362</v>
          </cell>
          <cell r="B3487" t="str">
            <v>LORATADINA+PSEUDOEFEDRINA</v>
          </cell>
          <cell r="C3487" t="str">
            <v>CAJx500TAB</v>
          </cell>
          <cell r="D3487" t="str">
            <v>LORATADINA+PSEUDOEFEDRINA CAJx500TAB</v>
          </cell>
        </row>
        <row r="3488">
          <cell r="A3488">
            <v>2022891</v>
          </cell>
          <cell r="B3488" t="str">
            <v>NOR PRILAT 20MG TBG MSPAS</v>
          </cell>
          <cell r="C3488" t="str">
            <v>CAJX1000TAB</v>
          </cell>
          <cell r="D3488" t="str">
            <v>NOR PRILAT 20MG TBG MSPAS CAJX1000TAB</v>
          </cell>
        </row>
        <row r="3489">
          <cell r="A3489">
            <v>2034379</v>
          </cell>
          <cell r="B3489" t="str">
            <v>LORATADINA+PSEUDOEFEDRINA</v>
          </cell>
          <cell r="C3489" t="str">
            <v>DISx40CAP</v>
          </cell>
          <cell r="D3489" t="str">
            <v>LORATADINA+PSEUDOEFEDRINA DISx40CAP</v>
          </cell>
        </row>
        <row r="3490">
          <cell r="A3490">
            <v>2034386</v>
          </cell>
          <cell r="B3490" t="str">
            <v>LORATADINA+PSEUDOEFEDRINAx504</v>
          </cell>
          <cell r="C3490" t="str">
            <v>BOLx504TAB</v>
          </cell>
          <cell r="D3490" t="str">
            <v>LORATADINA+PSEUDOEFEDRINAx504 BOLx504TAB</v>
          </cell>
        </row>
        <row r="3491">
          <cell r="A3491">
            <v>2034393</v>
          </cell>
          <cell r="B3491" t="str">
            <v>LORATADINA+SEUDOEFEDRINA M/N</v>
          </cell>
          <cell r="C3491" t="str">
            <v>CAJ x 8 CAP</v>
          </cell>
          <cell r="D3491" t="str">
            <v>LORATADINA+SEUDOEFEDRINA M/N CAJ x 8 CAP</v>
          </cell>
        </row>
        <row r="3492">
          <cell r="A3492">
            <v>2034409</v>
          </cell>
          <cell r="B3492" t="str">
            <v>METOCLOPRAMIDA TM SOL. INY</v>
          </cell>
          <cell r="C3492" t="str">
            <v>CAJ x 100AMP</v>
          </cell>
          <cell r="D3492" t="str">
            <v>METOCLOPRAMIDA TM SOL. INY CAJ x 100AMP</v>
          </cell>
        </row>
        <row r="3493">
          <cell r="A3493">
            <v>2034416</v>
          </cell>
          <cell r="B3493" t="str">
            <v>METRONIDAZOL 125MG. GAL</v>
          </cell>
          <cell r="C3493" t="str">
            <v>GALON</v>
          </cell>
          <cell r="D3493" t="str">
            <v>METRONIDAZOL 125MG. GAL GALON</v>
          </cell>
        </row>
        <row r="3494">
          <cell r="A3494">
            <v>2034423</v>
          </cell>
          <cell r="B3494" t="str">
            <v>METRONIDAZOL FORTE M/N TAB</v>
          </cell>
          <cell r="C3494" t="str">
            <v>DISx100TAB</v>
          </cell>
          <cell r="D3494" t="str">
            <v>METRONIDAZOL FORTE M/N TAB DISx100TAB</v>
          </cell>
        </row>
        <row r="3495">
          <cell r="A3495">
            <v>2034430</v>
          </cell>
          <cell r="B3495" t="str">
            <v>METRONIDAZOL FORTE M/N TAB</v>
          </cell>
          <cell r="C3495" t="str">
            <v>FCOx30ML</v>
          </cell>
          <cell r="D3495" t="str">
            <v>METRONIDAZOL FORTE M/N TAB FCOx30ML</v>
          </cell>
        </row>
        <row r="3496">
          <cell r="A3496">
            <v>2034447</v>
          </cell>
          <cell r="B3496" t="str">
            <v>METRONIDAZOL M/N 500MG DISx100</v>
          </cell>
          <cell r="C3496" t="str">
            <v>DISx100TAB</v>
          </cell>
          <cell r="D3496" t="str">
            <v>METRONIDAZOL M/N 500MG DISx100 DISx100TAB</v>
          </cell>
        </row>
        <row r="3497">
          <cell r="A3497">
            <v>2034454</v>
          </cell>
          <cell r="B3497" t="str">
            <v>METRONIDAZOL M/N 500MG</v>
          </cell>
          <cell r="C3497" t="str">
            <v>FCOx30ML</v>
          </cell>
          <cell r="D3497" t="str">
            <v>METRONIDAZOL M/N 500MG FCOx30ML</v>
          </cell>
        </row>
        <row r="3498">
          <cell r="A3498">
            <v>2034461</v>
          </cell>
          <cell r="B3498" t="str">
            <v>METRONIDAZOL M/N 500MG</v>
          </cell>
          <cell r="C3498" t="str">
            <v>FCOx30ML</v>
          </cell>
          <cell r="D3498" t="str">
            <v>METRONIDAZOL M/N 500MG FCOx30ML</v>
          </cell>
        </row>
        <row r="3499">
          <cell r="A3499">
            <v>2034478</v>
          </cell>
          <cell r="B3499" t="str">
            <v>METRONIDAZOL M/N 500MG</v>
          </cell>
          <cell r="C3499" t="str">
            <v>DISx100TAB</v>
          </cell>
          <cell r="D3499" t="str">
            <v>METRONIDAZOL M/N 500MG DISx100TAB</v>
          </cell>
        </row>
        <row r="3500">
          <cell r="A3500">
            <v>2034485</v>
          </cell>
          <cell r="B3500" t="str">
            <v>METRONIDAZOL M/N 500MG x30 TAB</v>
          </cell>
          <cell r="C3500" t="str">
            <v>CAJx30TAB</v>
          </cell>
          <cell r="D3500" t="str">
            <v>METRONIDAZOL M/N 500MG x30 TAB CAJx30TAB</v>
          </cell>
        </row>
        <row r="3501">
          <cell r="A3501">
            <v>2034492</v>
          </cell>
          <cell r="B3501" t="str">
            <v>METRONIDAZOL M/N FCO x 120 ML</v>
          </cell>
          <cell r="C3501" t="str">
            <v>FCOx120ML</v>
          </cell>
          <cell r="D3501" t="str">
            <v>METRONIDAZOL M/N FCO x 120 ML FCOx120ML</v>
          </cell>
        </row>
        <row r="3502">
          <cell r="A3502">
            <v>2034508</v>
          </cell>
          <cell r="B3502" t="str">
            <v>METRONIDAZOL M/N SUS FCOx120ML</v>
          </cell>
          <cell r="C3502" t="str">
            <v>FCOx120ML</v>
          </cell>
          <cell r="D3502" t="str">
            <v>METRONIDAZOL M/N SUS FCOx120ML FCOx120ML</v>
          </cell>
        </row>
        <row r="3503">
          <cell r="A3503">
            <v>2034515</v>
          </cell>
          <cell r="B3503" t="str">
            <v>METRONIDAZOL M/N SUS x 120 ML</v>
          </cell>
          <cell r="C3503" t="str">
            <v>FCOx120ML</v>
          </cell>
          <cell r="D3503" t="str">
            <v>METRONIDAZOL M/N SUS x 120 ML FCOx120ML</v>
          </cell>
        </row>
        <row r="3504">
          <cell r="A3504">
            <v>2034522</v>
          </cell>
          <cell r="B3504" t="str">
            <v>METRONIDAZOL M/N SUS x 120 UND</v>
          </cell>
          <cell r="C3504" t="str">
            <v>FCOx120ML</v>
          </cell>
          <cell r="D3504" t="str">
            <v>METRONIDAZOL M/N SUS x 120 UND FCOx120ML</v>
          </cell>
        </row>
        <row r="3505">
          <cell r="A3505">
            <v>2034539</v>
          </cell>
          <cell r="B3505" t="str">
            <v>METRONIDAZOL MN 500MG x1000TAB</v>
          </cell>
          <cell r="C3505" t="str">
            <v>BOLx 1000TAB</v>
          </cell>
          <cell r="D3505" t="str">
            <v>METRONIDAZOL MN 500MG x1000TAB BOLx 1000TAB</v>
          </cell>
        </row>
        <row r="3506">
          <cell r="A3506">
            <v>2034546</v>
          </cell>
          <cell r="B3506" t="str">
            <v>METRONIDAZOL MN x 30 TAB</v>
          </cell>
          <cell r="C3506" t="str">
            <v>CAJx30TAB</v>
          </cell>
          <cell r="D3506" t="str">
            <v>METRONIDAZOL MN x 30 TAB CAJx30TAB</v>
          </cell>
        </row>
        <row r="3507">
          <cell r="A3507">
            <v>2034553</v>
          </cell>
          <cell r="B3507" t="str">
            <v>MOSAPRIDA 5MG DIS x 100 TAB</v>
          </cell>
          <cell r="C3507" t="str">
            <v>DISx100TAB</v>
          </cell>
          <cell r="D3507" t="str">
            <v>MOSAPRIDA 5MG DIS x 100 TAB DISx100TAB</v>
          </cell>
        </row>
        <row r="3508">
          <cell r="A3508">
            <v>2034560</v>
          </cell>
          <cell r="B3508" t="str">
            <v>MOSAPRIDA CITRATO MN 5MGx30TAB</v>
          </cell>
          <cell r="C3508" t="str">
            <v>CAJx30TAB</v>
          </cell>
          <cell r="D3508" t="str">
            <v>MOSAPRIDA CITRATO MN 5MGx30TAB CAJx30TAB</v>
          </cell>
        </row>
        <row r="3509">
          <cell r="A3509">
            <v>2036528</v>
          </cell>
          <cell r="B3509" t="str">
            <v>SILDENAFIL MN 100MG MAST. MM</v>
          </cell>
          <cell r="C3509" t="str">
            <v>BLIS x 2TAB</v>
          </cell>
          <cell r="D3509" t="str">
            <v>SILDENAFIL MN 100MG MAST. MM BLIS x 2TAB</v>
          </cell>
        </row>
        <row r="3510">
          <cell r="A3510">
            <v>2036535</v>
          </cell>
          <cell r="B3510" t="str">
            <v>SILDENAFIL PLUS MN 100MG MM</v>
          </cell>
          <cell r="C3510" t="str">
            <v>BLISx2TAB</v>
          </cell>
          <cell r="D3510" t="str">
            <v>SILDENAFIL PLUS MN 100MG MM BLISx2TAB</v>
          </cell>
        </row>
        <row r="3511">
          <cell r="A3511">
            <v>2036542</v>
          </cell>
          <cell r="B3511" t="str">
            <v>SILDENAFIL MN 100MG/FORTE</v>
          </cell>
          <cell r="C3511" t="str">
            <v>UND</v>
          </cell>
          <cell r="D3511" t="str">
            <v>SILDENAFIL MN 100MG/FORTE UND</v>
          </cell>
        </row>
        <row r="3512">
          <cell r="A3512">
            <v>2036559</v>
          </cell>
          <cell r="B3512" t="str">
            <v>SILDENAFIL MN 100MG/FORTEX2TB.</v>
          </cell>
          <cell r="C3512" t="str">
            <v>CAJx2TAB</v>
          </cell>
          <cell r="D3512" t="str">
            <v>SILDENAFIL MN 100MG/FORTEX2TB. CAJx2TAB</v>
          </cell>
        </row>
        <row r="3513">
          <cell r="A3513">
            <v>2036566</v>
          </cell>
          <cell r="B3513" t="str">
            <v>SILDENAFIL MN 50 MG CAJ X2 TAB</v>
          </cell>
          <cell r="C3513" t="str">
            <v>CAJx2TAB</v>
          </cell>
          <cell r="D3513" t="str">
            <v>SILDENAFIL MN 50 MG CAJ X2 TAB CAJx2TAB</v>
          </cell>
        </row>
        <row r="3514">
          <cell r="A3514">
            <v>2036573</v>
          </cell>
          <cell r="B3514" t="str">
            <v>SILDENAFIL MN 50 MG</v>
          </cell>
          <cell r="C3514" t="str">
            <v>CAJ X 20 TAB</v>
          </cell>
          <cell r="D3514" t="str">
            <v>SILDENAFIL MN 50 MG CAJ X 20 TAB</v>
          </cell>
        </row>
        <row r="3515">
          <cell r="A3515">
            <v>2036580</v>
          </cell>
          <cell r="B3515" t="str">
            <v>SILDENAFIL MN 50 MG X 2 TB OFT</v>
          </cell>
          <cell r="C3515" t="str">
            <v>CAJx2TAB</v>
          </cell>
          <cell r="D3515" t="str">
            <v>SILDENAFIL MN 50 MG X 2 TB OFT CAJx2TAB</v>
          </cell>
        </row>
        <row r="3516">
          <cell r="A3516">
            <v>2036597</v>
          </cell>
          <cell r="B3516" t="str">
            <v>SILDENAFIL MN 50 MG X 20+10 TB</v>
          </cell>
          <cell r="C3516" t="str">
            <v>CAJx20+10TAB</v>
          </cell>
          <cell r="D3516" t="str">
            <v>SILDENAFIL MN 50 MG X 20+10 TB CAJx20+10TAB</v>
          </cell>
        </row>
        <row r="3517">
          <cell r="A3517">
            <v>2036603</v>
          </cell>
          <cell r="B3517" t="str">
            <v>SILDENAFIL MN 50 MG X 2TB OFT</v>
          </cell>
          <cell r="C3517" t="str">
            <v>CAJx2TAB</v>
          </cell>
          <cell r="D3517" t="str">
            <v>SILDENAFIL MN 50 MG X 2TB OFT CAJx2TAB</v>
          </cell>
        </row>
        <row r="3518">
          <cell r="A3518">
            <v>2036610</v>
          </cell>
          <cell r="B3518" t="str">
            <v>SILDENAFIL MN 50 MG X 2TB.***</v>
          </cell>
          <cell r="C3518" t="str">
            <v>BLIS x 2TAB</v>
          </cell>
          <cell r="D3518" t="str">
            <v>SILDENAFIL MN 50 MG X 2TB.*** BLIS x 2TAB</v>
          </cell>
        </row>
        <row r="3519">
          <cell r="A3519">
            <v>2036627</v>
          </cell>
          <cell r="B3519" t="str">
            <v>SILDENAFIL MN 50MG x2TAB</v>
          </cell>
          <cell r="C3519" t="str">
            <v>BLISx2 TAB</v>
          </cell>
          <cell r="D3519" t="str">
            <v>SILDENAFIL MN 50MG x2TAB BLISx2 TAB</v>
          </cell>
        </row>
        <row r="3520">
          <cell r="A3520">
            <v>2036634</v>
          </cell>
          <cell r="B3520" t="str">
            <v>SILDENAFIL MN 50MG BLISX 2PROM</v>
          </cell>
          <cell r="C3520" t="str">
            <v>BLIS x 2TAB</v>
          </cell>
          <cell r="D3520" t="str">
            <v>SILDENAFIL MN 50MG BLISX 2PROM BLIS x 2TAB</v>
          </cell>
        </row>
        <row r="3521">
          <cell r="A3521">
            <v>2036641</v>
          </cell>
          <cell r="B3521" t="str">
            <v>SILDENAFIL MN 50MG X 20+10 TB</v>
          </cell>
          <cell r="C3521" t="str">
            <v>CAJx20+10TAB</v>
          </cell>
          <cell r="D3521" t="str">
            <v>SILDENAFIL MN 50MG X 20+10 TB CAJx20+10TAB</v>
          </cell>
        </row>
        <row r="3522">
          <cell r="A3522">
            <v>2036658</v>
          </cell>
          <cell r="B3522" t="str">
            <v>SILDENAFIL MN PLUS  (P.A.V.)</v>
          </cell>
          <cell r="C3522" t="str">
            <v>DIS X 20 TAB</v>
          </cell>
          <cell r="D3522" t="str">
            <v>SILDENAFIL MN PLUS  (P.A.V.) DIS X 20 TAB</v>
          </cell>
        </row>
        <row r="3523">
          <cell r="A3523">
            <v>2036672</v>
          </cell>
          <cell r="B3523" t="str">
            <v>SILDENAFIL MN PLUS X 2TAB MAST</v>
          </cell>
          <cell r="C3523" t="str">
            <v>CAJx2TAB</v>
          </cell>
          <cell r="D3523" t="str">
            <v>SILDENAFIL MN PLUS X 2TAB MAST CAJx2TAB</v>
          </cell>
        </row>
        <row r="3524">
          <cell r="A3524">
            <v>2036689</v>
          </cell>
          <cell r="B3524" t="str">
            <v>SILDENAFIL PLUS 100MG</v>
          </cell>
          <cell r="C3524" t="str">
            <v>DISX 20 MAST</v>
          </cell>
          <cell r="D3524" t="str">
            <v>SILDENAFIL PLUS 100MG DISX 20 MAST</v>
          </cell>
        </row>
        <row r="3525">
          <cell r="A3525">
            <v>2037811</v>
          </cell>
          <cell r="B3525" t="str">
            <v>ANTIDIARREICO TM C/SULF</v>
          </cell>
          <cell r="C3525" t="str">
            <v>FCO X 60 ML</v>
          </cell>
          <cell r="D3525" t="str">
            <v>ANTIDIARREICO TM C/SULF FCO X 60 ML</v>
          </cell>
        </row>
        <row r="3526">
          <cell r="A3526">
            <v>2037828</v>
          </cell>
          <cell r="B3526" t="str">
            <v>ANTIDIARREICO TM C/SULFA</v>
          </cell>
          <cell r="C3526" t="str">
            <v>FCOx60ML</v>
          </cell>
          <cell r="D3526" t="str">
            <v>ANTIDIARREICO TM C/SULFA FCOx60ML</v>
          </cell>
        </row>
        <row r="3527">
          <cell r="A3527">
            <v>2037835</v>
          </cell>
          <cell r="B3527" t="str">
            <v>ANTIDIARREICO TM C/SULFA</v>
          </cell>
          <cell r="C3527" t="str">
            <v>FCOx60ML</v>
          </cell>
          <cell r="D3527" t="str">
            <v>ANTIDIARREICO TM C/SULFA FCOx60ML</v>
          </cell>
        </row>
        <row r="3528">
          <cell r="A3528">
            <v>2037842</v>
          </cell>
          <cell r="B3528" t="str">
            <v>ANTIDIARREICO TM SUSP X 60 ML</v>
          </cell>
          <cell r="C3528" t="str">
            <v>FCOx60ML</v>
          </cell>
          <cell r="D3528" t="str">
            <v>ANTIDIARREICO TM SUSP X 60 ML FCOx60ML</v>
          </cell>
        </row>
        <row r="3529">
          <cell r="A3529">
            <v>2037859</v>
          </cell>
          <cell r="B3529" t="str">
            <v>ANTIGRIPAL 500MG/300MG TM</v>
          </cell>
          <cell r="C3529" t="str">
            <v>BLISX10TAB</v>
          </cell>
          <cell r="D3529" t="str">
            <v>ANTIGRIPAL 500MG/300MG TM BLISX10TAB</v>
          </cell>
        </row>
        <row r="3530">
          <cell r="A3530">
            <v>2037866</v>
          </cell>
          <cell r="B3530" t="str">
            <v>ANTIGRIPAL BLIS X 4 TAB UND</v>
          </cell>
          <cell r="C3530" t="str">
            <v>BLIS x4TAB</v>
          </cell>
          <cell r="D3530" t="str">
            <v>ANTIGRIPAL BLIS X 4 TAB UND BLIS x4TAB</v>
          </cell>
        </row>
        <row r="3531">
          <cell r="A3531">
            <v>2037873</v>
          </cell>
          <cell r="B3531" t="str">
            <v>ANTIGRIPAL CARTERITA TAB MM</v>
          </cell>
          <cell r="C3531" t="str">
            <v>UND</v>
          </cell>
          <cell r="D3531" t="str">
            <v>ANTIGRIPAL CARTERITA TAB MM UND</v>
          </cell>
        </row>
        <row r="3532">
          <cell r="A3532">
            <v>2037880</v>
          </cell>
          <cell r="B3532" t="str">
            <v>ANTIGRIPAL JBE FCO X 60 ML M.M</v>
          </cell>
          <cell r="C3532" t="str">
            <v>FCOx60ML</v>
          </cell>
          <cell r="D3532" t="str">
            <v>ANTIGRIPAL JBE FCO X 60 ML M.M FCOx60ML</v>
          </cell>
        </row>
        <row r="3533">
          <cell r="A3533">
            <v>2037897</v>
          </cell>
          <cell r="B3533" t="str">
            <v>ANTIGRIPAL TM500MG BOLX1000TAB</v>
          </cell>
          <cell r="C3533" t="str">
            <v>BOL X1000TAB</v>
          </cell>
          <cell r="D3533" t="str">
            <v>ANTIGRIPAL TM500MG BOLX1000TAB BOL X1000TAB</v>
          </cell>
        </row>
        <row r="3534">
          <cell r="A3534">
            <v>2037903</v>
          </cell>
          <cell r="B3534" t="str">
            <v>ANTIGRIPAL TM BLIS X 4 TAB UND</v>
          </cell>
          <cell r="C3534" t="str">
            <v>BLIS x 4TAB</v>
          </cell>
          <cell r="D3534" t="str">
            <v>ANTIGRIPAL TM BLIS X 4 TAB UND BLIS x 4TAB</v>
          </cell>
        </row>
        <row r="3535">
          <cell r="A3535">
            <v>2037910</v>
          </cell>
          <cell r="B3535" t="str">
            <v>ANTIGRIPAL TM 500MG DISX100TAB</v>
          </cell>
          <cell r="C3535" t="str">
            <v>DIS X 100TAB</v>
          </cell>
          <cell r="D3535" t="str">
            <v>ANTIGRIPAL TM 500MG DISX100TAB DIS X 100TAB</v>
          </cell>
        </row>
        <row r="3536">
          <cell r="A3536">
            <v>2038630</v>
          </cell>
          <cell r="B3536" t="str">
            <v>SALBUTAMOL TM 2 MG JBE (MSPAS)</v>
          </cell>
          <cell r="C3536" t="str">
            <v>FCOx120ML</v>
          </cell>
          <cell r="D3536" t="str">
            <v>SALBUTAMOL TM 2 MG JBE (MSPAS) FCOx120ML</v>
          </cell>
        </row>
        <row r="3537">
          <cell r="A3537">
            <v>2038647</v>
          </cell>
          <cell r="B3537" t="str">
            <v>C/U SULFADIAZINA DE PLATA1PORC</v>
          </cell>
          <cell r="C3537" t="str">
            <v>TUBx45G</v>
          </cell>
          <cell r="D3537" t="str">
            <v>C/U SULFADIAZINA DE PLATA1PORC TUBx45G</v>
          </cell>
        </row>
        <row r="3538">
          <cell r="A3538">
            <v>2038654</v>
          </cell>
          <cell r="B3538" t="str">
            <v>CETIRIZINA 10 MG TM DIS25X2TAB</v>
          </cell>
          <cell r="C3538" t="str">
            <v>DISx50TAB</v>
          </cell>
          <cell r="D3538" t="str">
            <v>CETIRIZINA 10 MG TM DIS25X2TAB DISx50TAB</v>
          </cell>
        </row>
        <row r="3539">
          <cell r="A3539">
            <v>2038661</v>
          </cell>
          <cell r="B3539" t="str">
            <v>CETIRIZINA  TM 10MG</v>
          </cell>
          <cell r="C3539" t="str">
            <v>DISx50TAB</v>
          </cell>
          <cell r="D3539" t="str">
            <v>CETIRIZINA  TM 10MG DISx50TAB</v>
          </cell>
        </row>
        <row r="3540">
          <cell r="A3540">
            <v>2034584</v>
          </cell>
          <cell r="B3540" t="str">
            <v>MOSAPRIDA CITRATO MN 5MGx100TA</v>
          </cell>
          <cell r="C3540" t="str">
            <v>DISx100TAB</v>
          </cell>
          <cell r="D3540" t="str">
            <v>MOSAPRIDA CITRATO MN 5MGx100TA DISx100TAB</v>
          </cell>
        </row>
        <row r="3541">
          <cell r="A3541">
            <v>2034591</v>
          </cell>
          <cell r="B3541" t="str">
            <v>MOSAPRIDA M/N 5MG CAJ x 30TAB</v>
          </cell>
          <cell r="C3541" t="str">
            <v>CAJx30TAB</v>
          </cell>
          <cell r="D3541" t="str">
            <v>MOSAPRIDA M/N 5MG CAJ x 30TAB CAJx30TAB</v>
          </cell>
        </row>
        <row r="3542">
          <cell r="A3542">
            <v>2039473</v>
          </cell>
          <cell r="B3542" t="str">
            <v>DEXTROMETORFAN TM FCO X 120 ML</v>
          </cell>
          <cell r="C3542" t="str">
            <v>FCOx120ML</v>
          </cell>
          <cell r="D3542" t="str">
            <v>DEXTROMETORFAN TM FCO X 120 ML FCOx120ML</v>
          </cell>
        </row>
        <row r="3543">
          <cell r="A3543">
            <v>2039480</v>
          </cell>
          <cell r="B3543" t="str">
            <v>DEXTROMETORFAN TM15MGJBEGALON</v>
          </cell>
          <cell r="C3543" t="str">
            <v>GALON</v>
          </cell>
          <cell r="D3543" t="str">
            <v>DEXTROMETORFAN TM15MGJBEGALON GALON</v>
          </cell>
        </row>
        <row r="3544">
          <cell r="A3544">
            <v>2039497</v>
          </cell>
          <cell r="B3544" t="str">
            <v>DEXTROMETORFAN TM JBE X 120 ML</v>
          </cell>
          <cell r="C3544" t="str">
            <v>FCOx120ML</v>
          </cell>
          <cell r="D3544" t="str">
            <v>DEXTROMETORFAN TM JBE X 120 ML FCOx120ML</v>
          </cell>
        </row>
        <row r="3545">
          <cell r="A3545">
            <v>2039503</v>
          </cell>
          <cell r="B3545" t="str">
            <v>DEXTROMETORFAN TM JBE X 120 ML</v>
          </cell>
          <cell r="C3545" t="str">
            <v>FCOx120ML</v>
          </cell>
          <cell r="D3545" t="str">
            <v>DEXTROMETORFAN TM JBE X 120 ML FCOx120ML</v>
          </cell>
        </row>
        <row r="3546">
          <cell r="A3546">
            <v>2039510</v>
          </cell>
          <cell r="B3546" t="str">
            <v>DEXTROMETORFAN TM JBE X 120 ML</v>
          </cell>
          <cell r="C3546" t="str">
            <v>FCOx120ML</v>
          </cell>
          <cell r="D3546" t="str">
            <v>DEXTROMETORFAN TM JBE X 120 ML FCOx120ML</v>
          </cell>
        </row>
        <row r="3547">
          <cell r="A3547">
            <v>2039527</v>
          </cell>
          <cell r="B3547" t="str">
            <v>DIAZEPAM TM 10MG DIS X 100 TAB</v>
          </cell>
          <cell r="C3547" t="str">
            <v>DISx100TAB</v>
          </cell>
          <cell r="D3547" t="str">
            <v>DIAZEPAM TM 10MG DIS X 100 TAB DISx100TAB</v>
          </cell>
        </row>
        <row r="3548">
          <cell r="A3548">
            <v>2039534</v>
          </cell>
          <cell r="B3548" t="str">
            <v>DIAZEPAM TM TAB DIS X 100</v>
          </cell>
          <cell r="C3548" t="str">
            <v>DISx100TAB</v>
          </cell>
          <cell r="D3548" t="str">
            <v>DIAZEPAM TM TAB DIS X 100 DISx100TAB</v>
          </cell>
        </row>
        <row r="3549">
          <cell r="A3549">
            <v>2039541</v>
          </cell>
          <cell r="B3549" t="str">
            <v>DIAZEPAM TM TAB 10 MG X 100</v>
          </cell>
          <cell r="C3549" t="str">
            <v>DISx100TAB</v>
          </cell>
          <cell r="D3549" t="str">
            <v>DIAZEPAM TM TAB 10 MG X 100 DISx100TAB</v>
          </cell>
        </row>
        <row r="3550">
          <cell r="A3550">
            <v>2039558</v>
          </cell>
          <cell r="B3550" t="str">
            <v>DICLOFEN BLIS CAJ X 1000 TAB</v>
          </cell>
          <cell r="C3550" t="str">
            <v>CAJx1000TAB</v>
          </cell>
          <cell r="D3550" t="str">
            <v>DICLOFEN BLIS CAJ X 1000 TAB CAJx1000TAB</v>
          </cell>
        </row>
        <row r="3551">
          <cell r="A3551">
            <v>2039565</v>
          </cell>
          <cell r="B3551" t="str">
            <v>DICLOFEN TM BLIS X 500 TAB</v>
          </cell>
          <cell r="C3551" t="str">
            <v>DISx500TAB</v>
          </cell>
          <cell r="D3551" t="str">
            <v>DICLOFEN TM BLIS X 500 TAB DISx500TAB</v>
          </cell>
        </row>
        <row r="3552">
          <cell r="A3552">
            <v>2039572</v>
          </cell>
          <cell r="B3552" t="str">
            <v>DICLOFEN TM CAJ X 1,000 TAB</v>
          </cell>
          <cell r="C3552" t="str">
            <v>CAJx1000TAB</v>
          </cell>
          <cell r="D3552" t="str">
            <v>DICLOFEN TM CAJ X 1,000 TAB CAJx1000TAB</v>
          </cell>
        </row>
        <row r="3553">
          <cell r="A3553">
            <v>2039589</v>
          </cell>
          <cell r="B3553" t="str">
            <v>DICLOFEN TM CAJ X500TAB MILLAR</v>
          </cell>
          <cell r="C3553" t="str">
            <v>DISx500TAB</v>
          </cell>
          <cell r="D3553" t="str">
            <v>DICLOFEN TM CAJ X500TAB MILLAR DISx500TAB</v>
          </cell>
        </row>
        <row r="3554">
          <cell r="A3554">
            <v>2039596</v>
          </cell>
          <cell r="B3554" t="str">
            <v>DICLOFEN TM DIS 25SOBX4TAB DIS</v>
          </cell>
          <cell r="C3554" t="str">
            <v>DISx100TAB</v>
          </cell>
          <cell r="D3554" t="str">
            <v>DICLOFEN TM DIS 25SOBX4TAB DIS DISx100TAB</v>
          </cell>
        </row>
        <row r="3555">
          <cell r="A3555">
            <v>2039602</v>
          </cell>
          <cell r="B3555" t="str">
            <v>DICLOFEN TM DIS 25 X 4 TAB UND</v>
          </cell>
          <cell r="C3555" t="str">
            <v>DISx100TAB</v>
          </cell>
          <cell r="D3555" t="str">
            <v>DICLOFEN TM DIS 25 X 4 TAB UND DISx100TAB</v>
          </cell>
        </row>
        <row r="3556">
          <cell r="A3556">
            <v>2039619</v>
          </cell>
          <cell r="B3556" t="str">
            <v>DICLOFEN TM DIS X 25 SOB DIS</v>
          </cell>
          <cell r="C3556" t="str">
            <v>DISx100TAB</v>
          </cell>
          <cell r="D3556" t="str">
            <v>DICLOFEN TM DIS X 25 SOB DIS DISx100TAB</v>
          </cell>
        </row>
        <row r="3557">
          <cell r="A3557">
            <v>2039626</v>
          </cell>
          <cell r="B3557" t="str">
            <v>DICLOFEN TM DIS X 25 X 4 DIS</v>
          </cell>
          <cell r="C3557" t="str">
            <v>DISx100TAB</v>
          </cell>
          <cell r="D3557" t="str">
            <v>DICLOFEN TM DIS X 25 X 4 DIS DISx100TAB</v>
          </cell>
        </row>
        <row r="3558">
          <cell r="A3558">
            <v>2039633</v>
          </cell>
          <cell r="B3558" t="str">
            <v>DICLOFEN TM C/C</v>
          </cell>
          <cell r="C3558" t="str">
            <v>DISx100TAB</v>
          </cell>
          <cell r="D3558" t="str">
            <v>DICLOFEN TM C/C DISx100TAB</v>
          </cell>
        </row>
        <row r="3559">
          <cell r="A3559">
            <v>2036696</v>
          </cell>
          <cell r="B3559" t="str">
            <v>SILDENAFIL PLUS 100MG MAST.</v>
          </cell>
          <cell r="C3559" t="str">
            <v>UND</v>
          </cell>
          <cell r="D3559" t="str">
            <v>SILDENAFIL PLUS 100MG MAST. UND</v>
          </cell>
        </row>
        <row r="3560">
          <cell r="A3560">
            <v>2036702</v>
          </cell>
          <cell r="B3560" t="str">
            <v>TINIDAZOL TM SOBRE X 4 TAB</v>
          </cell>
          <cell r="C3560" t="str">
            <v>SOBx4TAB</v>
          </cell>
          <cell r="D3560" t="str">
            <v>TINIDAZOL TM SOBRE X 4 TAB SOBx4TAB</v>
          </cell>
        </row>
        <row r="3561">
          <cell r="A3561">
            <v>2036719</v>
          </cell>
          <cell r="B3561" t="str">
            <v>VERAPAMIL MN 80 MG</v>
          </cell>
          <cell r="C3561" t="str">
            <v>BOLx1000TAB</v>
          </cell>
          <cell r="D3561" t="str">
            <v>VERAPAMIL MN 80 MG BOLx1000TAB</v>
          </cell>
        </row>
        <row r="3562">
          <cell r="A3562">
            <v>2036726</v>
          </cell>
          <cell r="B3562" t="str">
            <v>VERAPAMIL MN 80MG BOLx1000TAB</v>
          </cell>
          <cell r="C3562" t="str">
            <v>BOLx1000TAB</v>
          </cell>
          <cell r="D3562" t="str">
            <v>VERAPAMIL MN 80MG BOLx1000TAB BOLx1000TAB</v>
          </cell>
        </row>
        <row r="3563">
          <cell r="A3563">
            <v>2036733</v>
          </cell>
          <cell r="B3563" t="str">
            <v>VERAPAMIL MN 80MG MM</v>
          </cell>
          <cell r="C3563" t="str">
            <v>CAJx10TAB</v>
          </cell>
          <cell r="D3563" t="str">
            <v>VERAPAMIL MN 80MG MM CAJx10TAB</v>
          </cell>
        </row>
        <row r="3564">
          <cell r="A3564">
            <v>2036740</v>
          </cell>
          <cell r="B3564" t="str">
            <v>VERAPAMIL CAJ X 8 TAB REC MM</v>
          </cell>
          <cell r="C3564" t="str">
            <v>CAJX8TAB</v>
          </cell>
          <cell r="D3564" t="str">
            <v>VERAPAMIL CAJ X 8 TAB REC MM CAJX8TAB</v>
          </cell>
        </row>
        <row r="3565">
          <cell r="A3565">
            <v>2036764</v>
          </cell>
          <cell r="B3565" t="str">
            <v>VERAPAMIL M/N CAJ X 20 TAB UND</v>
          </cell>
          <cell r="C3565" t="str">
            <v>CAJx20TAB</v>
          </cell>
          <cell r="D3565" t="str">
            <v>VERAPAMIL M/N CAJ X 20 TAB UND CAJx20TAB</v>
          </cell>
        </row>
        <row r="3566">
          <cell r="A3566">
            <v>2036771</v>
          </cell>
          <cell r="B3566" t="str">
            <v>VERAPAMIL M/N CAJ X 20 TAB UND</v>
          </cell>
          <cell r="C3566" t="str">
            <v>CAJx20TAB</v>
          </cell>
          <cell r="D3566" t="str">
            <v>VERAPAMIL M/N CAJ X 20 TAB UND CAJx20TAB</v>
          </cell>
        </row>
        <row r="3567">
          <cell r="A3567">
            <v>2036788</v>
          </cell>
          <cell r="B3567" t="str">
            <v>VERAPAMIL M/N CAJ X 20 TAB UND</v>
          </cell>
          <cell r="C3567" t="str">
            <v>CAJx20TAB</v>
          </cell>
          <cell r="D3567" t="str">
            <v>VERAPAMIL M/N CAJ X 20 TAB UND CAJx20TAB</v>
          </cell>
        </row>
        <row r="3568">
          <cell r="A3568">
            <v>2036795</v>
          </cell>
          <cell r="B3568" t="str">
            <v>VERAPAMIL M/N CAJ X 500 TAB</v>
          </cell>
          <cell r="C3568" t="str">
            <v>CAJx500TAB</v>
          </cell>
          <cell r="D3568" t="str">
            <v>VERAPAMIL M/N CAJ X 500 TAB CAJx500TAB</v>
          </cell>
        </row>
        <row r="3569">
          <cell r="A3569">
            <v>2036801</v>
          </cell>
          <cell r="B3569" t="str">
            <v>VERAPAMIL MN 80MG GRG</v>
          </cell>
          <cell r="C3569" t="str">
            <v>BOLx500TAB</v>
          </cell>
          <cell r="D3569" t="str">
            <v>VERAPAMIL MN 80MG GRG BOLx500TAB</v>
          </cell>
        </row>
        <row r="3570">
          <cell r="A3570">
            <v>2036818</v>
          </cell>
          <cell r="B3570" t="str">
            <v>VERAPAMIL MN CAJ X 1000 TAB</v>
          </cell>
          <cell r="C3570" t="str">
            <v>CAJX1000TAB</v>
          </cell>
          <cell r="D3570" t="str">
            <v>VERAPAMIL MN CAJ X 1000 TAB CAJX1000TAB</v>
          </cell>
        </row>
        <row r="3571">
          <cell r="A3571">
            <v>2036825</v>
          </cell>
          <cell r="B3571" t="str">
            <v>VERAPAMIL MN X 20 TAB*** UND</v>
          </cell>
          <cell r="C3571" t="str">
            <v>CAJx20TAB</v>
          </cell>
          <cell r="D3571" t="str">
            <v>VERAPAMIL MN X 20 TAB*** UND CAJx20TAB</v>
          </cell>
        </row>
        <row r="3572">
          <cell r="A3572">
            <v>2036832</v>
          </cell>
          <cell r="B3572" t="str">
            <v>VERAPAMIL MN 80MG MM</v>
          </cell>
          <cell r="C3572" t="str">
            <v>CAJx8 TAB</v>
          </cell>
          <cell r="D3572" t="str">
            <v>VERAPAMIL MN 80MG MM CAJx8 TAB</v>
          </cell>
        </row>
        <row r="3573">
          <cell r="A3573">
            <v>2036849</v>
          </cell>
          <cell r="B3573" t="str">
            <v>VERAPAMILO CLORHIDRATO 80MG</v>
          </cell>
          <cell r="C3573" t="str">
            <v>UND</v>
          </cell>
          <cell r="D3573" t="str">
            <v>VERAPAMILO CLORHIDRATO 80MG UND</v>
          </cell>
        </row>
        <row r="3574">
          <cell r="A3574">
            <v>2036856</v>
          </cell>
          <cell r="B3574" t="str">
            <v>AC. FOLICO TM 5MG MM</v>
          </cell>
          <cell r="C3574" t="str">
            <v>BLISx4TAB</v>
          </cell>
          <cell r="D3574" t="str">
            <v>AC. FOLICO TM 5MG MM BLISx4TAB</v>
          </cell>
        </row>
        <row r="3575">
          <cell r="A3575">
            <v>2093884</v>
          </cell>
          <cell r="B3575" t="str">
            <v>VERAPATEG TG 80MG TAB REC</v>
          </cell>
          <cell r="C3575" t="str">
            <v>CAJx50TAB</v>
          </cell>
          <cell r="D3575" t="str">
            <v>VERAPATEG TG 80MG TAB REC CAJx50TAB</v>
          </cell>
        </row>
        <row r="3576">
          <cell r="A3576">
            <v>2037927</v>
          </cell>
          <cell r="B3576" t="str">
            <v>ANTIGRIPAL TM BOL X 1000 TAB</v>
          </cell>
          <cell r="C3576" t="str">
            <v>BOL x1000TAB</v>
          </cell>
          <cell r="D3576" t="str">
            <v>ANTIGRIPAL TM BOL X 1000 TAB BOL x1000TAB</v>
          </cell>
        </row>
        <row r="3577">
          <cell r="A3577">
            <v>2037934</v>
          </cell>
          <cell r="B3577" t="str">
            <v>ANTIGRIPAL TM 500MG BOLX500TAB</v>
          </cell>
          <cell r="C3577" t="str">
            <v>BOLx500TAB</v>
          </cell>
          <cell r="D3577" t="str">
            <v>ANTIGRIPAL TM 500MG BOLX500TAB BOLx500TAB</v>
          </cell>
        </row>
        <row r="3578">
          <cell r="A3578">
            <v>2037941</v>
          </cell>
          <cell r="B3578" t="str">
            <v>ANTIGRIPAL TM CAJ X 500 TAB</v>
          </cell>
          <cell r="C3578" t="str">
            <v>CAJx500TAB</v>
          </cell>
          <cell r="D3578" t="str">
            <v>ANTIGRIPAL TM CAJ X 500 TAB CAJx500TAB</v>
          </cell>
        </row>
        <row r="3579">
          <cell r="A3579">
            <v>2037958</v>
          </cell>
          <cell r="B3579" t="str">
            <v>ANTIGRIPAL TM DIS 25 SOBX4 DIS</v>
          </cell>
          <cell r="C3579" t="str">
            <v>DISx100TAB</v>
          </cell>
          <cell r="D3579" t="str">
            <v>ANTIGRIPAL TM DIS 25 SOBX4 DIS DISx100TAB</v>
          </cell>
        </row>
        <row r="3580">
          <cell r="A3580">
            <v>2037965</v>
          </cell>
          <cell r="B3580" t="str">
            <v>ANTIGRIPAL TM  "CONTROL"</v>
          </cell>
          <cell r="C3580" t="str">
            <v>DISx100TAB</v>
          </cell>
          <cell r="D3580" t="str">
            <v>ANTIGRIPAL TM  "CONTROL" DISx100TAB</v>
          </cell>
        </row>
        <row r="3581">
          <cell r="A3581">
            <v>2037972</v>
          </cell>
          <cell r="B3581" t="str">
            <v>ANTIGRIPAL TM  DIS</v>
          </cell>
          <cell r="C3581" t="str">
            <v>25SOBX4TAB</v>
          </cell>
          <cell r="D3581" t="str">
            <v>ANTIGRIPAL TM  DIS 25SOBX4TAB</v>
          </cell>
        </row>
        <row r="3582">
          <cell r="A3582">
            <v>2037989</v>
          </cell>
          <cell r="B3582" t="str">
            <v>ANTIGRIPAL TM DIS 25 X 24 TAB</v>
          </cell>
          <cell r="C3582" t="str">
            <v>DISx100TAB</v>
          </cell>
          <cell r="D3582" t="str">
            <v>ANTIGRIPAL TM DIS 25 X 24 TAB DISx100TAB</v>
          </cell>
        </row>
        <row r="3583">
          <cell r="A3583">
            <v>2037996</v>
          </cell>
          <cell r="B3583" t="str">
            <v>ANTIGRIPAL TM 500MG DISX100TAB</v>
          </cell>
          <cell r="C3583" t="str">
            <v>DIS X 100TAB</v>
          </cell>
          <cell r="D3583" t="str">
            <v>ANTIGRIPAL TM 500MG DISX100TAB DIS X 100TAB</v>
          </cell>
        </row>
        <row r="3584">
          <cell r="A3584">
            <v>2038005</v>
          </cell>
          <cell r="B3584" t="str">
            <v>ANTIGRIPAL TM FCO X 60 ML</v>
          </cell>
          <cell r="C3584" t="str">
            <v>FCOx60ML</v>
          </cell>
          <cell r="D3584" t="str">
            <v>ANTIGRIPAL TM FCO X 60 ML FCOx60ML</v>
          </cell>
        </row>
        <row r="3585">
          <cell r="A3585">
            <v>2038012</v>
          </cell>
          <cell r="B3585" t="str">
            <v>ANTIGRIPAL TM JBE GALON</v>
          </cell>
          <cell r="C3585" t="str">
            <v>GALON</v>
          </cell>
          <cell r="D3585" t="str">
            <v>ANTIGRIPAL TM JBE GALON GALON</v>
          </cell>
        </row>
        <row r="3586">
          <cell r="A3586">
            <v>2038029</v>
          </cell>
          <cell r="B3586" t="str">
            <v>ANTIGRIPAL TM JBE. GALON GALON</v>
          </cell>
          <cell r="C3586" t="str">
            <v>GALON</v>
          </cell>
          <cell r="D3586" t="str">
            <v>ANTIGRIPAL TM JBE. GALON GALON GALON</v>
          </cell>
        </row>
        <row r="3587">
          <cell r="A3587">
            <v>2038036</v>
          </cell>
          <cell r="B3587" t="str">
            <v>ANTIGRIPAL TM JBE. X 60 ML UND</v>
          </cell>
          <cell r="C3587" t="str">
            <v>FCOx60ML</v>
          </cell>
          <cell r="D3587" t="str">
            <v>ANTIGRIPAL TM JBE. X 60 ML UND FCOx60ML</v>
          </cell>
        </row>
        <row r="3588">
          <cell r="A3588">
            <v>2038043</v>
          </cell>
          <cell r="B3588" t="str">
            <v>ANTIGRIPAL TM JBE FCOX60ML</v>
          </cell>
          <cell r="C3588" t="str">
            <v>FCO X 60ML</v>
          </cell>
          <cell r="D3588" t="str">
            <v>ANTIGRIPAL TM JBE FCOX60ML FCO X 60ML</v>
          </cell>
        </row>
        <row r="3589">
          <cell r="A3589">
            <v>2038050</v>
          </cell>
          <cell r="B3589" t="str">
            <v>ANTIGRIPAL TM JBE FCO X 60 ML</v>
          </cell>
          <cell r="C3589" t="str">
            <v>FCOx60ML</v>
          </cell>
          <cell r="D3589" t="str">
            <v>ANTIGRIPAL TM JBE FCO X 60 ML FCOx60ML</v>
          </cell>
        </row>
        <row r="3590">
          <cell r="A3590">
            <v>2038067</v>
          </cell>
          <cell r="B3590" t="str">
            <v>ANTIGRIPAL TM "CONTROL"</v>
          </cell>
          <cell r="C3590" t="str">
            <v>JBE X 60 ML</v>
          </cell>
          <cell r="D3590" t="str">
            <v>ANTIGRIPAL TM "CONTROL" JBE X 60 ML</v>
          </cell>
        </row>
        <row r="3591">
          <cell r="A3591">
            <v>2038074</v>
          </cell>
          <cell r="B3591" t="str">
            <v>ANTITUSIVO EXP. JBE FCOX120ML</v>
          </cell>
          <cell r="C3591" t="str">
            <v>FCOx120ML</v>
          </cell>
          <cell r="D3591" t="str">
            <v>ANTITUSIVO EXP. JBE FCOX120ML FCOx120ML</v>
          </cell>
        </row>
        <row r="3592">
          <cell r="A3592">
            <v>2038081</v>
          </cell>
          <cell r="B3592" t="str">
            <v>ANTITUSIVO EXP. TM FCO X120 ML</v>
          </cell>
          <cell r="C3592" t="str">
            <v>FCOx120ML</v>
          </cell>
          <cell r="D3592" t="str">
            <v>ANTITUSIVO EXP. TM FCO X120 ML FCOx120ML</v>
          </cell>
        </row>
        <row r="3593">
          <cell r="A3593">
            <v>2038098</v>
          </cell>
          <cell r="B3593" t="str">
            <v>ANTITUSIVO EXP. TM FCO X 120ML</v>
          </cell>
          <cell r="C3593" t="str">
            <v>FCOx120ML</v>
          </cell>
          <cell r="D3593" t="str">
            <v>ANTITUSIVO EXP. TM FCO X 120ML FCOx120ML</v>
          </cell>
        </row>
        <row r="3594">
          <cell r="A3594">
            <v>2038104</v>
          </cell>
          <cell r="B3594" t="str">
            <v>ANTITUSIVO EXP.JBE  MM</v>
          </cell>
          <cell r="C3594" t="str">
            <v>FCO X 60 ml</v>
          </cell>
          <cell r="D3594" t="str">
            <v>ANTITUSIVO EXP.JBE  MM FCO X 60 ml</v>
          </cell>
        </row>
        <row r="3595">
          <cell r="A3595">
            <v>2038111</v>
          </cell>
          <cell r="B3595" t="str">
            <v>ANTITUSIVO EXPEC. TM "CONTROL"</v>
          </cell>
          <cell r="C3595" t="str">
            <v>FCOx120ML</v>
          </cell>
          <cell r="D3595" t="str">
            <v>ANTITUSIVO EXPEC. TM "CONTROL" FCOx120ML</v>
          </cell>
        </row>
        <row r="3596">
          <cell r="A3596">
            <v>2038678</v>
          </cell>
          <cell r="B3596" t="str">
            <v>CETIRIZINA 5 MG TM SUS X 60 ML</v>
          </cell>
          <cell r="C3596" t="str">
            <v>FCOx60ML</v>
          </cell>
          <cell r="D3596" t="str">
            <v>CETIRIZINA 5 MG TM SUS X 60 ML FCOx60ML</v>
          </cell>
        </row>
        <row r="3597">
          <cell r="A3597">
            <v>2038708</v>
          </cell>
          <cell r="B3597" t="str">
            <v>CETIRIZINA TM DIS X 50 TAB DIS</v>
          </cell>
          <cell r="C3597" t="str">
            <v>DISx50TAB</v>
          </cell>
          <cell r="D3597" t="str">
            <v>CETIRIZINA TM DIS X 50 TAB DIS DISx50TAB</v>
          </cell>
        </row>
        <row r="3598">
          <cell r="A3598">
            <v>2038715</v>
          </cell>
          <cell r="B3598" t="str">
            <v>CETIRIZINA TM DIS X 50 TAB DIS</v>
          </cell>
          <cell r="C3598" t="str">
            <v>DISx50TAB</v>
          </cell>
          <cell r="D3598" t="str">
            <v>CETIRIZINA TM DIS X 50 TAB DIS DISx50TAB</v>
          </cell>
        </row>
        <row r="3599">
          <cell r="A3599">
            <v>2038722</v>
          </cell>
          <cell r="B3599" t="str">
            <v>CETIRIZINA TM DIS X 50 TAB UND</v>
          </cell>
          <cell r="C3599" t="str">
            <v>DISx50TAB</v>
          </cell>
          <cell r="D3599" t="str">
            <v>CETIRIZINA TM DIS X 50 TAB UND DISx50TAB</v>
          </cell>
        </row>
        <row r="3600">
          <cell r="A3600">
            <v>2038739</v>
          </cell>
          <cell r="B3600" t="str">
            <v>CETIRIZINA TM FCO X 60 ML.</v>
          </cell>
          <cell r="C3600" t="str">
            <v>FCOx60ML</v>
          </cell>
          <cell r="D3600" t="str">
            <v>CETIRIZINA TM FCO X 60 ML. FCOx60ML</v>
          </cell>
        </row>
        <row r="3601">
          <cell r="A3601">
            <v>2038746</v>
          </cell>
          <cell r="B3601" t="str">
            <v>CETIRIZINA TM SOLUC. FCO X60ML</v>
          </cell>
          <cell r="C3601" t="str">
            <v>FCOx60ML</v>
          </cell>
          <cell r="D3601" t="str">
            <v>CETIRIZINA TM SOLUC. FCO X60ML FCOx60ML</v>
          </cell>
        </row>
        <row r="3602">
          <cell r="A3602">
            <v>2038753</v>
          </cell>
          <cell r="B3602" t="str">
            <v>CETIRIZINA TM 5 MG SOL MM</v>
          </cell>
          <cell r="C3602" t="str">
            <v>FCOx30ML</v>
          </cell>
          <cell r="D3602" t="str">
            <v>CETIRIZINA TM 5 MG SOL MM FCOx30ML</v>
          </cell>
        </row>
        <row r="3603">
          <cell r="A3603">
            <v>2038760</v>
          </cell>
          <cell r="B3603" t="str">
            <v>CETIRIZINA TM  10MG C/C MM</v>
          </cell>
          <cell r="C3603" t="str">
            <v>BLISx2TAB</v>
          </cell>
          <cell r="D3603" t="str">
            <v>CETIRIZINA TM  10MG C/C MM BLISx2TAB</v>
          </cell>
        </row>
        <row r="3604">
          <cell r="A3604">
            <v>2038777</v>
          </cell>
          <cell r="B3604" t="str">
            <v>CIMETIDINA 300 MG TM TAB</v>
          </cell>
          <cell r="C3604" t="str">
            <v>CAJx1000TAB</v>
          </cell>
          <cell r="D3604" t="str">
            <v>CIMETIDINA 300 MG TM TAB CAJx1000TAB</v>
          </cell>
        </row>
        <row r="3605">
          <cell r="A3605">
            <v>2038784</v>
          </cell>
          <cell r="B3605" t="str">
            <v>CIMETIDINA 300MG CAJX1000 TAB</v>
          </cell>
          <cell r="C3605" t="str">
            <v>CAJx1000TAB</v>
          </cell>
          <cell r="D3605" t="str">
            <v>CIMETIDINA 300MG CAJX1000 TAB CAJx1000TAB</v>
          </cell>
        </row>
        <row r="3606">
          <cell r="A3606">
            <v>2038791</v>
          </cell>
          <cell r="B3606" t="str">
            <v>CIMETIDINA 300MG BLIS X 500TAB</v>
          </cell>
          <cell r="C3606" t="str">
            <v>BOLx500TAB</v>
          </cell>
          <cell r="D3606" t="str">
            <v>CIMETIDINA 300MG BLIS X 500TAB BOLx500TAB</v>
          </cell>
        </row>
        <row r="3607">
          <cell r="A3607">
            <v>2038807</v>
          </cell>
          <cell r="B3607" t="str">
            <v>CIMETIDINA 300MG MILLAR</v>
          </cell>
          <cell r="C3607" t="str">
            <v>CAJx500TAB</v>
          </cell>
          <cell r="D3607" t="str">
            <v>CIMETIDINA 300MG MILLAR CAJx500TAB</v>
          </cell>
        </row>
        <row r="3608">
          <cell r="A3608">
            <v>2038814</v>
          </cell>
          <cell r="B3608" t="str">
            <v>CIMETIDINA 300MG TM DISX100TAB</v>
          </cell>
          <cell r="C3608" t="str">
            <v>DISx100TAB</v>
          </cell>
          <cell r="D3608" t="str">
            <v>CIMETIDINA 300MG TM DISX100TAB DISx100TAB</v>
          </cell>
        </row>
        <row r="3609">
          <cell r="A3609">
            <v>2038821</v>
          </cell>
          <cell r="B3609" t="str">
            <v>CIMETIDINA 400 MG TM MILLAR</v>
          </cell>
          <cell r="C3609" t="str">
            <v>CAJx500TAB</v>
          </cell>
          <cell r="D3609" t="str">
            <v>CIMETIDINA 400 MG TM MILLAR CAJx500TAB</v>
          </cell>
        </row>
        <row r="3610">
          <cell r="A3610">
            <v>2038838</v>
          </cell>
          <cell r="B3610" t="str">
            <v>CIMETIDINA 400MG TM BLISX4 TAB</v>
          </cell>
          <cell r="C3610" t="str">
            <v>BLIS x 4TAB</v>
          </cell>
          <cell r="D3610" t="str">
            <v>CIMETIDINA 400MG TM BLISX4 TAB BLIS x 4TAB</v>
          </cell>
        </row>
        <row r="3611">
          <cell r="A3611">
            <v>2038845</v>
          </cell>
          <cell r="B3611" t="str">
            <v>CIMETIDINA 400 MG TM TAB BLIS</v>
          </cell>
          <cell r="C3611" t="str">
            <v>CAJx1000TAB</v>
          </cell>
          <cell r="D3611" t="str">
            <v>CIMETIDINA 400 MG TM TAB BLIS CAJx1000TAB</v>
          </cell>
        </row>
        <row r="3612">
          <cell r="A3612">
            <v>2038869</v>
          </cell>
          <cell r="B3612" t="str">
            <v>CIMETIDINA 400MG CAJ X 1000TAB</v>
          </cell>
          <cell r="C3612" t="str">
            <v>CAJx1000TAB</v>
          </cell>
          <cell r="D3612" t="str">
            <v>CIMETIDINA 400MG CAJ X 1000TAB CAJx1000TAB</v>
          </cell>
        </row>
        <row r="3613">
          <cell r="A3613">
            <v>2038876</v>
          </cell>
          <cell r="B3613" t="str">
            <v>CIMETIDINA 400MG TM DISX100TAB</v>
          </cell>
          <cell r="C3613" t="str">
            <v>DISx100TAB</v>
          </cell>
          <cell r="D3613" t="str">
            <v>CIMETIDINA 400MG TM DISX100TAB DISx100TAB</v>
          </cell>
        </row>
        <row r="3614">
          <cell r="A3614">
            <v>2042190</v>
          </cell>
          <cell r="B3614" t="str">
            <v>METRONIDAZOL 125MG TM SUS GAL</v>
          </cell>
          <cell r="C3614" t="str">
            <v>GALON</v>
          </cell>
          <cell r="D3614" t="str">
            <v>METRONIDAZOL 125MG TM SUS GAL GALON</v>
          </cell>
        </row>
        <row r="3615">
          <cell r="A3615">
            <v>2042206</v>
          </cell>
          <cell r="B3615" t="str">
            <v>METRONIDAZOL 500MG BX 1000 TAB</v>
          </cell>
          <cell r="C3615" t="str">
            <v>BOLx 1000TAB</v>
          </cell>
          <cell r="D3615" t="str">
            <v>METRONIDAZOL 500MG BX 1000 TAB BOLx 1000TAB</v>
          </cell>
        </row>
        <row r="3616">
          <cell r="A3616">
            <v>2042213</v>
          </cell>
          <cell r="B3616" t="str">
            <v>METRONIDAZOL 500MG TM MILLAR</v>
          </cell>
          <cell r="C3616" t="str">
            <v>BOLx500TAB</v>
          </cell>
          <cell r="D3616" t="str">
            <v>METRONIDAZOL 500MG TM MILLAR BOLx500TAB</v>
          </cell>
        </row>
        <row r="3617">
          <cell r="A3617">
            <v>2042220</v>
          </cell>
          <cell r="B3617" t="str">
            <v>METRONIDAZOL FORTE TM DIS X300</v>
          </cell>
          <cell r="C3617" t="str">
            <v>DISx300TAB</v>
          </cell>
          <cell r="D3617" t="str">
            <v>METRONIDAZOL FORTE TM DIS X300 DISx300TAB</v>
          </cell>
        </row>
        <row r="3618">
          <cell r="A3618">
            <v>2042237</v>
          </cell>
          <cell r="B3618" t="str">
            <v>METRONIDAZOL TM 0.75POR GEL MM</v>
          </cell>
          <cell r="C3618" t="str">
            <v>TUBx60G</v>
          </cell>
          <cell r="D3618" t="str">
            <v>METRONIDAZOL TM 0.75POR GEL MM TUBx60G</v>
          </cell>
        </row>
        <row r="3619">
          <cell r="A3619">
            <v>2042244</v>
          </cell>
          <cell r="B3619" t="str">
            <v>METRONIDAZOL GEL TM TUB X60 GR</v>
          </cell>
          <cell r="C3619" t="str">
            <v>TUBx60G</v>
          </cell>
          <cell r="D3619" t="str">
            <v>METRONIDAZOL GEL TM TUB X60 GR TUBx60G</v>
          </cell>
        </row>
        <row r="3620">
          <cell r="A3620">
            <v>2042251</v>
          </cell>
          <cell r="B3620" t="str">
            <v>METRONIDAZOL GEL TM VAGINAL</v>
          </cell>
          <cell r="C3620" t="str">
            <v>UND</v>
          </cell>
          <cell r="D3620" t="str">
            <v>METRONIDAZOL GEL TM VAGINAL UND</v>
          </cell>
        </row>
        <row r="3621">
          <cell r="A3621">
            <v>2042268</v>
          </cell>
          <cell r="B3621" t="str">
            <v>METRONIDAZOL GEL TM X 60 GR</v>
          </cell>
          <cell r="C3621" t="str">
            <v>TUBx60G</v>
          </cell>
          <cell r="D3621" t="str">
            <v>METRONIDAZOL GEL TM X 60 GR TUBx60G</v>
          </cell>
        </row>
        <row r="3622">
          <cell r="A3622">
            <v>2042275</v>
          </cell>
          <cell r="B3622" t="str">
            <v>METRONIDAZOL GEL TM. VAGINAL</v>
          </cell>
          <cell r="C3622" t="str">
            <v>UND</v>
          </cell>
          <cell r="D3622" t="str">
            <v>METRONIDAZOL GEL TM. VAGINAL UND</v>
          </cell>
        </row>
        <row r="3623">
          <cell r="A3623">
            <v>2042282</v>
          </cell>
          <cell r="B3623" t="str">
            <v>METRONIDAZOL TM 0.75PORC GEL</v>
          </cell>
          <cell r="C3623" t="str">
            <v>TUBx60G</v>
          </cell>
          <cell r="D3623" t="str">
            <v>METRONIDAZOL TM 0.75PORC GEL TUBx60G</v>
          </cell>
        </row>
        <row r="3624">
          <cell r="A3624">
            <v>2042329</v>
          </cell>
          <cell r="B3624" t="str">
            <v>METRONIDAZOL TM 125 MG</v>
          </cell>
          <cell r="C3624" t="str">
            <v>FCOx60ML</v>
          </cell>
          <cell r="D3624" t="str">
            <v>METRONIDAZOL TM 125 MG FCOx60ML</v>
          </cell>
        </row>
        <row r="3625">
          <cell r="A3625">
            <v>2042336</v>
          </cell>
          <cell r="B3625" t="str">
            <v>METRONIDAZOL TM 125MG SUS ISSS</v>
          </cell>
          <cell r="C3625" t="str">
            <v>FCOx120ML</v>
          </cell>
          <cell r="D3625" t="str">
            <v>METRONIDAZOL TM 125MG SUS ISSS FCOx120ML</v>
          </cell>
        </row>
        <row r="3626">
          <cell r="A3626">
            <v>2042343</v>
          </cell>
          <cell r="B3626" t="str">
            <v>METRONIDAZOL TM 125MG</v>
          </cell>
          <cell r="C3626" t="str">
            <v>FCO X 120ML</v>
          </cell>
          <cell r="D3626" t="str">
            <v>METRONIDAZOL TM 125MG FCO X 120ML</v>
          </cell>
        </row>
        <row r="3627">
          <cell r="A3627">
            <v>2042374</v>
          </cell>
          <cell r="B3627" t="str">
            <v>METRONIDAZOL TM 250MGDISX25SOB</v>
          </cell>
          <cell r="C3627" t="str">
            <v>DISx100TAB</v>
          </cell>
          <cell r="D3627" t="str">
            <v>METRONIDAZOL TM 250MGDISX25SOB DISx100TAB</v>
          </cell>
        </row>
        <row r="3628">
          <cell r="A3628">
            <v>2042381</v>
          </cell>
          <cell r="B3628" t="str">
            <v>METRONIDAZOL TM 250 MG TAB X30</v>
          </cell>
          <cell r="C3628" t="str">
            <v>CAJx30TAB</v>
          </cell>
          <cell r="D3628" t="str">
            <v>METRONIDAZOL TM 250 MG TAB X30 CAJx30TAB</v>
          </cell>
        </row>
        <row r="3629">
          <cell r="A3629">
            <v>2042398</v>
          </cell>
          <cell r="B3629" t="str">
            <v>METRONIDAZOL TM 250 MG TAB X30</v>
          </cell>
          <cell r="C3629" t="str">
            <v>CAJx30TAB</v>
          </cell>
          <cell r="D3629" t="str">
            <v>METRONIDAZOL TM 250 MG TAB X30 CAJx30TAB</v>
          </cell>
        </row>
        <row r="3630">
          <cell r="A3630">
            <v>2042404</v>
          </cell>
          <cell r="B3630" t="str">
            <v>METRONIDAZOL TM 250MGDISX25SOB</v>
          </cell>
          <cell r="C3630" t="str">
            <v>DISx100TAB</v>
          </cell>
          <cell r="D3630" t="str">
            <v>METRONIDAZOL TM 250MGDISX25SOB DISx100TAB</v>
          </cell>
        </row>
        <row r="3631">
          <cell r="A3631">
            <v>2042411</v>
          </cell>
          <cell r="B3631" t="str">
            <v>METRONIDAZOL TM 250MG</v>
          </cell>
          <cell r="C3631" t="str">
            <v>FCO X 30 TAB</v>
          </cell>
          <cell r="D3631" t="str">
            <v>METRONIDAZOL TM 250MG FCO X 30 TAB</v>
          </cell>
        </row>
        <row r="3632">
          <cell r="A3632">
            <v>2042428</v>
          </cell>
          <cell r="B3632" t="str">
            <v>METRONIDAZOL TM 500 MG FORTE</v>
          </cell>
          <cell r="C3632" t="str">
            <v>UND</v>
          </cell>
          <cell r="D3632" t="str">
            <v>METRONIDAZOL TM 500 MG FORTE UND</v>
          </cell>
        </row>
        <row r="3633">
          <cell r="A3633">
            <v>2036511</v>
          </cell>
          <cell r="B3633" t="str">
            <v>SILDENAFIL MN 100MG BLISX2PROM</v>
          </cell>
          <cell r="C3633" t="str">
            <v>BLIS x 2TAB</v>
          </cell>
          <cell r="D3633" t="str">
            <v>SILDENAFIL MN 100MG BLISX2PROM BLIS x 2TAB</v>
          </cell>
        </row>
        <row r="3634">
          <cell r="A3634">
            <v>2043117</v>
          </cell>
          <cell r="B3634" t="str">
            <v>MULTIVITAMINAS TM C/MINER. GAL</v>
          </cell>
          <cell r="C3634" t="str">
            <v>GALON</v>
          </cell>
          <cell r="D3634" t="str">
            <v>MULTIVITAMINAS TM C/MINER. GAL GALON</v>
          </cell>
        </row>
        <row r="3635">
          <cell r="A3635">
            <v>2043124</v>
          </cell>
          <cell r="B3635" t="str">
            <v>MULTIVIT. TM C/MINER. X 240 ML</v>
          </cell>
          <cell r="C3635" t="str">
            <v>FCOx240ML</v>
          </cell>
          <cell r="D3635" t="str">
            <v>MULTIVIT. TM C/MINER. X 240 ML FCOx240ML</v>
          </cell>
        </row>
        <row r="3636">
          <cell r="A3636">
            <v>2043131</v>
          </cell>
          <cell r="B3636" t="str">
            <v>MULTIVIT. TM JBE X 180 CON MIN</v>
          </cell>
          <cell r="C3636" t="str">
            <v>FCOx180ML</v>
          </cell>
          <cell r="D3636" t="str">
            <v>MULTIVIT. TM JBE X 180 CON MIN FCOx180ML</v>
          </cell>
        </row>
        <row r="3637">
          <cell r="A3637">
            <v>2043148</v>
          </cell>
          <cell r="B3637" t="str">
            <v>MULTIVIT. Y MIN TM JBE X180 ML</v>
          </cell>
          <cell r="C3637" t="str">
            <v>FCOx180ML</v>
          </cell>
          <cell r="D3637" t="str">
            <v>MULTIVIT. Y MIN TM JBE X180 ML FCOx180ML</v>
          </cell>
        </row>
        <row r="3638">
          <cell r="A3638">
            <v>2043155</v>
          </cell>
          <cell r="B3638" t="str">
            <v>MULTIVITAMINAS Y MIN TMX30 TAB</v>
          </cell>
          <cell r="C3638" t="str">
            <v>CAJx30TAB</v>
          </cell>
          <cell r="D3638" t="str">
            <v>MULTIVITAMINAS Y MIN TMX30 TAB CAJx30TAB</v>
          </cell>
        </row>
        <row r="3639">
          <cell r="A3639">
            <v>2043162</v>
          </cell>
          <cell r="B3639" t="str">
            <v>MULTIVITAMINA C/MIN.TM JBE MM</v>
          </cell>
          <cell r="C3639" t="str">
            <v>FCO X 60ML</v>
          </cell>
          <cell r="D3639" t="str">
            <v>MULTIVITAMINA C/MIN.TM JBE MM FCO X 60ML</v>
          </cell>
        </row>
        <row r="3640">
          <cell r="A3640">
            <v>2043179</v>
          </cell>
          <cell r="B3640" t="str">
            <v>MULTIVITAM. MIN C/EST JBEX180</v>
          </cell>
          <cell r="C3640" t="str">
            <v>FCOx180ML</v>
          </cell>
          <cell r="D3640" t="str">
            <v>MULTIVITAM. MIN C/EST JBEX180 FCOx180ML</v>
          </cell>
        </row>
        <row r="3641">
          <cell r="A3641">
            <v>2043186</v>
          </cell>
          <cell r="B3641" t="str">
            <v>NICLOSAMIDA TM TAB BOL X 1000</v>
          </cell>
          <cell r="C3641" t="str">
            <v>BOL x1000TAB</v>
          </cell>
          <cell r="D3641" t="str">
            <v>NICLOSAMIDA TM TAB BOL X 1000 BOL x1000TAB</v>
          </cell>
        </row>
        <row r="3642">
          <cell r="A3642">
            <v>2043193</v>
          </cell>
          <cell r="B3642" t="str">
            <v>NICLOSAMIDA 500 MG TM TAB BLIS</v>
          </cell>
          <cell r="C3642" t="str">
            <v>UND</v>
          </cell>
          <cell r="D3642" t="str">
            <v>NICLOSAMIDA 500 MG TM TAB BLIS UND</v>
          </cell>
        </row>
        <row r="3643">
          <cell r="A3643">
            <v>2043209</v>
          </cell>
          <cell r="B3643" t="str">
            <v>NICLOSAMIDA 500MG CARTERITA MM</v>
          </cell>
          <cell r="C3643" t="str">
            <v>UND</v>
          </cell>
          <cell r="D3643" t="str">
            <v>NICLOSAMIDA 500MG CARTERITA MM UND</v>
          </cell>
        </row>
        <row r="3644">
          <cell r="A3644">
            <v>2043216</v>
          </cell>
          <cell r="B3644" t="str">
            <v>NICLOSAMIDA BOLX500TAB CELOF.</v>
          </cell>
          <cell r="C3644" t="str">
            <v>BOLx500TAB</v>
          </cell>
          <cell r="D3644" t="str">
            <v>NICLOSAMIDA BOLX500TAB CELOF. BOLx500TAB</v>
          </cell>
        </row>
        <row r="3645">
          <cell r="A3645">
            <v>2043223</v>
          </cell>
          <cell r="B3645" t="str">
            <v>NICLOSAMIDA TM 500MG C/C MM</v>
          </cell>
          <cell r="C3645" t="str">
            <v>BLISx4TAB</v>
          </cell>
          <cell r="D3645" t="str">
            <v>NICLOSAMIDA TM 500MG C/C MM BLISx4TAB</v>
          </cell>
        </row>
        <row r="3646">
          <cell r="A3646">
            <v>2043230</v>
          </cell>
          <cell r="B3646" t="str">
            <v>NICLOSAMIDA TM 500MG BLISX 500</v>
          </cell>
          <cell r="C3646" t="str">
            <v>BOLx500TAB</v>
          </cell>
          <cell r="D3646" t="str">
            <v>NICLOSAMIDA TM 500MG BLISX 500 BOLx500TAB</v>
          </cell>
        </row>
        <row r="3647">
          <cell r="A3647">
            <v>2043254</v>
          </cell>
          <cell r="B3647" t="str">
            <v>NICLOSAMIDA TM 500MG SOBX4 TAB</v>
          </cell>
          <cell r="C3647" t="str">
            <v>SOBx4TAB</v>
          </cell>
          <cell r="D3647" t="str">
            <v>NICLOSAMIDA TM 500MG SOBX4 TAB SOBx4TAB</v>
          </cell>
        </row>
        <row r="3648">
          <cell r="A3648">
            <v>2043261</v>
          </cell>
          <cell r="B3648" t="str">
            <v>NICLOSAMIDA TM SOBRE X 4 TAB</v>
          </cell>
          <cell r="C3648" t="str">
            <v>SOBx4TAB</v>
          </cell>
          <cell r="D3648" t="str">
            <v>NICLOSAMIDA TM SOBRE X 4 TAB SOBx4TAB</v>
          </cell>
        </row>
        <row r="3649">
          <cell r="A3649">
            <v>2043278</v>
          </cell>
          <cell r="B3649" t="str">
            <v>NICLOSAMIDA TM SOBRE X 4 TAB</v>
          </cell>
          <cell r="C3649" t="str">
            <v>SOBx4TAB</v>
          </cell>
          <cell r="D3649" t="str">
            <v>NICLOSAMIDA TM SOBRE X 4 TAB SOBx4TAB</v>
          </cell>
        </row>
        <row r="3650">
          <cell r="A3650">
            <v>2043285</v>
          </cell>
          <cell r="B3650" t="str">
            <v>NICLOSAMIDA TM SOB X 4 TAB UND</v>
          </cell>
          <cell r="C3650" t="str">
            <v>SOBx4TAB</v>
          </cell>
          <cell r="D3650" t="str">
            <v>NICLOSAMIDA TM SOB X 4 TAB UND SOBx4TAB</v>
          </cell>
        </row>
        <row r="3651">
          <cell r="A3651">
            <v>2040491</v>
          </cell>
          <cell r="B3651" t="str">
            <v>FLUNARICINA 10MG TM DISX150TAB</v>
          </cell>
          <cell r="C3651" t="str">
            <v>DISx150TAB</v>
          </cell>
          <cell r="D3651" t="str">
            <v>FLUNARICINA 10MG TM DISX150TAB DISx150TAB</v>
          </cell>
        </row>
        <row r="3652">
          <cell r="A3652">
            <v>2040507</v>
          </cell>
          <cell r="B3652" t="str">
            <v>FLUNARICINA TM 10MG ( P.A.V. )</v>
          </cell>
          <cell r="C3652" t="str">
            <v>DISx150TAB</v>
          </cell>
          <cell r="D3652" t="str">
            <v>FLUNARICINA TM 10MG ( P.A.V. ) DISx150TAB</v>
          </cell>
        </row>
        <row r="3653">
          <cell r="A3653">
            <v>2040514</v>
          </cell>
          <cell r="B3653" t="str">
            <v>FLUNARICINA TM 10MG DISX150TAB</v>
          </cell>
          <cell r="C3653" t="str">
            <v>DISx150TAB</v>
          </cell>
          <cell r="D3653" t="str">
            <v>FLUNARICINA TM 10MG DISX150TAB DISx150TAB</v>
          </cell>
        </row>
        <row r="3654">
          <cell r="A3654">
            <v>2040521</v>
          </cell>
          <cell r="B3654" t="str">
            <v>GEMFIBROZIL 600 MG TM</v>
          </cell>
          <cell r="C3654" t="str">
            <v>DISX100 TAB</v>
          </cell>
          <cell r="D3654" t="str">
            <v>GEMFIBROZIL 600 MG TM DISX100 TAB</v>
          </cell>
        </row>
        <row r="3655">
          <cell r="A3655">
            <v>2040538</v>
          </cell>
          <cell r="B3655" t="str">
            <v>GEMFIBROZIL TM 600MG MM C/C</v>
          </cell>
          <cell r="C3655" t="str">
            <v>BLISx4TAB</v>
          </cell>
          <cell r="D3655" t="str">
            <v>GEMFIBROZIL TM 600MG MM C/C BLISx4TAB</v>
          </cell>
        </row>
        <row r="3656">
          <cell r="A3656">
            <v>2040545</v>
          </cell>
          <cell r="B3656" t="str">
            <v>GEMFIBROZIL 600MG TM DISX100T.</v>
          </cell>
          <cell r="C3656" t="str">
            <v>DISx100TAB</v>
          </cell>
          <cell r="D3656" t="str">
            <v>GEMFIBROZIL 600MG TM DISX100T. DISx100TAB</v>
          </cell>
        </row>
        <row r="3657">
          <cell r="A3657">
            <v>2040569</v>
          </cell>
          <cell r="B3657" t="str">
            <v>GEMFIBROZIL TM 600 MG</v>
          </cell>
          <cell r="C3657" t="str">
            <v>DISX100 TAB</v>
          </cell>
          <cell r="D3657" t="str">
            <v>GEMFIBROZIL TM 600 MG DISX100 TAB</v>
          </cell>
        </row>
        <row r="3658">
          <cell r="A3658">
            <v>2040576</v>
          </cell>
          <cell r="B3658" t="str">
            <v>GEMFIBROZIL 600MG TM CJAx30TAB</v>
          </cell>
          <cell r="C3658" t="str">
            <v>CAJx30TAB</v>
          </cell>
          <cell r="D3658" t="str">
            <v>GEMFIBROZIL 600MG TM CJAx30TAB CAJx30TAB</v>
          </cell>
        </row>
        <row r="3659">
          <cell r="A3659">
            <v>2040583</v>
          </cell>
          <cell r="B3659" t="str">
            <v>GEMFIBROZIL TM 600MG</v>
          </cell>
          <cell r="C3659" t="str">
            <v>DISX100 TAB</v>
          </cell>
          <cell r="D3659" t="str">
            <v>GEMFIBROZIL TM 600MG DISX100 TAB</v>
          </cell>
        </row>
        <row r="3660">
          <cell r="A3660">
            <v>2040590</v>
          </cell>
          <cell r="B3660" t="str">
            <v>GEMFIBROZILO TM 600MG  RAN.</v>
          </cell>
          <cell r="C3660" t="str">
            <v>UND</v>
          </cell>
          <cell r="D3660" t="str">
            <v>GEMFIBROZILO TM 600MG  RAN. UND</v>
          </cell>
        </row>
        <row r="3661">
          <cell r="A3661">
            <v>2022846</v>
          </cell>
          <cell r="B3661" t="str">
            <v>NOR-DACEF 500MG TAB MSPAS</v>
          </cell>
          <cell r="C3661" t="str">
            <v>CAJX1000TAB</v>
          </cell>
          <cell r="D3661" t="str">
            <v>NOR-DACEF 500MG TAB MSPAS CAJX1000TAB</v>
          </cell>
        </row>
        <row r="3662">
          <cell r="A3662">
            <v>2040606</v>
          </cell>
          <cell r="B3662" t="str">
            <v>GENCLOBET TM TUB X 20 GR UND</v>
          </cell>
          <cell r="C3662" t="str">
            <v>TUBx20G</v>
          </cell>
          <cell r="D3662" t="str">
            <v>GENCLOBET TM TUB X 20 GR UND TUBx20G</v>
          </cell>
        </row>
        <row r="3663">
          <cell r="A3663">
            <v>2040613</v>
          </cell>
          <cell r="B3663" t="str">
            <v>GENCLOBET TM CRE</v>
          </cell>
          <cell r="C3663" t="str">
            <v>TUBx20G</v>
          </cell>
          <cell r="D3663" t="str">
            <v>GENCLOBET TM CRE TUBx20G</v>
          </cell>
        </row>
        <row r="3664">
          <cell r="A3664">
            <v>2040620</v>
          </cell>
          <cell r="B3664" t="str">
            <v>GENCLOBET TM TUB X 20 G. ORIG</v>
          </cell>
          <cell r="C3664" t="str">
            <v>TUBx20G</v>
          </cell>
          <cell r="D3664" t="str">
            <v>GENCLOBET TM TUB X 20 G. ORIG TUBx20G</v>
          </cell>
        </row>
        <row r="3665">
          <cell r="A3665">
            <v>2040637</v>
          </cell>
          <cell r="B3665" t="str">
            <v>GENCLOBET TM TUB X 20 GRS UND</v>
          </cell>
          <cell r="C3665" t="str">
            <v>TUBx20G</v>
          </cell>
          <cell r="D3665" t="str">
            <v>GENCLOBET TM TUB X 20 GRS UND TUBx20G</v>
          </cell>
        </row>
        <row r="3666">
          <cell r="A3666">
            <v>2040644</v>
          </cell>
          <cell r="B3666" t="str">
            <v>GENCLOBET TM CRE MM</v>
          </cell>
          <cell r="C3666" t="str">
            <v>TUBx5G</v>
          </cell>
          <cell r="D3666" t="str">
            <v>GENCLOBET TM CRE MM TUBx5G</v>
          </cell>
        </row>
        <row r="3667">
          <cell r="A3667">
            <v>2040651</v>
          </cell>
          <cell r="B3667" t="str">
            <v>GENCLOBETH TM TUB X 20 G ORIG</v>
          </cell>
          <cell r="C3667" t="str">
            <v>TUBx20G</v>
          </cell>
          <cell r="D3667" t="str">
            <v>GENCLOBETH TM TUB X 20 G ORIG TUBx20G</v>
          </cell>
        </row>
        <row r="3668">
          <cell r="A3668">
            <v>2040675</v>
          </cell>
          <cell r="B3668" t="str">
            <v>GLIBENCLA+METFOR TM C/C MM</v>
          </cell>
          <cell r="C3668" t="str">
            <v>BLISx4TAB</v>
          </cell>
          <cell r="D3668" t="str">
            <v>GLIBENCLA+METFOR TM C/C MM BLISx4TAB</v>
          </cell>
        </row>
        <row r="3669">
          <cell r="A3669">
            <v>2040682</v>
          </cell>
          <cell r="B3669" t="str">
            <v>GLIBENCLAMIDA+METFORMINA TM</v>
          </cell>
          <cell r="C3669" t="str">
            <v>DIS X 100TAB</v>
          </cell>
          <cell r="D3669" t="str">
            <v>GLIBENCLAMIDA+METFORMINA TM DIS X 100TAB</v>
          </cell>
        </row>
        <row r="3670">
          <cell r="A3670">
            <v>2041302</v>
          </cell>
          <cell r="B3670" t="str">
            <v>MEBENDAZOL 100 MG BLIS X 6 TAB</v>
          </cell>
          <cell r="C3670" t="str">
            <v>BLIS x 6TAB</v>
          </cell>
          <cell r="D3670" t="str">
            <v>MEBENDAZOL 100 MG BLIS X 6 TAB BLIS x 6TAB</v>
          </cell>
        </row>
        <row r="3671">
          <cell r="A3671">
            <v>2041319</v>
          </cell>
          <cell r="B3671" t="str">
            <v>MEBENDAZOL 100 MG TAB</v>
          </cell>
          <cell r="C3671" t="str">
            <v>UND</v>
          </cell>
          <cell r="D3671" t="str">
            <v>MEBENDAZOL 100 MG TAB UND</v>
          </cell>
        </row>
        <row r="3672">
          <cell r="A3672">
            <v>2041326</v>
          </cell>
          <cell r="B3672" t="str">
            <v>MEBENDAZOL 100 MG TM</v>
          </cell>
          <cell r="C3672" t="str">
            <v>DISx150TAB</v>
          </cell>
          <cell r="D3672" t="str">
            <v>MEBENDAZOL 100 MG TM DISx150TAB</v>
          </cell>
        </row>
        <row r="3673">
          <cell r="A3673">
            <v>2041333</v>
          </cell>
          <cell r="B3673" t="str">
            <v>MEBENDAZOL 100 MG TM SUSX 30ML</v>
          </cell>
          <cell r="C3673" t="str">
            <v>FCOx30ML</v>
          </cell>
          <cell r="D3673" t="str">
            <v>MEBENDAZOL 100 MG TM SUSX 30ML FCOx30ML</v>
          </cell>
        </row>
        <row r="3674">
          <cell r="A3674">
            <v>2041340</v>
          </cell>
          <cell r="B3674" t="str">
            <v>MEBENDAZOL 100 MG TM SUS GAL</v>
          </cell>
          <cell r="C3674" t="str">
            <v>GALON</v>
          </cell>
          <cell r="D3674" t="str">
            <v>MEBENDAZOL 100 MG TM SUS GAL GALON</v>
          </cell>
        </row>
        <row r="3675">
          <cell r="A3675">
            <v>2041357</v>
          </cell>
          <cell r="B3675" t="str">
            <v>MEBENDAZOL 100 MG X 10 TAB MM</v>
          </cell>
          <cell r="C3675" t="str">
            <v>BLIS x 10TAB</v>
          </cell>
          <cell r="D3675" t="str">
            <v>MEBENDAZOL 100 MG X 10 TAB MM BLIS x 10TAB</v>
          </cell>
        </row>
        <row r="3676">
          <cell r="A3676">
            <v>2041364</v>
          </cell>
          <cell r="B3676" t="str">
            <v>MEBENDAZOL 100MG CAJ X 500TAB</v>
          </cell>
          <cell r="C3676" t="str">
            <v>CAJx500TAB</v>
          </cell>
          <cell r="D3676" t="str">
            <v>MEBENDAZOL 100MG CAJ X 500TAB CAJx500TAB</v>
          </cell>
        </row>
        <row r="3677">
          <cell r="A3677">
            <v>2041388</v>
          </cell>
          <cell r="B3677" t="str">
            <v>MEBENDAZOL 100MG CAJ X 500 TAB</v>
          </cell>
          <cell r="C3677" t="str">
            <v>CAJx500TAB</v>
          </cell>
          <cell r="D3677" t="str">
            <v>MEBENDAZOL 100MG CAJ X 500 TAB CAJx500TAB</v>
          </cell>
        </row>
        <row r="3678">
          <cell r="A3678">
            <v>2041395</v>
          </cell>
          <cell r="B3678" t="str">
            <v>MEBENDAZOL TM 100 MG C/C MM</v>
          </cell>
          <cell r="C3678" t="str">
            <v>BLISx6TAB</v>
          </cell>
          <cell r="D3678" t="str">
            <v>MEBENDAZOL TM 100 MG C/C MM BLISx6TAB</v>
          </cell>
        </row>
        <row r="3679">
          <cell r="A3679">
            <v>2041401</v>
          </cell>
          <cell r="B3679" t="str">
            <v>MEBENDAZOL TM 100MG</v>
          </cell>
          <cell r="C3679" t="str">
            <v>DISx150TAB</v>
          </cell>
          <cell r="D3679" t="str">
            <v>MEBENDAZOL TM 100MG DISx150TAB</v>
          </cell>
        </row>
        <row r="3680">
          <cell r="A3680">
            <v>2041418</v>
          </cell>
          <cell r="B3680" t="str">
            <v>MEBENDAZOL  TM 100MG MM</v>
          </cell>
          <cell r="C3680" t="str">
            <v>FCO X 30ML</v>
          </cell>
          <cell r="D3680" t="str">
            <v>MEBENDAZOL  TM 100MG MM FCO X 30ML</v>
          </cell>
        </row>
        <row r="3681">
          <cell r="A3681">
            <v>2041425</v>
          </cell>
          <cell r="B3681" t="str">
            <v>MEBENDAZOL 100MG. SUS GAL</v>
          </cell>
          <cell r="C3681" t="str">
            <v>GALON</v>
          </cell>
          <cell r="D3681" t="str">
            <v>MEBENDAZOL 100MG. SUS GAL GALON</v>
          </cell>
        </row>
        <row r="3682">
          <cell r="A3682">
            <v>2041432</v>
          </cell>
          <cell r="B3682" t="str">
            <v>MEBENDAZOL BOL X 500 TAB UND</v>
          </cell>
          <cell r="C3682" t="str">
            <v>BOLx500TAB</v>
          </cell>
          <cell r="D3682" t="str">
            <v>MEBENDAZOL BOL X 500 TAB UND BOLx500TAB</v>
          </cell>
        </row>
        <row r="3683">
          <cell r="A3683">
            <v>2041456</v>
          </cell>
          <cell r="B3683" t="str">
            <v>MEBENDAZOL TM 100 MG</v>
          </cell>
          <cell r="C3683" t="str">
            <v>CAJX1000 TAB</v>
          </cell>
          <cell r="D3683" t="str">
            <v>MEBENDAZOL TM 100 MG CAJX1000 TAB</v>
          </cell>
        </row>
        <row r="3684">
          <cell r="A3684">
            <v>2041463</v>
          </cell>
          <cell r="B3684" t="str">
            <v>MEBENDAZOL TM 100 MG SUSX 30ML</v>
          </cell>
          <cell r="C3684" t="str">
            <v>FCOx30ML</v>
          </cell>
          <cell r="D3684" t="str">
            <v>MEBENDAZOL TM 100 MG SUSX 30ML FCOx30ML</v>
          </cell>
        </row>
        <row r="3685">
          <cell r="A3685">
            <v>2041470</v>
          </cell>
          <cell r="B3685" t="str">
            <v>MEBENDAZOL TM 100 MG SUSX30 ML</v>
          </cell>
          <cell r="C3685" t="str">
            <v>FCOx30ML</v>
          </cell>
          <cell r="D3685" t="str">
            <v>MEBENDAZOL TM 100 MG SUSX30 ML FCOx30ML</v>
          </cell>
        </row>
        <row r="3686">
          <cell r="A3686">
            <v>2041487</v>
          </cell>
          <cell r="B3686" t="str">
            <v>MEBENDAZOL TM100MG BOLx1000TAB</v>
          </cell>
          <cell r="C3686" t="str">
            <v>BOLx1000TAB</v>
          </cell>
          <cell r="D3686" t="str">
            <v>MEBENDAZOL TM100MG BOLx1000TAB BOLx1000TAB</v>
          </cell>
        </row>
        <row r="3687">
          <cell r="A3687">
            <v>2041494</v>
          </cell>
          <cell r="B3687" t="str">
            <v>MEBENDAZOL TM 100MG FCO X30 ML</v>
          </cell>
          <cell r="C3687" t="str">
            <v>FCOx30ML</v>
          </cell>
          <cell r="D3687" t="str">
            <v>MEBENDAZOL TM 100MG FCO X30 ML FCOx30ML</v>
          </cell>
        </row>
        <row r="3688">
          <cell r="A3688">
            <v>2042435</v>
          </cell>
          <cell r="B3688" t="str">
            <v>METRONIDAZOL TM 500MG FTE.</v>
          </cell>
          <cell r="C3688" t="str">
            <v>UND</v>
          </cell>
          <cell r="D3688" t="str">
            <v>METRONIDAZOL TM 500MG FTE. UND</v>
          </cell>
        </row>
        <row r="3689">
          <cell r="A3689">
            <v>2042442</v>
          </cell>
          <cell r="B3689" t="str">
            <v>METRONIDAZOL TM FORTE 500 MG</v>
          </cell>
          <cell r="C3689" t="str">
            <v>UND</v>
          </cell>
          <cell r="D3689" t="str">
            <v>METRONIDAZOL TM FORTE 500 MG UND</v>
          </cell>
        </row>
        <row r="3690">
          <cell r="A3690">
            <v>2042459</v>
          </cell>
          <cell r="B3690" t="str">
            <v>METRONIDAZOL TM FORTE 500 MG</v>
          </cell>
          <cell r="C3690" t="str">
            <v>UND</v>
          </cell>
          <cell r="D3690" t="str">
            <v>METRONIDAZOL TM FORTE 500 MG UND</v>
          </cell>
        </row>
        <row r="3691">
          <cell r="A3691">
            <v>2042466</v>
          </cell>
          <cell r="B3691" t="str">
            <v>METRONIDAZOL F TM 500MG</v>
          </cell>
          <cell r="C3691" t="str">
            <v>CAJx30TAB</v>
          </cell>
          <cell r="D3691" t="str">
            <v>METRONIDAZOL F TM 500MG CAJx30TAB</v>
          </cell>
        </row>
        <row r="3692">
          <cell r="A3692">
            <v>2042473</v>
          </cell>
          <cell r="B3692" t="str">
            <v>METRONIDAZOL TM FTE. 500MG</v>
          </cell>
          <cell r="C3692" t="str">
            <v>UND</v>
          </cell>
          <cell r="D3692" t="str">
            <v>METRONIDAZOL TM FTE. 500MG UND</v>
          </cell>
        </row>
        <row r="3693">
          <cell r="A3693">
            <v>2042480</v>
          </cell>
          <cell r="B3693" t="str">
            <v>METRONIDAZOL TM SUS FCO X 60ML</v>
          </cell>
          <cell r="C3693" t="str">
            <v>FCOx60ML</v>
          </cell>
          <cell r="D3693" t="str">
            <v>METRONIDAZOL TM SUS FCO X 60ML FCOx60ML</v>
          </cell>
        </row>
        <row r="3694">
          <cell r="A3694">
            <v>2042497</v>
          </cell>
          <cell r="B3694" t="str">
            <v>METRONIDAZOL TM SUSP X 120 ML</v>
          </cell>
          <cell r="C3694" t="str">
            <v>FCOx120ML</v>
          </cell>
          <cell r="D3694" t="str">
            <v>METRONIDAZOL TM SUSP X 120 ML FCOx120ML</v>
          </cell>
        </row>
        <row r="3695">
          <cell r="A3695">
            <v>2042503</v>
          </cell>
          <cell r="B3695" t="str">
            <v>METRONIDAZOL TM 0.75 GEL (PAN)</v>
          </cell>
          <cell r="C3695" t="str">
            <v>TUBx60G</v>
          </cell>
          <cell r="D3695" t="str">
            <v>METRONIDAZOL TM 0.75 GEL (PAN) TUBx60G</v>
          </cell>
        </row>
        <row r="3696">
          <cell r="A3696">
            <v>2042534</v>
          </cell>
          <cell r="B3696" t="str">
            <v>METRONIZOL TM 125MG X 120 ML</v>
          </cell>
          <cell r="C3696" t="str">
            <v>FCOx120ML</v>
          </cell>
          <cell r="D3696" t="str">
            <v>METRONIZOL TM 125MG X 120 ML FCOx120ML</v>
          </cell>
        </row>
        <row r="3697">
          <cell r="A3697">
            <v>2042541</v>
          </cell>
          <cell r="B3697" t="str">
            <v>MIXTURA SUSPENSION GALON GALON</v>
          </cell>
          <cell r="C3697" t="str">
            <v>GALON</v>
          </cell>
          <cell r="D3697" t="str">
            <v>MIXTURA SUSPENSION GALON GALON GALON</v>
          </cell>
        </row>
        <row r="3698">
          <cell r="A3698">
            <v>2042558</v>
          </cell>
          <cell r="B3698" t="str">
            <v>MIXTURA TM SUSP FCO X 120 ML</v>
          </cell>
          <cell r="C3698" t="str">
            <v>FCOx120ML</v>
          </cell>
          <cell r="D3698" t="str">
            <v>MIXTURA TM SUSP FCO X 120 ML FCOx120ML</v>
          </cell>
        </row>
        <row r="3699">
          <cell r="A3699">
            <v>2042565</v>
          </cell>
          <cell r="B3699" t="str">
            <v>MIXTURA TM SUSP X 120 ML UND</v>
          </cell>
          <cell r="C3699" t="str">
            <v>FCOx120ML</v>
          </cell>
          <cell r="D3699" t="str">
            <v>MIXTURA TM SUSP X 120 ML UND FCOx120ML</v>
          </cell>
        </row>
        <row r="3700">
          <cell r="A3700">
            <v>2042572</v>
          </cell>
          <cell r="B3700" t="str">
            <v>MIXTURA TM SUSP X 120 ML UND</v>
          </cell>
          <cell r="C3700" t="str">
            <v>FCOx120ML</v>
          </cell>
          <cell r="D3700" t="str">
            <v>MIXTURA TM SUSP X 120 ML UND FCOx120ML</v>
          </cell>
        </row>
        <row r="3701">
          <cell r="A3701">
            <v>2042589</v>
          </cell>
          <cell r="B3701" t="str">
            <v>MIXTURA TM SUS X 120 ML. UND</v>
          </cell>
          <cell r="C3701" t="str">
            <v>FCOx120ML</v>
          </cell>
          <cell r="D3701" t="str">
            <v>MIXTURA TM SUS X 120 ML. UND FCOx120ML</v>
          </cell>
        </row>
        <row r="3702">
          <cell r="A3702">
            <v>2042596</v>
          </cell>
          <cell r="B3702" t="str">
            <v>MUESTRA MEDICA - M03001</v>
          </cell>
          <cell r="C3702" t="str">
            <v>UND</v>
          </cell>
          <cell r="D3702" t="str">
            <v>MUESTRA MEDICA - M03001 UND</v>
          </cell>
        </row>
        <row r="3703">
          <cell r="A3703">
            <v>2042602</v>
          </cell>
          <cell r="B3703" t="str">
            <v>MUESTRA MEDICA - M03002</v>
          </cell>
          <cell r="C3703" t="str">
            <v>UND</v>
          </cell>
          <cell r="D3703" t="str">
            <v>MUESTRA MEDICA - M03002 UND</v>
          </cell>
        </row>
        <row r="3704">
          <cell r="A3704">
            <v>2060035</v>
          </cell>
          <cell r="B3704" t="str">
            <v>SALVADOL DIS X 50 TABS</v>
          </cell>
          <cell r="C3704" t="str">
            <v>DISx50TAB</v>
          </cell>
          <cell r="D3704" t="str">
            <v>SALVADOL DIS X 50 TABS DISx50TAB</v>
          </cell>
        </row>
        <row r="3705">
          <cell r="A3705">
            <v>2060042</v>
          </cell>
          <cell r="B3705" t="str">
            <v>SALVA-DOL DIS 25 X 2 TAB UND</v>
          </cell>
          <cell r="C3705" t="str">
            <v>DISx50TAB</v>
          </cell>
          <cell r="D3705" t="str">
            <v>SALVA-DOL DIS 25 X 2 TAB UND DISx50TAB</v>
          </cell>
        </row>
        <row r="3706">
          <cell r="A3706">
            <v>2060066</v>
          </cell>
          <cell r="B3706" t="str">
            <v>SALVA-DOL DOLOR DIS 25X2TAB</v>
          </cell>
          <cell r="C3706" t="str">
            <v>DISx50TAB</v>
          </cell>
          <cell r="D3706" t="str">
            <v>SALVA-DOL DOLOR DIS 25X2TAB DISx50TAB</v>
          </cell>
        </row>
        <row r="3707">
          <cell r="A3707">
            <v>2043308</v>
          </cell>
          <cell r="B3707" t="str">
            <v>NICLOSAMIDA TM TAB X 4 UND</v>
          </cell>
          <cell r="C3707" t="str">
            <v>BLIS x 4TAB</v>
          </cell>
          <cell r="D3707" t="str">
            <v>NICLOSAMIDA TM TAB X 4 UND BLIS x 4TAB</v>
          </cell>
        </row>
        <row r="3708">
          <cell r="A3708">
            <v>2043315</v>
          </cell>
          <cell r="B3708" t="str">
            <v>NITAXOZANIDA 100MG TM SUSX60ML</v>
          </cell>
          <cell r="C3708" t="str">
            <v>FCOx60ML</v>
          </cell>
          <cell r="D3708" t="str">
            <v>NITAXOZANIDA 100MG TM SUSX60ML FCOx60ML</v>
          </cell>
        </row>
        <row r="3709">
          <cell r="A3709">
            <v>2043322</v>
          </cell>
          <cell r="B3709" t="str">
            <v>NITAXOZANIDA TM 500 MG</v>
          </cell>
          <cell r="C3709" t="str">
            <v>DIS X 60 TAB</v>
          </cell>
          <cell r="D3709" t="str">
            <v>NITAXOZANIDA TM 500 MG DIS X 60 TAB</v>
          </cell>
        </row>
        <row r="3710">
          <cell r="A3710">
            <v>2043353</v>
          </cell>
          <cell r="B3710" t="str">
            <v>NITAZOXANIDA DIS X 60 +18 TAB</v>
          </cell>
          <cell r="C3710" t="str">
            <v>DISx64+18TAB</v>
          </cell>
          <cell r="D3710" t="str">
            <v>NITAZOXANIDA DIS X 60 +18 TAB DISx64+18TAB</v>
          </cell>
        </row>
        <row r="3711">
          <cell r="A3711">
            <v>2043360</v>
          </cell>
          <cell r="B3711" t="str">
            <v>NITAZOXANIDA TM 500MG +18TABEX</v>
          </cell>
          <cell r="C3711" t="str">
            <v>DISx78TAB</v>
          </cell>
          <cell r="D3711" t="str">
            <v>NITAZOXANIDA TM 500MG +18TABEX DISx78TAB</v>
          </cell>
        </row>
        <row r="3712">
          <cell r="A3712">
            <v>2043377</v>
          </cell>
          <cell r="B3712" t="str">
            <v>NITAZOXANIDA TM 500MG C/C MM</v>
          </cell>
          <cell r="C3712" t="str">
            <v>BLISx3TAB</v>
          </cell>
          <cell r="D3712" t="str">
            <v>NITAZOXANIDA TM 500MG C/C MM BLISx3TAB</v>
          </cell>
        </row>
        <row r="3713">
          <cell r="A3713">
            <v>2043384</v>
          </cell>
          <cell r="B3713" t="str">
            <v>NITAZOXANIDA TM DIS X 60 TAB</v>
          </cell>
          <cell r="C3713" t="str">
            <v>DISx60TAB</v>
          </cell>
          <cell r="D3713" t="str">
            <v>NITAZOXANIDA TM DIS X 60 TAB DISx60TAB</v>
          </cell>
        </row>
        <row r="3714">
          <cell r="A3714">
            <v>2043391</v>
          </cell>
          <cell r="B3714" t="str">
            <v>NITAZOXANIDA TM DIS X 60 TAB</v>
          </cell>
          <cell r="C3714" t="str">
            <v>DISx60TAB</v>
          </cell>
          <cell r="D3714" t="str">
            <v>NITAZOXANIDA TM DIS X 60 TAB DISx60TAB</v>
          </cell>
        </row>
        <row r="3715">
          <cell r="A3715">
            <v>2043407</v>
          </cell>
          <cell r="B3715" t="str">
            <v>NITAZOXANIDA TM 100MG PPS MM</v>
          </cell>
          <cell r="C3715" t="str">
            <v>FCOx30ML</v>
          </cell>
          <cell r="D3715" t="str">
            <v>NITAZOXANIDA TM 100MG PPS MM FCOx30ML</v>
          </cell>
        </row>
        <row r="3716">
          <cell r="A3716">
            <v>2043414</v>
          </cell>
          <cell r="B3716" t="str">
            <v>NITAZOXANIDA TM P.P.S.</v>
          </cell>
          <cell r="C3716" t="str">
            <v>FCO X 60 ML</v>
          </cell>
          <cell r="D3716" t="str">
            <v>NITAZOXANIDA TM P.P.S. FCO X 60 ML</v>
          </cell>
        </row>
        <row r="3717">
          <cell r="A3717">
            <v>2043438</v>
          </cell>
          <cell r="B3717" t="str">
            <v>NITAZOXANIDA TM. FCO X 60 ML.</v>
          </cell>
          <cell r="C3717" t="str">
            <v>FCOx60ML</v>
          </cell>
          <cell r="D3717" t="str">
            <v>NITAZOXANIDA TM. FCO X 60 ML. FCOx60ML</v>
          </cell>
        </row>
        <row r="3718">
          <cell r="A3718">
            <v>2043445</v>
          </cell>
          <cell r="B3718" t="str">
            <v>NOR-PRILAT 5MG BOL X 1000 TAB</v>
          </cell>
          <cell r="C3718" t="str">
            <v>BOL x1000TAB</v>
          </cell>
          <cell r="D3718" t="str">
            <v>NOR-PRILAT 5MG BOL X 1000 TAB BOL x1000TAB</v>
          </cell>
        </row>
        <row r="3719">
          <cell r="A3719">
            <v>2043452</v>
          </cell>
          <cell r="B3719" t="str">
            <v>OMEPRAZOL 20MG CAP</v>
          </cell>
          <cell r="C3719" t="str">
            <v>UND</v>
          </cell>
          <cell r="D3719" t="str">
            <v>OMEPRAZOL 20MG CAP UND</v>
          </cell>
        </row>
        <row r="3720">
          <cell r="A3720">
            <v>2043469</v>
          </cell>
          <cell r="B3720" t="str">
            <v>OMEPRAZOL TM 20MG</v>
          </cell>
          <cell r="C3720" t="str">
            <v>BOLx1000CAP</v>
          </cell>
          <cell r="D3720" t="str">
            <v>OMEPRAZOL TM 20MG BOLx1000CAP</v>
          </cell>
        </row>
        <row r="3721">
          <cell r="A3721">
            <v>2043476</v>
          </cell>
          <cell r="B3721" t="str">
            <v>OMEPRAZOL 20 MG TM FCO X 7 CAP</v>
          </cell>
          <cell r="C3721" t="str">
            <v>CAJX7CAP</v>
          </cell>
          <cell r="D3721" t="str">
            <v>OMEPRAZOL 20 MG TM FCO X 7 CAP CAJX7CAP</v>
          </cell>
        </row>
        <row r="3722">
          <cell r="A3722">
            <v>2043483</v>
          </cell>
          <cell r="B3722" t="str">
            <v>OMEPRAZOL 20MG CAPS. BLIS X 10</v>
          </cell>
          <cell r="C3722" t="str">
            <v>BLIS x 10CAP</v>
          </cell>
          <cell r="D3722" t="str">
            <v>OMEPRAZOL 20MG CAPS. BLIS X 10 BLIS x 10CAP</v>
          </cell>
        </row>
        <row r="3723">
          <cell r="A3723">
            <v>2043490</v>
          </cell>
          <cell r="B3723" t="str">
            <v>OMEPRAZOL 20MG TM BLIS</v>
          </cell>
          <cell r="C3723" t="str">
            <v>CAJX1000 TAB</v>
          </cell>
          <cell r="D3723" t="str">
            <v>OMEPRAZOL 20MG TM BLIS CAJX1000 TAB</v>
          </cell>
        </row>
        <row r="3724">
          <cell r="A3724">
            <v>2043506</v>
          </cell>
          <cell r="B3724" t="str">
            <v>OMEPRAZOL 20MG TM BLIS X 3 TAB</v>
          </cell>
          <cell r="C3724" t="str">
            <v>BLIS x 3TAB</v>
          </cell>
          <cell r="D3724" t="str">
            <v>OMEPRAZOL 20MG TM BLIS X 3 TAB BLIS x 3TAB</v>
          </cell>
        </row>
        <row r="3725">
          <cell r="A3725">
            <v>2043513</v>
          </cell>
          <cell r="B3725" t="str">
            <v>OMEPRAZOL TM 20MG OFT+10CAP</v>
          </cell>
          <cell r="C3725" t="str">
            <v>CAJx20CAP</v>
          </cell>
          <cell r="D3725" t="str">
            <v>OMEPRAZOL TM 20MG OFT+10CAP CAJx20CAP</v>
          </cell>
        </row>
        <row r="3726">
          <cell r="A3726">
            <v>2043520</v>
          </cell>
          <cell r="B3726" t="str">
            <v>OMEPRAZOL 20MG TM CAJ X 1 CAP</v>
          </cell>
          <cell r="C3726" t="str">
            <v>CAJx1CAP</v>
          </cell>
          <cell r="D3726" t="str">
            <v>OMEPRAZOL 20MG TM CAJ X 1 CAP CAJx1CAP</v>
          </cell>
        </row>
        <row r="3727">
          <cell r="A3727">
            <v>2040705</v>
          </cell>
          <cell r="B3727" t="str">
            <v>GLIBENCLAMIDA TM 5MG MM</v>
          </cell>
          <cell r="C3727" t="str">
            <v>BLISx4TAB</v>
          </cell>
          <cell r="D3727" t="str">
            <v>GLIBENCLAMIDA TM 5MG MM BLISx4TAB</v>
          </cell>
        </row>
        <row r="3728">
          <cell r="A3728">
            <v>2040712</v>
          </cell>
          <cell r="B3728" t="str">
            <v>GLIBENCLAMIDA 5MG TM</v>
          </cell>
          <cell r="C3728" t="str">
            <v>DISX200 TAB</v>
          </cell>
          <cell r="D3728" t="str">
            <v>GLIBENCLAMIDA 5MG TM DISX200 TAB</v>
          </cell>
        </row>
        <row r="3729">
          <cell r="A3729">
            <v>2040743</v>
          </cell>
          <cell r="B3729" t="str">
            <v>GLIBENCLAMIDA TMDISX200TAB+1+1</v>
          </cell>
          <cell r="C3729" t="str">
            <v>2DIS x100TAB</v>
          </cell>
          <cell r="D3729" t="str">
            <v>GLIBENCLAMIDA TMDISX200TAB+1+1 2DIS x100TAB</v>
          </cell>
        </row>
        <row r="3730">
          <cell r="A3730">
            <v>2040750</v>
          </cell>
          <cell r="B3730" t="str">
            <v>IBUPROFEN BLISX4TAB MM C/CRTON</v>
          </cell>
          <cell r="C3730" t="str">
            <v>BLIS x 4TAB</v>
          </cell>
          <cell r="D3730" t="str">
            <v>IBUPROFEN BLISX4TAB MM C/CRTON BLIS x 4TAB</v>
          </cell>
        </row>
        <row r="3731">
          <cell r="A3731">
            <v>2040767</v>
          </cell>
          <cell r="B3731" t="str">
            <v>IBUPROFEN TM 400MG DISx100TAB</v>
          </cell>
          <cell r="C3731" t="str">
            <v>DISx100TAB</v>
          </cell>
          <cell r="D3731" t="str">
            <v>IBUPROFEN TM 400MG DISx100TAB DISx100TAB</v>
          </cell>
        </row>
        <row r="3732">
          <cell r="A3732">
            <v>2040774</v>
          </cell>
          <cell r="B3732" t="str">
            <v>IBUPROFEN TM 100 MG</v>
          </cell>
          <cell r="C3732" t="str">
            <v>FCOx120ML</v>
          </cell>
          <cell r="D3732" t="str">
            <v>IBUPROFEN TM 100 MG FCOx120ML</v>
          </cell>
        </row>
        <row r="3733">
          <cell r="A3733">
            <v>2047638</v>
          </cell>
          <cell r="B3733" t="str">
            <v>OMEPRAZOL 20 MG T/M DISX100TAB</v>
          </cell>
          <cell r="C3733" t="str">
            <v>DISx100TAB</v>
          </cell>
          <cell r="D3733" t="str">
            <v>OMEPRAZOL 20 MG T/M DISX100TAB DISx100TAB</v>
          </cell>
        </row>
        <row r="3734">
          <cell r="A3734">
            <v>2047645</v>
          </cell>
          <cell r="B3734" t="str">
            <v>OMEPRAZOL 20MG TM DIS X 100CAP</v>
          </cell>
          <cell r="C3734" t="str">
            <v>DISx100CAP</v>
          </cell>
          <cell r="D3734" t="str">
            <v>OMEPRAZOL 20MG TM DIS X 100CAP DISx100CAP</v>
          </cell>
        </row>
        <row r="3735">
          <cell r="A3735">
            <v>2047652</v>
          </cell>
          <cell r="B3735" t="str">
            <v>OMEPRAZOL T/M 20 MG CAJ X10CAP</v>
          </cell>
          <cell r="C3735" t="str">
            <v>CAJX10CAP</v>
          </cell>
          <cell r="D3735" t="str">
            <v>OMEPRAZOL T/M 20 MG CAJ X10CAP CAJX10CAP</v>
          </cell>
        </row>
        <row r="3736">
          <cell r="A3736">
            <v>2047669</v>
          </cell>
          <cell r="B3736" t="str">
            <v>OMEPRAZOL T/M 20 MG CAJX10 CAP</v>
          </cell>
          <cell r="C3736" t="str">
            <v>CAJX10CAP</v>
          </cell>
          <cell r="D3736" t="str">
            <v>OMEPRAZOL T/M 20 MG CAJX10 CAP CAJX10CAP</v>
          </cell>
        </row>
        <row r="3737">
          <cell r="A3737">
            <v>2047676</v>
          </cell>
          <cell r="B3737" t="str">
            <v>OMEPRAZOL T/M 20 MG X 1000 TAB</v>
          </cell>
          <cell r="C3737" t="str">
            <v>BOLx1000TAB</v>
          </cell>
          <cell r="D3737" t="str">
            <v>OMEPRAZOL T/M 20 MG X 1000 TAB BOLx1000TAB</v>
          </cell>
        </row>
        <row r="3738">
          <cell r="A3738">
            <v>2047683</v>
          </cell>
          <cell r="B3738" t="str">
            <v>OXOLAMINA M/N FCO X 120 ML.</v>
          </cell>
          <cell r="C3738" t="str">
            <v>FCOx120ML</v>
          </cell>
          <cell r="D3738" t="str">
            <v>OXOLAMINA M/N FCO X 120 ML. FCOx120ML</v>
          </cell>
        </row>
        <row r="3739">
          <cell r="A3739">
            <v>2047690</v>
          </cell>
          <cell r="B3739" t="str">
            <v>OXOLAMINA M/N JBE FCO X 120 ML</v>
          </cell>
          <cell r="C3739" t="str">
            <v>FCOx120ML</v>
          </cell>
          <cell r="D3739" t="str">
            <v>OXOLAMINA M/N JBE FCO X 120 ML FCOx120ML</v>
          </cell>
        </row>
        <row r="3740">
          <cell r="A3740">
            <v>2047706</v>
          </cell>
          <cell r="B3740" t="str">
            <v>SALBUTAMOL GS 2 MG JBE</v>
          </cell>
          <cell r="C3740" t="str">
            <v>Fco X 120 ml</v>
          </cell>
          <cell r="D3740" t="str">
            <v>SALBUTAMOL GS 2 MG JBE Fco X 120 ml</v>
          </cell>
        </row>
        <row r="3741">
          <cell r="A3741">
            <v>2047713</v>
          </cell>
          <cell r="B3741" t="str">
            <v>SALBUTAMOL GS 2 MG JBEX 120 ML</v>
          </cell>
          <cell r="C3741" t="str">
            <v>FCOx120ML</v>
          </cell>
          <cell r="D3741" t="str">
            <v>SALBUTAMOL GS 2 MG JBEX 120 ML FCOx120ML</v>
          </cell>
        </row>
        <row r="3742">
          <cell r="A3742">
            <v>2047720</v>
          </cell>
          <cell r="B3742" t="str">
            <v>SALBUTAMOL GS 2MG</v>
          </cell>
          <cell r="C3742" t="str">
            <v>FCO X 120ML</v>
          </cell>
          <cell r="D3742" t="str">
            <v>SALBUTAMOL GS 2MG FCO X 120ML</v>
          </cell>
        </row>
        <row r="3743">
          <cell r="A3743">
            <v>2047737</v>
          </cell>
          <cell r="B3743" t="str">
            <v>SALBUTAMOL GS 2MG JBE X 120ML</v>
          </cell>
          <cell r="C3743" t="str">
            <v>FCOx120ML</v>
          </cell>
          <cell r="D3743" t="str">
            <v>SALBUTAMOL GS 2MG JBE X 120ML FCOx120ML</v>
          </cell>
        </row>
        <row r="3744">
          <cell r="A3744">
            <v>2047744</v>
          </cell>
          <cell r="B3744" t="str">
            <v>SALBUTAMOL G-S FCO X 120 ML</v>
          </cell>
          <cell r="C3744" t="str">
            <v>FCOx120ML</v>
          </cell>
          <cell r="D3744" t="str">
            <v>SALBUTAMOL G-S FCO X 120 ML FCOx120ML</v>
          </cell>
        </row>
        <row r="3745">
          <cell r="A3745">
            <v>2047751</v>
          </cell>
          <cell r="B3745" t="str">
            <v>SALBUTAMOL T/M FCO X 120 ML.</v>
          </cell>
          <cell r="C3745" t="str">
            <v>FCOx120ML</v>
          </cell>
          <cell r="D3745" t="str">
            <v>SALBUTAMOL T/M FCO X 120 ML. FCOx120ML</v>
          </cell>
        </row>
        <row r="3746">
          <cell r="A3746">
            <v>2047768</v>
          </cell>
          <cell r="B3746" t="str">
            <v>SALBUTAMOL T/M JBE FCO X 120ML</v>
          </cell>
          <cell r="C3746" t="str">
            <v>FCOx120ML</v>
          </cell>
          <cell r="D3746" t="str">
            <v>SALBUTAMOL T/M JBE FCO X 120ML FCOx120ML</v>
          </cell>
        </row>
        <row r="3747">
          <cell r="A3747">
            <v>2041500</v>
          </cell>
          <cell r="B3747" t="str">
            <v>MEBENDAZOL TM DIS X 25</v>
          </cell>
          <cell r="C3747" t="str">
            <v>SOB X 6 TAB</v>
          </cell>
          <cell r="D3747" t="str">
            <v>MEBENDAZOL TM DIS X 25 SOB X 6 TAB</v>
          </cell>
        </row>
        <row r="3748">
          <cell r="A3748">
            <v>2041517</v>
          </cell>
          <cell r="B3748" t="str">
            <v>MEBENDAZOL TM DIS X 25</v>
          </cell>
          <cell r="C3748" t="str">
            <v>SOB X 6 TAB</v>
          </cell>
          <cell r="D3748" t="str">
            <v>MEBENDAZOL TM DIS X 25 SOB X 6 TAB</v>
          </cell>
        </row>
        <row r="3749">
          <cell r="A3749">
            <v>2041524</v>
          </cell>
          <cell r="B3749" t="str">
            <v>MEBENDAZOL TM DIS X 25 SOB DIS</v>
          </cell>
          <cell r="C3749" t="str">
            <v>DISx100TAB</v>
          </cell>
          <cell r="D3749" t="str">
            <v>MEBENDAZOL TM DIS X 25 SOB DIS DISx100TAB</v>
          </cell>
        </row>
        <row r="3750">
          <cell r="A3750">
            <v>2041548</v>
          </cell>
          <cell r="B3750" t="str">
            <v>METOCARBAMOL 400MG BLIS</v>
          </cell>
          <cell r="C3750" t="str">
            <v>CAJx1000TAB</v>
          </cell>
          <cell r="D3750" t="str">
            <v>METOCARBAMOL 400MG BLIS CAJx1000TAB</v>
          </cell>
        </row>
        <row r="3751">
          <cell r="A3751">
            <v>2041562</v>
          </cell>
          <cell r="B3751" t="str">
            <v>METOCARBAMOL 500 MG TM TABCAP</v>
          </cell>
          <cell r="C3751" t="str">
            <v>UND</v>
          </cell>
          <cell r="D3751" t="str">
            <v>METOCARBAMOL 500 MG TM TABCAP UND</v>
          </cell>
        </row>
        <row r="3752">
          <cell r="A3752">
            <v>2041586</v>
          </cell>
          <cell r="B3752" t="str">
            <v>METOCARBAMOL 500MG CAJ X 500</v>
          </cell>
          <cell r="C3752" t="str">
            <v>CAJx500TAB</v>
          </cell>
          <cell r="D3752" t="str">
            <v>METOCARBAMOL 500MG CAJ X 500 CAJx500TAB</v>
          </cell>
        </row>
        <row r="3753">
          <cell r="A3753">
            <v>2041593</v>
          </cell>
          <cell r="B3753" t="str">
            <v>METOCARBAMOL 500MG MILLAR</v>
          </cell>
          <cell r="C3753" t="str">
            <v>CAJx500TAB</v>
          </cell>
          <cell r="D3753" t="str">
            <v>METOCARBAMOL 500MG MILLAR CAJx500TAB</v>
          </cell>
        </row>
        <row r="3754">
          <cell r="A3754">
            <v>2041609</v>
          </cell>
          <cell r="B3754" t="str">
            <v>METOCARBAMOL 500MG CARTX4TABMM</v>
          </cell>
          <cell r="C3754" t="str">
            <v>CARX4TAB</v>
          </cell>
          <cell r="D3754" t="str">
            <v>METOCARBAMOL 500MG CARTX4TABMM CARX4TAB</v>
          </cell>
        </row>
        <row r="3755">
          <cell r="A3755">
            <v>2041616</v>
          </cell>
          <cell r="B3755" t="str">
            <v>METOCARBAMOL 500MG TM BLIS X6</v>
          </cell>
          <cell r="C3755" t="str">
            <v>BLIS x 6TAB</v>
          </cell>
          <cell r="D3755" t="str">
            <v>METOCARBAMOL 500MG TM BLIS X6 BLIS x 6TAB</v>
          </cell>
        </row>
        <row r="3756">
          <cell r="A3756">
            <v>2041623</v>
          </cell>
          <cell r="B3756" t="str">
            <v>METOCARBAMOL 500MG TM DIS25X6T</v>
          </cell>
          <cell r="C3756" t="str">
            <v>DISx150TAB</v>
          </cell>
          <cell r="D3756" t="str">
            <v>METOCARBAMOL 500MG TM DIS25X6T DISx150TAB</v>
          </cell>
        </row>
        <row r="3757">
          <cell r="A3757">
            <v>2048525</v>
          </cell>
          <cell r="B3757" t="str">
            <v>SOB(S) AMBROXOL+AMOXI TMX3 TAB</v>
          </cell>
          <cell r="C3757" t="str">
            <v>SOBx3TAB</v>
          </cell>
          <cell r="D3757" t="str">
            <v>SOB(S) AMBROXOL+AMOXI TMX3 TAB SOBx3TAB</v>
          </cell>
        </row>
        <row r="3758">
          <cell r="A3758">
            <v>2048532</v>
          </cell>
          <cell r="B3758" t="str">
            <v>SOBRE(S) AMOXICILINA TM. UND</v>
          </cell>
          <cell r="C3758" t="str">
            <v>UND</v>
          </cell>
          <cell r="D3758" t="str">
            <v>SOBRE(S) AMOXICILINA TM. UND UND</v>
          </cell>
        </row>
        <row r="3759">
          <cell r="A3759">
            <v>2048549</v>
          </cell>
          <cell r="B3759" t="str">
            <v>SOBRE(S) AMPICILINA TM TB. UND</v>
          </cell>
          <cell r="C3759" t="str">
            <v>UND</v>
          </cell>
          <cell r="D3759" t="str">
            <v>SOBRE(S) AMPICILINA TM TB. UND UND</v>
          </cell>
        </row>
        <row r="3760">
          <cell r="A3760">
            <v>2048556</v>
          </cell>
          <cell r="B3760" t="str">
            <v>SOBRE(S) ANTIGRIPAL TM UND</v>
          </cell>
          <cell r="C3760" t="str">
            <v>UND</v>
          </cell>
          <cell r="D3760" t="str">
            <v>SOBRE(S) ANTIGRIPAL TM UND UND</v>
          </cell>
        </row>
        <row r="3761">
          <cell r="A3761">
            <v>2048563</v>
          </cell>
          <cell r="B3761" t="str">
            <v>SOBRE(S) BROMAFEN TM UND</v>
          </cell>
          <cell r="C3761" t="str">
            <v>UND</v>
          </cell>
          <cell r="D3761" t="str">
            <v>SOBRE(S) BROMAFEN TM UND UND</v>
          </cell>
        </row>
        <row r="3762">
          <cell r="A3762">
            <v>2048570</v>
          </cell>
          <cell r="B3762" t="str">
            <v>SOBRE(S) CETIRIZINA X 2 TAB</v>
          </cell>
          <cell r="C3762" t="str">
            <v>SOBx2TAB</v>
          </cell>
          <cell r="D3762" t="str">
            <v>SOBRE(S) CETIRIZINA X 2 TAB SOBx2TAB</v>
          </cell>
        </row>
        <row r="3763">
          <cell r="A3763">
            <v>2048587</v>
          </cell>
          <cell r="B3763" t="str">
            <v>SOBRE(S) CIMETIDINA TM300MG TB</v>
          </cell>
          <cell r="C3763" t="str">
            <v>UND</v>
          </cell>
          <cell r="D3763" t="str">
            <v>SOBRE(S) CIMETIDINA TM300MG TB UND</v>
          </cell>
        </row>
        <row r="3764">
          <cell r="A3764">
            <v>2048594</v>
          </cell>
          <cell r="B3764" t="str">
            <v>SOB CIMETIDINA TM 400MG. TB.</v>
          </cell>
          <cell r="C3764" t="str">
            <v>UND</v>
          </cell>
          <cell r="D3764" t="str">
            <v>SOB CIMETIDINA TM 400MG. TB. UND</v>
          </cell>
        </row>
        <row r="3765">
          <cell r="A3765">
            <v>2060073</v>
          </cell>
          <cell r="B3765" t="str">
            <v>(PLM)DICCIONARIO ESPECIAL FAR</v>
          </cell>
          <cell r="C3765" t="str">
            <v>UND</v>
          </cell>
          <cell r="D3765" t="str">
            <v>(PLM)DICCIONARIO ESPECIAL FAR UND</v>
          </cell>
        </row>
        <row r="3766">
          <cell r="A3766">
            <v>2060080</v>
          </cell>
          <cell r="B3766" t="str">
            <v>(PLM)DICCIONARIO ESPECIAL FAR</v>
          </cell>
          <cell r="C3766" t="str">
            <v>UND</v>
          </cell>
          <cell r="D3766" t="str">
            <v>(PLM)DICCIONARIO ESPECIAL FAR UND</v>
          </cell>
        </row>
        <row r="3767">
          <cell r="A3767">
            <v>2060097</v>
          </cell>
          <cell r="B3767" t="str">
            <v>ACETA-DENT DIS X 100 TAB DIS</v>
          </cell>
          <cell r="C3767" t="str">
            <v>DISx100TAB</v>
          </cell>
          <cell r="D3767" t="str">
            <v>ACETA-DENT DIS X 100 TAB DIS DISx100TAB</v>
          </cell>
        </row>
        <row r="3768">
          <cell r="A3768">
            <v>2060103</v>
          </cell>
          <cell r="B3768" t="str">
            <v>ACETA-DENT DIS X 100 TAB DIS</v>
          </cell>
          <cell r="C3768" t="str">
            <v>DISx100TAB</v>
          </cell>
          <cell r="D3768" t="str">
            <v>ACETA-DENT DIS X 100 TAB DIS DISx100TAB</v>
          </cell>
        </row>
        <row r="3769">
          <cell r="A3769">
            <v>2060110</v>
          </cell>
          <cell r="B3769" t="str">
            <v>ACETAMINOFEN TM 500 MG. UND</v>
          </cell>
          <cell r="C3769" t="str">
            <v>UND</v>
          </cell>
          <cell r="D3769" t="str">
            <v>ACETAMINOFEN TM 500 MG. UND UND</v>
          </cell>
        </row>
        <row r="3770">
          <cell r="A3770">
            <v>2060127</v>
          </cell>
          <cell r="B3770" t="str">
            <v>ALCOHOL 90 UND</v>
          </cell>
          <cell r="C3770" t="str">
            <v>UND</v>
          </cell>
          <cell r="D3770" t="str">
            <v>ALCOHOL 90 UND UND</v>
          </cell>
        </row>
        <row r="3771">
          <cell r="A3771">
            <v>2060134</v>
          </cell>
          <cell r="B3771" t="str">
            <v>ALERGI-MED 5 MG JBE X 60 ML</v>
          </cell>
          <cell r="C3771" t="str">
            <v>FCOx60ML</v>
          </cell>
          <cell r="D3771" t="str">
            <v>ALERGI-MED 5 MG JBE X 60 ML FCOx60ML</v>
          </cell>
        </row>
        <row r="3772">
          <cell r="A3772">
            <v>2060141</v>
          </cell>
          <cell r="B3772" t="str">
            <v>ALERGI-MED CAJ X 10 TAB UND</v>
          </cell>
          <cell r="C3772" t="str">
            <v>CAJX10TAB</v>
          </cell>
          <cell r="D3772" t="str">
            <v>ALERGI-MED CAJ X 10 TAB UND CAJX10TAB</v>
          </cell>
        </row>
        <row r="3773">
          <cell r="A3773">
            <v>2060158</v>
          </cell>
          <cell r="B3773" t="str">
            <v>ALERGI-MED OTC 10 MG</v>
          </cell>
          <cell r="C3773" t="str">
            <v>CAJx10TAB</v>
          </cell>
          <cell r="D3773" t="str">
            <v>ALERGI-MED OTC 10 MG CAJx10TAB</v>
          </cell>
        </row>
        <row r="3774">
          <cell r="A3774">
            <v>2060165</v>
          </cell>
          <cell r="B3774" t="str">
            <v>ALERGI-MED DIS X 100 TAB UND</v>
          </cell>
          <cell r="C3774" t="str">
            <v>DISx100TAB</v>
          </cell>
          <cell r="D3774" t="str">
            <v>ALERGI-MED DIS X 100 TAB UND DISx100TAB</v>
          </cell>
        </row>
        <row r="3775">
          <cell r="A3775">
            <v>2060172</v>
          </cell>
          <cell r="B3775" t="str">
            <v>ALERGI-MED DIS X 100 TABS</v>
          </cell>
          <cell r="C3775" t="str">
            <v>DISx100TAB</v>
          </cell>
          <cell r="D3775" t="str">
            <v>ALERGI-MED DIS X 100 TABS DISx100TAB</v>
          </cell>
        </row>
        <row r="3776">
          <cell r="A3776">
            <v>2060196</v>
          </cell>
          <cell r="B3776" t="str">
            <v>ALERGI-MED DIS X 100 TAB DIS</v>
          </cell>
          <cell r="C3776" t="str">
            <v>DISx100TAB</v>
          </cell>
          <cell r="D3776" t="str">
            <v>ALERGI-MED DIS X 100 TAB DIS DISx100TAB</v>
          </cell>
        </row>
        <row r="3777">
          <cell r="A3777">
            <v>2060202</v>
          </cell>
          <cell r="B3777" t="str">
            <v>ALERGI-MED FCO X 60 ML</v>
          </cell>
          <cell r="C3777" t="str">
            <v>FCOx60ML</v>
          </cell>
          <cell r="D3777" t="str">
            <v>ALERGI-MED FCO X 60 ML FCOx60ML</v>
          </cell>
        </row>
        <row r="3778">
          <cell r="A3778">
            <v>2060219</v>
          </cell>
          <cell r="B3778" t="str">
            <v>ALERGI-MED FCO X 60 ML UND</v>
          </cell>
          <cell r="C3778" t="str">
            <v>FCOx60ML</v>
          </cell>
          <cell r="D3778" t="str">
            <v>ALERGI-MED FCO X 60 ML UND FCOx60ML</v>
          </cell>
        </row>
        <row r="3779">
          <cell r="A3779">
            <v>2060226</v>
          </cell>
          <cell r="B3779" t="str">
            <v>ALERGI-MED OTC 10MG MM</v>
          </cell>
          <cell r="C3779" t="str">
            <v>BLISx2TAB</v>
          </cell>
          <cell r="D3779" t="str">
            <v>ALERGI-MED OTC 10MG MM BLISx2TAB</v>
          </cell>
        </row>
        <row r="3780">
          <cell r="A3780">
            <v>2060233</v>
          </cell>
          <cell r="B3780" t="str">
            <v>ALERGI-MED OTC 10MG C/C MM</v>
          </cell>
          <cell r="C3780" t="str">
            <v>CAJx4TAB</v>
          </cell>
          <cell r="D3780" t="str">
            <v>ALERGI-MED OTC 10MG C/C MM CAJx4TAB</v>
          </cell>
        </row>
        <row r="3781">
          <cell r="A3781">
            <v>2060240</v>
          </cell>
          <cell r="B3781" t="str">
            <v>ALERGI-MED OTC JBE MM</v>
          </cell>
          <cell r="C3781" t="str">
            <v>FCOx30ML</v>
          </cell>
          <cell r="D3781" t="str">
            <v>ALERGI-MED OTC JBE MM FCOx30ML</v>
          </cell>
        </row>
        <row r="3782">
          <cell r="A3782">
            <v>2060264</v>
          </cell>
          <cell r="B3782" t="str">
            <v>ALLOPURINOL 300MG. TAB UND</v>
          </cell>
          <cell r="C3782" t="str">
            <v>UND</v>
          </cell>
          <cell r="D3782" t="str">
            <v>ALLOPURINOL 300MG. TAB UND UND</v>
          </cell>
        </row>
        <row r="3783">
          <cell r="A3783">
            <v>2046925</v>
          </cell>
          <cell r="B3783" t="str">
            <v>IBUPROFENO GS 100 MG SUSX120ML</v>
          </cell>
          <cell r="C3783" t="str">
            <v>FCOx120ML</v>
          </cell>
          <cell r="D3783" t="str">
            <v>IBUPROFENO GS 100 MG SUSX120ML FCOx120ML</v>
          </cell>
        </row>
        <row r="3784">
          <cell r="A3784">
            <v>2046932</v>
          </cell>
          <cell r="B3784" t="str">
            <v>IBUPROFENO GS 100MG SUS</v>
          </cell>
          <cell r="C3784" t="str">
            <v>FCO X 120ML</v>
          </cell>
          <cell r="D3784" t="str">
            <v>IBUPROFENO GS 100MG SUS FCO X 120ML</v>
          </cell>
        </row>
        <row r="3785">
          <cell r="A3785">
            <v>2046956</v>
          </cell>
          <cell r="B3785" t="str">
            <v>IBUPROFENO GS 400 MG DIS X 200</v>
          </cell>
          <cell r="C3785" t="str">
            <v>BOLx200TAB</v>
          </cell>
          <cell r="D3785" t="str">
            <v>IBUPROFENO GS 400 MG DIS X 200 BOLx200TAB</v>
          </cell>
        </row>
        <row r="3786">
          <cell r="A3786">
            <v>2046963</v>
          </cell>
          <cell r="B3786" t="str">
            <v>IBUPROFENO G-S 400MG</v>
          </cell>
          <cell r="C3786" t="str">
            <v>DISX 200 TAB</v>
          </cell>
          <cell r="D3786" t="str">
            <v>IBUPROFENO G-S 400MG DISX 200 TAB</v>
          </cell>
        </row>
        <row r="3787">
          <cell r="A3787">
            <v>2046970</v>
          </cell>
          <cell r="B3787" t="str">
            <v>IBUPROFENO GS 400MG</v>
          </cell>
          <cell r="C3787" t="str">
            <v>DISx200TAB</v>
          </cell>
          <cell r="D3787" t="str">
            <v>IBUPROFENO GS 400MG DISx200TAB</v>
          </cell>
        </row>
        <row r="3788">
          <cell r="A3788">
            <v>2046987</v>
          </cell>
          <cell r="B3788" t="str">
            <v>IBUPROFENO GS 400MG X 200 TAB</v>
          </cell>
          <cell r="C3788" t="str">
            <v>BOLx200TAB</v>
          </cell>
          <cell r="D3788" t="str">
            <v>IBUPROFENO GS 400MG X 200 TAB BOLx200TAB</v>
          </cell>
        </row>
        <row r="3789">
          <cell r="A3789">
            <v>2046994</v>
          </cell>
          <cell r="B3789" t="str">
            <v>IBUPROFENO GS JBE. X 120 ML</v>
          </cell>
          <cell r="C3789" t="str">
            <v>FCOx120ML</v>
          </cell>
          <cell r="D3789" t="str">
            <v>IBUPROFENO GS JBE. X 120 ML FCOx120ML</v>
          </cell>
        </row>
        <row r="3790">
          <cell r="A3790">
            <v>2047003</v>
          </cell>
          <cell r="B3790" t="str">
            <v>IBUPROFENO G-S SUS X 120 ML</v>
          </cell>
          <cell r="C3790" t="str">
            <v>FCOx120ML</v>
          </cell>
          <cell r="D3790" t="str">
            <v>IBUPROFENO G-S SUS X 120 ML FCOx120ML</v>
          </cell>
        </row>
        <row r="3791">
          <cell r="A3791">
            <v>2047010</v>
          </cell>
          <cell r="B3791" t="str">
            <v>IBUPROFENO T/M 400 MG</v>
          </cell>
          <cell r="C3791" t="str">
            <v>DISX 100 TAB</v>
          </cell>
          <cell r="D3791" t="str">
            <v>IBUPROFENO T/M 400 MG DISX 100 TAB</v>
          </cell>
        </row>
        <row r="3792">
          <cell r="A3792">
            <v>2047034</v>
          </cell>
          <cell r="B3792" t="str">
            <v>IBUPROFENO T/M FCO X 120 ML.</v>
          </cell>
          <cell r="C3792" t="str">
            <v>FCOx120ML</v>
          </cell>
          <cell r="D3792" t="str">
            <v>IBUPROFENO T/M FCO X 120 ML. FCOx120ML</v>
          </cell>
        </row>
        <row r="3793">
          <cell r="A3793">
            <v>2047041</v>
          </cell>
          <cell r="B3793" t="str">
            <v>IBUPROFENO T/M SUS FCO X 120ML</v>
          </cell>
          <cell r="C3793" t="str">
            <v>FCOx120ML</v>
          </cell>
          <cell r="D3793" t="str">
            <v>IBUPROFENO T/M SUS FCO X 120ML FCOx120ML</v>
          </cell>
        </row>
        <row r="3794">
          <cell r="A3794">
            <v>2047058</v>
          </cell>
          <cell r="B3794" t="str">
            <v>KETOCONAZOL 200 MG X 10 TAB</v>
          </cell>
          <cell r="C3794" t="str">
            <v>BLIS x 10TAB</v>
          </cell>
          <cell r="D3794" t="str">
            <v>KETOCONAZOL 200 MG X 10 TAB BLIS x 10TAB</v>
          </cell>
        </row>
        <row r="3795">
          <cell r="A3795">
            <v>2047065</v>
          </cell>
          <cell r="B3795" t="str">
            <v>KETOCONAZOL 200 MG X 10 TAB</v>
          </cell>
          <cell r="C3795" t="str">
            <v>BLIS x 10TAB</v>
          </cell>
          <cell r="D3795" t="str">
            <v>KETOCONAZOL 200 MG X 10 TAB BLIS x 10TAB</v>
          </cell>
        </row>
        <row r="3796">
          <cell r="A3796">
            <v>2047072</v>
          </cell>
          <cell r="B3796" t="str">
            <v>KETOCONAZOL CRE M/N TUB X 30GR</v>
          </cell>
          <cell r="C3796" t="str">
            <v>TUBx30G</v>
          </cell>
          <cell r="D3796" t="str">
            <v>KETOCONAZOL CRE M/N TUB X 30GR TUBx30G</v>
          </cell>
        </row>
        <row r="3797">
          <cell r="A3797">
            <v>2047089</v>
          </cell>
          <cell r="B3797" t="str">
            <v>KETOCONAZOL CRE M/N TUB X 30GR</v>
          </cell>
          <cell r="C3797" t="str">
            <v>TUBx30G</v>
          </cell>
          <cell r="D3797" t="str">
            <v>KETOCONAZOL CRE M/N TUB X 30GR TUBx30G</v>
          </cell>
        </row>
        <row r="3798">
          <cell r="A3798">
            <v>2047096</v>
          </cell>
          <cell r="B3798" t="str">
            <v>KETOCONAZOL GS 5PORC CRE</v>
          </cell>
          <cell r="C3798" t="str">
            <v>TUBx30G</v>
          </cell>
          <cell r="D3798" t="str">
            <v>KETOCONAZOL GS 5PORC CRE TUBx30G</v>
          </cell>
        </row>
        <row r="3799">
          <cell r="A3799">
            <v>2047102</v>
          </cell>
          <cell r="B3799" t="str">
            <v>KETOCONAZOL GS CRE TUB X 30 GR</v>
          </cell>
          <cell r="C3799" t="str">
            <v>TUBx30G</v>
          </cell>
          <cell r="D3799" t="str">
            <v>KETOCONAZOL GS CRE TUB X 30 GR TUBx30G</v>
          </cell>
        </row>
        <row r="3800">
          <cell r="A3800">
            <v>2047119</v>
          </cell>
          <cell r="B3800" t="str">
            <v>KETOCONAZOL GS CRE TUB X 30 GR</v>
          </cell>
          <cell r="C3800" t="str">
            <v>TUBx30G</v>
          </cell>
          <cell r="D3800" t="str">
            <v>KETOCONAZOL GS CRE TUB X 30 GR TUBx30G</v>
          </cell>
        </row>
        <row r="3801">
          <cell r="A3801">
            <v>2047126</v>
          </cell>
          <cell r="B3801" t="str">
            <v>KETOCONAZOL GS 2PORCIENTO CRE</v>
          </cell>
          <cell r="C3801" t="str">
            <v>TUBx30G</v>
          </cell>
          <cell r="D3801" t="str">
            <v>KETOCONAZOL GS 2PORCIENTO CRE TUBx30G</v>
          </cell>
        </row>
        <row r="3802">
          <cell r="A3802">
            <v>2047133</v>
          </cell>
          <cell r="B3802" t="str">
            <v>KETOCONAZOL GS TUB X30 GR CRE</v>
          </cell>
          <cell r="C3802" t="str">
            <v>TUBx30G</v>
          </cell>
          <cell r="D3802" t="str">
            <v>KETOCONAZOL GS TUB X30 GR CRE TUBx30G</v>
          </cell>
        </row>
        <row r="3803">
          <cell r="A3803">
            <v>2047775</v>
          </cell>
          <cell r="B3803" t="str">
            <v>SECNIDAZOL GS 125 MG P.P.S</v>
          </cell>
          <cell r="C3803" t="str">
            <v>Fco X 30 ml</v>
          </cell>
          <cell r="D3803" t="str">
            <v>SECNIDAZOL GS 125 MG P.P.S Fco X 30 ml</v>
          </cell>
        </row>
        <row r="3804">
          <cell r="A3804">
            <v>2047782</v>
          </cell>
          <cell r="B3804" t="str">
            <v>SECNIDAZOL GS 125 MG PPSX 30ML</v>
          </cell>
          <cell r="C3804" t="str">
            <v>FCOx30ML</v>
          </cell>
          <cell r="D3804" t="str">
            <v>SECNIDAZOL GS 125 MG PPSX 30ML FCOx30ML</v>
          </cell>
        </row>
        <row r="3805">
          <cell r="A3805">
            <v>2047799</v>
          </cell>
          <cell r="B3805" t="str">
            <v>SECNIDAZOL G-S 125MG FCOX30 ML</v>
          </cell>
          <cell r="C3805" t="str">
            <v>FCOx30ML</v>
          </cell>
          <cell r="D3805" t="str">
            <v>SECNIDAZOL G-S 125MG FCOX30 ML FCOx30ML</v>
          </cell>
        </row>
        <row r="3806">
          <cell r="A3806">
            <v>2047805</v>
          </cell>
          <cell r="B3806" t="str">
            <v>SECNIDAZOL GS 125MG PPS</v>
          </cell>
          <cell r="C3806" t="str">
            <v>FCO X 30ML</v>
          </cell>
          <cell r="D3806" t="str">
            <v>SECNIDAZOL GS 125MG PPS FCO X 30ML</v>
          </cell>
        </row>
        <row r="3807">
          <cell r="A3807">
            <v>2047829</v>
          </cell>
          <cell r="B3807" t="str">
            <v>SECNIDAZOL GS 125MG/5ML X 30ML</v>
          </cell>
          <cell r="C3807" t="str">
            <v>FCOx30ML</v>
          </cell>
          <cell r="D3807" t="str">
            <v>SECNIDAZOL GS 125MG/5ML X 30ML FCOx30ML</v>
          </cell>
        </row>
        <row r="3808">
          <cell r="A3808">
            <v>2047836</v>
          </cell>
          <cell r="B3808" t="str">
            <v>SECNIDAZOL GS 500 MG DIS X 100</v>
          </cell>
          <cell r="C3808" t="str">
            <v>DISx100TAB</v>
          </cell>
          <cell r="D3808" t="str">
            <v>SECNIDAZOL GS 500 MG DIS X 100 DISx100TAB</v>
          </cell>
        </row>
        <row r="3809">
          <cell r="A3809">
            <v>2047843</v>
          </cell>
          <cell r="B3809" t="str">
            <v>SECNIDAZOL G-S500MG DISX100TAB</v>
          </cell>
          <cell r="C3809" t="str">
            <v>DISx100TAB</v>
          </cell>
          <cell r="D3809" t="str">
            <v>SECNIDAZOL G-S500MG DISX100TAB DISx100TAB</v>
          </cell>
        </row>
        <row r="3810">
          <cell r="A3810">
            <v>2047850</v>
          </cell>
          <cell r="B3810" t="str">
            <v>SECNIDAZOL GS 500MG</v>
          </cell>
          <cell r="C3810" t="str">
            <v>DISx100TAB</v>
          </cell>
          <cell r="D3810" t="str">
            <v>SECNIDAZOL GS 500MG DISx100TAB</v>
          </cell>
        </row>
        <row r="3811">
          <cell r="A3811">
            <v>2047867</v>
          </cell>
          <cell r="B3811" t="str">
            <v>SECNIDAZOL GS 500MG DISX100TAB</v>
          </cell>
          <cell r="C3811" t="str">
            <v>DISx100TAB</v>
          </cell>
          <cell r="D3811" t="str">
            <v>SECNIDAZOL GS 500MG DISX100TAB DISx100TAB</v>
          </cell>
        </row>
        <row r="3812">
          <cell r="A3812">
            <v>2047874</v>
          </cell>
          <cell r="B3812" t="str">
            <v>SECNIDAZOL GS 500MG X 100 TAB</v>
          </cell>
          <cell r="C3812" t="str">
            <v>DISx100TAB</v>
          </cell>
          <cell r="D3812" t="str">
            <v>SECNIDAZOL GS 500MG X 100 TAB DISx100TAB</v>
          </cell>
        </row>
        <row r="3813">
          <cell r="A3813">
            <v>2047881</v>
          </cell>
          <cell r="B3813" t="str">
            <v>SECNIDAZOL M/N 500MG CAJX4 TAB</v>
          </cell>
          <cell r="C3813" t="str">
            <v>CAJx4TAB</v>
          </cell>
          <cell r="D3813" t="str">
            <v>SECNIDAZOL M/N 500MG CAJX4 TAB CAJx4TAB</v>
          </cell>
        </row>
        <row r="3814">
          <cell r="A3814">
            <v>2047898</v>
          </cell>
          <cell r="B3814" t="str">
            <v>SECNIDAZOL MNSUS125MG FCOX30ML</v>
          </cell>
          <cell r="C3814" t="str">
            <v>FCOx30ML</v>
          </cell>
          <cell r="D3814" t="str">
            <v>SECNIDAZOL MNSUS125MG FCOX30ML FCOx30ML</v>
          </cell>
        </row>
        <row r="3815">
          <cell r="A3815">
            <v>2047904</v>
          </cell>
          <cell r="B3815" t="str">
            <v>SILDENAFIL FTE M/N 100 MG</v>
          </cell>
          <cell r="C3815" t="str">
            <v>DISX 20 TAB</v>
          </cell>
          <cell r="D3815" t="str">
            <v>SILDENAFIL FTE M/N 100 MG DISX 20 TAB</v>
          </cell>
        </row>
        <row r="3816">
          <cell r="A3816">
            <v>2047928</v>
          </cell>
          <cell r="B3816" t="str">
            <v>SILDENAFIL TM 50 MG X 10 TAB</v>
          </cell>
          <cell r="C3816" t="str">
            <v>CAJx10TAB</v>
          </cell>
          <cell r="D3816" t="str">
            <v>SILDENAFIL TM 50 MG X 10 TAB CAJx10TAB</v>
          </cell>
        </row>
        <row r="3817">
          <cell r="A3817">
            <v>2047935</v>
          </cell>
          <cell r="B3817" t="str">
            <v>SILDENAFIL TM 50 MG X 10 TAB</v>
          </cell>
          <cell r="C3817" t="str">
            <v>CAJx10TAB</v>
          </cell>
          <cell r="D3817" t="str">
            <v>SILDENAFIL TM 50 MG X 10 TAB CAJx10TAB</v>
          </cell>
        </row>
        <row r="3818">
          <cell r="A3818">
            <v>2047942</v>
          </cell>
          <cell r="B3818" t="str">
            <v>TINIDAZOL T/M 500 MG X 100 TAB</v>
          </cell>
          <cell r="C3818" t="str">
            <v>DISx100TAB</v>
          </cell>
          <cell r="D3818" t="str">
            <v>TINIDAZOL T/M 500 MG X 100 TAB DISx100TAB</v>
          </cell>
        </row>
        <row r="3819">
          <cell r="A3819">
            <v>2047959</v>
          </cell>
          <cell r="B3819" t="str">
            <v>TINIDAZOL T/M DIS X 100 TAB</v>
          </cell>
          <cell r="C3819" t="str">
            <v>DISx100TAB</v>
          </cell>
          <cell r="D3819" t="str">
            <v>TINIDAZOL T/M DIS X 100 TAB DISx100TAB</v>
          </cell>
        </row>
        <row r="3820">
          <cell r="A3820">
            <v>2047966</v>
          </cell>
          <cell r="B3820" t="str">
            <v>TINIDAZOL TM 500MG X 1000 TABS</v>
          </cell>
          <cell r="C3820" t="str">
            <v>BOLx1000TAB</v>
          </cell>
          <cell r="D3820" t="str">
            <v>TINIDAZOL TM 500MG X 1000 TABS BOLx1000TAB</v>
          </cell>
        </row>
        <row r="3821">
          <cell r="A3821">
            <v>2047973</v>
          </cell>
          <cell r="B3821" t="str">
            <v>TRIMETOPRIM FORTE TM</v>
          </cell>
          <cell r="C3821" t="str">
            <v>BOL x1000TAB</v>
          </cell>
          <cell r="D3821" t="str">
            <v>TRIMETOPRIM FORTE TM BOL x1000TAB</v>
          </cell>
        </row>
        <row r="3822">
          <cell r="A3822">
            <v>2047980</v>
          </cell>
          <cell r="B3822" t="str">
            <v>TRIMETOPRIM GS160/800MGX200TAB</v>
          </cell>
          <cell r="C3822" t="str">
            <v>BOLx200TAB</v>
          </cell>
          <cell r="D3822" t="str">
            <v>TRIMETOPRIM GS160/800MGX200TAB BOLx200TAB</v>
          </cell>
        </row>
        <row r="3823">
          <cell r="A3823">
            <v>2048600</v>
          </cell>
          <cell r="B3823" t="str">
            <v>SOB(S) CINARICINA FTE. TM.</v>
          </cell>
          <cell r="C3823" t="str">
            <v>UND</v>
          </cell>
          <cell r="D3823" t="str">
            <v>SOB(S) CINARICINA FTE. TM. UND</v>
          </cell>
        </row>
        <row r="3824">
          <cell r="A3824">
            <v>2048617</v>
          </cell>
          <cell r="B3824" t="str">
            <v>SOB CIPROFLOXACINA 250MG TM.</v>
          </cell>
          <cell r="C3824" t="str">
            <v>UND</v>
          </cell>
          <cell r="D3824" t="str">
            <v>SOB CIPROFLOXACINA 250MG TM. UND</v>
          </cell>
        </row>
        <row r="3825">
          <cell r="A3825">
            <v>2048624</v>
          </cell>
          <cell r="B3825" t="str">
            <v>SOB CIPROFLOXACINA TM 500MG</v>
          </cell>
          <cell r="C3825" t="str">
            <v>UND</v>
          </cell>
          <cell r="D3825" t="str">
            <v>SOB CIPROFLOXACINA TM 500MG UND</v>
          </cell>
        </row>
        <row r="3826">
          <cell r="A3826">
            <v>2048631</v>
          </cell>
          <cell r="B3826" t="str">
            <v>SOBRE(S) DICLO-DENT K UND</v>
          </cell>
          <cell r="C3826" t="str">
            <v>UND</v>
          </cell>
          <cell r="D3826" t="str">
            <v>SOBRE(S) DICLO-DENT K UND UND</v>
          </cell>
        </row>
        <row r="3827">
          <cell r="A3827">
            <v>2048648</v>
          </cell>
          <cell r="B3827" t="str">
            <v>SOBRE(S) DICLOFEN TM X 4 TAB</v>
          </cell>
          <cell r="C3827" t="str">
            <v>SOBx4TAB</v>
          </cell>
          <cell r="D3827" t="str">
            <v>SOBRE(S) DICLOFEN TM X 4 TAB SOBx4TAB</v>
          </cell>
        </row>
        <row r="3828">
          <cell r="A3828">
            <v>2048655</v>
          </cell>
          <cell r="B3828" t="str">
            <v>SOBRE(S) DICLOFENAC TM UND</v>
          </cell>
          <cell r="C3828" t="str">
            <v>UND</v>
          </cell>
          <cell r="D3828" t="str">
            <v>SOBRE(S) DICLOFENAC TM UND UND</v>
          </cell>
        </row>
        <row r="3829">
          <cell r="A3829">
            <v>2048662</v>
          </cell>
          <cell r="B3829" t="str">
            <v>SOBRE(S) ERITROMICINA TM TB.</v>
          </cell>
          <cell r="C3829" t="str">
            <v>UND</v>
          </cell>
          <cell r="D3829" t="str">
            <v>SOBRE(S) ERITROMICINA TM TB. UND</v>
          </cell>
        </row>
        <row r="3830">
          <cell r="A3830">
            <v>2048679</v>
          </cell>
          <cell r="B3830" t="str">
            <v>SOBRE(S) IBU-DENT TB. UND</v>
          </cell>
          <cell r="C3830" t="str">
            <v>UND</v>
          </cell>
          <cell r="D3830" t="str">
            <v>SOBRE(S) IBU-DENT TB. UND UND</v>
          </cell>
        </row>
        <row r="3831">
          <cell r="A3831">
            <v>2048686</v>
          </cell>
          <cell r="B3831" t="str">
            <v>SOBRE(S) IBUPROFEN TM TB. UND</v>
          </cell>
          <cell r="C3831" t="str">
            <v>UND</v>
          </cell>
          <cell r="D3831" t="str">
            <v>SOBRE(S) IBUPROFEN TM TB. UND UND</v>
          </cell>
        </row>
        <row r="3832">
          <cell r="A3832">
            <v>2048693</v>
          </cell>
          <cell r="B3832" t="str">
            <v>SOBRE(S) LOPERAMIDA TM TB. UND</v>
          </cell>
          <cell r="C3832" t="str">
            <v>UND</v>
          </cell>
          <cell r="D3832" t="str">
            <v>SOBRE(S) LOPERAMIDA TM TB. UND UND</v>
          </cell>
        </row>
        <row r="3833">
          <cell r="A3833">
            <v>2048709</v>
          </cell>
          <cell r="B3833" t="str">
            <v>SOBRE(S) MEBENDAZOL TM UND</v>
          </cell>
          <cell r="C3833" t="str">
            <v>UND</v>
          </cell>
          <cell r="D3833" t="str">
            <v>SOBRE(S) MEBENDAZOL TM UND UND</v>
          </cell>
        </row>
        <row r="3834">
          <cell r="A3834">
            <v>2048716</v>
          </cell>
          <cell r="B3834" t="str">
            <v>SOBRE(S) METOCARBAMOL TMX6 TAB</v>
          </cell>
          <cell r="C3834" t="str">
            <v>SOBx6TAB</v>
          </cell>
          <cell r="D3834" t="str">
            <v>SOBRE(S) METOCARBAMOL TMX6 TAB SOBx6TAB</v>
          </cell>
        </row>
        <row r="3835">
          <cell r="A3835">
            <v>2048723</v>
          </cell>
          <cell r="B3835" t="str">
            <v>SOBRE(S) METOCARPIRONA TM UND</v>
          </cell>
          <cell r="C3835" t="str">
            <v>UND</v>
          </cell>
          <cell r="D3835" t="str">
            <v>SOBRE(S) METOCARPIRONA TM UND UND</v>
          </cell>
        </row>
        <row r="3836">
          <cell r="A3836">
            <v>2048730</v>
          </cell>
          <cell r="B3836" t="str">
            <v>SOBRE(S) METRONIDAZOL TM UND</v>
          </cell>
          <cell r="C3836" t="str">
            <v>UND</v>
          </cell>
          <cell r="D3836" t="str">
            <v>SOBRE(S) METRONIDAZOL TM UND UND</v>
          </cell>
        </row>
        <row r="3837">
          <cell r="A3837">
            <v>2048747</v>
          </cell>
          <cell r="B3837" t="str">
            <v>SOBRE(S) PIROXICAM TM X 2 TAB</v>
          </cell>
          <cell r="C3837" t="str">
            <v>SOBx2TAB</v>
          </cell>
          <cell r="D3837" t="str">
            <v>SOBRE(S) PIROXICAM TM X 2 TAB SOBx2TAB</v>
          </cell>
        </row>
        <row r="3838">
          <cell r="A3838">
            <v>2048754</v>
          </cell>
          <cell r="B3838" t="str">
            <v>SOBRE(S) PIROXICAM TM X 4 TAB</v>
          </cell>
          <cell r="C3838" t="str">
            <v>SOBx4TAB</v>
          </cell>
          <cell r="D3838" t="str">
            <v>SOBRE(S) PIROXICAM TM X 4 TAB SOBx4TAB</v>
          </cell>
        </row>
        <row r="3839">
          <cell r="A3839">
            <v>2048761</v>
          </cell>
          <cell r="B3839" t="str">
            <v>SOBRE(S) TETRA-DENT TB. UND</v>
          </cell>
          <cell r="C3839" t="str">
            <v>UND</v>
          </cell>
          <cell r="D3839" t="str">
            <v>SOBRE(S) TETRA-DENT TB. UND UND</v>
          </cell>
        </row>
        <row r="3840">
          <cell r="A3840">
            <v>2048778</v>
          </cell>
          <cell r="B3840" t="str">
            <v>SOBRE(S) TINIDAZOL TM TB. UND</v>
          </cell>
          <cell r="C3840" t="str">
            <v>UND</v>
          </cell>
          <cell r="D3840" t="str">
            <v>SOBRE(S) TINIDAZOL TM TB. UND UND</v>
          </cell>
        </row>
        <row r="3841">
          <cell r="A3841">
            <v>2048785</v>
          </cell>
          <cell r="B3841" t="str">
            <v>SOB TRIMETOPRIM FTE. X 2 TAB</v>
          </cell>
          <cell r="C3841" t="str">
            <v>SOBx2TAB</v>
          </cell>
          <cell r="D3841" t="str">
            <v>SOB TRIMETOPRIM FTE. X 2 TAB SOBx2TAB</v>
          </cell>
        </row>
        <row r="3842">
          <cell r="A3842">
            <v>2048792</v>
          </cell>
          <cell r="B3842" t="str">
            <v>SOBRE(S) TRIMETOPRIM UND</v>
          </cell>
          <cell r="C3842" t="str">
            <v>UND</v>
          </cell>
          <cell r="D3842" t="str">
            <v>SOBRE(S) TRIMETOPRIM UND UND</v>
          </cell>
        </row>
        <row r="3843">
          <cell r="A3843">
            <v>2060271</v>
          </cell>
          <cell r="B3843" t="str">
            <v>AMBROXOL M/N FCO X 120 ML.</v>
          </cell>
          <cell r="C3843" t="str">
            <v>FCOx120ML</v>
          </cell>
          <cell r="D3843" t="str">
            <v>AMBROXOL M/N FCO X 120 ML. FCOx120ML</v>
          </cell>
        </row>
        <row r="3844">
          <cell r="A3844">
            <v>2060295</v>
          </cell>
          <cell r="B3844" t="str">
            <v>AMOXICIL+BROMHEX M/N TBCPS.</v>
          </cell>
          <cell r="C3844" t="str">
            <v>CAJx12TAB</v>
          </cell>
          <cell r="D3844" t="str">
            <v>AMOXICIL+BROMHEX M/N TBCPS. CAJx12TAB</v>
          </cell>
        </row>
        <row r="3845">
          <cell r="A3845">
            <v>2060301</v>
          </cell>
          <cell r="B3845" t="str">
            <v>AMOXICILINA M/N CAJ X 1,000TAB</v>
          </cell>
          <cell r="C3845" t="str">
            <v>CAJx1000TAB</v>
          </cell>
          <cell r="D3845" t="str">
            <v>AMOXICILINA M/N CAJ X 1,000TAB CAJx1000TAB</v>
          </cell>
        </row>
        <row r="3846">
          <cell r="A3846">
            <v>2060318</v>
          </cell>
          <cell r="B3846" t="str">
            <v>AMOXICILINA M/N DIS X 60 TBCPS</v>
          </cell>
          <cell r="C3846" t="str">
            <v>DISx60TAB</v>
          </cell>
          <cell r="D3846" t="str">
            <v>AMOXICILINA M/N DIS X 60 TBCPS DISx60TAB</v>
          </cell>
        </row>
        <row r="3847">
          <cell r="A3847">
            <v>2060325</v>
          </cell>
          <cell r="B3847" t="str">
            <v>AMOXICILINA TM 250MG</v>
          </cell>
          <cell r="C3847" t="str">
            <v>FCO X 100 ML</v>
          </cell>
          <cell r="D3847" t="str">
            <v>AMOXICILINA TM 250MG FCO X 100 ML</v>
          </cell>
        </row>
        <row r="3848">
          <cell r="A3848">
            <v>2060332</v>
          </cell>
          <cell r="B3848" t="str">
            <v>AMPICILINA 250MG. FCO X 60 ML</v>
          </cell>
          <cell r="C3848" t="str">
            <v>FCOx60ML</v>
          </cell>
          <cell r="D3848" t="str">
            <v>AMPICILINA 250MG. FCO X 60 ML FCOx60ML</v>
          </cell>
        </row>
        <row r="3849">
          <cell r="A3849">
            <v>2060349</v>
          </cell>
          <cell r="B3849" t="str">
            <v>AMPICILINA 250MG. TM FCOX60ML</v>
          </cell>
          <cell r="C3849" t="str">
            <v>FCOx60ML</v>
          </cell>
          <cell r="D3849" t="str">
            <v>AMPICILINA 250MG. TM FCOX60ML FCOx60ML</v>
          </cell>
        </row>
        <row r="3850">
          <cell r="A3850">
            <v>2060356</v>
          </cell>
          <cell r="B3850" t="str">
            <v>ANTICOLINERGICO "C" M/N</v>
          </cell>
          <cell r="C3850" t="str">
            <v>CAJX1000 TAB</v>
          </cell>
          <cell r="D3850" t="str">
            <v>ANTICOLINERGICO "C" M/N CAJX1000 TAB</v>
          </cell>
        </row>
        <row r="3851">
          <cell r="A3851">
            <v>2060363</v>
          </cell>
          <cell r="B3851" t="str">
            <v>ANTICOLINERGICO C M/N TAB UND</v>
          </cell>
          <cell r="C3851" t="str">
            <v>UND</v>
          </cell>
          <cell r="D3851" t="str">
            <v>ANTICOLINERGICO C M/N TAB UND UND</v>
          </cell>
        </row>
        <row r="3852">
          <cell r="A3852">
            <v>2060370</v>
          </cell>
          <cell r="B3852" t="str">
            <v>ASTEMIZOL TAB UND</v>
          </cell>
          <cell r="C3852" t="str">
            <v>UND</v>
          </cell>
          <cell r="D3852" t="str">
            <v>ASTEMIZOL TAB UND UND</v>
          </cell>
        </row>
        <row r="3853">
          <cell r="A3853">
            <v>2060387</v>
          </cell>
          <cell r="B3853" t="str">
            <v>ASTENOLITICO M/N AMP BEB CAJX7</v>
          </cell>
          <cell r="C3853" t="str">
            <v>CAJX7AMP</v>
          </cell>
          <cell r="D3853" t="str">
            <v>ASTENOLITICO M/N AMP BEB CAJX7 CAJX7AMP</v>
          </cell>
        </row>
        <row r="3854">
          <cell r="A3854">
            <v>2060400</v>
          </cell>
          <cell r="B3854" t="str">
            <v>BROMCO-MED JBE FCO X 120ML</v>
          </cell>
          <cell r="C3854" t="str">
            <v>FCOx120ML</v>
          </cell>
          <cell r="D3854" t="str">
            <v>BROMCO-MED JBE FCO X 120ML FCOx120ML</v>
          </cell>
        </row>
        <row r="3855">
          <cell r="A3855">
            <v>2060417</v>
          </cell>
          <cell r="B3855" t="str">
            <v>BROMCO-MED OTC FCO X 60ML MM</v>
          </cell>
          <cell r="C3855" t="str">
            <v>FCOx60ML</v>
          </cell>
          <cell r="D3855" t="str">
            <v>BROMCO-MED OTC FCO X 60ML MM FCOx60ML</v>
          </cell>
        </row>
        <row r="3856">
          <cell r="A3856">
            <v>2060424</v>
          </cell>
          <cell r="B3856" t="str">
            <v>BRONCO-MED FCO X 120 ML</v>
          </cell>
          <cell r="C3856" t="str">
            <v>FCOx120ML</v>
          </cell>
          <cell r="D3856" t="str">
            <v>BRONCO-MED FCO X 120 ML FCOx120ML</v>
          </cell>
        </row>
        <row r="3857">
          <cell r="A3857">
            <v>2060431</v>
          </cell>
          <cell r="B3857" t="str">
            <v>BRONCO-MED</v>
          </cell>
          <cell r="C3857" t="str">
            <v>FCOx120ML</v>
          </cell>
          <cell r="D3857" t="str">
            <v>BRONCO-MED FCOx120ML</v>
          </cell>
        </row>
        <row r="3858">
          <cell r="A3858">
            <v>2047140</v>
          </cell>
          <cell r="B3858" t="str">
            <v>LINEA GS</v>
          </cell>
          <cell r="C3858" t="str">
            <v>UND</v>
          </cell>
          <cell r="D3858" t="str">
            <v>LINEA GS UND</v>
          </cell>
        </row>
        <row r="3859">
          <cell r="A3859">
            <v>2047157</v>
          </cell>
          <cell r="B3859" t="str">
            <v>LINEA GS</v>
          </cell>
          <cell r="C3859" t="str">
            <v>UND</v>
          </cell>
          <cell r="D3859" t="str">
            <v>LINEA GS UND</v>
          </cell>
        </row>
        <row r="3860">
          <cell r="A3860">
            <v>2047164</v>
          </cell>
          <cell r="B3860" t="str">
            <v>LOPERAMIDA 2 MG DIS X 60 TAB</v>
          </cell>
          <cell r="C3860" t="str">
            <v>DISx60TAB</v>
          </cell>
          <cell r="D3860" t="str">
            <v>LOPERAMIDA 2 MG DIS X 60 TAB DISx60TAB</v>
          </cell>
        </row>
        <row r="3861">
          <cell r="A3861">
            <v>2047171</v>
          </cell>
          <cell r="B3861" t="str">
            <v>LOPERAMIDA 2 MG X 60 TAB</v>
          </cell>
          <cell r="C3861" t="str">
            <v>CAJX60TAB</v>
          </cell>
          <cell r="D3861" t="str">
            <v>LOPERAMIDA 2 MG X 60 TAB CAJX60TAB</v>
          </cell>
        </row>
        <row r="3862">
          <cell r="A3862">
            <v>2022877</v>
          </cell>
          <cell r="B3862" t="str">
            <v>NOR-LAPRAZOL 30MG CAP MSPAS</v>
          </cell>
          <cell r="C3862" t="str">
            <v>CAJX1000TAB</v>
          </cell>
          <cell r="D3862" t="str">
            <v>NOR-LAPRAZOL 30MG CAP MSPAS CAJX1000TAB</v>
          </cell>
        </row>
        <row r="3863">
          <cell r="A3863">
            <v>2047997</v>
          </cell>
          <cell r="B3863" t="str">
            <v>TRIMETOPRIM GS 40/200 JBEX60ML</v>
          </cell>
          <cell r="C3863" t="str">
            <v>FCOx60ML</v>
          </cell>
          <cell r="D3863" t="str">
            <v>TRIMETOPRIM GS 40/200 JBEX60ML FCOx60ML</v>
          </cell>
        </row>
        <row r="3864">
          <cell r="A3864">
            <v>2048006</v>
          </cell>
          <cell r="B3864" t="str">
            <v>TRIMETOPRIM G-S FORTE</v>
          </cell>
          <cell r="C3864" t="str">
            <v>DISX 200 TAB</v>
          </cell>
          <cell r="D3864" t="str">
            <v>TRIMETOPRIM G-S FORTE DISX 200 TAB</v>
          </cell>
        </row>
        <row r="3865">
          <cell r="A3865">
            <v>2048013</v>
          </cell>
          <cell r="B3865" t="str">
            <v>TRIMETOPRIM G-S SUS X 60 ML</v>
          </cell>
          <cell r="C3865" t="str">
            <v>FCOx60ML</v>
          </cell>
          <cell r="D3865" t="str">
            <v>TRIMETOPRIM G-S SUS X 60 ML FCOx60ML</v>
          </cell>
        </row>
        <row r="3866">
          <cell r="A3866">
            <v>2093310</v>
          </cell>
          <cell r="B3866" t="str">
            <v>RISPERITEG 1 MG TAB REC MM</v>
          </cell>
          <cell r="C3866" t="str">
            <v>CAJx20TAB</v>
          </cell>
          <cell r="D3866" t="str">
            <v>RISPERITEG 1 MG TAB REC MM CAJx20TAB</v>
          </cell>
        </row>
        <row r="3867">
          <cell r="A3867">
            <v>2048020</v>
          </cell>
          <cell r="B3867" t="str">
            <v>TRIMETOPRIM FORTE GS</v>
          </cell>
          <cell r="C3867" t="str">
            <v>DISx200TAB</v>
          </cell>
          <cell r="D3867" t="str">
            <v>TRIMETOPRIM FORTE GS DISx200TAB</v>
          </cell>
        </row>
        <row r="3868">
          <cell r="A3868">
            <v>2048044</v>
          </cell>
          <cell r="B3868" t="str">
            <v>TRIMETROPRIM FORTE SULFA</v>
          </cell>
          <cell r="C3868" t="str">
            <v>UND</v>
          </cell>
          <cell r="D3868" t="str">
            <v>TRIMETROPRIM FORTE SULFA UND</v>
          </cell>
        </row>
        <row r="3869">
          <cell r="A3869">
            <v>2048051</v>
          </cell>
          <cell r="B3869" t="str">
            <v>TRIMETROPRIM SULFA FORTE</v>
          </cell>
          <cell r="C3869" t="str">
            <v>UND</v>
          </cell>
          <cell r="D3869" t="str">
            <v>TRIMETROPRIM SULFA FORTE UND</v>
          </cell>
        </row>
        <row r="3870">
          <cell r="A3870">
            <v>2048068</v>
          </cell>
          <cell r="B3870" t="str">
            <v>TRIMETROPRIM SULFA FTE</v>
          </cell>
          <cell r="C3870" t="str">
            <v>DIS X 50 TAB</v>
          </cell>
          <cell r="D3870" t="str">
            <v>TRIMETROPRIM SULFA FTE DIS X 50 TAB</v>
          </cell>
        </row>
        <row r="3871">
          <cell r="A3871">
            <v>2048808</v>
          </cell>
          <cell r="B3871" t="str">
            <v>TAB (S) NOR-TENOL UND</v>
          </cell>
          <cell r="C3871" t="str">
            <v>UND</v>
          </cell>
          <cell r="D3871" t="str">
            <v>TAB (S) NOR-TENOL UND UND</v>
          </cell>
        </row>
        <row r="3872">
          <cell r="A3872">
            <v>2048815</v>
          </cell>
          <cell r="B3872" t="str">
            <v>TAB(S) AMOXICILINA MN UND</v>
          </cell>
          <cell r="C3872" t="str">
            <v>UND</v>
          </cell>
          <cell r="D3872" t="str">
            <v>TAB(S) AMOXICILINA MN UND UND</v>
          </cell>
        </row>
        <row r="3873">
          <cell r="A3873">
            <v>2048822</v>
          </cell>
          <cell r="B3873" t="str">
            <v>TAB(S) ANTICOLINERGICO C MN</v>
          </cell>
          <cell r="C3873" t="str">
            <v>UND</v>
          </cell>
          <cell r="D3873" t="str">
            <v>TAB(S) ANTICOLINERGICO C MN UND</v>
          </cell>
        </row>
        <row r="3874">
          <cell r="A3874">
            <v>2048839</v>
          </cell>
          <cell r="B3874" t="str">
            <v>TAB(S) ANTIGRIPAL COMP. MN UND</v>
          </cell>
          <cell r="C3874" t="str">
            <v>UND</v>
          </cell>
          <cell r="D3874" t="str">
            <v>TAB(S) ANTIGRIPAL COMP. MN UND UND</v>
          </cell>
        </row>
        <row r="3875">
          <cell r="A3875">
            <v>2048846</v>
          </cell>
          <cell r="B3875" t="str">
            <v>TAB(S) CIMETIDINA 300 MG UND</v>
          </cell>
          <cell r="C3875" t="str">
            <v>UND</v>
          </cell>
          <cell r="D3875" t="str">
            <v>TAB(S) CIMETIDINA 300 MG UND UND</v>
          </cell>
        </row>
        <row r="3876">
          <cell r="A3876">
            <v>2048853</v>
          </cell>
          <cell r="B3876" t="str">
            <v>TAB(S) DERALL 20 MG. UND</v>
          </cell>
          <cell r="C3876" t="str">
            <v>UND</v>
          </cell>
          <cell r="D3876" t="str">
            <v>TAB(S) DERALL 20 MG. UND UND</v>
          </cell>
        </row>
        <row r="3877">
          <cell r="A3877">
            <v>2048860</v>
          </cell>
          <cell r="B3877" t="str">
            <v>TAB(S) DICLOFENAC K MN UND</v>
          </cell>
          <cell r="C3877" t="str">
            <v>UND</v>
          </cell>
          <cell r="D3877" t="str">
            <v>TAB(S) DICLOFENAC K MN UND UND</v>
          </cell>
        </row>
        <row r="3878">
          <cell r="A3878">
            <v>2048877</v>
          </cell>
          <cell r="B3878" t="str">
            <v>TAB(S) FLUOR-DENT UND</v>
          </cell>
          <cell r="C3878" t="str">
            <v>UND</v>
          </cell>
          <cell r="D3878" t="str">
            <v>TAB(S) FLUOR-DENT UND UND</v>
          </cell>
        </row>
        <row r="3879">
          <cell r="A3879">
            <v>2048884</v>
          </cell>
          <cell r="B3879" t="str">
            <v>TAB(S) IBUPROFEN TM 400MG. UND</v>
          </cell>
          <cell r="C3879" t="str">
            <v>UND</v>
          </cell>
          <cell r="D3879" t="str">
            <v>TAB(S) IBUPROFEN TM 400MG. UND UND</v>
          </cell>
        </row>
        <row r="3880">
          <cell r="A3880">
            <v>2048891</v>
          </cell>
          <cell r="B3880" t="str">
            <v>TAB(S) KETOCONAZOL M/N TB. UND</v>
          </cell>
          <cell r="C3880" t="str">
            <v>UND</v>
          </cell>
          <cell r="D3880" t="str">
            <v>TAB(S) KETOCONAZOL M/N TB. UND UND</v>
          </cell>
        </row>
        <row r="3881">
          <cell r="A3881">
            <v>2048907</v>
          </cell>
          <cell r="B3881" t="str">
            <v>TAB(S) KETOTIFENO MN UND</v>
          </cell>
          <cell r="C3881" t="str">
            <v>UND</v>
          </cell>
          <cell r="D3881" t="str">
            <v>TAB(S) KETOTIFENO MN UND UND</v>
          </cell>
        </row>
        <row r="3882">
          <cell r="A3882">
            <v>2048914</v>
          </cell>
          <cell r="B3882" t="str">
            <v>TAB(S) LOPERAMIDA M/N UND</v>
          </cell>
          <cell r="C3882" t="str">
            <v>UND</v>
          </cell>
          <cell r="D3882" t="str">
            <v>TAB(S) LOPERAMIDA M/N UND UND</v>
          </cell>
        </row>
        <row r="3883">
          <cell r="A3883">
            <v>2048921</v>
          </cell>
          <cell r="B3883" t="str">
            <v>TAB(S) LOPERAMIDA TM UND</v>
          </cell>
          <cell r="C3883" t="str">
            <v>UND</v>
          </cell>
          <cell r="D3883" t="str">
            <v>TAB(S) LOPERAMIDA TM UND UND</v>
          </cell>
        </row>
        <row r="3884">
          <cell r="A3884">
            <v>2048938</v>
          </cell>
          <cell r="B3884" t="str">
            <v>TAB(S) LOPERAMIDA TM UND</v>
          </cell>
          <cell r="C3884" t="str">
            <v>UND</v>
          </cell>
          <cell r="D3884" t="str">
            <v>TAB(S) LOPERAMIDA TM UND UND</v>
          </cell>
        </row>
        <row r="3885">
          <cell r="A3885">
            <v>2035129</v>
          </cell>
          <cell r="B3885" t="str">
            <v>OMEPRAZOL MN 20 MG x 10 CAPOFT</v>
          </cell>
          <cell r="C3885" t="str">
            <v>2CAJ x 10CAP</v>
          </cell>
          <cell r="D3885" t="str">
            <v>OMEPRAZOL MN 20 MG x 10 CAPOFT 2CAJ x 10CAP</v>
          </cell>
        </row>
        <row r="3886">
          <cell r="A3886">
            <v>2035136</v>
          </cell>
          <cell r="B3886" t="str">
            <v>OMEPRAZOL MN20MGCAJx7+3TAB PAV</v>
          </cell>
          <cell r="C3886" t="str">
            <v>CAJX7+3TAB</v>
          </cell>
          <cell r="D3886" t="str">
            <v>OMEPRAZOL MN20MGCAJx7+3TAB PAV CAJX7+3TAB</v>
          </cell>
        </row>
        <row r="3887">
          <cell r="A3887">
            <v>2035167</v>
          </cell>
          <cell r="B3887" t="str">
            <v>ORNIDAZOL M/N CAJ x 10 TAB UND</v>
          </cell>
          <cell r="C3887" t="str">
            <v>CAJX10TAB</v>
          </cell>
          <cell r="D3887" t="str">
            <v>ORNIDAZOL M/N CAJ x 10 TAB UND CAJX10TAB</v>
          </cell>
        </row>
        <row r="3888">
          <cell r="A3888">
            <v>2035174</v>
          </cell>
          <cell r="B3888" t="str">
            <v>ORNIDAZOL M/N CAJ x 10 TAB UND</v>
          </cell>
          <cell r="C3888" t="str">
            <v>CAJX10TAB</v>
          </cell>
          <cell r="D3888" t="str">
            <v>ORNIDAZOL M/N CAJ x 10 TAB UND CAJX10TAB</v>
          </cell>
        </row>
        <row r="3889">
          <cell r="A3889">
            <v>2035181</v>
          </cell>
          <cell r="B3889" t="str">
            <v>ORNIDAZOL M/N DIS x 60 TAB DIS</v>
          </cell>
          <cell r="C3889" t="str">
            <v>DISx60TAB</v>
          </cell>
          <cell r="D3889" t="str">
            <v>ORNIDAZOL M/N DIS x 60 TAB DIS DISx60TAB</v>
          </cell>
        </row>
        <row r="3890">
          <cell r="A3890">
            <v>2035198</v>
          </cell>
          <cell r="B3890" t="str">
            <v>ORNIDAZOL M/N DIS x 60 TAB UND</v>
          </cell>
          <cell r="C3890" t="str">
            <v>DISx60TAB</v>
          </cell>
          <cell r="D3890" t="str">
            <v>ORNIDAZOL M/N DIS x 60 TAB UND DISx60TAB</v>
          </cell>
        </row>
        <row r="3891">
          <cell r="A3891">
            <v>2035204</v>
          </cell>
          <cell r="B3891" t="str">
            <v>ORNIDAZOL M/N TAB C. x 10 UND</v>
          </cell>
          <cell r="C3891" t="str">
            <v>CAJX10TAB</v>
          </cell>
          <cell r="D3891" t="str">
            <v>ORNIDAZOL M/N TAB C. x 10 UND CAJX10TAB</v>
          </cell>
        </row>
        <row r="3892">
          <cell r="A3892">
            <v>2035228</v>
          </cell>
          <cell r="B3892" t="str">
            <v>OXOLAMINA M/N FCO x 120 ML UND</v>
          </cell>
          <cell r="C3892" t="str">
            <v>FCOx120ML</v>
          </cell>
          <cell r="D3892" t="str">
            <v>OXOLAMINA M/N FCO x 120 ML UND FCOx120ML</v>
          </cell>
        </row>
        <row r="3893">
          <cell r="A3893">
            <v>2035242</v>
          </cell>
          <cell r="B3893" t="str">
            <v>OXOLAMINA M/N JBE x 120 ML</v>
          </cell>
          <cell r="C3893" t="str">
            <v>FCOx120ML</v>
          </cell>
          <cell r="D3893" t="str">
            <v>OXOLAMINA M/N JBE x 120 ML FCOx120ML</v>
          </cell>
        </row>
        <row r="3894">
          <cell r="A3894">
            <v>2035259</v>
          </cell>
          <cell r="B3894" t="str">
            <v>OXOLAMINA M/N JBE x 120 ML</v>
          </cell>
          <cell r="C3894" t="str">
            <v>FCOx120ML</v>
          </cell>
          <cell r="D3894" t="str">
            <v>OXOLAMINA M/N JBE x 120 ML FCOx120ML</v>
          </cell>
        </row>
        <row r="3895">
          <cell r="A3895">
            <v>2035280</v>
          </cell>
          <cell r="B3895" t="str">
            <v>OXOLAMINA MN JBE GALONES GALON</v>
          </cell>
          <cell r="C3895" t="str">
            <v>GALON</v>
          </cell>
          <cell r="D3895" t="str">
            <v>OXOLAMINA MN JBE GALONES GALON GALON</v>
          </cell>
        </row>
        <row r="3896">
          <cell r="A3896">
            <v>2035297</v>
          </cell>
          <cell r="B3896" t="str">
            <v>OXOLAMINA MN JBE x 120 ML UND</v>
          </cell>
          <cell r="C3896" t="str">
            <v>FCOx120ML</v>
          </cell>
          <cell r="D3896" t="str">
            <v>OXOLAMINA MN JBE x 120 ML UND FCOx120ML</v>
          </cell>
        </row>
        <row r="3897">
          <cell r="A3897">
            <v>2035327</v>
          </cell>
          <cell r="B3897" t="str">
            <v>PIOGLITAZONA MN CAJ x 30 TAB</v>
          </cell>
          <cell r="C3897" t="str">
            <v>CAJx30TAB</v>
          </cell>
          <cell r="D3897" t="str">
            <v>PIOGLITAZONA MN CAJ x 30 TAB CAJx30TAB</v>
          </cell>
        </row>
        <row r="3898">
          <cell r="A3898">
            <v>2035334</v>
          </cell>
          <cell r="B3898" t="str">
            <v>PIOGLITAZONA MN CAJ x 30 TAB</v>
          </cell>
          <cell r="C3898" t="str">
            <v>CAJx30TAB</v>
          </cell>
          <cell r="D3898" t="str">
            <v>PIOGLITAZONA MN CAJ x 30 TAB CAJx30TAB</v>
          </cell>
        </row>
        <row r="3899">
          <cell r="A3899">
            <v>2031561</v>
          </cell>
          <cell r="B3899" t="str">
            <v>AZITROMICINA MN 500MG MM</v>
          </cell>
          <cell r="C3899" t="str">
            <v>CAJx1TAB</v>
          </cell>
          <cell r="D3899" t="str">
            <v>AZITROMICINA MN 500MG MM CAJx1TAB</v>
          </cell>
        </row>
        <row r="3900">
          <cell r="A3900">
            <v>2031578</v>
          </cell>
          <cell r="B3900" t="str">
            <v>AZITROMICINA 500MG M/N</v>
          </cell>
          <cell r="C3900" t="str">
            <v>BLISx1TAB</v>
          </cell>
          <cell r="D3900" t="str">
            <v>AZITROMICINA 500MG M/N BLISx1TAB</v>
          </cell>
        </row>
        <row r="3901">
          <cell r="A3901">
            <v>2031769</v>
          </cell>
          <cell r="B3901" t="str">
            <v>CEFADROXILO 500MG CAJX4 TAB MM</v>
          </cell>
          <cell r="C3901" t="str">
            <v>CAJx4TAB</v>
          </cell>
          <cell r="D3901" t="str">
            <v>CEFADROXILO 500MG CAJX4 TAB MM CAJx4TAB</v>
          </cell>
        </row>
        <row r="3902">
          <cell r="A3902">
            <v>2035600</v>
          </cell>
          <cell r="B3902" t="str">
            <v>QUINFAMIDA+MEBENDAZOL M/N SUS</v>
          </cell>
          <cell r="C3902" t="str">
            <v>UND</v>
          </cell>
          <cell r="D3902" t="str">
            <v>QUINFAMIDA+MEBENDAZOL M/N SUS UND</v>
          </cell>
        </row>
        <row r="3903">
          <cell r="A3903">
            <v>2035617</v>
          </cell>
          <cell r="B3903" t="str">
            <v>QUINFAMIDA+MEBENDAZOL MN</v>
          </cell>
          <cell r="C3903" t="str">
            <v>CAJx2TAB</v>
          </cell>
          <cell r="D3903" t="str">
            <v>QUINFAMIDA+MEBENDAZOL MN CAJx2TAB</v>
          </cell>
        </row>
        <row r="3904">
          <cell r="A3904">
            <v>2035624</v>
          </cell>
          <cell r="B3904" t="str">
            <v>QUINFAMIDA+MEBENDAZOL MN C x2</v>
          </cell>
          <cell r="C3904" t="str">
            <v>CAJx2TAB</v>
          </cell>
          <cell r="D3904" t="str">
            <v>QUINFAMIDA+MEBENDAZOL MN C x2 CAJx2TAB</v>
          </cell>
        </row>
        <row r="3905">
          <cell r="A3905">
            <v>2035631</v>
          </cell>
          <cell r="B3905" t="str">
            <v>QUINFAMIDA+MEBENDAZOL MN C x2</v>
          </cell>
          <cell r="C3905" t="str">
            <v>CAJx2TAB</v>
          </cell>
          <cell r="D3905" t="str">
            <v>QUINFAMIDA+MEBENDAZOL MN C x2 CAJx2TAB</v>
          </cell>
        </row>
        <row r="3906">
          <cell r="A3906">
            <v>2035648</v>
          </cell>
          <cell r="B3906" t="str">
            <v>QUINFAMIDA+MEBENDAZOL DISx20</v>
          </cell>
          <cell r="C3906" t="str">
            <v>DISx20TAB</v>
          </cell>
          <cell r="D3906" t="str">
            <v>QUINFAMIDA+MEBENDAZOL DISx20 DISx20TAB</v>
          </cell>
        </row>
        <row r="3907">
          <cell r="A3907">
            <v>2035655</v>
          </cell>
          <cell r="B3907" t="str">
            <v>QUINFAMIDA+MEBENDAZOL MN SUS</v>
          </cell>
          <cell r="C3907" t="str">
            <v>UND</v>
          </cell>
          <cell r="D3907" t="str">
            <v>QUINFAMIDA+MEBENDAZOL MN SUS UND</v>
          </cell>
        </row>
        <row r="3908">
          <cell r="A3908">
            <v>2035662</v>
          </cell>
          <cell r="B3908" t="str">
            <v>QUINFAMIDA+MEBENDAZOL MN SU MM</v>
          </cell>
          <cell r="C3908" t="str">
            <v>FCO x 10ML</v>
          </cell>
          <cell r="D3908" t="str">
            <v>QUINFAMIDA+MEBENDAZOL MN SU MM FCO x 10ML</v>
          </cell>
        </row>
        <row r="3909">
          <cell r="A3909">
            <v>2035679</v>
          </cell>
          <cell r="B3909" t="str">
            <v>QUINFAMIDA+MEBENDAZOL MN SUS</v>
          </cell>
          <cell r="C3909" t="str">
            <v>FCOx10ML</v>
          </cell>
          <cell r="D3909" t="str">
            <v>QUINFAMIDA+MEBENDAZOL MN SUS FCOx10ML</v>
          </cell>
        </row>
        <row r="3910">
          <cell r="A3910">
            <v>2035686</v>
          </cell>
          <cell r="B3910" t="str">
            <v>QUINFAMIDA+MEBENDAZOL MN</v>
          </cell>
          <cell r="C3910" t="str">
            <v>FCOx10ML</v>
          </cell>
          <cell r="D3910" t="str">
            <v>QUINFAMIDA+MEBENDAZOL MN FCOx10ML</v>
          </cell>
        </row>
        <row r="3911">
          <cell r="A3911">
            <v>2035693</v>
          </cell>
          <cell r="B3911" t="str">
            <v>RANITIDINA 150MG MN BLIS x 10</v>
          </cell>
          <cell r="C3911" t="str">
            <v>BLIS x 10TAB</v>
          </cell>
          <cell r="D3911" t="str">
            <v>RANITIDINA 150MG MN BLIS x 10 BLIS x 10TAB</v>
          </cell>
        </row>
        <row r="3912">
          <cell r="A3912">
            <v>2035716</v>
          </cell>
          <cell r="B3912" t="str">
            <v>RANITIDINA M/N 150MG CAJx20TAB</v>
          </cell>
          <cell r="C3912" t="str">
            <v>CAJx20TAB</v>
          </cell>
          <cell r="D3912" t="str">
            <v>RANITIDINA M/N 150MG CAJx20TAB CAJx20TAB</v>
          </cell>
        </row>
        <row r="3913">
          <cell r="A3913">
            <v>2035723</v>
          </cell>
          <cell r="B3913" t="str">
            <v>RANITIDINA M/N 150MG CAJx20TAB</v>
          </cell>
          <cell r="C3913" t="str">
            <v>CAJx20TAB</v>
          </cell>
          <cell r="D3913" t="str">
            <v>RANITIDINA M/N 150MG CAJx20TAB CAJx20TAB</v>
          </cell>
        </row>
        <row r="3914">
          <cell r="A3914">
            <v>2019297</v>
          </cell>
          <cell r="B3914" t="str">
            <v>NOR-VASTINA 10MG X 6 TABM.M.</v>
          </cell>
          <cell r="C3914" t="str">
            <v>BLIS x 6TAB</v>
          </cell>
          <cell r="D3914" t="str">
            <v>NOR-VASTINA 10MG X 6 TABM.M. BLIS x 6TAB</v>
          </cell>
        </row>
        <row r="3915">
          <cell r="A3915">
            <v>2019327</v>
          </cell>
          <cell r="B3915" t="str">
            <v>NOR-VASTINA 20MG M.M.</v>
          </cell>
          <cell r="C3915" t="str">
            <v>CAJx6TAB</v>
          </cell>
          <cell r="D3915" t="str">
            <v>NOR-VASTINA 20MG M.M. CAJx6TAB</v>
          </cell>
        </row>
        <row r="3916">
          <cell r="A3916">
            <v>2019464</v>
          </cell>
          <cell r="B3916" t="str">
            <v>NOR-VASTINA 20MG CAJX4 TB MM</v>
          </cell>
          <cell r="C3916" t="str">
            <v>CAJx4TAB</v>
          </cell>
          <cell r="D3916" t="str">
            <v>NOR-VASTINA 20MG CAJX4 TB MM CAJx4TAB</v>
          </cell>
        </row>
        <row r="3917">
          <cell r="A3917">
            <v>2019471</v>
          </cell>
          <cell r="B3917" t="str">
            <v>NOR-VASTINA 20MG CAJX5 TB MM</v>
          </cell>
          <cell r="C3917" t="str">
            <v>CAJx5TAB</v>
          </cell>
          <cell r="D3917" t="str">
            <v>NOR-VASTINA 20MG CAJX5 TB MM CAJx5TAB</v>
          </cell>
        </row>
        <row r="3918">
          <cell r="A3918">
            <v>2019488</v>
          </cell>
          <cell r="B3918" t="str">
            <v>NOR-VASTINA 20MG  MM (PANAM)</v>
          </cell>
          <cell r="C3918" t="str">
            <v>CAJx6TAB</v>
          </cell>
          <cell r="D3918" t="str">
            <v>NOR-VASTINA 20MG  MM (PANAM) CAJx6TAB</v>
          </cell>
        </row>
        <row r="3919">
          <cell r="A3919">
            <v>2019600</v>
          </cell>
          <cell r="B3919" t="str">
            <v>NOR-VASTINA PLUS MM</v>
          </cell>
          <cell r="C3919" t="str">
            <v>CAJx4TAB</v>
          </cell>
          <cell r="D3919" t="str">
            <v>NOR-VASTINA PLUS MM CAJx4TAB</v>
          </cell>
        </row>
        <row r="3920">
          <cell r="A3920">
            <v>2031790</v>
          </cell>
          <cell r="B3920" t="str">
            <v>CEFADROXILO MN 500 MG MM</v>
          </cell>
          <cell r="C3920" t="str">
            <v>CAJx3TAB</v>
          </cell>
          <cell r="D3920" t="str">
            <v>CEFADROXILO MN 500 MG MM CAJx3TAB</v>
          </cell>
        </row>
        <row r="3921">
          <cell r="A3921">
            <v>2031806</v>
          </cell>
          <cell r="B3921" t="str">
            <v>CEFADROXILO 500MG MN C X 3+1MM</v>
          </cell>
          <cell r="C3921" t="str">
            <v>CAJx3+1TAB</v>
          </cell>
          <cell r="D3921" t="str">
            <v>CEFADROXILO 500MG MN C X 3+1MM CAJx3+1TAB</v>
          </cell>
        </row>
        <row r="3922">
          <cell r="A3922">
            <v>2031981</v>
          </cell>
          <cell r="B3922" t="str">
            <v>CEFADROXILO MN PPS MM</v>
          </cell>
          <cell r="C3922" t="str">
            <v>FCOx30ML</v>
          </cell>
          <cell r="D3922" t="str">
            <v>CEFADROXILO MN PPS MM FCOx30ML</v>
          </cell>
        </row>
        <row r="3923">
          <cell r="A3923">
            <v>2032052</v>
          </cell>
          <cell r="B3923" t="str">
            <v>CINARICINA FORTE MN 75MG MM</v>
          </cell>
          <cell r="C3923" t="str">
            <v>CAJx4TAB</v>
          </cell>
          <cell r="D3923" t="str">
            <v>CINARICINA FORTE MN 75MG MM CAJx4TAB</v>
          </cell>
        </row>
        <row r="3924">
          <cell r="A3924">
            <v>2032199</v>
          </cell>
          <cell r="B3924" t="str">
            <v>CINARICINA MN FORTE CAJ X 4 MM</v>
          </cell>
          <cell r="C3924" t="str">
            <v>CAJx4TAB</v>
          </cell>
          <cell r="D3924" t="str">
            <v>CINARICINA MN FORTE CAJ X 4 MM CAJx4TAB</v>
          </cell>
        </row>
        <row r="3925">
          <cell r="A3925">
            <v>2032205</v>
          </cell>
          <cell r="B3925" t="str">
            <v>CINARICINA MN FORTE  MM</v>
          </cell>
          <cell r="C3925" t="str">
            <v>CAJ X 6 TAB</v>
          </cell>
          <cell r="D3925" t="str">
            <v>CINARICINA MN FORTE  MM CAJ X 6 TAB</v>
          </cell>
        </row>
        <row r="3926">
          <cell r="A3926">
            <v>2032489</v>
          </cell>
          <cell r="B3926" t="str">
            <v>DICLOFENAC "K" MN MM</v>
          </cell>
          <cell r="C3926" t="str">
            <v>CAJx4TAB</v>
          </cell>
          <cell r="D3926" t="str">
            <v>DICLOFENAC "K" MN MM CAJx4TAB</v>
          </cell>
        </row>
        <row r="3927">
          <cell r="A3927">
            <v>2032496</v>
          </cell>
          <cell r="B3927" t="str">
            <v>DICLOFENAC K CAJ+X6 TAB MM BLI</v>
          </cell>
          <cell r="C3927" t="str">
            <v>CAJX6TAB</v>
          </cell>
          <cell r="D3927" t="str">
            <v>DICLOFENAC K CAJ+X6 TAB MM BLI CAJX6TAB</v>
          </cell>
        </row>
        <row r="3928">
          <cell r="A3928">
            <v>2032519</v>
          </cell>
          <cell r="B3928" t="str">
            <v>DICLOFENAC "K" MN MM</v>
          </cell>
          <cell r="C3928" t="str">
            <v>FCO X 15ML</v>
          </cell>
          <cell r="D3928" t="str">
            <v>DICLOFENAC "K" MN MM FCO X 15ML</v>
          </cell>
        </row>
        <row r="3929">
          <cell r="A3929">
            <v>2032618</v>
          </cell>
          <cell r="B3929" t="str">
            <v>DIPIRONA MN 500MG MM</v>
          </cell>
          <cell r="C3929" t="str">
            <v>CAJx10TAB</v>
          </cell>
          <cell r="D3929" t="str">
            <v>DIPIRONA MN 500MG MM CAJx10TAB</v>
          </cell>
        </row>
        <row r="3930">
          <cell r="A3930">
            <v>2032663</v>
          </cell>
          <cell r="B3930" t="str">
            <v>DIPIRONA MN C/C MM</v>
          </cell>
          <cell r="C3930" t="str">
            <v>BLISx4TAB</v>
          </cell>
          <cell r="D3930" t="str">
            <v>DIPIRONA MN C/C MM BLISx4TAB</v>
          </cell>
        </row>
        <row r="3931">
          <cell r="A3931">
            <v>2032748</v>
          </cell>
          <cell r="B3931" t="str">
            <v>DIPIRONA M/N JBE FCOX 50 ML MM</v>
          </cell>
          <cell r="C3931" t="str">
            <v>FCOx50ML</v>
          </cell>
          <cell r="D3931" t="str">
            <v>DIPIRONA M/N JBE FCOX 50 ML MM FCOx50ML</v>
          </cell>
        </row>
        <row r="3932">
          <cell r="A3932">
            <v>2032885</v>
          </cell>
          <cell r="B3932" t="str">
            <v>FAMOTIDINA M/N CAJ X 4 TAB. MM</v>
          </cell>
          <cell r="C3932" t="str">
            <v>CAJx4TAB</v>
          </cell>
          <cell r="D3932" t="str">
            <v>FAMOTIDINA M/N CAJ X 4 TAB. MM CAJx4TAB</v>
          </cell>
        </row>
        <row r="3933">
          <cell r="A3933">
            <v>2032984</v>
          </cell>
          <cell r="B3933" t="str">
            <v>FLUCONAZOL MN 150 MG MM</v>
          </cell>
          <cell r="C3933" t="str">
            <v>CAJx1CAP</v>
          </cell>
          <cell r="D3933" t="str">
            <v>FLUCONAZOL MN 150 MG MM CAJx1CAP</v>
          </cell>
        </row>
        <row r="3934">
          <cell r="A3934">
            <v>2033208</v>
          </cell>
          <cell r="B3934" t="str">
            <v>HIDROCORTISONA MN 1 CRE MM</v>
          </cell>
          <cell r="C3934" t="str">
            <v>TUBx5G</v>
          </cell>
          <cell r="D3934" t="str">
            <v>HIDROCORTISONA MN 1 CRE MM TUBx5G</v>
          </cell>
        </row>
        <row r="3935">
          <cell r="A3935">
            <v>2033468</v>
          </cell>
          <cell r="B3935" t="str">
            <v>KETOCONAZOL MN 2 CRE MM</v>
          </cell>
          <cell r="C3935" t="str">
            <v>TUBx15G</v>
          </cell>
          <cell r="D3935" t="str">
            <v>KETOCONAZOL MN 2 CRE MM TUBx15G</v>
          </cell>
        </row>
        <row r="3936">
          <cell r="A3936">
            <v>2033475</v>
          </cell>
          <cell r="B3936" t="str">
            <v>KETOTIFENO MN 1MG JBE MM</v>
          </cell>
          <cell r="C3936" t="str">
            <v>FCO X 60 ML</v>
          </cell>
          <cell r="D3936" t="str">
            <v>KETOTIFENO MN 1MG JBE MM FCO X 60 ML</v>
          </cell>
        </row>
        <row r="3937">
          <cell r="A3937">
            <v>2033482</v>
          </cell>
          <cell r="B3937" t="str">
            <v>KETOTIFENO 1mg M/N CAJ X 10TAB</v>
          </cell>
          <cell r="C3937" t="str">
            <v>CAJx10TAB</v>
          </cell>
          <cell r="D3937" t="str">
            <v>KETOTIFENO 1mg M/N CAJ X 10TAB CAJx10TAB</v>
          </cell>
        </row>
        <row r="3938">
          <cell r="A3938">
            <v>2033925</v>
          </cell>
          <cell r="B3938" t="str">
            <v>LORATADINA+PSEUDOEFEDRINA MM</v>
          </cell>
          <cell r="C3938" t="str">
            <v>UND</v>
          </cell>
          <cell r="D3938" t="str">
            <v>LORATADINA+PSEUDOEFEDRINA MM UND</v>
          </cell>
        </row>
        <row r="3939">
          <cell r="A3939">
            <v>2034126</v>
          </cell>
          <cell r="B3939" t="str">
            <v>LORATADINA MN 10MG MM</v>
          </cell>
          <cell r="C3939" t="str">
            <v>CAJx2TAB</v>
          </cell>
          <cell r="D3939" t="str">
            <v>LORATADINA MN 10MG MM CAJx2TAB</v>
          </cell>
        </row>
        <row r="3940">
          <cell r="A3940">
            <v>2035341</v>
          </cell>
          <cell r="B3940" t="str">
            <v>PIOGLITAZONA MN</v>
          </cell>
          <cell r="C3940" t="str">
            <v>CAJx30TAB</v>
          </cell>
          <cell r="D3940" t="str">
            <v>PIOGLITAZONA MN CAJx30TAB</v>
          </cell>
        </row>
        <row r="3941">
          <cell r="A3941">
            <v>2035358</v>
          </cell>
          <cell r="B3941" t="str">
            <v>PIROXICAM M/N CAJ x 10 GRG UND</v>
          </cell>
          <cell r="C3941" t="str">
            <v>CAJX10GRG</v>
          </cell>
          <cell r="D3941" t="str">
            <v>PIROXICAM M/N CAJ x 10 GRG UND CAJX10GRG</v>
          </cell>
        </row>
        <row r="3942">
          <cell r="A3942">
            <v>2035365</v>
          </cell>
          <cell r="B3942" t="str">
            <v>PIROXICAM M/N CAJ x 10 TAB UND</v>
          </cell>
          <cell r="C3942" t="str">
            <v>CAJx10TAB</v>
          </cell>
          <cell r="D3942" t="str">
            <v>PIROXICAM M/N CAJ x 10 TAB UND CAJx10TAB</v>
          </cell>
        </row>
        <row r="3943">
          <cell r="A3943">
            <v>2035372</v>
          </cell>
          <cell r="B3943" t="str">
            <v>PIROXICAM M/N DIS x 60 GRG UND</v>
          </cell>
          <cell r="C3943" t="str">
            <v>DISx60GRG</v>
          </cell>
          <cell r="D3943" t="str">
            <v>PIROXICAM M/N DIS x 60 GRG UND DISx60GRG</v>
          </cell>
        </row>
        <row r="3944">
          <cell r="A3944">
            <v>2035389</v>
          </cell>
          <cell r="B3944" t="str">
            <v>PIROXICAM M/N DIS x 60 TAB DIS</v>
          </cell>
          <cell r="C3944" t="str">
            <v>DISx60TAB</v>
          </cell>
          <cell r="D3944" t="str">
            <v>PIROXICAM M/N DIS x 60 TAB DIS DISx60TAB</v>
          </cell>
        </row>
        <row r="3945">
          <cell r="A3945">
            <v>2035396</v>
          </cell>
          <cell r="B3945" t="str">
            <v>PIROXICAM M/N DIS x 60 TAB DIS</v>
          </cell>
          <cell r="C3945" t="str">
            <v>DISx60TAB</v>
          </cell>
          <cell r="D3945" t="str">
            <v>PIROXICAM M/N DIS x 60 TAB DIS DISx60TAB</v>
          </cell>
        </row>
        <row r="3946">
          <cell r="A3946">
            <v>2035402</v>
          </cell>
          <cell r="B3946" t="str">
            <v>PIROXICAM M/N GRA CAJ x 10</v>
          </cell>
          <cell r="C3946" t="str">
            <v>CAJX10GRG</v>
          </cell>
          <cell r="D3946" t="str">
            <v>PIROXICAM M/N GRA CAJ x 10 CAJX10GRG</v>
          </cell>
        </row>
        <row r="3947">
          <cell r="A3947">
            <v>2035419</v>
          </cell>
          <cell r="B3947" t="str">
            <v>PIROXICAM M/N GRA DIS x 60</v>
          </cell>
          <cell r="C3947" t="str">
            <v>DISx60GRG</v>
          </cell>
          <cell r="D3947" t="str">
            <v>PIROXICAM M/N GRA DIS x 60 DISx60GRG</v>
          </cell>
        </row>
        <row r="3948">
          <cell r="A3948">
            <v>2035426</v>
          </cell>
          <cell r="B3948" t="str">
            <v>PIROXICAM M/N GRG TAB CAJx1000</v>
          </cell>
          <cell r="C3948" t="str">
            <v>CAJX1000TAB</v>
          </cell>
          <cell r="D3948" t="str">
            <v>PIROXICAM M/N GRG TAB CAJx1000 CAJX1000TAB</v>
          </cell>
        </row>
        <row r="3949">
          <cell r="A3949">
            <v>2035433</v>
          </cell>
          <cell r="B3949" t="str">
            <v>PIROXICAM MN BOLx 1000 TAB</v>
          </cell>
          <cell r="C3949" t="str">
            <v>BOLx1000TAB</v>
          </cell>
          <cell r="D3949" t="str">
            <v>PIROXICAM MN BOLx 1000 TAB BOLx1000TAB</v>
          </cell>
        </row>
        <row r="3950">
          <cell r="A3950">
            <v>2035440</v>
          </cell>
          <cell r="B3950" t="str">
            <v>PIROXICAM MN CAJ x 10 TAB UND</v>
          </cell>
          <cell r="C3950" t="str">
            <v>CAJx10TAB</v>
          </cell>
          <cell r="D3950" t="str">
            <v>PIROXICAM MN CAJ x 10 TAB UND CAJx10TAB</v>
          </cell>
        </row>
        <row r="3951">
          <cell r="A3951">
            <v>2035457</v>
          </cell>
          <cell r="B3951" t="str">
            <v>PIROXICAM MN CAJx500TAB MILLAR</v>
          </cell>
          <cell r="C3951" t="str">
            <v>DISx500TAB</v>
          </cell>
          <cell r="D3951" t="str">
            <v>PIROXICAM MN CAJx500TAB MILLAR DISx500TAB</v>
          </cell>
        </row>
        <row r="3952">
          <cell r="A3952">
            <v>2035464</v>
          </cell>
          <cell r="B3952" t="str">
            <v>PIROXICAM MN GRG CAJ x 500</v>
          </cell>
          <cell r="C3952" t="str">
            <v>CAJx500GRG</v>
          </cell>
          <cell r="D3952" t="str">
            <v>PIROXICAM MN GRG CAJ x 500 CAJx500GRG</v>
          </cell>
        </row>
        <row r="3953">
          <cell r="A3953">
            <v>2035471</v>
          </cell>
          <cell r="B3953" t="str">
            <v>PROPINOXATO COMP MN DISx100TAB</v>
          </cell>
          <cell r="C3953" t="str">
            <v>DISx100TAB</v>
          </cell>
          <cell r="D3953" t="str">
            <v>PROPINOXATO COMP MN DISx100TAB DISx100TAB</v>
          </cell>
        </row>
        <row r="3954">
          <cell r="A3954">
            <v>2035488</v>
          </cell>
          <cell r="B3954" t="str">
            <v>PROPINOXATO COMP MN DISx100TAB</v>
          </cell>
          <cell r="C3954" t="str">
            <v>DISx100TAB</v>
          </cell>
          <cell r="D3954" t="str">
            <v>PROPINOXATO COMP MN DISx100TAB DISx100TAB</v>
          </cell>
        </row>
        <row r="3955">
          <cell r="A3955">
            <v>2035495</v>
          </cell>
          <cell r="B3955" t="str">
            <v>PROPINOXATO COMP MN DISx100TAB</v>
          </cell>
          <cell r="C3955" t="str">
            <v>DISx100TAB</v>
          </cell>
          <cell r="D3955" t="str">
            <v>PROPINOXATO COMP MN DISx100TAB DISx100TAB</v>
          </cell>
        </row>
        <row r="3956">
          <cell r="A3956">
            <v>2035501</v>
          </cell>
          <cell r="B3956" t="str">
            <v>PROPINOXATO COMP MN 10MG</v>
          </cell>
          <cell r="C3956" t="str">
            <v>DISx100TAB</v>
          </cell>
          <cell r="D3956" t="str">
            <v>PROPINOXATO COMP MN 10MG DISx100TAB</v>
          </cell>
        </row>
        <row r="3957">
          <cell r="A3957">
            <v>2035525</v>
          </cell>
          <cell r="B3957" t="str">
            <v>PROPINOXATO COMPUESTO MN</v>
          </cell>
          <cell r="C3957" t="str">
            <v>DISx100TAB</v>
          </cell>
          <cell r="D3957" t="str">
            <v>PROPINOXATO COMPUESTO MN DISx100TAB</v>
          </cell>
        </row>
        <row r="3958">
          <cell r="A3958">
            <v>2035532</v>
          </cell>
          <cell r="B3958" t="str">
            <v>PROPINOXATO COMP MN 10 S/C MM</v>
          </cell>
          <cell r="C3958" t="str">
            <v>BLISx4TAB</v>
          </cell>
          <cell r="D3958" t="str">
            <v>PROPINOXATO COMP MN 10 S/C MM BLISx4TAB</v>
          </cell>
        </row>
        <row r="3959">
          <cell r="A3959">
            <v>2035549</v>
          </cell>
          <cell r="B3959" t="str">
            <v>QUINFAMIDA+MEBENDAZOL M/N</v>
          </cell>
          <cell r="C3959" t="str">
            <v>DIS x 20 TAB</v>
          </cell>
          <cell r="D3959" t="str">
            <v>QUINFAMIDA+MEBENDAZOL M/N DIS x 20 TAB</v>
          </cell>
        </row>
        <row r="3960">
          <cell r="A3960">
            <v>2035730</v>
          </cell>
          <cell r="B3960" t="str">
            <v>RANITIDINA M/N 150MG</v>
          </cell>
          <cell r="C3960" t="str">
            <v>DISx100TAB</v>
          </cell>
          <cell r="D3960" t="str">
            <v>RANITIDINA M/N 150MG DISx100TAB</v>
          </cell>
        </row>
        <row r="3961">
          <cell r="A3961">
            <v>2035747</v>
          </cell>
          <cell r="B3961" t="str">
            <v>RANITIDINA M/N 150MG DISx60TAB</v>
          </cell>
          <cell r="C3961" t="str">
            <v>DISx60TAB</v>
          </cell>
          <cell r="D3961" t="str">
            <v>RANITIDINA M/N 150MG DISx60TAB DISx60TAB</v>
          </cell>
        </row>
        <row r="3962">
          <cell r="A3962">
            <v>2035754</v>
          </cell>
          <cell r="B3962" t="str">
            <v>RANITIDINA M/N CAJ x 20 TAB</v>
          </cell>
          <cell r="C3962" t="str">
            <v>CAJx20TAB</v>
          </cell>
          <cell r="D3962" t="str">
            <v>RANITIDINA M/N CAJ x 20 TAB CAJx20TAB</v>
          </cell>
        </row>
        <row r="3963">
          <cell r="A3963">
            <v>2035761</v>
          </cell>
          <cell r="B3963" t="str">
            <v>RANITIDINA M/N DIS x 60 TAB</v>
          </cell>
          <cell r="C3963" t="str">
            <v>DISx60TAB</v>
          </cell>
          <cell r="D3963" t="str">
            <v>RANITIDINA M/N DIS x 60 TAB DISx60TAB</v>
          </cell>
        </row>
        <row r="3964">
          <cell r="A3964">
            <v>2035778</v>
          </cell>
          <cell r="B3964" t="str">
            <v>RANITIDINA MN 150MG DISx100TAB</v>
          </cell>
          <cell r="C3964" t="str">
            <v>DISx100TAB</v>
          </cell>
          <cell r="D3964" t="str">
            <v>RANITIDINA MN 150MG DISx100TAB DISx100TAB</v>
          </cell>
        </row>
        <row r="3965">
          <cell r="A3965">
            <v>2035785</v>
          </cell>
          <cell r="B3965" t="str">
            <v>RANITIDINA MN 150MG</v>
          </cell>
          <cell r="C3965" t="str">
            <v>DISx100TAB</v>
          </cell>
          <cell r="D3965" t="str">
            <v>RANITIDINA MN 150MG DISx100TAB</v>
          </cell>
        </row>
        <row r="3966">
          <cell r="A3966">
            <v>2035792</v>
          </cell>
          <cell r="B3966" t="str">
            <v>RANITIDINAMN 150MG DISx100 1+1</v>
          </cell>
          <cell r="C3966" t="str">
            <v>2DIS x100TAB</v>
          </cell>
          <cell r="D3966" t="str">
            <v>RANITIDINAMN 150MG DISx100 1+1 2DIS x100TAB</v>
          </cell>
        </row>
        <row r="3967">
          <cell r="A3967">
            <v>2035808</v>
          </cell>
          <cell r="B3967" t="str">
            <v>RANITIDINA MN 150MG DIS x 100</v>
          </cell>
          <cell r="C3967" t="str">
            <v>DISx100TAB</v>
          </cell>
          <cell r="D3967" t="str">
            <v>RANITIDINA MN 150MG DIS x 100 DISx100TAB</v>
          </cell>
        </row>
        <row r="3968">
          <cell r="A3968">
            <v>2022730</v>
          </cell>
          <cell r="B3968" t="str">
            <v>NOR-CIPROX 500MG TBS MSPAS</v>
          </cell>
          <cell r="C3968" t="str">
            <v>CAJX1000TAB</v>
          </cell>
          <cell r="D3968" t="str">
            <v>NOR-CIPROX 500MG TBS MSPAS CAJX1000TAB</v>
          </cell>
        </row>
        <row r="3969">
          <cell r="A3969">
            <v>2035815</v>
          </cell>
          <cell r="B3969" t="str">
            <v>RANITIDINA MN 150 MG 2x1 DIS</v>
          </cell>
          <cell r="C3969" t="str">
            <v>2DISx100TAB</v>
          </cell>
          <cell r="D3969" t="str">
            <v>RANITIDINA MN 150 MG 2x1 DIS 2DISx100TAB</v>
          </cell>
        </row>
        <row r="3970">
          <cell r="A3970">
            <v>2035822</v>
          </cell>
          <cell r="B3970" t="str">
            <v>ROXITROMICINA 150 MG MN</v>
          </cell>
          <cell r="C3970" t="str">
            <v>DISx60TAB</v>
          </cell>
          <cell r="D3970" t="str">
            <v>ROXITROMICINA 150 MG MN DISx60TAB</v>
          </cell>
        </row>
        <row r="3971">
          <cell r="A3971">
            <v>2035839</v>
          </cell>
          <cell r="B3971" t="str">
            <v>ROXITROMICINA 150 MG MN</v>
          </cell>
          <cell r="C3971" t="str">
            <v>DISx60TAB</v>
          </cell>
          <cell r="D3971" t="str">
            <v>ROXITROMICINA 150 MG MN DISx60TAB</v>
          </cell>
        </row>
        <row r="3972">
          <cell r="A3972">
            <v>2035846</v>
          </cell>
          <cell r="B3972" t="str">
            <v>ROXITROMICINA MN 150 MG</v>
          </cell>
          <cell r="C3972" t="str">
            <v>DISx60TAB</v>
          </cell>
          <cell r="D3972" t="str">
            <v>ROXITROMICINA MN 150 MG DISx60TAB</v>
          </cell>
        </row>
        <row r="3973">
          <cell r="A3973">
            <v>2035860</v>
          </cell>
          <cell r="B3973" t="str">
            <v>ROXITROMICINA M/N DISx60TAB</v>
          </cell>
          <cell r="C3973" t="str">
            <v>DISx60TAB</v>
          </cell>
          <cell r="D3973" t="str">
            <v>ROXITROMICINA M/N DISx60TAB DISx60TAB</v>
          </cell>
        </row>
        <row r="3974">
          <cell r="A3974">
            <v>2035877</v>
          </cell>
          <cell r="B3974" t="str">
            <v>ROXITROMICINA M/N 150 MG</v>
          </cell>
          <cell r="C3974" t="str">
            <v>DIS x 60 TAB</v>
          </cell>
          <cell r="D3974" t="str">
            <v>ROXITROMICINA M/N 150 MG DIS x 60 TAB</v>
          </cell>
        </row>
        <row r="3975">
          <cell r="A3975">
            <v>2035884</v>
          </cell>
          <cell r="B3975" t="str">
            <v>ROXITROMICINA M/N 150MG (PAV)</v>
          </cell>
          <cell r="C3975" t="str">
            <v>DISx60TAB</v>
          </cell>
          <cell r="D3975" t="str">
            <v>ROXITROMICINA M/N 150MG (PAV) DISx60TAB</v>
          </cell>
        </row>
        <row r="3976">
          <cell r="A3976">
            <v>2035891</v>
          </cell>
          <cell r="B3976" t="str">
            <v>SECNIDAZOL 125 MG MN x 30ML</v>
          </cell>
          <cell r="C3976" t="str">
            <v>FCOx30ML</v>
          </cell>
          <cell r="D3976" t="str">
            <v>SECNIDAZOL 125 MG MN x 30ML FCOx30ML</v>
          </cell>
        </row>
        <row r="3977">
          <cell r="A3977">
            <v>2035907</v>
          </cell>
          <cell r="B3977" t="str">
            <v>SECNIDAZOL 500 MG MN DISx40TAB</v>
          </cell>
          <cell r="C3977" t="str">
            <v>DISx40TAB</v>
          </cell>
          <cell r="D3977" t="str">
            <v>SECNIDAZOL 500 MG MN DISx40TAB DISx40TAB</v>
          </cell>
        </row>
        <row r="3978">
          <cell r="A3978">
            <v>2035914</v>
          </cell>
          <cell r="B3978" t="str">
            <v>SECNIDAZOL 500 MG MN x 4 TAB</v>
          </cell>
          <cell r="C3978" t="str">
            <v>BLIS x 4TAB</v>
          </cell>
          <cell r="D3978" t="str">
            <v>SECNIDAZOL 500 MG MN x 4 TAB BLIS x 4TAB</v>
          </cell>
        </row>
        <row r="3979">
          <cell r="A3979">
            <v>2035921</v>
          </cell>
          <cell r="B3979" t="str">
            <v>SECNIDAZOL MN 500MG</v>
          </cell>
          <cell r="C3979" t="str">
            <v>BOLx1000TAB</v>
          </cell>
          <cell r="D3979" t="str">
            <v>SECNIDAZOL MN 500MG BOLx1000TAB</v>
          </cell>
        </row>
        <row r="3980">
          <cell r="A3980">
            <v>2035969</v>
          </cell>
          <cell r="B3980" t="str">
            <v>SECNIDAZOL CAJ x 500 TAB MN</v>
          </cell>
          <cell r="C3980" t="str">
            <v>CAJx500TAB</v>
          </cell>
          <cell r="D3980" t="str">
            <v>SECNIDAZOL CAJ x 500 TAB MN CAJx500TAB</v>
          </cell>
        </row>
        <row r="3981">
          <cell r="A3981">
            <v>2019693</v>
          </cell>
          <cell r="B3981" t="str">
            <v>NOR-VENTO 10MG CAJ X 2 TAB</v>
          </cell>
          <cell r="C3981" t="str">
            <v>CAJx2TAB</v>
          </cell>
          <cell r="D3981" t="str">
            <v>NOR-VENTO 10MG CAJ X 2 TAB CAJx2TAB</v>
          </cell>
        </row>
        <row r="3982">
          <cell r="A3982">
            <v>2019709</v>
          </cell>
          <cell r="B3982" t="str">
            <v>NOR-VENTO 10MG CAJ X 2 TAB</v>
          </cell>
          <cell r="C3982" t="str">
            <v>CAJx2TAB</v>
          </cell>
          <cell r="D3982" t="str">
            <v>NOR-VENTO 10MG CAJ X 2 TAB CAJx2TAB</v>
          </cell>
        </row>
        <row r="3983">
          <cell r="A3983">
            <v>2019716</v>
          </cell>
          <cell r="B3983" t="str">
            <v>NOR-VENTO 10MG MM</v>
          </cell>
          <cell r="C3983" t="str">
            <v>CAJx2TAB</v>
          </cell>
          <cell r="D3983" t="str">
            <v>NOR-VENTO 10MG MM CAJx2TAB</v>
          </cell>
        </row>
        <row r="3984">
          <cell r="A3984">
            <v>2019761</v>
          </cell>
          <cell r="B3984" t="str">
            <v>NOR-VENTO 10MG X 6 TAB M.M</v>
          </cell>
          <cell r="C3984" t="str">
            <v>CAJX6TAB</v>
          </cell>
          <cell r="D3984" t="str">
            <v>NOR-VENTO 10MG X 6 TAB M.M CAJX6TAB</v>
          </cell>
        </row>
        <row r="3985">
          <cell r="A3985">
            <v>2019785</v>
          </cell>
          <cell r="B3985" t="str">
            <v>NOR-VENTO 4MG CAJ X 10 TAB MM</v>
          </cell>
          <cell r="C3985" t="str">
            <v>CAJx10TAB</v>
          </cell>
          <cell r="D3985" t="str">
            <v>NOR-VENTO 4MG CAJ X 10 TAB MM CAJx10TAB</v>
          </cell>
        </row>
        <row r="3986">
          <cell r="A3986">
            <v>2019792</v>
          </cell>
          <cell r="B3986" t="str">
            <v>NOR-VENTO 4MG MAST C/C MM</v>
          </cell>
          <cell r="C3986" t="str">
            <v>CAJx2TAB</v>
          </cell>
          <cell r="D3986" t="str">
            <v>NOR-VENTO 4MG MAST C/C MM CAJx2TAB</v>
          </cell>
        </row>
        <row r="3987">
          <cell r="A3987">
            <v>2019846</v>
          </cell>
          <cell r="B3987" t="str">
            <v>NOR-VENTO 5MG CAJ X 10 TAB. MM</v>
          </cell>
          <cell r="C3987" t="str">
            <v>CAJx10TAB</v>
          </cell>
          <cell r="D3987" t="str">
            <v>NOR-VENTO 5MG CAJ X 10 TAB. MM CAJx10TAB</v>
          </cell>
        </row>
        <row r="3988">
          <cell r="A3988">
            <v>2019853</v>
          </cell>
          <cell r="B3988" t="str">
            <v>NOR-VENTO 5MG TAB MAST MM PAN</v>
          </cell>
          <cell r="C3988" t="str">
            <v>CAJX2 TAB</v>
          </cell>
          <cell r="D3988" t="str">
            <v>NOR-VENTO 5MG TAB MAST MM PAN CAJX2 TAB</v>
          </cell>
        </row>
        <row r="3989">
          <cell r="A3989">
            <v>2020000</v>
          </cell>
          <cell r="B3989" t="str">
            <v>NOR-VIBRAX 100MG MM</v>
          </cell>
          <cell r="C3989" t="str">
            <v>CAJ X 1 TAB</v>
          </cell>
          <cell r="D3989" t="str">
            <v>NOR-VIBRAX 100MG MM CAJ X 1 TAB</v>
          </cell>
        </row>
        <row r="3990">
          <cell r="A3990">
            <v>2020116</v>
          </cell>
          <cell r="B3990" t="str">
            <v>NOR-VIBRAX 50MG MM</v>
          </cell>
          <cell r="C3990" t="str">
            <v>CAJ X 1 TAB</v>
          </cell>
          <cell r="D3990" t="str">
            <v>NOR-VIBRAX 50MG MM CAJ X 1 TAB</v>
          </cell>
        </row>
        <row r="3991">
          <cell r="A3991">
            <v>2020246</v>
          </cell>
          <cell r="B3991" t="str">
            <v>NOR-VIBRAX PLUS FORTE 100MG MM</v>
          </cell>
          <cell r="C3991" t="str">
            <v>UND</v>
          </cell>
          <cell r="D3991" t="str">
            <v>NOR-VIBRAX PLUS FORTE 100MG MM UND</v>
          </cell>
        </row>
        <row r="3992">
          <cell r="A3992">
            <v>2020383</v>
          </cell>
          <cell r="B3992" t="str">
            <v>NOR-VOLTEN 50MG LIC.ISSS</v>
          </cell>
          <cell r="C3992" t="str">
            <v>CAJ X 30 TAB</v>
          </cell>
          <cell r="D3992" t="str">
            <v>NOR-VOLTEN 50MG LIC.ISSS CAJ X 30 TAB</v>
          </cell>
        </row>
        <row r="3993">
          <cell r="A3993">
            <v>2020666</v>
          </cell>
          <cell r="B3993" t="str">
            <v>NOR-VOLTEN K  15 GOT MM</v>
          </cell>
          <cell r="C3993" t="str">
            <v>FCOx10ML</v>
          </cell>
          <cell r="D3993" t="str">
            <v>NOR-VOLTEN K  15 GOT MM FCOx10ML</v>
          </cell>
        </row>
        <row r="3994">
          <cell r="A3994">
            <v>2020871</v>
          </cell>
          <cell r="B3994" t="str">
            <v>NOR-ZIMAX 200MG PPS MM</v>
          </cell>
          <cell r="C3994" t="str">
            <v>FCO X 15ML</v>
          </cell>
          <cell r="D3994" t="str">
            <v>NOR-ZIMAX 200MG PPS MM FCO X 15ML</v>
          </cell>
        </row>
        <row r="3995">
          <cell r="A3995">
            <v>2020987</v>
          </cell>
          <cell r="B3995" t="str">
            <v>NOR-ZIMAX 500 MG MM</v>
          </cell>
          <cell r="C3995" t="str">
            <v>CAJx1TAB</v>
          </cell>
          <cell r="D3995" t="str">
            <v>NOR-ZIMAX 500 MG MM CAJx1TAB</v>
          </cell>
        </row>
        <row r="3996">
          <cell r="A3996">
            <v>2021072</v>
          </cell>
          <cell r="B3996" t="str">
            <v>NOR-ZIMAX 500MG CAJ X 1 TAB</v>
          </cell>
          <cell r="C3996" t="str">
            <v>CAJx1TAB</v>
          </cell>
          <cell r="D3996" t="str">
            <v>NOR-ZIMAX 500MG CAJ X 1 TAB CAJx1TAB</v>
          </cell>
        </row>
        <row r="3997">
          <cell r="A3997">
            <v>2021164</v>
          </cell>
          <cell r="B3997" t="str">
            <v>NOR-ZIMAX 500MG X 1 MM(PANAMA)</v>
          </cell>
          <cell r="C3997" t="str">
            <v>BLIS x 1TAB</v>
          </cell>
          <cell r="D3997" t="str">
            <v>NOR-ZIMAX 500MG X 1 MM(PANAMA) BLIS x 1TAB</v>
          </cell>
        </row>
        <row r="3998">
          <cell r="A3998">
            <v>2030032</v>
          </cell>
          <cell r="B3998" t="str">
            <v>ACIDO FUSIDICO MN 2 MM</v>
          </cell>
          <cell r="C3998" t="str">
            <v>TUBx5G</v>
          </cell>
          <cell r="D3998" t="str">
            <v>ACIDO FUSIDICO MN 2 MM TUBx5G</v>
          </cell>
        </row>
        <row r="3999">
          <cell r="A3999">
            <v>2030148</v>
          </cell>
          <cell r="B3999" t="str">
            <v>AMBROXOL MN 15 MG SOL MM</v>
          </cell>
          <cell r="C3999" t="str">
            <v>FCOx60ML</v>
          </cell>
          <cell r="D3999" t="str">
            <v>AMBROXOL MN 15 MG SOL MM FCOx60ML</v>
          </cell>
        </row>
        <row r="4000">
          <cell r="A4000">
            <v>2034201</v>
          </cell>
          <cell r="B4000" t="str">
            <v>LORATADINA MN JBE MM</v>
          </cell>
          <cell r="C4000" t="str">
            <v>FCOx30ML</v>
          </cell>
          <cell r="D4000" t="str">
            <v>LORATADINA MN JBE MM FCOx30ML</v>
          </cell>
        </row>
        <row r="4001">
          <cell r="A4001">
            <v>2034577</v>
          </cell>
          <cell r="B4001" t="str">
            <v>MOSAPRIDA CITRATO MN 5MG MM</v>
          </cell>
          <cell r="C4001" t="str">
            <v>CAJx6TAB</v>
          </cell>
          <cell r="D4001" t="str">
            <v>MOSAPRIDA CITRATO MN 5MG MM CAJx6TAB</v>
          </cell>
        </row>
        <row r="4002">
          <cell r="A4002">
            <v>2034621</v>
          </cell>
          <cell r="B4002" t="str">
            <v>MUESTRA MEDICA - M03006</v>
          </cell>
          <cell r="C4002" t="str">
            <v>UND</v>
          </cell>
          <cell r="D4002" t="str">
            <v>MUESTRA MEDICA - M03006 UND</v>
          </cell>
        </row>
        <row r="4003">
          <cell r="A4003">
            <v>2034638</v>
          </cell>
          <cell r="B4003" t="str">
            <v>MUESTRA MEDICA - M03008</v>
          </cell>
          <cell r="C4003" t="str">
            <v>UND</v>
          </cell>
          <cell r="D4003" t="str">
            <v>MUESTRA MEDICA - M03008 UND</v>
          </cell>
        </row>
        <row r="4004">
          <cell r="A4004">
            <v>2034645</v>
          </cell>
          <cell r="B4004" t="str">
            <v>MUESTRA MEDICA - M03012</v>
          </cell>
          <cell r="C4004" t="str">
            <v>UND</v>
          </cell>
          <cell r="D4004" t="str">
            <v>MUESTRA MEDICA - M03012 UND</v>
          </cell>
        </row>
        <row r="4005">
          <cell r="A4005">
            <v>2034652</v>
          </cell>
          <cell r="B4005" t="str">
            <v>MUESTRA MEDICA - M03014</v>
          </cell>
          <cell r="C4005" t="str">
            <v>UND</v>
          </cell>
          <cell r="D4005" t="str">
            <v>MUESTRA MEDICA - M03014 UND</v>
          </cell>
        </row>
        <row r="4006">
          <cell r="A4006">
            <v>2034669</v>
          </cell>
          <cell r="B4006" t="str">
            <v>MUESTRA MEDICA - M03015</v>
          </cell>
          <cell r="C4006" t="str">
            <v>UND</v>
          </cell>
          <cell r="D4006" t="str">
            <v>MUESTRA MEDICA - M03015 UND</v>
          </cell>
        </row>
        <row r="4007">
          <cell r="A4007">
            <v>2034676</v>
          </cell>
          <cell r="B4007" t="str">
            <v>MUESTRA MEDICA - M03018</v>
          </cell>
          <cell r="C4007" t="str">
            <v>UND</v>
          </cell>
          <cell r="D4007" t="str">
            <v>MUESTRA MEDICA - M03018 UND</v>
          </cell>
        </row>
        <row r="4008">
          <cell r="A4008">
            <v>2034683</v>
          </cell>
          <cell r="B4008" t="str">
            <v>MUESTRA MEDICA - M03020</v>
          </cell>
          <cell r="C4008" t="str">
            <v>UND</v>
          </cell>
          <cell r="D4008" t="str">
            <v>MUESTRA MEDICA - M03020 UND</v>
          </cell>
        </row>
        <row r="4009">
          <cell r="A4009">
            <v>2034690</v>
          </cell>
          <cell r="B4009" t="str">
            <v>MUESTRA MEDICA - M03023</v>
          </cell>
          <cell r="C4009" t="str">
            <v>UND</v>
          </cell>
          <cell r="D4009" t="str">
            <v>MUESTRA MEDICA - M03023 UND</v>
          </cell>
        </row>
        <row r="4010">
          <cell r="A4010">
            <v>2034799</v>
          </cell>
          <cell r="B4010" t="str">
            <v>MULTIVIT. C/EST MN JBE MM</v>
          </cell>
          <cell r="C4010" t="str">
            <v>FCOx60ML</v>
          </cell>
          <cell r="D4010" t="str">
            <v>MULTIVIT. C/EST MN JBE MM FCOx60ML</v>
          </cell>
        </row>
        <row r="4011">
          <cell r="A4011">
            <v>2034805</v>
          </cell>
          <cell r="B4011" t="str">
            <v>MULTIVITAM. C/EST JBEX120ML MM</v>
          </cell>
          <cell r="C4011" t="str">
            <v>FCOx120ML</v>
          </cell>
          <cell r="D4011" t="str">
            <v>MULTIVITAM. C/EST JBEX120ML MM FCOx120ML</v>
          </cell>
        </row>
        <row r="4012">
          <cell r="A4012">
            <v>2034928</v>
          </cell>
          <cell r="B4012" t="str">
            <v>NEOBEZOL  MN CRE MM</v>
          </cell>
          <cell r="C4012" t="str">
            <v>TUBx5G</v>
          </cell>
          <cell r="D4012" t="str">
            <v>NEOBEZOL  MN CRE MM TUBx5G</v>
          </cell>
        </row>
        <row r="4013">
          <cell r="A4013">
            <v>2034980</v>
          </cell>
          <cell r="B4013" t="str">
            <v>NEOBEZOL MN TUB X 10 GMS M.M.</v>
          </cell>
          <cell r="C4013" t="str">
            <v>TUBx10G</v>
          </cell>
          <cell r="D4013" t="str">
            <v>NEOBEZOL MN TUB X 10 GMS M.M. TUBx10G</v>
          </cell>
        </row>
        <row r="4014">
          <cell r="A4014">
            <v>2035006</v>
          </cell>
          <cell r="B4014" t="str">
            <v>OMEPRAZOL MN 20MG MM</v>
          </cell>
          <cell r="C4014" t="str">
            <v>CAJx2CAP</v>
          </cell>
          <cell r="D4014" t="str">
            <v>OMEPRAZOL MN 20MG MM CAJx2CAP</v>
          </cell>
        </row>
        <row r="4015">
          <cell r="A4015">
            <v>2035143</v>
          </cell>
          <cell r="B4015" t="str">
            <v>OMEPRAZOL MN FCO X 2 CAPS MM</v>
          </cell>
          <cell r="C4015" t="str">
            <v>FCOx2CAP</v>
          </cell>
          <cell r="D4015" t="str">
            <v>OMEPRAZOL MN FCO X 2 CAPS MM FCOx2CAP</v>
          </cell>
        </row>
        <row r="4016">
          <cell r="A4016">
            <v>2035150</v>
          </cell>
          <cell r="B4016" t="str">
            <v>OMEPRAZOL MN X 5 CAPS MM</v>
          </cell>
          <cell r="C4016" t="str">
            <v>CAJx5CAP</v>
          </cell>
          <cell r="D4016" t="str">
            <v>OMEPRAZOL MN X 5 CAPS MM CAJx5CAP</v>
          </cell>
        </row>
        <row r="4017">
          <cell r="A4017">
            <v>2035211</v>
          </cell>
          <cell r="B4017" t="str">
            <v>OXOLAMINA MN JBE X 120 ML MM</v>
          </cell>
          <cell r="C4017" t="str">
            <v>FCOx120ML</v>
          </cell>
          <cell r="D4017" t="str">
            <v>OXOLAMINA MN JBE X 120 ML MM FCOx120ML</v>
          </cell>
        </row>
        <row r="4018">
          <cell r="A4018">
            <v>2042619</v>
          </cell>
          <cell r="B4018" t="str">
            <v>MUESTRA MEDICA - M03009</v>
          </cell>
          <cell r="C4018" t="str">
            <v>UND</v>
          </cell>
          <cell r="D4018" t="str">
            <v>MUESTRA MEDICA - M03009 UND</v>
          </cell>
        </row>
        <row r="4019">
          <cell r="A4019">
            <v>2042626</v>
          </cell>
          <cell r="B4019" t="str">
            <v>MUESTRA MEDICA - M03010</v>
          </cell>
          <cell r="C4019" t="str">
            <v>UND</v>
          </cell>
          <cell r="D4019" t="str">
            <v>MUESTRA MEDICA - M03010 UND</v>
          </cell>
        </row>
        <row r="4020">
          <cell r="A4020">
            <v>2035563</v>
          </cell>
          <cell r="B4020" t="str">
            <v>QUINFAMIDA+MEBENDAZOL M/N</v>
          </cell>
          <cell r="C4020" t="str">
            <v>UND</v>
          </cell>
          <cell r="D4020" t="str">
            <v>QUINFAMIDA+MEBENDAZOL M/N UND</v>
          </cell>
        </row>
        <row r="4021">
          <cell r="A4021">
            <v>2035570</v>
          </cell>
          <cell r="B4021" t="str">
            <v>QUINFAMIDA+MEBENDAZOL MN ORIG</v>
          </cell>
          <cell r="C4021" t="str">
            <v>UND</v>
          </cell>
          <cell r="D4021" t="str">
            <v>QUINFAMIDA+MEBENDAZOL MN ORIG UND</v>
          </cell>
        </row>
        <row r="4022">
          <cell r="A4022">
            <v>2035587</v>
          </cell>
          <cell r="B4022" t="str">
            <v>QUINFAMIDA+MEBENDAZOL</v>
          </cell>
          <cell r="C4022" t="str">
            <v>DISx 20 TAB</v>
          </cell>
          <cell r="D4022" t="str">
            <v>QUINFAMIDA+MEBENDAZOL DISx 20 TAB</v>
          </cell>
        </row>
        <row r="4023">
          <cell r="A4023">
            <v>2039893</v>
          </cell>
          <cell r="B4023" t="str">
            <v>DICLOFENAC TM SOD INY 1AMPX3ML</v>
          </cell>
          <cell r="C4023" t="str">
            <v>UND</v>
          </cell>
          <cell r="D4023" t="str">
            <v>DICLOFENAC TM SOD INY 1AMPX3ML UND</v>
          </cell>
        </row>
        <row r="4024">
          <cell r="A4024">
            <v>2039909</v>
          </cell>
          <cell r="B4024" t="str">
            <v>DICLOFENAC TM SOD X 1+1AMP OFT</v>
          </cell>
          <cell r="C4024" t="str">
            <v>CAJx1+1AMP</v>
          </cell>
          <cell r="D4024" t="str">
            <v>DICLOFENAC TM SOD X 1+1AMP OFT CAJx1+1AMP</v>
          </cell>
        </row>
        <row r="4025">
          <cell r="A4025">
            <v>2039916</v>
          </cell>
          <cell r="B4025" t="str">
            <v>DICLOFENAC TM SODICO</v>
          </cell>
          <cell r="C4025" t="str">
            <v>CAJ X 100AMP</v>
          </cell>
          <cell r="D4025" t="str">
            <v>DICLOFENAC TM SODICO CAJ X 100AMP</v>
          </cell>
        </row>
        <row r="4026">
          <cell r="A4026">
            <v>2039923</v>
          </cell>
          <cell r="B4026" t="str">
            <v>DICLOFENAC TM TAB CAJX1000FOIL</v>
          </cell>
          <cell r="C4026" t="str">
            <v>CAJx1000TAB</v>
          </cell>
          <cell r="D4026" t="str">
            <v>DICLOFENAC TM TAB CAJX1000FOIL CAJx1000TAB</v>
          </cell>
        </row>
        <row r="4027">
          <cell r="A4027">
            <v>2039930</v>
          </cell>
          <cell r="B4027" t="str">
            <v>DICLOFENAC TM TUB X 30 GM ORIG</v>
          </cell>
          <cell r="C4027" t="str">
            <v>TUBx30G</v>
          </cell>
          <cell r="D4027" t="str">
            <v>DICLOFENAC TM TUB X 30 GM ORIG TUBx30G</v>
          </cell>
        </row>
        <row r="4028">
          <cell r="A4028">
            <v>2039954</v>
          </cell>
          <cell r="B4028" t="str">
            <v>DICLOFENAC TM 1 PORC GEL MM</v>
          </cell>
          <cell r="C4028" t="str">
            <v>TUBx5G</v>
          </cell>
          <cell r="D4028" t="str">
            <v>DICLOFENAC TM 1 PORC GEL MM TUBx5G</v>
          </cell>
        </row>
        <row r="4029">
          <cell r="A4029">
            <v>2039961</v>
          </cell>
          <cell r="B4029" t="str">
            <v>DICLOFENACC50MG SIN CAJX10 TAB</v>
          </cell>
          <cell r="C4029" t="str">
            <v>CAJx10TAB</v>
          </cell>
          <cell r="D4029" t="str">
            <v>DICLOFENACC50MG SIN CAJX10 TAB CAJx10TAB</v>
          </cell>
        </row>
        <row r="4030">
          <cell r="A4030">
            <v>2039985</v>
          </cell>
          <cell r="B4030" t="str">
            <v>DIMETICONA 100MG TM GOT X 20ML</v>
          </cell>
          <cell r="C4030" t="str">
            <v>FCOx20ML</v>
          </cell>
          <cell r="D4030" t="str">
            <v>DIMETICONA 100MG TM GOT X 20ML FCOx20ML</v>
          </cell>
        </row>
        <row r="4031">
          <cell r="A4031">
            <v>2039992</v>
          </cell>
          <cell r="B4031" t="str">
            <v>DIMETICONA GOTAS FCO X 20ML</v>
          </cell>
          <cell r="C4031" t="str">
            <v>FCOx20ML</v>
          </cell>
          <cell r="D4031" t="str">
            <v>DIMETICONA GOTAS FCO X 20ML FCOx20ML</v>
          </cell>
        </row>
        <row r="4032">
          <cell r="A4032">
            <v>2040002</v>
          </cell>
          <cell r="B4032" t="str">
            <v>DIMETICONA GOTAS FCOX30ML ORIG</v>
          </cell>
          <cell r="C4032" t="str">
            <v>FCOx30ML</v>
          </cell>
          <cell r="D4032" t="str">
            <v>DIMETICONA GOTAS FCOX30ML ORIG FCOx30ML</v>
          </cell>
        </row>
        <row r="4033">
          <cell r="A4033">
            <v>2040019</v>
          </cell>
          <cell r="B4033" t="str">
            <v>DIMETICONA TM GOT 100 MG MM</v>
          </cell>
          <cell r="C4033" t="str">
            <v>FCOx20ML</v>
          </cell>
          <cell r="D4033" t="str">
            <v>DIMETICONA TM GOT 100 MG MM FCOx20ML</v>
          </cell>
        </row>
        <row r="4034">
          <cell r="A4034">
            <v>2040033</v>
          </cell>
          <cell r="B4034" t="str">
            <v>DIMETICONA TM GOTAS 20 ML UND</v>
          </cell>
          <cell r="C4034" t="str">
            <v>FCOx20ML</v>
          </cell>
          <cell r="D4034" t="str">
            <v>DIMETICONA TM GOTAS 20 ML UND FCOx20ML</v>
          </cell>
        </row>
        <row r="4035">
          <cell r="A4035">
            <v>2040040</v>
          </cell>
          <cell r="B4035" t="str">
            <v>DIMETICONA TM GOTAS FCO X 15ML</v>
          </cell>
          <cell r="C4035" t="str">
            <v>FCOx15ML</v>
          </cell>
          <cell r="D4035" t="str">
            <v>DIMETICONA TM GOTAS FCO X 15ML FCOx15ML</v>
          </cell>
        </row>
        <row r="4036">
          <cell r="A4036">
            <v>2035976</v>
          </cell>
          <cell r="B4036" t="str">
            <v>SECNIDAZOL  MN 125 MG PPS</v>
          </cell>
          <cell r="C4036" t="str">
            <v>FCO x 30 ML</v>
          </cell>
          <cell r="D4036" t="str">
            <v>SECNIDAZOL  MN 125 MG PPS FCO x 30 ML</v>
          </cell>
        </row>
        <row r="4037">
          <cell r="A4037">
            <v>2035983</v>
          </cell>
          <cell r="B4037" t="str">
            <v>SECNIDAZOL MN 500 MG</v>
          </cell>
          <cell r="C4037" t="str">
            <v>DISx40TAB</v>
          </cell>
          <cell r="D4037" t="str">
            <v>SECNIDAZOL MN 500 MG DISx40TAB</v>
          </cell>
        </row>
        <row r="4038">
          <cell r="A4038">
            <v>2035990</v>
          </cell>
          <cell r="B4038" t="str">
            <v>SECNIDAZOL MN 500MG</v>
          </cell>
          <cell r="C4038" t="str">
            <v>CAJx4TAB</v>
          </cell>
          <cell r="D4038" t="str">
            <v>SECNIDAZOL MN 500MG CAJx4TAB</v>
          </cell>
        </row>
        <row r="4039">
          <cell r="A4039">
            <v>2036009</v>
          </cell>
          <cell r="B4039" t="str">
            <v>SECNIDAZOL M/N CAJ x 4 TAB UND</v>
          </cell>
          <cell r="C4039" t="str">
            <v>CAJx4TAB</v>
          </cell>
          <cell r="D4039" t="str">
            <v>SECNIDAZOL M/N CAJ x 4 TAB UND CAJx4TAB</v>
          </cell>
        </row>
        <row r="4040">
          <cell r="A4040">
            <v>2036016</v>
          </cell>
          <cell r="B4040" t="str">
            <v>SECNIDAZOL M/N CAJ x 4 TAB UND</v>
          </cell>
          <cell r="C4040" t="str">
            <v>CAJx4TAB</v>
          </cell>
          <cell r="D4040" t="str">
            <v>SECNIDAZOL M/N CAJ x 4 TAB UND CAJx4TAB</v>
          </cell>
        </row>
        <row r="4041">
          <cell r="A4041">
            <v>2036023</v>
          </cell>
          <cell r="B4041" t="str">
            <v>SECNIDAZOL M/N DIS x 40 TAB</v>
          </cell>
          <cell r="C4041" t="str">
            <v>DISx40TAB</v>
          </cell>
          <cell r="D4041" t="str">
            <v>SECNIDAZOL M/N DIS x 40 TAB DISx40TAB</v>
          </cell>
        </row>
        <row r="4042">
          <cell r="A4042">
            <v>2036030</v>
          </cell>
          <cell r="B4042" t="str">
            <v>SECNIDAZOL M/N DIS x 40 TAB</v>
          </cell>
          <cell r="C4042" t="str">
            <v>DISx40TAB</v>
          </cell>
          <cell r="D4042" t="str">
            <v>SECNIDAZOL M/N DIS x 40 TAB DISx40TAB</v>
          </cell>
        </row>
        <row r="4043">
          <cell r="A4043">
            <v>2022853</v>
          </cell>
          <cell r="B4043" t="str">
            <v>NOR-DERALL 40MG TABS MSPAS</v>
          </cell>
          <cell r="C4043" t="str">
            <v>CAJX1000TAB</v>
          </cell>
          <cell r="D4043" t="str">
            <v>NOR-DERALL 40MG TABS MSPAS CAJX1000TAB</v>
          </cell>
        </row>
        <row r="4044">
          <cell r="A4044">
            <v>2036047</v>
          </cell>
          <cell r="B4044" t="str">
            <v>SECNIDAZOL M/N PPS FCO x 30ML</v>
          </cell>
          <cell r="C4044" t="str">
            <v>FCOx30ML</v>
          </cell>
          <cell r="D4044" t="str">
            <v>SECNIDAZOL M/N PPS FCO x 30ML FCOx30ML</v>
          </cell>
        </row>
        <row r="4045">
          <cell r="A4045">
            <v>2036061</v>
          </cell>
          <cell r="B4045" t="str">
            <v>SECNIDAZOL MN 125MG. FCOx30ML</v>
          </cell>
          <cell r="C4045" t="str">
            <v>FCOx30ML</v>
          </cell>
          <cell r="D4045" t="str">
            <v>SECNIDAZOL MN 125MG. FCOx30ML FCOx30ML</v>
          </cell>
        </row>
        <row r="4046">
          <cell r="A4046">
            <v>2040781</v>
          </cell>
          <cell r="B4046" t="str">
            <v>IBUPROFEN TM 400MG DIS10X10TAB</v>
          </cell>
          <cell r="C4046" t="str">
            <v>DISx100TAB</v>
          </cell>
          <cell r="D4046" t="str">
            <v>IBUPROFEN TM 400MG DIS10X10TAB DISx100TAB</v>
          </cell>
        </row>
        <row r="4047">
          <cell r="A4047">
            <v>2040798</v>
          </cell>
          <cell r="B4047" t="str">
            <v>IBUPROFEN TM 400MG  DIS</v>
          </cell>
          <cell r="C4047" t="str">
            <v>DISx100TAB</v>
          </cell>
          <cell r="D4047" t="str">
            <v>IBUPROFEN TM 400MG  DIS DISx100TAB</v>
          </cell>
        </row>
        <row r="4048">
          <cell r="A4048">
            <v>2040804</v>
          </cell>
          <cell r="B4048" t="str">
            <v>IBUPROFEN TM DIS X 100 TAB UND</v>
          </cell>
          <cell r="C4048" t="str">
            <v>DISx100TAB</v>
          </cell>
          <cell r="D4048" t="str">
            <v>IBUPROFEN TM DIS X 100 TAB UND DISx100TAB</v>
          </cell>
        </row>
        <row r="4049">
          <cell r="A4049">
            <v>2040811</v>
          </cell>
          <cell r="B4049" t="str">
            <v>IBUPROFEN TM MM</v>
          </cell>
          <cell r="C4049" t="str">
            <v>FCOx60ML</v>
          </cell>
          <cell r="D4049" t="str">
            <v>IBUPROFEN TM MM FCOx60ML</v>
          </cell>
        </row>
        <row r="4050">
          <cell r="A4050">
            <v>2040828</v>
          </cell>
          <cell r="B4050" t="str">
            <v>IBUPROFEN TM FCO X 120 ML</v>
          </cell>
          <cell r="C4050" t="str">
            <v>FCOx120ML</v>
          </cell>
          <cell r="D4050" t="str">
            <v>IBUPROFEN TM FCO X 120 ML FCOx120ML</v>
          </cell>
        </row>
        <row r="4051">
          <cell r="A4051">
            <v>2040835</v>
          </cell>
          <cell r="B4051" t="str">
            <v>IBUPROFEN TM FCO X 30 TAB UND</v>
          </cell>
          <cell r="C4051" t="str">
            <v>FCOx30TAB</v>
          </cell>
          <cell r="D4051" t="str">
            <v>IBUPROFEN TM FCO X 30 TAB UND FCOx30TAB</v>
          </cell>
        </row>
        <row r="4052">
          <cell r="A4052">
            <v>2040842</v>
          </cell>
          <cell r="B4052" t="str">
            <v>IBUPROFEN TM FCO X 30 TAB UND</v>
          </cell>
          <cell r="C4052" t="str">
            <v>FCOx30TAB</v>
          </cell>
          <cell r="D4052" t="str">
            <v>IBUPROFEN TM FCO X 30 TAB UND FCOx30TAB</v>
          </cell>
        </row>
        <row r="4053">
          <cell r="A4053">
            <v>2040859</v>
          </cell>
          <cell r="B4053" t="str">
            <v>IBUPROFEN TM FCO X 30 TAB UND</v>
          </cell>
          <cell r="C4053" t="str">
            <v>FCOx30TAB</v>
          </cell>
          <cell r="D4053" t="str">
            <v>IBUPROFEN TM FCO X 30 TAB UND FCOx30TAB</v>
          </cell>
        </row>
        <row r="4054">
          <cell r="A4054">
            <v>2040866</v>
          </cell>
          <cell r="B4054" t="str">
            <v>IBUPROFEN TM SUSP X 120 ML UND</v>
          </cell>
          <cell r="C4054" t="str">
            <v>FCOx120ML</v>
          </cell>
          <cell r="D4054" t="str">
            <v>IBUPROFEN TM SUSP X 120 ML UND FCOx120ML</v>
          </cell>
        </row>
        <row r="4055">
          <cell r="A4055">
            <v>2040880</v>
          </cell>
          <cell r="B4055" t="str">
            <v>IBUPROFENO 400 MG TM</v>
          </cell>
          <cell r="C4055" t="str">
            <v>CAJX1000 TAB</v>
          </cell>
          <cell r="D4055" t="str">
            <v>IBUPROFENO 400 MG TM CAJX1000 TAB</v>
          </cell>
        </row>
        <row r="4056">
          <cell r="A4056">
            <v>2030162</v>
          </cell>
          <cell r="B4056" t="str">
            <v>AMOXI+BROMHEXINA P.P.SX50ML MM</v>
          </cell>
          <cell r="C4056" t="str">
            <v>FCOx50ML</v>
          </cell>
          <cell r="D4056" t="str">
            <v>AMOXI+BROMHEXINA P.P.SX50ML MM FCOx50ML</v>
          </cell>
        </row>
        <row r="4057">
          <cell r="A4057">
            <v>2030179</v>
          </cell>
          <cell r="B4057" t="str">
            <v>AMOXICILINA+BROMHEXINA MN MM</v>
          </cell>
          <cell r="C4057" t="str">
            <v>BLISx3TAB</v>
          </cell>
          <cell r="D4057" t="str">
            <v>AMOXICILINA+BROMHEXINA MN MM BLISx3TAB</v>
          </cell>
        </row>
        <row r="4058">
          <cell r="A4058">
            <v>2030223</v>
          </cell>
          <cell r="B4058" t="str">
            <v>AMOXICILINA SUS FCO X 60 ML MM</v>
          </cell>
          <cell r="C4058" t="str">
            <v>FCOx60ML</v>
          </cell>
          <cell r="D4058" t="str">
            <v>AMOXICILINA SUS FCO X 60 ML MM FCOx60ML</v>
          </cell>
        </row>
        <row r="4059">
          <cell r="A4059">
            <v>2030537</v>
          </cell>
          <cell r="B4059" t="str">
            <v>AMOXICILINA MN 500MG MM</v>
          </cell>
          <cell r="C4059" t="str">
            <v>CAJx3TAB</v>
          </cell>
          <cell r="D4059" t="str">
            <v>AMOXICILINA MN 500MG MM CAJx3TAB</v>
          </cell>
        </row>
        <row r="4060">
          <cell r="A4060">
            <v>2030636</v>
          </cell>
          <cell r="B4060" t="str">
            <v>AMOXICILINA PPS MN X 100ML MM</v>
          </cell>
          <cell r="C4060" t="str">
            <v>FCOx100ML</v>
          </cell>
          <cell r="D4060" t="str">
            <v>AMOXICILINA PPS MN X 100ML MM FCOx100ML</v>
          </cell>
        </row>
        <row r="4061">
          <cell r="A4061">
            <v>2030643</v>
          </cell>
          <cell r="B4061" t="str">
            <v>AMOXICILINA PPS X 50ML MN MM</v>
          </cell>
          <cell r="C4061" t="str">
            <v>FCOx50ML</v>
          </cell>
          <cell r="D4061" t="str">
            <v>AMOXICILINA PPS X 50ML MN MM FCOx50ML</v>
          </cell>
        </row>
        <row r="4062">
          <cell r="A4062">
            <v>2030865</v>
          </cell>
          <cell r="B4062" t="str">
            <v>ANSIOLITICO VITAMINADO MN MM</v>
          </cell>
          <cell r="C4062" t="str">
            <v>CAJx6FCOS</v>
          </cell>
          <cell r="D4062" t="str">
            <v>ANSIOLITICO VITAMINADO MN MM CAJx6FCOS</v>
          </cell>
        </row>
        <row r="4063">
          <cell r="A4063">
            <v>2030872</v>
          </cell>
          <cell r="B4063" t="str">
            <v>ANSIOLITICO VITAMINADO MN MM</v>
          </cell>
          <cell r="C4063" t="str">
            <v>UND</v>
          </cell>
          <cell r="D4063" t="str">
            <v>ANSIOLITICO VITAMINADO MN MM UND</v>
          </cell>
        </row>
        <row r="4064">
          <cell r="A4064">
            <v>2030995</v>
          </cell>
          <cell r="B4064" t="str">
            <v>ANTICOLINERGICO -C M/N MM</v>
          </cell>
          <cell r="C4064" t="str">
            <v>CAJ X 6 TAB</v>
          </cell>
          <cell r="D4064" t="str">
            <v>ANTICOLINERGICO -C M/N MM CAJ X 6 TAB</v>
          </cell>
        </row>
        <row r="4065">
          <cell r="A4065">
            <v>2031189</v>
          </cell>
          <cell r="B4065" t="str">
            <v>ANTIGRIPAL COMP. MN X 6 TAB MM</v>
          </cell>
          <cell r="C4065" t="str">
            <v>BLIS x 6TAB</v>
          </cell>
          <cell r="D4065" t="str">
            <v>ANTIGRIPAL COMP. MN X 6 TAB MM BLIS x 6TAB</v>
          </cell>
        </row>
        <row r="4066">
          <cell r="A4066">
            <v>2031240</v>
          </cell>
          <cell r="B4066" t="str">
            <v>ANTIGRIPAL COMPUESTO MN MM</v>
          </cell>
          <cell r="C4066" t="str">
            <v>FCO X 60 ML</v>
          </cell>
          <cell r="D4066" t="str">
            <v>ANTIGRIPAL COMPUESTO MN MM FCO X 60 ML</v>
          </cell>
        </row>
        <row r="4067">
          <cell r="A4067">
            <v>2031288</v>
          </cell>
          <cell r="B4067" t="str">
            <v>ASTEMIZOL M/N 10mg CAJ X 4 TAB</v>
          </cell>
          <cell r="C4067" t="str">
            <v>CAJx4TAB</v>
          </cell>
          <cell r="D4067" t="str">
            <v>ASTEMIZOL M/N 10mg CAJ X 4 TAB CAJx4TAB</v>
          </cell>
        </row>
        <row r="4068">
          <cell r="A4068">
            <v>2031431</v>
          </cell>
          <cell r="B4068" t="str">
            <v>ASTEMIZOL MN SUSP FCO X60ML MM</v>
          </cell>
          <cell r="C4068" t="str">
            <v>FCOx60ML</v>
          </cell>
          <cell r="D4068" t="str">
            <v>ASTEMIZOL MN SUSP FCO X60ML MM FCOx60ML</v>
          </cell>
        </row>
        <row r="4069">
          <cell r="A4069">
            <v>2031462</v>
          </cell>
          <cell r="B4069" t="str">
            <v>ASTENOLITICO M/N AMP. BEB. MM</v>
          </cell>
          <cell r="C4069" t="str">
            <v>CAJx2FCOS</v>
          </cell>
          <cell r="D4069" t="str">
            <v>ASTENOLITICO M/N AMP. BEB. MM CAJx2FCOS</v>
          </cell>
        </row>
        <row r="4070">
          <cell r="A4070">
            <v>2041630</v>
          </cell>
          <cell r="B4070" t="str">
            <v>METOCARBAMOL TM 500MGx150TAB</v>
          </cell>
          <cell r="C4070" t="str">
            <v>DISx150TAB</v>
          </cell>
          <cell r="D4070" t="str">
            <v>METOCARBAMOL TM 500MGx150TAB DISx150TAB</v>
          </cell>
        </row>
        <row r="4071">
          <cell r="A4071">
            <v>2041647</v>
          </cell>
          <cell r="B4071" t="str">
            <v>METOCARBAMOL TM 500MG 2x1 DIS</v>
          </cell>
          <cell r="C4071" t="str">
            <v>2 DISx100TAB</v>
          </cell>
          <cell r="D4071" t="str">
            <v>METOCARBAMOL TM 500MG 2x1 DIS 2 DISx100TAB</v>
          </cell>
        </row>
        <row r="4072">
          <cell r="A4072">
            <v>2041753</v>
          </cell>
          <cell r="B4072" t="str">
            <v>METOCARBAMOL TM 500MGDISX25SOB</v>
          </cell>
          <cell r="C4072" t="str">
            <v>DISx100TAB</v>
          </cell>
          <cell r="D4072" t="str">
            <v>METOCARBAMOL TM 500MGDISX25SOB DISx100TAB</v>
          </cell>
        </row>
        <row r="4073">
          <cell r="A4073">
            <v>2042633</v>
          </cell>
          <cell r="B4073" t="str">
            <v>MUESTRA MEDICA - M03011</v>
          </cell>
          <cell r="C4073" t="str">
            <v>UND</v>
          </cell>
          <cell r="D4073" t="str">
            <v>MUESTRA MEDICA - M03011 UND</v>
          </cell>
        </row>
        <row r="4074">
          <cell r="A4074">
            <v>2042640</v>
          </cell>
          <cell r="B4074" t="str">
            <v>MUESTRA MEDICA - M03017</v>
          </cell>
          <cell r="C4074" t="str">
            <v>UND</v>
          </cell>
          <cell r="D4074" t="str">
            <v>MUESTRA MEDICA - M03017 UND</v>
          </cell>
        </row>
        <row r="4075">
          <cell r="A4075">
            <v>2042657</v>
          </cell>
          <cell r="B4075" t="str">
            <v>MUESTRA MEDICA - M03019</v>
          </cell>
          <cell r="C4075" t="str">
            <v>UND</v>
          </cell>
          <cell r="D4075" t="str">
            <v>MUESTRA MEDICA - M03019 UND</v>
          </cell>
        </row>
        <row r="4076">
          <cell r="A4076">
            <v>2042664</v>
          </cell>
          <cell r="B4076" t="str">
            <v>MUESTRA MEDICA - M03022</v>
          </cell>
          <cell r="C4076" t="str">
            <v>UND</v>
          </cell>
          <cell r="D4076" t="str">
            <v>MUESTRA MEDICA - M03022 UND</v>
          </cell>
        </row>
        <row r="4077">
          <cell r="A4077">
            <v>2042671</v>
          </cell>
          <cell r="B4077" t="str">
            <v>MUESTRA MEDICA - M03024</v>
          </cell>
          <cell r="C4077" t="str">
            <v>UND</v>
          </cell>
          <cell r="D4077" t="str">
            <v>MUESTRA MEDICA - M03024 UND</v>
          </cell>
        </row>
        <row r="4078">
          <cell r="A4078">
            <v>2042688</v>
          </cell>
          <cell r="B4078" t="str">
            <v>MUESTRA MEDICA - M03025</v>
          </cell>
          <cell r="C4078" t="str">
            <v>UND</v>
          </cell>
          <cell r="D4078" t="str">
            <v>MUESTRA MEDICA - M03025 UND</v>
          </cell>
        </row>
        <row r="4079">
          <cell r="A4079">
            <v>2042695</v>
          </cell>
          <cell r="B4079" t="str">
            <v>MUESTRA MEDICA - M03027</v>
          </cell>
          <cell r="C4079" t="str">
            <v>UND</v>
          </cell>
          <cell r="D4079" t="str">
            <v>MUESTRA MEDICA - M03027 UND</v>
          </cell>
        </row>
        <row r="4080">
          <cell r="A4080">
            <v>2042701</v>
          </cell>
          <cell r="B4080" t="str">
            <v>MUESTRA MEDICA - M03028</v>
          </cell>
          <cell r="C4080" t="str">
            <v>UND</v>
          </cell>
          <cell r="D4080" t="str">
            <v>MUESTRA MEDICA - M03028 UND</v>
          </cell>
        </row>
        <row r="4081">
          <cell r="A4081">
            <v>2042718</v>
          </cell>
          <cell r="B4081" t="str">
            <v>MUESTRA MEDICA - M03029</v>
          </cell>
          <cell r="C4081" t="str">
            <v>UND</v>
          </cell>
          <cell r="D4081" t="str">
            <v>MUESTRA MEDICA - M03029 UND</v>
          </cell>
        </row>
        <row r="4082">
          <cell r="A4082">
            <v>2042725</v>
          </cell>
          <cell r="B4082" t="str">
            <v>MUESTRA MEDICA - M03030</v>
          </cell>
          <cell r="C4082" t="str">
            <v>UND</v>
          </cell>
          <cell r="D4082" t="str">
            <v>MUESTRA MEDICA - M03030 UND</v>
          </cell>
        </row>
        <row r="4083">
          <cell r="A4083">
            <v>2042732</v>
          </cell>
          <cell r="B4083" t="str">
            <v>MUESTRA MEDICA - M03031</v>
          </cell>
          <cell r="C4083" t="str">
            <v>UND</v>
          </cell>
          <cell r="D4083" t="str">
            <v>MUESTRA MEDICA - M03031 UND</v>
          </cell>
        </row>
        <row r="4084">
          <cell r="A4084">
            <v>2042749</v>
          </cell>
          <cell r="B4084" t="str">
            <v>MULTIV C/ESTIMULANTE TM X240ML</v>
          </cell>
          <cell r="C4084" t="str">
            <v>FCOx240ML</v>
          </cell>
          <cell r="D4084" t="str">
            <v>MULTIV C/ESTIMULANTE TM X240ML FCOx240ML</v>
          </cell>
        </row>
        <row r="4085">
          <cell r="A4085">
            <v>2042756</v>
          </cell>
          <cell r="B4085" t="str">
            <v>MULTIV C/MINERALES TM GRG</v>
          </cell>
          <cell r="C4085" t="str">
            <v>UND</v>
          </cell>
          <cell r="D4085" t="str">
            <v>MULTIV C/MINERALES TM GRG UND</v>
          </cell>
        </row>
        <row r="4086">
          <cell r="A4086">
            <v>2042763</v>
          </cell>
          <cell r="B4086" t="str">
            <v>MULTIV C/MINERALES TM JBE</v>
          </cell>
          <cell r="C4086" t="str">
            <v>FCO X 180ML</v>
          </cell>
          <cell r="D4086" t="str">
            <v>MULTIV C/MINERALES TM JBE FCO X 180ML</v>
          </cell>
        </row>
        <row r="4087">
          <cell r="A4087">
            <v>2042770</v>
          </cell>
          <cell r="B4087" t="str">
            <v>MULTIV Y MIN C/EST. TM (PAV)</v>
          </cell>
          <cell r="C4087" t="str">
            <v>FCOx180ML</v>
          </cell>
          <cell r="D4087" t="str">
            <v>MULTIV Y MIN C/EST. TM (PAV) FCOx180ML</v>
          </cell>
        </row>
        <row r="4088">
          <cell r="A4088">
            <v>2042787</v>
          </cell>
          <cell r="B4088" t="str">
            <v>MULTIV Y MIN C/ESTIM. TM GAL</v>
          </cell>
          <cell r="C4088" t="str">
            <v>GALON</v>
          </cell>
          <cell r="D4088" t="str">
            <v>MULTIV Y MIN C/ESTIM. TM GAL GALON</v>
          </cell>
        </row>
        <row r="4089">
          <cell r="A4089">
            <v>2042794</v>
          </cell>
          <cell r="B4089" t="str">
            <v>MULTIV Y MIN C/ESTIMULANTE TM</v>
          </cell>
          <cell r="C4089" t="str">
            <v>FCO X 180ML</v>
          </cell>
          <cell r="D4089" t="str">
            <v>MULTIV Y MIN C/ESTIMULANTE TM FCO X 180ML</v>
          </cell>
        </row>
        <row r="4090">
          <cell r="A4090">
            <v>2042909</v>
          </cell>
          <cell r="B4090" t="str">
            <v>MULTIVITAMINAS C/EST. JBE. GAL</v>
          </cell>
          <cell r="C4090" t="str">
            <v>GALON</v>
          </cell>
          <cell r="D4090" t="str">
            <v>MULTIVITAMINAS C/EST. JBE. GAL GALON</v>
          </cell>
        </row>
        <row r="4091">
          <cell r="A4091">
            <v>2042916</v>
          </cell>
          <cell r="B4091" t="str">
            <v>MULTIVITAMINAS C/ESTIM TMX240</v>
          </cell>
          <cell r="C4091" t="str">
            <v>FCOx240ML</v>
          </cell>
          <cell r="D4091" t="str">
            <v>MULTIVITAMINAS C/ESTIM TMX240 FCOx240ML</v>
          </cell>
        </row>
        <row r="4092">
          <cell r="A4092">
            <v>2040316</v>
          </cell>
          <cell r="B4092" t="str">
            <v>ERITROMICINA 500 MG X 8 TAB MM</v>
          </cell>
          <cell r="C4092" t="str">
            <v>BLIS x 8TAB</v>
          </cell>
          <cell r="D4092" t="str">
            <v>ERITROMICINA 500 MG X 8 TAB MM BLIS x 8TAB</v>
          </cell>
        </row>
        <row r="4093">
          <cell r="A4093">
            <v>2040323</v>
          </cell>
          <cell r="B4093" t="str">
            <v>ERITROMICINA 500MG TM BOLX1000</v>
          </cell>
          <cell r="C4093" t="str">
            <v>BOL x1000TAB</v>
          </cell>
          <cell r="D4093" t="str">
            <v>ERITROMICINA 500MG TM BOLX1000 BOL x1000TAB</v>
          </cell>
        </row>
        <row r="4094">
          <cell r="A4094">
            <v>2040347</v>
          </cell>
          <cell r="B4094" t="str">
            <v>ERITROMICINA 500MG TM</v>
          </cell>
          <cell r="C4094" t="str">
            <v>DISx50TAB</v>
          </cell>
          <cell r="D4094" t="str">
            <v>ERITROMICINA 500MG TM DISx50TAB</v>
          </cell>
        </row>
        <row r="4095">
          <cell r="A4095">
            <v>2047195</v>
          </cell>
          <cell r="B4095" t="str">
            <v>LOPERAMIDA GS 2 MG DIS X200TAB</v>
          </cell>
          <cell r="C4095" t="str">
            <v>DISx200TAB</v>
          </cell>
          <cell r="D4095" t="str">
            <v>LOPERAMIDA GS 2 MG DIS X200TAB DISx200TAB</v>
          </cell>
        </row>
        <row r="4096">
          <cell r="A4096">
            <v>2047201</v>
          </cell>
          <cell r="B4096" t="str">
            <v>LOPERAMIDA GS 2 MG DIS X200TAB</v>
          </cell>
          <cell r="C4096" t="str">
            <v>DISx200TAB</v>
          </cell>
          <cell r="D4096" t="str">
            <v>LOPERAMIDA GS 2 MG DIS X200TAB DISx200TAB</v>
          </cell>
        </row>
        <row r="4097">
          <cell r="A4097">
            <v>2047218</v>
          </cell>
          <cell r="B4097" t="str">
            <v>LOPERAMIDA GS 2MG (PAN)</v>
          </cell>
          <cell r="C4097" t="str">
            <v>DISX 200 TAB</v>
          </cell>
          <cell r="D4097" t="str">
            <v>LOPERAMIDA GS 2MG (PAN) DISX 200 TAB</v>
          </cell>
        </row>
        <row r="4098">
          <cell r="A4098">
            <v>2047232</v>
          </cell>
          <cell r="B4098" t="str">
            <v>LOPERAMIDA GS 2MG X 200 TAB</v>
          </cell>
          <cell r="C4098" t="str">
            <v>DISx200TAB</v>
          </cell>
          <cell r="D4098" t="str">
            <v>LOPERAMIDA GS 2MG X 200 TAB DISx200TAB</v>
          </cell>
        </row>
        <row r="4099">
          <cell r="A4099">
            <v>2047249</v>
          </cell>
          <cell r="B4099" t="str">
            <v>LOPERAMIDA GS ORIG PANAMA</v>
          </cell>
          <cell r="C4099" t="str">
            <v>DISX 200 TAB</v>
          </cell>
          <cell r="D4099" t="str">
            <v>LOPERAMIDA GS ORIG PANAMA DISX 200 TAB</v>
          </cell>
        </row>
        <row r="4100">
          <cell r="A4100">
            <v>2047256</v>
          </cell>
          <cell r="B4100" t="str">
            <v>LOPERAMIDA M/N 2 MG X 1000 TAB</v>
          </cell>
          <cell r="C4100" t="str">
            <v>BOL x1000TAB</v>
          </cell>
          <cell r="D4100" t="str">
            <v>LOPERAMIDA M/N 2 MG X 1000 TAB BOL x1000TAB</v>
          </cell>
        </row>
        <row r="4101">
          <cell r="A4101">
            <v>2047263</v>
          </cell>
          <cell r="B4101" t="str">
            <v>LORATADINA GS 10MG</v>
          </cell>
          <cell r="C4101" t="str">
            <v>DISx100TAB</v>
          </cell>
          <cell r="D4101" t="str">
            <v>LORATADINA GS 10MG DISx100TAB</v>
          </cell>
        </row>
        <row r="4102">
          <cell r="A4102">
            <v>2047287</v>
          </cell>
          <cell r="B4102" t="str">
            <v>LORATADINA+PSEUDOEFEDRINA M/N</v>
          </cell>
          <cell r="C4102" t="str">
            <v>DIS X 40 CAP</v>
          </cell>
          <cell r="D4102" t="str">
            <v>LORATADINA+PSEUDOEFEDRINA M/N DIS X 40 CAP</v>
          </cell>
        </row>
        <row r="4103">
          <cell r="A4103">
            <v>2047300</v>
          </cell>
          <cell r="B4103" t="str">
            <v>LORATADINA + PSEUDOEFEDRINA</v>
          </cell>
          <cell r="C4103" t="str">
            <v>UND</v>
          </cell>
          <cell r="D4103" t="str">
            <v>LORATADINA + PSEUDOEFEDRINA UND</v>
          </cell>
        </row>
        <row r="4104">
          <cell r="A4104">
            <v>2047317</v>
          </cell>
          <cell r="B4104" t="str">
            <v>LORATADINA GS 10 MG DISX100TAB</v>
          </cell>
          <cell r="C4104" t="str">
            <v>DISx100TAB</v>
          </cell>
          <cell r="D4104" t="str">
            <v>LORATADINA GS 10 MG DISX100TAB DISx100TAB</v>
          </cell>
        </row>
        <row r="4105">
          <cell r="A4105">
            <v>2047324</v>
          </cell>
          <cell r="B4105" t="str">
            <v>LORATADINA GS 10 MG DISX100TAB</v>
          </cell>
          <cell r="C4105" t="str">
            <v>DISx100TAB</v>
          </cell>
          <cell r="D4105" t="str">
            <v>LORATADINA GS 10 MG DISX100TAB DISx100TAB</v>
          </cell>
        </row>
        <row r="4106">
          <cell r="A4106">
            <v>2047331</v>
          </cell>
          <cell r="B4106" t="str">
            <v>LORATADINA GS 5 MG FCO X 60 ML</v>
          </cell>
          <cell r="C4106" t="str">
            <v>FCOx60ML</v>
          </cell>
          <cell r="D4106" t="str">
            <v>LORATADINA GS 5 MG FCO X 60 ML FCOx60ML</v>
          </cell>
        </row>
        <row r="4107">
          <cell r="A4107">
            <v>2047348</v>
          </cell>
          <cell r="B4107" t="str">
            <v>LORATADINA GS 5 MG X 60 ML</v>
          </cell>
          <cell r="C4107" t="str">
            <v>FCOx60ML</v>
          </cell>
          <cell r="D4107" t="str">
            <v>LORATADINA GS 5 MG X 60 ML FCOx60ML</v>
          </cell>
        </row>
        <row r="4108">
          <cell r="A4108">
            <v>2040903</v>
          </cell>
          <cell r="B4108" t="str">
            <v>IBUPROFENO TM 400MG</v>
          </cell>
          <cell r="C4108" t="str">
            <v>BOLx1000TAB</v>
          </cell>
          <cell r="D4108" t="str">
            <v>IBUPROFENO TM 400MG BOLx1000TAB</v>
          </cell>
        </row>
        <row r="4109">
          <cell r="A4109">
            <v>2040910</v>
          </cell>
          <cell r="B4109" t="str">
            <v>IBUPROFEN TM  C/CARTON</v>
          </cell>
          <cell r="C4109" t="str">
            <v>DISx100TAB</v>
          </cell>
          <cell r="D4109" t="str">
            <v>IBUPROFEN TM  C/CARTON DISx100TAB</v>
          </cell>
        </row>
        <row r="4110">
          <cell r="A4110">
            <v>2040927</v>
          </cell>
          <cell r="B4110" t="str">
            <v>IBUPROFENO 400MG TM DIS25X4PAV</v>
          </cell>
          <cell r="C4110" t="str">
            <v>BOLx100TAB</v>
          </cell>
          <cell r="D4110" t="str">
            <v>IBUPROFENO 400MG TM DIS25X4PAV BOLx100TAB</v>
          </cell>
        </row>
        <row r="4111">
          <cell r="A4111">
            <v>2040934</v>
          </cell>
          <cell r="B4111" t="str">
            <v>IBUPROFENO 400MG X 1000 TAB</v>
          </cell>
          <cell r="C4111" t="str">
            <v>BOL x1000TAB</v>
          </cell>
          <cell r="D4111" t="str">
            <v>IBUPROFENO 400MG X 1000 TAB BOL x1000TAB</v>
          </cell>
        </row>
        <row r="4112">
          <cell r="A4112">
            <v>2040941</v>
          </cell>
          <cell r="B4112" t="str">
            <v>IBUPROFENO TM 100 MG SUS X120</v>
          </cell>
          <cell r="C4112" t="str">
            <v>FCOx120ML</v>
          </cell>
          <cell r="D4112" t="str">
            <v>IBUPROFENO TM 100 MG SUS X120 FCOx120ML</v>
          </cell>
        </row>
        <row r="4113">
          <cell r="A4113">
            <v>2040958</v>
          </cell>
          <cell r="B4113" t="str">
            <v>IBUPROFENO TM SUS (ISSS)</v>
          </cell>
          <cell r="C4113" t="str">
            <v>FCOx120ML</v>
          </cell>
          <cell r="D4113" t="str">
            <v>IBUPROFENO TM SUS (ISSS) FCOx120ML</v>
          </cell>
        </row>
        <row r="4114">
          <cell r="A4114">
            <v>2040972</v>
          </cell>
          <cell r="B4114" t="str">
            <v>IBUPROFENO TM 400MG</v>
          </cell>
          <cell r="C4114" t="str">
            <v>BOLX1000 TAB</v>
          </cell>
          <cell r="D4114" t="str">
            <v>IBUPROFENO TM 400MG BOLX1000 TAB</v>
          </cell>
        </row>
        <row r="4115">
          <cell r="A4115">
            <v>2040989</v>
          </cell>
          <cell r="B4115" t="str">
            <v>IBUPROFENO TM DIS 25X4 TAB DIS</v>
          </cell>
          <cell r="C4115" t="str">
            <v>DISx100TAB</v>
          </cell>
          <cell r="D4115" t="str">
            <v>IBUPROFENO TM DIS 25X4 TAB DIS DISx100TAB</v>
          </cell>
        </row>
        <row r="4116">
          <cell r="A4116">
            <v>2040996</v>
          </cell>
          <cell r="B4116" t="str">
            <v>IBUPROFENO TM TAB CAJ X 1000</v>
          </cell>
          <cell r="C4116" t="str">
            <v>CAJx1000TAB</v>
          </cell>
          <cell r="D4116" t="str">
            <v>IBUPROFENO TM TAB CAJ X 1000 CAJx1000TAB</v>
          </cell>
        </row>
        <row r="4117">
          <cell r="A4117">
            <v>2041005</v>
          </cell>
          <cell r="B4117" t="str">
            <v>LINEA T.M.</v>
          </cell>
          <cell r="C4117" t="str">
            <v>UND</v>
          </cell>
          <cell r="D4117" t="str">
            <v>LINEA T.M. UND</v>
          </cell>
        </row>
        <row r="4118">
          <cell r="A4118">
            <v>2041012</v>
          </cell>
          <cell r="B4118" t="str">
            <v>LINEA TM</v>
          </cell>
          <cell r="C4118" t="str">
            <v>UND</v>
          </cell>
          <cell r="D4118" t="str">
            <v>LINEA TM UND</v>
          </cell>
        </row>
        <row r="4119">
          <cell r="A4119">
            <v>2041029</v>
          </cell>
          <cell r="B4119" t="str">
            <v>LOMEFLOXACINA 400MG TM (PAV)</v>
          </cell>
          <cell r="C4119" t="str">
            <v>DIS X 50</v>
          </cell>
          <cell r="D4119" t="str">
            <v>LOMEFLOXACINA 400MG TM (PAV) DIS X 50</v>
          </cell>
        </row>
        <row r="4120">
          <cell r="A4120">
            <v>2041050</v>
          </cell>
          <cell r="B4120" t="str">
            <v>LOMEFLOXACINA TM 400MG MM</v>
          </cell>
          <cell r="C4120" t="str">
            <v>BLISx2TAB</v>
          </cell>
          <cell r="D4120" t="str">
            <v>LOMEFLOXACINA TM 400MG MM BLISx2TAB</v>
          </cell>
        </row>
        <row r="4121">
          <cell r="A4121">
            <v>2041067</v>
          </cell>
          <cell r="B4121" t="str">
            <v>LOMEFLOXACINA TM DIS 25X 2 TAB</v>
          </cell>
          <cell r="C4121" t="str">
            <v>DISx50TAB</v>
          </cell>
          <cell r="D4121" t="str">
            <v>LOMEFLOXACINA TM DIS 25X 2 TAB DISx50TAB</v>
          </cell>
        </row>
        <row r="4122">
          <cell r="A4122">
            <v>2041074</v>
          </cell>
          <cell r="B4122" t="str">
            <v>LOMEFLOXACINA TM DIS X 50 TAB</v>
          </cell>
          <cell r="C4122" t="str">
            <v>DISx50TAB</v>
          </cell>
          <cell r="D4122" t="str">
            <v>LOMEFLOXACINA TM DIS X 50 TAB DISx50TAB</v>
          </cell>
        </row>
        <row r="4123">
          <cell r="A4123">
            <v>2041081</v>
          </cell>
          <cell r="B4123" t="str">
            <v>LOMEFLOXACINA TM DIS X 50 TAB</v>
          </cell>
          <cell r="C4123" t="str">
            <v>DISx50TAB</v>
          </cell>
          <cell r="D4123" t="str">
            <v>LOMEFLOXACINA TM DIS X 50 TAB DISx50TAB</v>
          </cell>
        </row>
        <row r="4124">
          <cell r="A4124">
            <v>2041098</v>
          </cell>
          <cell r="B4124" t="str">
            <v>LOMEFLOXACINA TM DIS X 50 TAB</v>
          </cell>
          <cell r="C4124" t="str">
            <v>DISx50TAB</v>
          </cell>
          <cell r="D4124" t="str">
            <v>LOMEFLOXACINA TM DIS X 50 TAB DISx50TAB</v>
          </cell>
        </row>
        <row r="4125">
          <cell r="A4125">
            <v>2041104</v>
          </cell>
          <cell r="B4125" t="str">
            <v>LOPERAMIDA TM 1 MG GOT</v>
          </cell>
          <cell r="C4125" t="str">
            <v>FCO X 15ML</v>
          </cell>
          <cell r="D4125" t="str">
            <v>LOPERAMIDA TM 1 MG GOT FCO X 15ML</v>
          </cell>
        </row>
        <row r="4126">
          <cell r="A4126">
            <v>2041111</v>
          </cell>
          <cell r="B4126" t="str">
            <v>LOPERAMIDA TM 2MG</v>
          </cell>
          <cell r="C4126" t="str">
            <v>DISx150TAB</v>
          </cell>
          <cell r="D4126" t="str">
            <v>LOPERAMIDA TM 2MG DISx150TAB</v>
          </cell>
        </row>
        <row r="4127">
          <cell r="A4127">
            <v>2041760</v>
          </cell>
          <cell r="B4127" t="str">
            <v>METOCARBAMOL TM DIS 25SOBX6TAB</v>
          </cell>
          <cell r="C4127" t="str">
            <v>DISx150TAB</v>
          </cell>
          <cell r="D4127" t="str">
            <v>METOCARBAMOL TM DIS 25SOBX6TAB DISx150TAB</v>
          </cell>
        </row>
        <row r="4128">
          <cell r="A4128">
            <v>2041777</v>
          </cell>
          <cell r="B4128" t="str">
            <v>METOCARPIRONA TAB DIS 25 SOBX4</v>
          </cell>
          <cell r="C4128" t="str">
            <v>DISx100TAB</v>
          </cell>
          <cell r="D4128" t="str">
            <v>METOCARPIRONA TAB DIS 25 SOBX4 DISx100TAB</v>
          </cell>
        </row>
        <row r="4129">
          <cell r="A4129">
            <v>2041791</v>
          </cell>
          <cell r="B4129" t="str">
            <v>METOCARPIRONA TM CAJ X 500 TAB</v>
          </cell>
          <cell r="C4129" t="str">
            <v>CAJx500TAB</v>
          </cell>
          <cell r="D4129" t="str">
            <v>METOCARPIRONA TM CAJ X 500 TAB CAJx500TAB</v>
          </cell>
        </row>
        <row r="4130">
          <cell r="A4130">
            <v>2041807</v>
          </cell>
          <cell r="B4130" t="str">
            <v>METOCARPIRONA TM MILLAR</v>
          </cell>
          <cell r="C4130" t="str">
            <v>CAJx500TAB</v>
          </cell>
          <cell r="D4130" t="str">
            <v>METOCARPIRONA TM MILLAR CAJx500TAB</v>
          </cell>
        </row>
        <row r="4131">
          <cell r="A4131">
            <v>2041814</v>
          </cell>
          <cell r="B4131" t="str">
            <v>METOCARPIRONA TM DIS 25X 4 TAB</v>
          </cell>
          <cell r="C4131" t="str">
            <v>DISx100TAB</v>
          </cell>
          <cell r="D4131" t="str">
            <v>METOCARPIRONA TM DIS 25X 4 TAB DISx100TAB</v>
          </cell>
        </row>
        <row r="4132">
          <cell r="A4132">
            <v>2041821</v>
          </cell>
          <cell r="B4132" t="str">
            <v>METOCARPIRONA TM DIS25SOBX4TAB</v>
          </cell>
          <cell r="C4132" t="str">
            <v>DISx100TAB</v>
          </cell>
          <cell r="D4132" t="str">
            <v>METOCARPIRONA TM DIS25SOBX4TAB DISx100TAB</v>
          </cell>
        </row>
        <row r="4133">
          <cell r="A4133">
            <v>2041838</v>
          </cell>
          <cell r="B4133" t="str">
            <v>METOCARPIRONA TM DIS X 25 SOB</v>
          </cell>
          <cell r="C4133" t="str">
            <v>DISx100TAB</v>
          </cell>
          <cell r="D4133" t="str">
            <v>METOCARPIRONA TM DIS X 25 SOB DISx100TAB</v>
          </cell>
        </row>
        <row r="4134">
          <cell r="A4134">
            <v>2041845</v>
          </cell>
          <cell r="B4134" t="str">
            <v>METOCARPIRONA TM TAB BLISX1000</v>
          </cell>
          <cell r="C4134" t="str">
            <v>BOL x1000TAB</v>
          </cell>
          <cell r="D4134" t="str">
            <v>METOCARPIRONA TM TAB BLISX1000 BOL x1000TAB</v>
          </cell>
        </row>
        <row r="4135">
          <cell r="A4135">
            <v>2041852</v>
          </cell>
          <cell r="B4135" t="str">
            <v>METOCARPIRONA TM X 1,000 TAB</v>
          </cell>
          <cell r="C4135" t="str">
            <v>BOL x1000TAB</v>
          </cell>
          <cell r="D4135" t="str">
            <v>METOCARPIRONA TM X 1,000 TAB BOL x1000TAB</v>
          </cell>
        </row>
        <row r="4136">
          <cell r="A4136">
            <v>2041869</v>
          </cell>
          <cell r="B4136" t="str">
            <v>METOCARPIRONA TM MM</v>
          </cell>
          <cell r="C4136" t="str">
            <v>BLISx4TAB</v>
          </cell>
          <cell r="D4136" t="str">
            <v>METOCARPIRONA TM MM BLISx4TAB</v>
          </cell>
        </row>
        <row r="4137">
          <cell r="A4137">
            <v>2041876</v>
          </cell>
          <cell r="B4137" t="str">
            <v>METOCLOPRAMIDA TM 0.1MG GOT</v>
          </cell>
          <cell r="C4137" t="str">
            <v>FCO X 15ML</v>
          </cell>
          <cell r="D4137" t="str">
            <v>METOCLOPRAMIDA TM 0.1MG GOT FCO X 15ML</v>
          </cell>
        </row>
        <row r="4138">
          <cell r="A4138">
            <v>2041890</v>
          </cell>
          <cell r="B4138" t="str">
            <v>METOCLOPRAMIDA 10MG X 150 TAB</v>
          </cell>
          <cell r="C4138" t="str">
            <v>DISx150TAB</v>
          </cell>
          <cell r="D4138" t="str">
            <v>METOCLOPRAMIDA 10MG X 150 TAB DISx150TAB</v>
          </cell>
        </row>
        <row r="4139">
          <cell r="A4139">
            <v>2041906</v>
          </cell>
          <cell r="B4139" t="str">
            <v>METOCLOPRAMIDA TM 0.01MG GOT</v>
          </cell>
          <cell r="C4139" t="str">
            <v>FCO X 15 ML</v>
          </cell>
          <cell r="D4139" t="str">
            <v>METOCLOPRAMIDA TM 0.01MG GOT FCO X 15 ML</v>
          </cell>
        </row>
        <row r="4140">
          <cell r="A4140">
            <v>2041913</v>
          </cell>
          <cell r="B4140" t="str">
            <v>METOCLOPRAMIDA TM 0.1MG GOT MM</v>
          </cell>
          <cell r="C4140" t="str">
            <v>FCOx15ML</v>
          </cell>
          <cell r="D4140" t="str">
            <v>METOCLOPRAMIDA TM 0.1MG GOT MM FCOx15ML</v>
          </cell>
        </row>
        <row r="4141">
          <cell r="A4141">
            <v>2041920</v>
          </cell>
          <cell r="B4141" t="str">
            <v>METOCLOPRAMIDA TM0.1MGFCOX15ML</v>
          </cell>
          <cell r="C4141" t="str">
            <v>FCOx15ML</v>
          </cell>
          <cell r="D4141" t="str">
            <v>METOCLOPRAMIDA TM0.1MGFCOX15ML FCOx15ML</v>
          </cell>
        </row>
        <row r="4142">
          <cell r="A4142">
            <v>2041937</v>
          </cell>
          <cell r="B4142" t="str">
            <v>METOCLOPRAMIDA TM 10MG</v>
          </cell>
          <cell r="C4142" t="str">
            <v>DISX 150 TAB</v>
          </cell>
          <cell r="D4142" t="str">
            <v>METOCLOPRAMIDA TM 10MG DISX 150 TAB</v>
          </cell>
        </row>
        <row r="4143">
          <cell r="A4143">
            <v>2041968</v>
          </cell>
          <cell r="B4143" t="str">
            <v>METOCLOPRAMIDA TM 10MG (ISSS)</v>
          </cell>
          <cell r="C4143" t="str">
            <v>CAJx30TAB</v>
          </cell>
          <cell r="D4143" t="str">
            <v>METOCLOPRAMIDA TM 10MG (ISSS) CAJx30TAB</v>
          </cell>
        </row>
        <row r="4144">
          <cell r="A4144">
            <v>2041975</v>
          </cell>
          <cell r="B4144" t="str">
            <v>METOCLOPRAMIDA TM 10MG X 1 TAB</v>
          </cell>
          <cell r="C4144" t="str">
            <v>BLIS x 1TAB</v>
          </cell>
          <cell r="D4144" t="str">
            <v>METOCLOPRAMIDA TM 10MG X 1 TAB BLIS x 1TAB</v>
          </cell>
        </row>
        <row r="4145">
          <cell r="A4145">
            <v>2041982</v>
          </cell>
          <cell r="B4145" t="str">
            <v>METOCLOPRAMIDA TM 10MG X100AMP</v>
          </cell>
          <cell r="C4145" t="str">
            <v>UND</v>
          </cell>
          <cell r="D4145" t="str">
            <v>METOCLOPRAMIDA TM 10MG X100AMP UND</v>
          </cell>
        </row>
        <row r="4146">
          <cell r="A4146">
            <v>2042930</v>
          </cell>
          <cell r="B4146" t="str">
            <v>MULTIVITAMINAS C/MIN TMJBE GAL</v>
          </cell>
          <cell r="C4146" t="str">
            <v>GALON</v>
          </cell>
          <cell r="D4146" t="str">
            <v>MULTIVITAMINAS C/MIN TMJBE GAL GALON</v>
          </cell>
        </row>
        <row r="4147">
          <cell r="A4147">
            <v>2042947</v>
          </cell>
          <cell r="B4147" t="str">
            <v>MULTIVIT. C/MIN TM JBE X180 ML</v>
          </cell>
          <cell r="C4147" t="str">
            <v>FCOx180ML</v>
          </cell>
          <cell r="D4147" t="str">
            <v>MULTIVIT. C/MIN TM JBE X180 ML FCOx180ML</v>
          </cell>
        </row>
        <row r="4148">
          <cell r="A4148">
            <v>2042954</v>
          </cell>
          <cell r="B4148" t="str">
            <v>MULTIVITAMINAS C/MIN TMX240 ML</v>
          </cell>
          <cell r="C4148" t="str">
            <v>FCOx240ML</v>
          </cell>
          <cell r="D4148" t="str">
            <v>MULTIVITAMINAS C/MIN TMX240 ML FCOx240ML</v>
          </cell>
        </row>
        <row r="4149">
          <cell r="A4149">
            <v>2042978</v>
          </cell>
          <cell r="B4149" t="str">
            <v>MULTIVIT. C/MINER. TM X 240 ML</v>
          </cell>
          <cell r="C4149" t="str">
            <v>FCOx240ML</v>
          </cell>
          <cell r="D4149" t="str">
            <v>MULTIVIT. C/MINER. TM X 240 ML FCOx240ML</v>
          </cell>
        </row>
        <row r="4150">
          <cell r="A4150">
            <v>2042992</v>
          </cell>
          <cell r="B4150" t="str">
            <v>MULTIVITAMINAS MINER TM500TAB</v>
          </cell>
          <cell r="C4150" t="str">
            <v>BOLx500TAB</v>
          </cell>
          <cell r="D4150" t="str">
            <v>MULTIVITAMINAS MINER TM500TAB BOLx500TAB</v>
          </cell>
        </row>
        <row r="4151">
          <cell r="A4151">
            <v>2043001</v>
          </cell>
          <cell r="B4151" t="str">
            <v>MULTIVIT.C/ESTIMULA TM JBE MM</v>
          </cell>
          <cell r="C4151" t="str">
            <v>FCO X 60ML</v>
          </cell>
          <cell r="D4151" t="str">
            <v>MULTIVIT.C/ESTIMULA TM JBE MM FCO X 60ML</v>
          </cell>
        </row>
        <row r="4152">
          <cell r="A4152">
            <v>2043018</v>
          </cell>
          <cell r="B4152" t="str">
            <v>MULTIVIT. TM C/EST APETX180ML</v>
          </cell>
          <cell r="C4152" t="str">
            <v>FCOx180ML</v>
          </cell>
          <cell r="D4152" t="str">
            <v>MULTIVIT. TM C/EST APETX180ML FCOx180ML</v>
          </cell>
        </row>
        <row r="4153">
          <cell r="A4153">
            <v>2043025</v>
          </cell>
          <cell r="B4153" t="str">
            <v>MULTIVIT. TM C/EST APETX180ML</v>
          </cell>
          <cell r="C4153" t="str">
            <v>FCOx180ML</v>
          </cell>
          <cell r="D4153" t="str">
            <v>MULTIVIT. TM C/EST APETX180ML FCOx180ML</v>
          </cell>
        </row>
        <row r="4154">
          <cell r="A4154">
            <v>2043032</v>
          </cell>
          <cell r="B4154" t="str">
            <v>MULTIVIT. TM C/EST APETX90 ML</v>
          </cell>
          <cell r="C4154" t="str">
            <v>FCOx90ML</v>
          </cell>
          <cell r="D4154" t="str">
            <v>MULTIVIT. TM C/EST APETX90 ML FCOx90ML</v>
          </cell>
        </row>
        <row r="4155">
          <cell r="A4155">
            <v>2043049</v>
          </cell>
          <cell r="B4155" t="str">
            <v>MULTIVIT. TM C/EST APETX90 ML</v>
          </cell>
          <cell r="C4155" t="str">
            <v>FCOx90ML</v>
          </cell>
          <cell r="D4155" t="str">
            <v>MULTIVIT. TM C/EST APETX90 ML FCOx90ML</v>
          </cell>
        </row>
        <row r="4156">
          <cell r="A4156">
            <v>2043056</v>
          </cell>
          <cell r="B4156" t="str">
            <v>MULTIVIT. TM C/EST. APET</v>
          </cell>
          <cell r="C4156" t="str">
            <v>FCOx240ML</v>
          </cell>
          <cell r="D4156" t="str">
            <v>MULTIVIT. TM C/EST. APET FCOx240ML</v>
          </cell>
        </row>
        <row r="4157">
          <cell r="A4157">
            <v>2043063</v>
          </cell>
          <cell r="B4157" t="str">
            <v>MULTIVIT. TM C/ESTIM JBEX240ML</v>
          </cell>
          <cell r="C4157" t="str">
            <v>FCOx240ML</v>
          </cell>
          <cell r="D4157" t="str">
            <v>MULTIVIT. TM C/ESTIM JBEX240ML FCOx240ML</v>
          </cell>
        </row>
        <row r="4158">
          <cell r="A4158">
            <v>2043070</v>
          </cell>
          <cell r="B4158" t="str">
            <v>MULTIVIT. TM C/MIN CAJX30 TAB</v>
          </cell>
          <cell r="C4158" t="str">
            <v>CAJx30TAB</v>
          </cell>
          <cell r="D4158" t="str">
            <v>MULTIVIT. TM C/MIN CAJX30 TAB CAJx30TAB</v>
          </cell>
        </row>
        <row r="4159">
          <cell r="A4159">
            <v>2043087</v>
          </cell>
          <cell r="B4159" t="str">
            <v>MULTIVIT. TM C/MIN FCOX30 TAB</v>
          </cell>
          <cell r="C4159" t="str">
            <v>FCOx30TAB</v>
          </cell>
          <cell r="D4159" t="str">
            <v>MULTIVIT. TM C/MIN FCOX30 TAB FCOx30TAB</v>
          </cell>
        </row>
        <row r="4160">
          <cell r="A4160">
            <v>2043094</v>
          </cell>
          <cell r="B4160" t="str">
            <v>MULTIVIT. TM C/MIN JBE X 90 ML</v>
          </cell>
          <cell r="C4160" t="str">
            <v>FCOx90ML</v>
          </cell>
          <cell r="D4160" t="str">
            <v>MULTIVIT. TM C/MIN JBE X 90 ML FCOx90ML</v>
          </cell>
        </row>
        <row r="4161">
          <cell r="A4161">
            <v>2043100</v>
          </cell>
          <cell r="B4161" t="str">
            <v>MULTIVIT. TM C/MIN JBE X 90 ML</v>
          </cell>
          <cell r="C4161" t="str">
            <v>FCOx90ML</v>
          </cell>
          <cell r="D4161" t="str">
            <v>MULTIVIT. TM C/MIN JBE X 90 ML FCOx90ML</v>
          </cell>
        </row>
        <row r="4162">
          <cell r="A4162">
            <v>2060448</v>
          </cell>
          <cell r="B4162" t="str">
            <v>BRONCO-MED JBE FCO X 120 ML</v>
          </cell>
          <cell r="C4162" t="str">
            <v>FCOx120ML</v>
          </cell>
          <cell r="D4162" t="str">
            <v>BRONCO-MED JBE FCO X 120 ML FCOx120ML</v>
          </cell>
        </row>
        <row r="4163">
          <cell r="A4163">
            <v>2040057</v>
          </cell>
          <cell r="B4163" t="str">
            <v>DIMETICONA TM GOTAS X 20 ML</v>
          </cell>
          <cell r="C4163" t="str">
            <v>FCOx20ML</v>
          </cell>
          <cell r="D4163" t="str">
            <v>DIMETICONA TM GOTAS X 20 ML FCOx20ML</v>
          </cell>
        </row>
        <row r="4164">
          <cell r="A4164">
            <v>2040064</v>
          </cell>
          <cell r="B4164" t="str">
            <v>DIMETICONA TM GOT</v>
          </cell>
          <cell r="C4164" t="str">
            <v>FCOx30ML</v>
          </cell>
          <cell r="D4164" t="str">
            <v>DIMETICONA TM GOT FCOx30ML</v>
          </cell>
        </row>
        <row r="4165">
          <cell r="A4165">
            <v>2040071</v>
          </cell>
          <cell r="B4165" t="str">
            <v>DIMETICONA TM GOTAS X 20 ML.</v>
          </cell>
          <cell r="C4165" t="str">
            <v>FCOx20ML</v>
          </cell>
          <cell r="D4165" t="str">
            <v>DIMETICONA TM GOTAS X 20 ML. FCOx20ML</v>
          </cell>
        </row>
        <row r="4166">
          <cell r="A4166">
            <v>2040088</v>
          </cell>
          <cell r="B4166" t="str">
            <v>DIYODO HIDROX.TM SUSP 120 ML</v>
          </cell>
          <cell r="C4166" t="str">
            <v>FCOx120ML</v>
          </cell>
          <cell r="D4166" t="str">
            <v>DIYODO HIDROX.TM SUSP 120 ML FCOx120ML</v>
          </cell>
        </row>
        <row r="4167">
          <cell r="A4167">
            <v>2040095</v>
          </cell>
          <cell r="B4167" t="str">
            <v>DIYODO HIDROXIQ. TM FCOX60 TAB</v>
          </cell>
          <cell r="C4167" t="str">
            <v>FCOx60TAB</v>
          </cell>
          <cell r="D4167" t="str">
            <v>DIYODO HIDROXIQ. TM FCOX60 TAB FCOx60TAB</v>
          </cell>
        </row>
        <row r="4168">
          <cell r="A4168">
            <v>2040101</v>
          </cell>
          <cell r="B4168" t="str">
            <v>DIYODO HIDROXIQ. TM SUS 120 ML</v>
          </cell>
          <cell r="C4168" t="str">
            <v>FCOx120ML</v>
          </cell>
          <cell r="D4168" t="str">
            <v>DIYODO HIDROXIQ. TM SUS 120 ML FCOx120ML</v>
          </cell>
        </row>
        <row r="4169">
          <cell r="A4169">
            <v>2040118</v>
          </cell>
          <cell r="B4169" t="str">
            <v>DIYODO HIDROXIQUIN 300MG TM</v>
          </cell>
          <cell r="C4169" t="str">
            <v>FCOx120ML</v>
          </cell>
          <cell r="D4169" t="str">
            <v>DIYODO HIDROXIQUIN 300MG TM FCOx120ML</v>
          </cell>
        </row>
        <row r="4170">
          <cell r="A4170">
            <v>2040125</v>
          </cell>
          <cell r="B4170" t="str">
            <v>DIYODO HIDROXIQUINOL 650MG TM</v>
          </cell>
          <cell r="C4170" t="str">
            <v>FCOX60 TAB</v>
          </cell>
          <cell r="D4170" t="str">
            <v>DIYODO HIDROXIQUINOL 650MG TM FCOX60 TAB</v>
          </cell>
        </row>
        <row r="4171">
          <cell r="A4171">
            <v>2040149</v>
          </cell>
          <cell r="B4171" t="str">
            <v>DIYODO HIDROXIQUINOLEINA TMGAL</v>
          </cell>
          <cell r="C4171" t="str">
            <v>GALON</v>
          </cell>
          <cell r="D4171" t="str">
            <v>DIYODO HIDROXIQUINOLEINA TMGAL GALON</v>
          </cell>
        </row>
        <row r="4172">
          <cell r="A4172">
            <v>2040156</v>
          </cell>
          <cell r="B4172" t="str">
            <v>DIYODO HIDROXIQUINOLEINA TM</v>
          </cell>
          <cell r="C4172" t="str">
            <v>FCOX1000 TAB</v>
          </cell>
          <cell r="D4172" t="str">
            <v>DIYODO HIDROXIQUINOLEINA TM FCOX1000 TAB</v>
          </cell>
        </row>
        <row r="4173">
          <cell r="A4173">
            <v>2040170</v>
          </cell>
          <cell r="B4173" t="str">
            <v>DIYODO SUS GALONES GALON</v>
          </cell>
          <cell r="C4173" t="str">
            <v>GALON</v>
          </cell>
          <cell r="D4173" t="str">
            <v>DIYODO SUS GALONES GALON GALON</v>
          </cell>
        </row>
        <row r="4174">
          <cell r="A4174">
            <v>2040187</v>
          </cell>
          <cell r="B4174" t="str">
            <v>DIYODO TM FCO X 120 ML. UND</v>
          </cell>
          <cell r="C4174" t="str">
            <v>FCOx120ML</v>
          </cell>
          <cell r="D4174" t="str">
            <v>DIYODO TM FCO X 120 ML. UND FCOx120ML</v>
          </cell>
        </row>
        <row r="4175">
          <cell r="A4175">
            <v>2040194</v>
          </cell>
          <cell r="B4175" t="str">
            <v>DIYODO TM SUSPENSION X 120 ML</v>
          </cell>
          <cell r="C4175" t="str">
            <v>FCOx120ML</v>
          </cell>
          <cell r="D4175" t="str">
            <v>DIYODO TM SUSPENSION X 120 ML FCOx120ML</v>
          </cell>
        </row>
        <row r="4176">
          <cell r="A4176">
            <v>2040200</v>
          </cell>
          <cell r="B4176" t="str">
            <v>DIYODO-HIDROXIQUINOLEINA</v>
          </cell>
          <cell r="C4176" t="str">
            <v>FCOX1000 TAB</v>
          </cell>
          <cell r="D4176" t="str">
            <v>DIYODO-HIDROXIQUINOLEINA FCOX1000 TAB</v>
          </cell>
        </row>
        <row r="4177">
          <cell r="A4177">
            <v>2040224</v>
          </cell>
          <cell r="B4177" t="str">
            <v>DIYODOHIDROXIQUINOLEINA TABX10</v>
          </cell>
          <cell r="C4177" t="str">
            <v>BLIS x 10TAB</v>
          </cell>
          <cell r="D4177" t="str">
            <v>DIYODOHIDROXIQUINOLEINA TABX10 BLIS x 10TAB</v>
          </cell>
        </row>
        <row r="4178">
          <cell r="A4178">
            <v>2040231</v>
          </cell>
          <cell r="B4178" t="str">
            <v>DIYODO-HIDROXIQUINOLEINA TM</v>
          </cell>
          <cell r="C4178" t="str">
            <v>UND</v>
          </cell>
          <cell r="D4178" t="str">
            <v>DIYODO-HIDROXIQUINOLEINA TM UND</v>
          </cell>
        </row>
        <row r="4179">
          <cell r="A4179">
            <v>2040248</v>
          </cell>
          <cell r="B4179" t="str">
            <v>DIYODO-HIDROXIQUINOLEINA TM</v>
          </cell>
          <cell r="C4179" t="str">
            <v>UND</v>
          </cell>
          <cell r="D4179" t="str">
            <v>DIYODO-HIDROXIQUINOLEINA TM UND</v>
          </cell>
        </row>
        <row r="4180">
          <cell r="A4180">
            <v>2040255</v>
          </cell>
          <cell r="B4180" t="str">
            <v>DIYODO-HIDROXIQUINOLEINA TM</v>
          </cell>
          <cell r="C4180" t="str">
            <v>UND</v>
          </cell>
          <cell r="D4180" t="str">
            <v>DIYODO-HIDROXIQUINOLEINA TM UND</v>
          </cell>
        </row>
        <row r="4181">
          <cell r="A4181">
            <v>2040262</v>
          </cell>
          <cell r="B4181" t="str">
            <v>DOLOMES TM DIS 25 X 4 TAB UND</v>
          </cell>
          <cell r="C4181" t="str">
            <v>DISX100TAB</v>
          </cell>
          <cell r="D4181" t="str">
            <v>DOLOMES TM DIS 25 X 4 TAB UND DISX100TAB</v>
          </cell>
        </row>
        <row r="4182">
          <cell r="A4182">
            <v>2040279</v>
          </cell>
          <cell r="B4182" t="str">
            <v>ERITROMICINA 250MG/5ML P.P.S.</v>
          </cell>
          <cell r="C4182" t="str">
            <v>UND</v>
          </cell>
          <cell r="D4182" t="str">
            <v>ERITROMICINA 250MG/5ML P.P.S. UND</v>
          </cell>
        </row>
        <row r="4183">
          <cell r="A4183">
            <v>2041128</v>
          </cell>
          <cell r="B4183" t="str">
            <v>LOPERAMIDA 2MG TM CART BLIS MM</v>
          </cell>
          <cell r="C4183" t="str">
            <v>UND</v>
          </cell>
          <cell r="D4183" t="str">
            <v>LOPERAMIDA 2MG TM CART BLIS MM UND</v>
          </cell>
        </row>
        <row r="4184">
          <cell r="A4184">
            <v>2041135</v>
          </cell>
          <cell r="B4184" t="str">
            <v>LOPERAMIDA 2MG.TM DISX150TAB+1</v>
          </cell>
          <cell r="C4184" t="str">
            <v>2DISx 150TAB</v>
          </cell>
          <cell r="D4184" t="str">
            <v>LOPERAMIDA 2MG.TM DISX150TAB+1 2DISx 150TAB</v>
          </cell>
        </row>
        <row r="4185">
          <cell r="A4185">
            <v>2041142</v>
          </cell>
          <cell r="B4185" t="str">
            <v>LOPERAMIDA TM GOT MM</v>
          </cell>
          <cell r="C4185" t="str">
            <v>FCOx15ML</v>
          </cell>
          <cell r="D4185" t="str">
            <v>LOPERAMIDA TM GOT MM FCOx15ML</v>
          </cell>
        </row>
        <row r="4186">
          <cell r="A4186">
            <v>2041159</v>
          </cell>
          <cell r="B4186" t="str">
            <v>LOPERAMIDA TM 2 MG DIS X150TAB</v>
          </cell>
          <cell r="C4186" t="str">
            <v>DISx150TAB</v>
          </cell>
          <cell r="D4186" t="str">
            <v>LOPERAMIDA TM 2 MG DIS X150TAB DISx150TAB</v>
          </cell>
        </row>
        <row r="4187">
          <cell r="A4187">
            <v>2041166</v>
          </cell>
          <cell r="B4187" t="str">
            <v>LOPERAMIDA TM 25X6 TAB OFT</v>
          </cell>
          <cell r="C4187" t="str">
            <v>DISx150TAB</v>
          </cell>
          <cell r="D4187" t="str">
            <v>LOPERAMIDA TM 25X6 TAB OFT DISx150TAB</v>
          </cell>
        </row>
        <row r="4188">
          <cell r="A4188">
            <v>2041173</v>
          </cell>
          <cell r="B4188" t="str">
            <v>LOPERAMIDA TM CAJ X 1000 TAB</v>
          </cell>
          <cell r="C4188" t="str">
            <v>CAJx1000TAB</v>
          </cell>
          <cell r="D4188" t="str">
            <v>LOPERAMIDA TM CAJ X 1000 TAB CAJx1000TAB</v>
          </cell>
        </row>
        <row r="4189">
          <cell r="A4189">
            <v>2041180</v>
          </cell>
          <cell r="B4189" t="str">
            <v>LOPERAMIDA TM CAJ X 500 TAB</v>
          </cell>
          <cell r="C4189" t="str">
            <v>CAJx500TAB</v>
          </cell>
          <cell r="D4189" t="str">
            <v>LOPERAMIDA TM CAJ X 500 TAB CAJx500TAB</v>
          </cell>
        </row>
        <row r="4190">
          <cell r="A4190">
            <v>2041197</v>
          </cell>
          <cell r="B4190" t="str">
            <v>LOPERAMIDA TM DIS 25 X6 TAB</v>
          </cell>
          <cell r="C4190" t="str">
            <v>DISx150TAB</v>
          </cell>
          <cell r="D4190" t="str">
            <v>LOPERAMIDA TM DIS 25 X6 TAB DISx150TAB</v>
          </cell>
        </row>
        <row r="4191">
          <cell r="A4191">
            <v>2041203</v>
          </cell>
          <cell r="B4191" t="str">
            <v>LOPERAMIDA TM DISX5 SOBX6TAB</v>
          </cell>
          <cell r="C4191" t="str">
            <v>DISx150TAB</v>
          </cell>
          <cell r="D4191" t="str">
            <v>LOPERAMIDA TM DISX5 SOBX6TAB DISx150TAB</v>
          </cell>
        </row>
        <row r="4192">
          <cell r="A4192">
            <v>2041210</v>
          </cell>
          <cell r="B4192" t="str">
            <v>LOPERAMIDA TM DIS X 150 TAB</v>
          </cell>
          <cell r="C4192" t="str">
            <v>DISx150TAB</v>
          </cell>
          <cell r="D4192" t="str">
            <v>LOPERAMIDA TM DIS X 150 TAB DISx150TAB</v>
          </cell>
        </row>
        <row r="4193">
          <cell r="A4193">
            <v>2048105</v>
          </cell>
          <cell r="B4193" t="str">
            <v>TRIMETROPRIM SULFA GS 200 MG</v>
          </cell>
          <cell r="C4193" t="str">
            <v>FCOx60ML</v>
          </cell>
          <cell r="D4193" t="str">
            <v>TRIMETROPRIM SULFA GS 200 MG FCOx60ML</v>
          </cell>
        </row>
        <row r="4194">
          <cell r="A4194">
            <v>2048112</v>
          </cell>
          <cell r="B4194" t="str">
            <v>TRIMETROPRIM SULFA GS 200 MG</v>
          </cell>
          <cell r="C4194" t="str">
            <v>FCOx60ML</v>
          </cell>
          <cell r="D4194" t="str">
            <v>TRIMETROPRIM SULFA GS 200 MG FCOx60ML</v>
          </cell>
        </row>
        <row r="4195">
          <cell r="A4195">
            <v>2048129</v>
          </cell>
          <cell r="B4195" t="str">
            <v>TRIMETROPRIM SULFA T/M</v>
          </cell>
          <cell r="C4195" t="str">
            <v>Fco X 60 ML</v>
          </cell>
          <cell r="D4195" t="str">
            <v>TRIMETROPRIM SULFA T/M Fco X 60 ML</v>
          </cell>
        </row>
        <row r="4196">
          <cell r="A4196">
            <v>2048143</v>
          </cell>
          <cell r="B4196" t="str">
            <v>ZINC GS 50MG</v>
          </cell>
          <cell r="C4196" t="str">
            <v>DISx200TAB</v>
          </cell>
          <cell r="D4196" t="str">
            <v>ZINC GS 50MG DISx200TAB</v>
          </cell>
        </row>
        <row r="4197">
          <cell r="A4197">
            <v>2048150</v>
          </cell>
          <cell r="B4197" t="str">
            <v>ZINC VITAMINAS G-S JBE X 120ML</v>
          </cell>
          <cell r="C4197" t="str">
            <v>FCOx120ML</v>
          </cell>
          <cell r="D4197" t="str">
            <v>ZINC VITAMINAS G-S JBE X 120ML FCOx120ML</v>
          </cell>
        </row>
        <row r="4198">
          <cell r="A4198">
            <v>2048167</v>
          </cell>
          <cell r="B4198" t="str">
            <v>ZINC GS 50 MG DIS X 200 TAB</v>
          </cell>
          <cell r="C4198" t="str">
            <v>DISx200TAB</v>
          </cell>
          <cell r="D4198" t="str">
            <v>ZINC GS 50 MG DIS X 200 TAB DISx200TAB</v>
          </cell>
        </row>
        <row r="4199">
          <cell r="A4199">
            <v>2048174</v>
          </cell>
          <cell r="B4199" t="str">
            <v>ZINC GS 50 MG DIS X 200 TAB</v>
          </cell>
          <cell r="C4199" t="str">
            <v>DISx200TAB</v>
          </cell>
          <cell r="D4199" t="str">
            <v>ZINC GS 50 MG DIS X 200 TAB DISx200TAB</v>
          </cell>
        </row>
        <row r="4200">
          <cell r="A4200">
            <v>2048181</v>
          </cell>
          <cell r="B4200" t="str">
            <v>ZINC G-S 50MG DIS X 200 TAB</v>
          </cell>
          <cell r="C4200" t="str">
            <v>DISx200TAB</v>
          </cell>
          <cell r="D4200" t="str">
            <v>ZINC G-S 50MG DIS X 200 TAB DISx200TAB</v>
          </cell>
        </row>
        <row r="4201">
          <cell r="A4201">
            <v>2048198</v>
          </cell>
          <cell r="B4201" t="str">
            <v>ZINC GS 50MG DIS X 200 TAB</v>
          </cell>
          <cell r="C4201" t="str">
            <v>DISx200TAB</v>
          </cell>
          <cell r="D4201" t="str">
            <v>ZINC GS 50MG DIS X 200 TAB DISx200TAB</v>
          </cell>
        </row>
        <row r="4202">
          <cell r="A4202">
            <v>2048204</v>
          </cell>
          <cell r="B4202" t="str">
            <v>ZINC VITAMINADO GS FCO X 120ML</v>
          </cell>
          <cell r="C4202" t="str">
            <v>FCOx120ML</v>
          </cell>
          <cell r="D4202" t="str">
            <v>ZINC VITAMINADO GS FCO X 120ML FCOx120ML</v>
          </cell>
        </row>
        <row r="4203">
          <cell r="A4203">
            <v>2041999</v>
          </cell>
          <cell r="B4203" t="str">
            <v>METOCLOPRAMIDA TM 10MG MM</v>
          </cell>
          <cell r="C4203" t="str">
            <v>CAJx4TAB</v>
          </cell>
          <cell r="D4203" t="str">
            <v>METOCLOPRAMIDA TM 10MG MM CAJx4TAB</v>
          </cell>
        </row>
        <row r="4204">
          <cell r="A4204">
            <v>2042008</v>
          </cell>
          <cell r="B4204" t="str">
            <v>METOCLOPRAMIDA TM DIS X150 TAB</v>
          </cell>
          <cell r="C4204" t="str">
            <v>DISx150TAB</v>
          </cell>
          <cell r="D4204" t="str">
            <v>METOCLOPRAMIDA TM DIS X150 TAB DISx150TAB</v>
          </cell>
        </row>
        <row r="4205">
          <cell r="A4205">
            <v>2042015</v>
          </cell>
          <cell r="B4205" t="str">
            <v>METOCLOPRAMIDA TM DIS X150 TAB</v>
          </cell>
          <cell r="C4205" t="str">
            <v>DISx150TAB</v>
          </cell>
          <cell r="D4205" t="str">
            <v>METOCLOPRAMIDA TM DIS X150 TAB DISx150TAB</v>
          </cell>
        </row>
        <row r="4206">
          <cell r="A4206">
            <v>2042022</v>
          </cell>
          <cell r="B4206" t="str">
            <v>METOCLOPRAMIDA TM FCO X 120 ML</v>
          </cell>
          <cell r="C4206" t="str">
            <v>FCOx120ML</v>
          </cell>
          <cell r="D4206" t="str">
            <v>METOCLOPRAMIDA TM FCO X 120 ML FCOx120ML</v>
          </cell>
        </row>
        <row r="4207">
          <cell r="A4207">
            <v>2042039</v>
          </cell>
          <cell r="B4207" t="str">
            <v>METOCLOPRAMIDA TM FCO X 120 ML</v>
          </cell>
          <cell r="C4207" t="str">
            <v>FCOx120ML</v>
          </cell>
          <cell r="D4207" t="str">
            <v>METOCLOPRAMIDA TM FCO X 120 ML FCOx120ML</v>
          </cell>
        </row>
        <row r="4208">
          <cell r="A4208">
            <v>2042046</v>
          </cell>
          <cell r="B4208" t="str">
            <v>METOCLOPRAMIDA TM FCO X 120 ML</v>
          </cell>
          <cell r="C4208" t="str">
            <v>FCOx120ML</v>
          </cell>
          <cell r="D4208" t="str">
            <v>METOCLOPRAMIDA TM FCO X 120 ML FCOx120ML</v>
          </cell>
        </row>
        <row r="4209">
          <cell r="A4209">
            <v>2042053</v>
          </cell>
          <cell r="B4209" t="str">
            <v>METOCLOPRAMIDA TM 5MG SOL</v>
          </cell>
          <cell r="C4209" t="str">
            <v>FCOx120ML</v>
          </cell>
          <cell r="D4209" t="str">
            <v>METOCLOPRAMIDA TM 5MG SOL FCOx120ML</v>
          </cell>
        </row>
        <row r="4210">
          <cell r="A4210">
            <v>2042060</v>
          </cell>
          <cell r="B4210" t="str">
            <v>METOCLOPRAMIDA TM 5MG SOL MM</v>
          </cell>
          <cell r="C4210" t="str">
            <v>FCOx60ML</v>
          </cell>
          <cell r="D4210" t="str">
            <v>METOCLOPRAMIDA TM 5MG SOL MM FCOx60ML</v>
          </cell>
        </row>
        <row r="4211">
          <cell r="A4211">
            <v>2042077</v>
          </cell>
          <cell r="B4211" t="str">
            <v>METOCLOPRAMIDA TM GOTEROX 15ML</v>
          </cell>
          <cell r="C4211" t="str">
            <v>FCOx15ML</v>
          </cell>
          <cell r="D4211" t="str">
            <v>METOCLOPRAMIDA TM GOTEROX 15ML FCOx15ML</v>
          </cell>
        </row>
        <row r="4212">
          <cell r="A4212">
            <v>2042084</v>
          </cell>
          <cell r="B4212" t="str">
            <v>METOCLOPRAMIDA TM INYX1AMP 2ML</v>
          </cell>
          <cell r="C4212" t="str">
            <v>UND</v>
          </cell>
          <cell r="D4212" t="str">
            <v>METOCLOPRAMIDA TM INYX1AMP 2ML UND</v>
          </cell>
        </row>
        <row r="4213">
          <cell r="A4213">
            <v>2042091</v>
          </cell>
          <cell r="B4213" t="str">
            <v>METOCLOPRAMIDA TM INY X 1+1AMP</v>
          </cell>
          <cell r="C4213" t="str">
            <v>CAJx1+1AMP</v>
          </cell>
          <cell r="D4213" t="str">
            <v>METOCLOPRAMIDA TM INY X 1+1AMP CAJx1+1AMP</v>
          </cell>
        </row>
        <row r="4214">
          <cell r="A4214">
            <v>2042107</v>
          </cell>
          <cell r="B4214" t="str">
            <v>METOCLOPRAMIDA TM INY HOSP</v>
          </cell>
          <cell r="C4214" t="str">
            <v>CAJx100AMP</v>
          </cell>
          <cell r="D4214" t="str">
            <v>METOCLOPRAMIDA TM INY HOSP CAJx100AMP</v>
          </cell>
        </row>
        <row r="4215">
          <cell r="A4215">
            <v>2042114</v>
          </cell>
          <cell r="B4215" t="str">
            <v>METOCLOPRAMIDA TM INYX1 AMP+1</v>
          </cell>
          <cell r="C4215" t="str">
            <v>CAJx1+1AMP</v>
          </cell>
          <cell r="D4215" t="str">
            <v>METOCLOPRAMIDA TM INYX1 AMP+1 CAJx1+1AMP</v>
          </cell>
        </row>
        <row r="4216">
          <cell r="A4216">
            <v>2042121</v>
          </cell>
          <cell r="B4216" t="str">
            <v>METOCLOPRAMIDA TM INYC. AMP.</v>
          </cell>
          <cell r="C4216" t="str">
            <v>CAJ X 100</v>
          </cell>
          <cell r="D4216" t="str">
            <v>METOCLOPRAMIDA TM INYC. AMP. CAJ X 100</v>
          </cell>
        </row>
        <row r="4217">
          <cell r="A4217">
            <v>2048945</v>
          </cell>
          <cell r="B4217" t="str">
            <v>TAB(S) LORATADINA MN UND</v>
          </cell>
          <cell r="C4217" t="str">
            <v>UND</v>
          </cell>
          <cell r="D4217" t="str">
            <v>TAB(S) LORATADINA MN UND UND</v>
          </cell>
        </row>
        <row r="4218">
          <cell r="A4218">
            <v>2048952</v>
          </cell>
          <cell r="B4218" t="str">
            <v>TAB(S) MULTIVITAMINAS TM C/MIN</v>
          </cell>
          <cell r="C4218" t="str">
            <v>UND</v>
          </cell>
          <cell r="D4218" t="str">
            <v>TAB(S) MULTIVITAMINAS TM C/MIN UND</v>
          </cell>
        </row>
        <row r="4219">
          <cell r="A4219">
            <v>2048969</v>
          </cell>
          <cell r="B4219" t="str">
            <v>TAB(S) NOR DERALL 40 MG UND</v>
          </cell>
          <cell r="C4219" t="str">
            <v>UND</v>
          </cell>
          <cell r="D4219" t="str">
            <v>TAB(S) NOR DERALL 40 MG UND UND</v>
          </cell>
        </row>
        <row r="4220">
          <cell r="A4220">
            <v>2048976</v>
          </cell>
          <cell r="B4220" t="str">
            <v>TAB(S) NOR-AMEB FTE. UND</v>
          </cell>
          <cell r="C4220" t="str">
            <v>UND</v>
          </cell>
          <cell r="D4220" t="str">
            <v>TAB(S) NOR-AMEB FTE. UND UND</v>
          </cell>
        </row>
        <row r="4221">
          <cell r="A4221">
            <v>2048983</v>
          </cell>
          <cell r="B4221" t="str">
            <v>TAB(S) NOR-BENTAL G UND</v>
          </cell>
          <cell r="C4221" t="str">
            <v>UND</v>
          </cell>
          <cell r="D4221" t="str">
            <v>TAB(S) NOR-BENTAL G UND UND</v>
          </cell>
        </row>
        <row r="4222">
          <cell r="A4222">
            <v>2048990</v>
          </cell>
          <cell r="B4222" t="str">
            <v>TAB(S) NOR-BROMAX UND</v>
          </cell>
          <cell r="C4222" t="str">
            <v>UND</v>
          </cell>
          <cell r="D4222" t="str">
            <v>TAB(S) NOR-BROMAX UND UND</v>
          </cell>
        </row>
        <row r="4223">
          <cell r="A4223">
            <v>2060455</v>
          </cell>
          <cell r="B4223" t="str">
            <v>BRONCO-MED JBE X 120 ML UND</v>
          </cell>
          <cell r="C4223" t="str">
            <v>FCOx120ML</v>
          </cell>
          <cell r="D4223" t="str">
            <v>BRONCO-MED JBE X 120 ML UND FCOx120ML</v>
          </cell>
        </row>
        <row r="4224">
          <cell r="A4224">
            <v>2060462</v>
          </cell>
          <cell r="B4224" t="str">
            <v>BRONCO-MED MM</v>
          </cell>
          <cell r="C4224" t="str">
            <v>FCOx30ML</v>
          </cell>
          <cell r="D4224" t="str">
            <v>BRONCO-MED MM FCOx30ML</v>
          </cell>
        </row>
        <row r="4225">
          <cell r="A4225">
            <v>2060493</v>
          </cell>
          <cell r="B4225" t="str">
            <v>CEFADROXILO M/N TBCPS. UND</v>
          </cell>
          <cell r="C4225" t="str">
            <v>UND</v>
          </cell>
          <cell r="D4225" t="str">
            <v>CEFADROXILO M/N TBCPS. UND UND</v>
          </cell>
        </row>
        <row r="4226">
          <cell r="A4226">
            <v>2060554</v>
          </cell>
          <cell r="B4226" t="str">
            <v>COLIC-MED 2.5MG MM</v>
          </cell>
          <cell r="C4226" t="str">
            <v>CAJx2TAB</v>
          </cell>
          <cell r="D4226" t="str">
            <v>COLIC-MED 2.5MG MM CAJx2TAB</v>
          </cell>
        </row>
        <row r="4227">
          <cell r="A4227">
            <v>2060561</v>
          </cell>
          <cell r="B4227" t="str">
            <v>COLIC-MED DIS X 100 TAB DIS</v>
          </cell>
          <cell r="C4227" t="str">
            <v>DISx100TAB</v>
          </cell>
          <cell r="D4227" t="str">
            <v>COLIC-MED DIS X 100 TAB DIS DISx100TAB</v>
          </cell>
        </row>
        <row r="4228">
          <cell r="A4228">
            <v>2060578</v>
          </cell>
          <cell r="B4228" t="str">
            <v>COLIC-MED DIS X 100 TAB UND</v>
          </cell>
          <cell r="C4228" t="str">
            <v>DISx100TAB</v>
          </cell>
          <cell r="D4228" t="str">
            <v>COLIC-MED DIS X 100 TAB UND DISx100TAB</v>
          </cell>
        </row>
        <row r="4229">
          <cell r="A4229">
            <v>2060585</v>
          </cell>
          <cell r="B4229" t="str">
            <v>COLIC-MED DIS X 100 TABS</v>
          </cell>
          <cell r="C4229" t="str">
            <v>DISx100TAB</v>
          </cell>
          <cell r="D4229" t="str">
            <v>COLIC-MED DIS X 100 TABS DISx100TAB</v>
          </cell>
        </row>
        <row r="4230">
          <cell r="A4230">
            <v>2060592</v>
          </cell>
          <cell r="B4230" t="str">
            <v>COLIC-MED 2.5MG</v>
          </cell>
          <cell r="C4230" t="str">
            <v>DISx100TAB</v>
          </cell>
          <cell r="D4230" t="str">
            <v>COLIC-MED 2.5MG DISx100TAB</v>
          </cell>
        </row>
        <row r="4231">
          <cell r="A4231">
            <v>2060608</v>
          </cell>
          <cell r="B4231" t="str">
            <v>COLIC-MED 2.5MG RECUB</v>
          </cell>
          <cell r="C4231" t="str">
            <v>CAJx10TAB</v>
          </cell>
          <cell r="D4231" t="str">
            <v>COLIC-MED 2.5MG RECUB CAJx10TAB</v>
          </cell>
        </row>
        <row r="4232">
          <cell r="A4232">
            <v>2060646</v>
          </cell>
          <cell r="B4232" t="str">
            <v>DEXTROMETORFAN TM JBE.</v>
          </cell>
          <cell r="C4232" t="str">
            <v>FCO X 120 ML</v>
          </cell>
          <cell r="D4232" t="str">
            <v>DEXTROMETORFAN TM JBE. FCO X 120 ML</v>
          </cell>
        </row>
        <row r="4233">
          <cell r="A4233">
            <v>2047355</v>
          </cell>
          <cell r="B4233" t="str">
            <v>LORATADINA G-S 5MG FCO X 60 ML</v>
          </cell>
          <cell r="C4233" t="str">
            <v>FCOx60ML</v>
          </cell>
          <cell r="D4233" t="str">
            <v>LORATADINA G-S 5MG FCO X 60 ML FCOx60ML</v>
          </cell>
        </row>
        <row r="4234">
          <cell r="A4234">
            <v>2047362</v>
          </cell>
          <cell r="B4234" t="str">
            <v>LORATADINA GS 5MG JBE. X 60 ML</v>
          </cell>
          <cell r="C4234" t="str">
            <v>FCOx60ML</v>
          </cell>
          <cell r="D4234" t="str">
            <v>LORATADINA GS 5MG JBE. X 60 ML FCOx60ML</v>
          </cell>
        </row>
        <row r="4235">
          <cell r="A4235">
            <v>2047379</v>
          </cell>
          <cell r="B4235" t="str">
            <v>LORATADINA G-S DIS X 100 TAB</v>
          </cell>
          <cell r="C4235" t="str">
            <v>DISx100TAB</v>
          </cell>
          <cell r="D4235" t="str">
            <v>LORATADINA G-S DIS X 100 TAB DISx100TAB</v>
          </cell>
        </row>
        <row r="4236">
          <cell r="A4236">
            <v>2047386</v>
          </cell>
          <cell r="B4236" t="str">
            <v>LORATADINA GS DIS X 100 TAB.</v>
          </cell>
          <cell r="C4236" t="str">
            <v>DISx100TAB</v>
          </cell>
          <cell r="D4236" t="str">
            <v>LORATADINA GS DIS X 100 TAB. DISx100TAB</v>
          </cell>
        </row>
        <row r="4237">
          <cell r="A4237">
            <v>2047393</v>
          </cell>
          <cell r="B4237" t="str">
            <v>LORATADINA M/N DIS X 50 TAB</v>
          </cell>
          <cell r="C4237" t="str">
            <v>DISx50TAB</v>
          </cell>
          <cell r="D4237" t="str">
            <v>LORATADINA M/N DIS X 50 TAB DISx50TAB</v>
          </cell>
        </row>
        <row r="4238">
          <cell r="A4238">
            <v>2047409</v>
          </cell>
          <cell r="B4238" t="str">
            <v>LORATADINA M/N SUS FCO X 60 ML</v>
          </cell>
          <cell r="C4238" t="str">
            <v>FCOx60ML</v>
          </cell>
          <cell r="D4238" t="str">
            <v>LORATADINA M/N SUS FCO X 60 ML FCOx60ML</v>
          </cell>
        </row>
        <row r="4239">
          <cell r="A4239">
            <v>2047416</v>
          </cell>
          <cell r="B4239" t="str">
            <v>LORATADINA MN 10MG CAJX1000TAB</v>
          </cell>
          <cell r="C4239" t="str">
            <v>CAJx1000TAB</v>
          </cell>
          <cell r="D4239" t="str">
            <v>LORATADINA MN 10MG CAJX1000TAB CAJx1000TAB</v>
          </cell>
        </row>
        <row r="4240">
          <cell r="A4240">
            <v>2047423</v>
          </cell>
          <cell r="B4240" t="str">
            <v>LORATADINA MN 10MG X 1000 TAB</v>
          </cell>
          <cell r="C4240" t="str">
            <v>BOLx 1000TAB</v>
          </cell>
          <cell r="D4240" t="str">
            <v>LORATADINA MN 10MG X 1000 TAB BOLx 1000TAB</v>
          </cell>
        </row>
        <row r="4241">
          <cell r="A4241">
            <v>2047430</v>
          </cell>
          <cell r="B4241" t="str">
            <v>LORATADINA MN JBE. FCO X 100ML</v>
          </cell>
          <cell r="C4241" t="str">
            <v>FCOx100ML</v>
          </cell>
          <cell r="D4241" t="str">
            <v>LORATADINA MN JBE. FCO X 100ML FCOx100ML</v>
          </cell>
        </row>
        <row r="4242">
          <cell r="A4242">
            <v>2047447</v>
          </cell>
          <cell r="B4242" t="str">
            <v>METFORMINA 850 MG G-S</v>
          </cell>
          <cell r="C4242" t="str">
            <v>DISX 100 TAB</v>
          </cell>
          <cell r="D4242" t="str">
            <v>METFORMINA 850 MG G-S DISX 100 TAB</v>
          </cell>
        </row>
        <row r="4243">
          <cell r="A4243">
            <v>2047454</v>
          </cell>
          <cell r="B4243" t="str">
            <v>METFORMINA GS 850 MG</v>
          </cell>
          <cell r="C4243" t="str">
            <v>DISx100TAB</v>
          </cell>
          <cell r="D4243" t="str">
            <v>METFORMINA GS 850 MG DISx100TAB</v>
          </cell>
        </row>
        <row r="4244">
          <cell r="A4244">
            <v>2047461</v>
          </cell>
          <cell r="B4244" t="str">
            <v>METFORMINA GS 850MG CAJX100TAB</v>
          </cell>
          <cell r="C4244" t="str">
            <v>CAJX100TAB</v>
          </cell>
          <cell r="D4244" t="str">
            <v>METFORMINA GS 850MG CAJX100TAB CAJX100TAB</v>
          </cell>
        </row>
        <row r="4245">
          <cell r="A4245">
            <v>2047478</v>
          </cell>
          <cell r="B4245" t="str">
            <v>METFORMINA GS 850MG CAJX100TAB</v>
          </cell>
          <cell r="C4245" t="str">
            <v>CAJX100TAB</v>
          </cell>
          <cell r="D4245" t="str">
            <v>METFORMINA GS 850MG CAJX100TAB CAJX100TAB</v>
          </cell>
        </row>
        <row r="4246">
          <cell r="A4246">
            <v>2047485</v>
          </cell>
          <cell r="B4246" t="str">
            <v>METFORMINA GS 850MG DIS X100 T</v>
          </cell>
          <cell r="C4246" t="str">
            <v>DISx100TAB</v>
          </cell>
          <cell r="D4246" t="str">
            <v>METFORMINA GS 850MG DIS X100 T DISx100TAB</v>
          </cell>
        </row>
        <row r="4247">
          <cell r="A4247">
            <v>2047492</v>
          </cell>
          <cell r="B4247" t="str">
            <v>METFORMINA GS X 1,000 TAB</v>
          </cell>
          <cell r="C4247" t="str">
            <v>BOL x1000TAB</v>
          </cell>
          <cell r="D4247" t="str">
            <v>METFORMINA GS X 1,000 TAB BOL x1000TAB</v>
          </cell>
        </row>
        <row r="4248">
          <cell r="A4248">
            <v>2047508</v>
          </cell>
          <cell r="B4248" t="str">
            <v>METOCLOPRAMIDA 5MG TM GOT SOL</v>
          </cell>
          <cell r="C4248" t="str">
            <v>FCO x 15ml</v>
          </cell>
          <cell r="D4248" t="str">
            <v>METOCLOPRAMIDA 5MG TM GOT SOL FCO x 15ml</v>
          </cell>
        </row>
        <row r="4249">
          <cell r="A4249">
            <v>2047515</v>
          </cell>
          <cell r="B4249" t="str">
            <v>METOCLOPRAMIDA TM (ISSS)</v>
          </cell>
          <cell r="C4249" t="str">
            <v>FCOx120 ML</v>
          </cell>
          <cell r="D4249" t="str">
            <v>METOCLOPRAMIDA TM (ISSS) FCOx120 ML</v>
          </cell>
        </row>
        <row r="4250">
          <cell r="A4250">
            <v>2047522</v>
          </cell>
          <cell r="B4250" t="str">
            <v>METOCLOPRAMIDA TM5MG SOL.ORAL</v>
          </cell>
          <cell r="C4250" t="str">
            <v>FCO x 120ml</v>
          </cell>
          <cell r="D4250" t="str">
            <v>METOCLOPRAMIDA TM5MG SOL.ORAL FCO x 120ml</v>
          </cell>
        </row>
        <row r="4251">
          <cell r="A4251">
            <v>2047539</v>
          </cell>
          <cell r="B4251" t="str">
            <v>METOCLOPRAMIDA TM DIS X 150TAB</v>
          </cell>
          <cell r="C4251" t="str">
            <v>DISx150TAB</v>
          </cell>
          <cell r="D4251" t="str">
            <v>METOCLOPRAMIDA TM DIS X 150TAB DISx150TAB</v>
          </cell>
        </row>
        <row r="4252">
          <cell r="A4252">
            <v>2047546</v>
          </cell>
          <cell r="B4252" t="str">
            <v>METOCLOPRAMIDA TM SOL. INY</v>
          </cell>
          <cell r="C4252" t="str">
            <v>CAJ x 2 Amp.</v>
          </cell>
          <cell r="D4252" t="str">
            <v>METOCLOPRAMIDA TM SOL. INY CAJ x 2 Amp.</v>
          </cell>
        </row>
        <row r="4253">
          <cell r="A4253">
            <v>2048211</v>
          </cell>
          <cell r="B4253" t="str">
            <v>ZINC VITAMINADO GS JBEX120 ML</v>
          </cell>
          <cell r="C4253" t="str">
            <v>FCOx120ML</v>
          </cell>
          <cell r="D4253" t="str">
            <v>ZINC VITAMINADO GS JBEX120 ML FCOx120ML</v>
          </cell>
        </row>
        <row r="4254">
          <cell r="A4254">
            <v>2048228</v>
          </cell>
          <cell r="B4254" t="str">
            <v>ZINC VITAMINADO GS X 120 ML</v>
          </cell>
          <cell r="C4254" t="str">
            <v>FCOx120ML</v>
          </cell>
          <cell r="D4254" t="str">
            <v>ZINC VITAMINADO GS X 120 ML FCOx120ML</v>
          </cell>
        </row>
        <row r="4255">
          <cell r="A4255">
            <v>2048235</v>
          </cell>
          <cell r="B4255" t="str">
            <v>ZINC VITAMINADO GS JBE</v>
          </cell>
          <cell r="C4255" t="str">
            <v>FCOx120ML</v>
          </cell>
          <cell r="D4255" t="str">
            <v>ZINC VITAMINADO GS JBE FCOx120ML</v>
          </cell>
        </row>
        <row r="4256">
          <cell r="A4256">
            <v>2048242</v>
          </cell>
          <cell r="B4256" t="str">
            <v>ALTODOL FG 50MG DISFG X 100TAB</v>
          </cell>
          <cell r="C4256" t="str">
            <v>DIS X 100TAB</v>
          </cell>
          <cell r="D4256" t="str">
            <v>ALTODOL FG 50MG DISFG X 100TAB DIS X 100TAB</v>
          </cell>
        </row>
        <row r="4257">
          <cell r="A4257">
            <v>2048259</v>
          </cell>
          <cell r="B4257" t="str">
            <v>ALTODOL 50MG -FG CAJ X 10 TAB.</v>
          </cell>
          <cell r="C4257" t="str">
            <v>CAJX10TAB</v>
          </cell>
          <cell r="D4257" t="str">
            <v>ALTODOL 50MG -FG CAJ X 10 TAB. CAJX10TAB</v>
          </cell>
        </row>
        <row r="4258">
          <cell r="A4258">
            <v>2048266</v>
          </cell>
          <cell r="B4258" t="str">
            <v>ALTOLOP 2MG FG CAJ X 10 TAB.</v>
          </cell>
          <cell r="C4258" t="str">
            <v>CAJX10TAB</v>
          </cell>
          <cell r="D4258" t="str">
            <v>ALTOLOP 2MG FG CAJ X 10 TAB. CAJX10TAB</v>
          </cell>
        </row>
        <row r="4259">
          <cell r="A4259">
            <v>2048273</v>
          </cell>
          <cell r="B4259" t="str">
            <v>ALTOLOP FG 2 MG</v>
          </cell>
          <cell r="C4259" t="str">
            <v>DISx100TAB</v>
          </cell>
          <cell r="D4259" t="str">
            <v>ALTOLOP FG 2 MG DISx100TAB</v>
          </cell>
        </row>
        <row r="4260">
          <cell r="A4260">
            <v>2048280</v>
          </cell>
          <cell r="B4260" t="str">
            <v>ANTITUSS-C FG FCOX120ML</v>
          </cell>
          <cell r="C4260" t="str">
            <v>FCOx120ML</v>
          </cell>
          <cell r="D4260" t="str">
            <v>ANTITUSS-C FG FCOX120ML FCOx120ML</v>
          </cell>
        </row>
        <row r="4261">
          <cell r="A4261">
            <v>2048297</v>
          </cell>
          <cell r="B4261" t="str">
            <v>BLIS CIPRO-DENT UND</v>
          </cell>
          <cell r="C4261" t="str">
            <v>UND</v>
          </cell>
          <cell r="D4261" t="str">
            <v>BLIS CIPRO-DENT UND UND</v>
          </cell>
        </row>
        <row r="4262">
          <cell r="A4262">
            <v>2048303</v>
          </cell>
          <cell r="B4262" t="str">
            <v>BLIS(S) AMOXI+BROMHEXINAX6 TAB</v>
          </cell>
          <cell r="C4262" t="str">
            <v>BLIS x 6TAB</v>
          </cell>
          <cell r="D4262" t="str">
            <v>BLIS(S) AMOXI+BROMHEXINAX6 TAB BLIS x 6TAB</v>
          </cell>
        </row>
        <row r="4263">
          <cell r="A4263">
            <v>2048310</v>
          </cell>
          <cell r="B4263" t="str">
            <v>BLIS(S) LOMEFLOXACINA TM. UND</v>
          </cell>
          <cell r="C4263" t="str">
            <v>UND</v>
          </cell>
          <cell r="D4263" t="str">
            <v>BLIS(S) LOMEFLOXACINA TM. UND UND</v>
          </cell>
        </row>
        <row r="4264">
          <cell r="A4264">
            <v>2048327</v>
          </cell>
          <cell r="B4264" t="str">
            <v>BLIS(S) NOR-CETIN D FTE.X8 TAB</v>
          </cell>
          <cell r="C4264" t="str">
            <v>BLIS x 8TAB</v>
          </cell>
          <cell r="D4264" t="str">
            <v>BLIS(S) NOR-CETIN D FTE.X8 TAB BLIS x 8TAB</v>
          </cell>
        </row>
        <row r="4265">
          <cell r="A4265">
            <v>2048334</v>
          </cell>
          <cell r="B4265" t="str">
            <v>BLIS(S) NOR-SECNAL X 4 TAB UND</v>
          </cell>
          <cell r="C4265" t="str">
            <v>BLIS x 4TAB</v>
          </cell>
          <cell r="D4265" t="str">
            <v>BLIS(S) NOR-SECNAL X 4 TAB UND BLIS x 4TAB</v>
          </cell>
        </row>
        <row r="4266">
          <cell r="A4266">
            <v>2048341</v>
          </cell>
          <cell r="B4266" t="str">
            <v>ENTEROTRIM FORTE FG  SUS</v>
          </cell>
          <cell r="C4266" t="str">
            <v>FCO X 60 ML</v>
          </cell>
          <cell r="D4266" t="str">
            <v>ENTEROTRIM FORTE FG  SUS FCO X 60 ML</v>
          </cell>
        </row>
        <row r="4267">
          <cell r="A4267">
            <v>2048358</v>
          </cell>
          <cell r="B4267" t="str">
            <v>ENTEROTRIM FORTE FG DISX100TAB</v>
          </cell>
          <cell r="C4267" t="str">
            <v>DISx100TAB</v>
          </cell>
          <cell r="D4267" t="str">
            <v>ENTEROTRIM FORTE FG DISX100TAB DISx100TAB</v>
          </cell>
        </row>
        <row r="4268">
          <cell r="A4268">
            <v>2048372</v>
          </cell>
          <cell r="B4268" t="str">
            <v>IBUNODOL FG 400MG</v>
          </cell>
          <cell r="C4268" t="str">
            <v>CAJx10TAB</v>
          </cell>
          <cell r="D4268" t="str">
            <v>IBUNODOL FG 400MG CAJx10TAB</v>
          </cell>
        </row>
        <row r="4269">
          <cell r="A4269">
            <v>2048389</v>
          </cell>
          <cell r="B4269" t="str">
            <v>MOXIL-DENT TBCPS. UND</v>
          </cell>
          <cell r="C4269" t="str">
            <v>UND</v>
          </cell>
          <cell r="D4269" t="str">
            <v>MOXIL-DENT TBCPS. UND UND</v>
          </cell>
        </row>
        <row r="4270">
          <cell r="A4270">
            <v>2048396</v>
          </cell>
          <cell r="B4270" t="str">
            <v>NOMASDOL 500MG -FG CAJX10 TAB.</v>
          </cell>
          <cell r="C4270" t="str">
            <v>CAJx10TAB</v>
          </cell>
          <cell r="D4270" t="str">
            <v>NOMASDOL 500MG -FG CAJX10 TAB. CAJx10TAB</v>
          </cell>
        </row>
        <row r="4271">
          <cell r="A4271">
            <v>2048402</v>
          </cell>
          <cell r="B4271" t="str">
            <v>NOMASDOL FG 500MG</v>
          </cell>
          <cell r="C4271" t="str">
            <v>DISx100TAB</v>
          </cell>
          <cell r="D4271" t="str">
            <v>NOMASDOL FG 500MG DISx100TAB</v>
          </cell>
        </row>
        <row r="4272">
          <cell r="A4272">
            <v>2049009</v>
          </cell>
          <cell r="B4272" t="str">
            <v>TAB(S) NOR-CIPROX 500 MG. UND</v>
          </cell>
          <cell r="C4272" t="str">
            <v>UND</v>
          </cell>
          <cell r="D4272" t="str">
            <v>TAB(S) NOR-CIPROX 500 MG. UND UND</v>
          </cell>
        </row>
        <row r="4273">
          <cell r="A4273">
            <v>2049016</v>
          </cell>
          <cell r="B4273" t="str">
            <v>TAB(S) NOR-CLAMIDA UND</v>
          </cell>
          <cell r="C4273" t="str">
            <v>UND</v>
          </cell>
          <cell r="D4273" t="str">
            <v>TAB(S) NOR-CLAMIDA UND UND</v>
          </cell>
        </row>
        <row r="4274">
          <cell r="A4274">
            <v>2049023</v>
          </cell>
          <cell r="B4274" t="str">
            <v>TAB(S) NOR-CREZINC UND</v>
          </cell>
          <cell r="C4274" t="str">
            <v>UND</v>
          </cell>
          <cell r="D4274" t="str">
            <v>TAB(S) NOR-CREZINC UND UND</v>
          </cell>
        </row>
        <row r="4275">
          <cell r="A4275">
            <v>2049030</v>
          </cell>
          <cell r="B4275" t="str">
            <v>TAB(S) NOR-DACEF UND</v>
          </cell>
          <cell r="C4275" t="str">
            <v>UND</v>
          </cell>
          <cell r="D4275" t="str">
            <v>TAB(S) NOR-DACEF UND UND</v>
          </cell>
        </row>
        <row r="4276">
          <cell r="A4276">
            <v>2049047</v>
          </cell>
          <cell r="B4276" t="str">
            <v>TAB(S) NOR-FAMOTINA UND</v>
          </cell>
          <cell r="C4276" t="str">
            <v>UND</v>
          </cell>
          <cell r="D4276" t="str">
            <v>TAB(S) NOR-FAMOTINA UND UND</v>
          </cell>
        </row>
        <row r="4277">
          <cell r="A4277">
            <v>2049054</v>
          </cell>
          <cell r="B4277" t="str">
            <v>TAB(S) NOR-GEROM 75MG. UND</v>
          </cell>
          <cell r="C4277" t="str">
            <v>UND</v>
          </cell>
          <cell r="D4277" t="str">
            <v>TAB(S) NOR-GEROM 75MG. UND UND</v>
          </cell>
        </row>
        <row r="4278">
          <cell r="A4278">
            <v>2049061</v>
          </cell>
          <cell r="B4278" t="str">
            <v>TAB(S) NOR-LODIPINA UND</v>
          </cell>
          <cell r="C4278" t="str">
            <v>UND</v>
          </cell>
          <cell r="D4278" t="str">
            <v>TAB(S) NOR-LODIPINA UND UND</v>
          </cell>
        </row>
        <row r="4279">
          <cell r="A4279">
            <v>2049078</v>
          </cell>
          <cell r="B4279" t="str">
            <v>TAB(S) NOR-MOTILEN UND</v>
          </cell>
          <cell r="C4279" t="str">
            <v>UND</v>
          </cell>
          <cell r="D4279" t="str">
            <v>TAB(S) NOR-MOTILEN UND UND</v>
          </cell>
        </row>
        <row r="4280">
          <cell r="A4280">
            <v>2049085</v>
          </cell>
          <cell r="B4280" t="str">
            <v>TAB(S) NOR-NIZAL UND</v>
          </cell>
          <cell r="C4280" t="str">
            <v>UND</v>
          </cell>
          <cell r="D4280" t="str">
            <v>TAB(S) NOR-NIZAL UND UND</v>
          </cell>
        </row>
        <row r="4281">
          <cell r="A4281">
            <v>2049092</v>
          </cell>
          <cell r="B4281" t="str">
            <v>TAB(S) NOR-PRESIN UND</v>
          </cell>
          <cell r="C4281" t="str">
            <v>UND</v>
          </cell>
          <cell r="D4281" t="str">
            <v>TAB(S) NOR-PRESIN UND UND</v>
          </cell>
        </row>
        <row r="4282">
          <cell r="A4282">
            <v>2049108</v>
          </cell>
          <cell r="B4282" t="str">
            <v>TAB(S) NOR-PRILAT 20MG. UND</v>
          </cell>
          <cell r="C4282" t="str">
            <v>UND</v>
          </cell>
          <cell r="D4282" t="str">
            <v>TAB(S) NOR-PRILAT 20MG. UND UND</v>
          </cell>
        </row>
        <row r="4283">
          <cell r="A4283">
            <v>2049115</v>
          </cell>
          <cell r="B4283" t="str">
            <v>TAB(S) NOR-PRILAT 5MG. UND</v>
          </cell>
          <cell r="C4283" t="str">
            <v>UND</v>
          </cell>
          <cell r="D4283" t="str">
            <v>TAB(S) NOR-PRILAT 5MG. UND UND</v>
          </cell>
        </row>
        <row r="4284">
          <cell r="A4284">
            <v>2049122</v>
          </cell>
          <cell r="B4284" t="str">
            <v>TAB(S) NOR-TIAZIDA UND</v>
          </cell>
          <cell r="C4284" t="str">
            <v>UND</v>
          </cell>
          <cell r="D4284" t="str">
            <v>TAB(S) NOR-TIAZIDA UND UND</v>
          </cell>
        </row>
        <row r="4285">
          <cell r="A4285">
            <v>2049139</v>
          </cell>
          <cell r="B4285" t="str">
            <v>TAB(S) NOR-TIFENO UND</v>
          </cell>
          <cell r="C4285" t="str">
            <v>UND</v>
          </cell>
          <cell r="D4285" t="str">
            <v>TAB(S) NOR-TIFENO UND UND</v>
          </cell>
        </row>
        <row r="4286">
          <cell r="A4286">
            <v>2049146</v>
          </cell>
          <cell r="B4286" t="str">
            <v>TAB(S) NOR-TRYPTOL 25 MG UND</v>
          </cell>
          <cell r="C4286" t="str">
            <v>UND</v>
          </cell>
          <cell r="D4286" t="str">
            <v>TAB(S) NOR-TRYPTOL 25 MG UND UND</v>
          </cell>
        </row>
        <row r="4287">
          <cell r="A4287">
            <v>2049153</v>
          </cell>
          <cell r="B4287" t="str">
            <v>NOR-VIBRAX 50 MG</v>
          </cell>
          <cell r="C4287" t="str">
            <v>BLIS x1TAB</v>
          </cell>
          <cell r="D4287" t="str">
            <v>NOR-VIBRAX 50 MG BLIS x1TAB</v>
          </cell>
        </row>
        <row r="4288">
          <cell r="A4288">
            <v>2049160</v>
          </cell>
          <cell r="B4288" t="str">
            <v>TAB(S) NOR-VOLTEN FLEX UND</v>
          </cell>
          <cell r="C4288" t="str">
            <v>UND</v>
          </cell>
          <cell r="D4288" t="str">
            <v>TAB(S) NOR-VOLTEN FLEX UND UND</v>
          </cell>
        </row>
        <row r="4289">
          <cell r="A4289">
            <v>2049177</v>
          </cell>
          <cell r="B4289" t="str">
            <v>TAB(S) NOR-VOLTEN UND</v>
          </cell>
          <cell r="C4289" t="str">
            <v>UND</v>
          </cell>
          <cell r="D4289" t="str">
            <v>TAB(S) NOR-VOLTEN UND UND</v>
          </cell>
        </row>
        <row r="4290">
          <cell r="A4290">
            <v>2049184</v>
          </cell>
          <cell r="B4290" t="str">
            <v>TAB(S) PIROXICAM MN UND</v>
          </cell>
          <cell r="C4290" t="str">
            <v>UND</v>
          </cell>
          <cell r="D4290" t="str">
            <v>TAB(S) PIROXICAM MN UND UND</v>
          </cell>
        </row>
        <row r="4291">
          <cell r="A4291">
            <v>2049191</v>
          </cell>
          <cell r="B4291" t="str">
            <v>TAB(S) ROXITROMICINA M/N UND</v>
          </cell>
          <cell r="C4291" t="str">
            <v>UND</v>
          </cell>
          <cell r="D4291" t="str">
            <v>TAB(S) ROXITROMICINA M/N UND UND</v>
          </cell>
        </row>
        <row r="4292">
          <cell r="A4292">
            <v>2049207</v>
          </cell>
          <cell r="B4292" t="str">
            <v>TAB(S) SECNIDAZOL M/N UND</v>
          </cell>
          <cell r="C4292" t="str">
            <v>UND</v>
          </cell>
          <cell r="D4292" t="str">
            <v>TAB(S) SECNIDAZOL M/N UND UND</v>
          </cell>
        </row>
        <row r="4293">
          <cell r="A4293">
            <v>2060653</v>
          </cell>
          <cell r="B4293" t="str">
            <v>DICLOFENAC "K" DIS X 50 TAB</v>
          </cell>
          <cell r="C4293" t="str">
            <v>DISx50TAB</v>
          </cell>
          <cell r="D4293" t="str">
            <v>DICLOFENAC "K" DIS X 50 TAB DISx50TAB</v>
          </cell>
        </row>
        <row r="4294">
          <cell r="A4294">
            <v>2060660</v>
          </cell>
          <cell r="B4294" t="str">
            <v>DICLOFENAC K TAB UND</v>
          </cell>
          <cell r="C4294" t="str">
            <v>UND</v>
          </cell>
          <cell r="D4294" t="str">
            <v>DICLOFENAC K TAB UND UND</v>
          </cell>
        </row>
        <row r="4295">
          <cell r="A4295">
            <v>2060714</v>
          </cell>
          <cell r="B4295" t="str">
            <v>ERITROMICINA TM CAJ X 1000 UND</v>
          </cell>
          <cell r="C4295" t="str">
            <v>CAJx1000TAB</v>
          </cell>
          <cell r="D4295" t="str">
            <v>ERITROMICINA TM CAJ X 1000 UND CAJx1000TAB</v>
          </cell>
        </row>
        <row r="4296">
          <cell r="A4296">
            <v>2060738</v>
          </cell>
          <cell r="B4296" t="str">
            <v>FIEBRE-MED FCO X 60 ML</v>
          </cell>
          <cell r="C4296" t="str">
            <v>FCOx60ML</v>
          </cell>
          <cell r="D4296" t="str">
            <v>FIEBRE-MED FCO X 60 ML FCOx60ML</v>
          </cell>
        </row>
        <row r="4297">
          <cell r="A4297">
            <v>2060745</v>
          </cell>
          <cell r="B4297" t="str">
            <v>FIEBRE-MED FCO X 60 ML UND</v>
          </cell>
          <cell r="C4297" t="str">
            <v>FCOx60ML</v>
          </cell>
          <cell r="D4297" t="str">
            <v>FIEBRE-MED FCO X 60 ML UND FCOx60ML</v>
          </cell>
        </row>
        <row r="4298">
          <cell r="A4298">
            <v>2060752</v>
          </cell>
          <cell r="B4298" t="str">
            <v>FIEBRE-MED MM</v>
          </cell>
          <cell r="C4298" t="str">
            <v>FCOx30ML</v>
          </cell>
          <cell r="D4298" t="str">
            <v>FIEBRE-MED MM FCOx30ML</v>
          </cell>
        </row>
        <row r="4299">
          <cell r="A4299">
            <v>2060769</v>
          </cell>
          <cell r="B4299" t="str">
            <v>FIEBRE-MED FCO X 60 ML UND</v>
          </cell>
          <cell r="C4299" t="str">
            <v>FCOx60ML</v>
          </cell>
          <cell r="D4299" t="str">
            <v>FIEBRE-MED FCO X 60 ML UND FCOx60ML</v>
          </cell>
        </row>
        <row r="4300">
          <cell r="A4300">
            <v>2060776</v>
          </cell>
          <cell r="B4300" t="str">
            <v>FIEBRE-MED</v>
          </cell>
          <cell r="C4300" t="str">
            <v>FCOx60ML</v>
          </cell>
          <cell r="D4300" t="str">
            <v>FIEBRE-MED FCOx60ML</v>
          </cell>
        </row>
        <row r="4301">
          <cell r="A4301">
            <v>2060790</v>
          </cell>
          <cell r="B4301" t="str">
            <v>FLUOR-DENT TAB UND</v>
          </cell>
          <cell r="C4301" t="str">
            <v>UND</v>
          </cell>
          <cell r="D4301" t="str">
            <v>FLUOR-DENT TAB UND UND</v>
          </cell>
        </row>
        <row r="4302">
          <cell r="A4302">
            <v>2060813</v>
          </cell>
          <cell r="B4302" t="str">
            <v>GASTRI-MED 40MG MM</v>
          </cell>
          <cell r="C4302" t="str">
            <v>BLISx2TAB</v>
          </cell>
          <cell r="D4302" t="str">
            <v>GASTRI-MED 40MG MM BLISx2TAB</v>
          </cell>
        </row>
        <row r="4303">
          <cell r="A4303">
            <v>2060820</v>
          </cell>
          <cell r="B4303" t="str">
            <v>GASTRI-MED 40MG CAJ X 10 TAB</v>
          </cell>
          <cell r="C4303" t="str">
            <v>CAJx10TAB</v>
          </cell>
          <cell r="D4303" t="str">
            <v>GASTRI-MED 40MG CAJ X 10 TAB CAJx10TAB</v>
          </cell>
        </row>
        <row r="4304">
          <cell r="A4304">
            <v>2060837</v>
          </cell>
          <cell r="B4304" t="str">
            <v>GASTRI-MED 40MG</v>
          </cell>
          <cell r="C4304" t="str">
            <v>CAJx10TAB</v>
          </cell>
          <cell r="D4304" t="str">
            <v>GASTRI-MED 40MG CAJx10TAB</v>
          </cell>
        </row>
        <row r="4305">
          <cell r="A4305">
            <v>2060844</v>
          </cell>
          <cell r="B4305" t="str">
            <v>GASTRI-MED DIS X 100 TABS</v>
          </cell>
          <cell r="C4305" t="str">
            <v>DISx100TAB</v>
          </cell>
          <cell r="D4305" t="str">
            <v>GASTRI-MED DIS X 100 TABS DISx100TAB</v>
          </cell>
        </row>
        <row r="4306">
          <cell r="A4306">
            <v>2047560</v>
          </cell>
          <cell r="B4306" t="str">
            <v>MULTIVIT. CON LISINA GS</v>
          </cell>
          <cell r="C4306" t="str">
            <v>JBE X 120ML</v>
          </cell>
          <cell r="D4306" t="str">
            <v>MULTIVIT. CON LISINA GS JBE X 120ML</v>
          </cell>
        </row>
        <row r="4307">
          <cell r="A4307">
            <v>2047577</v>
          </cell>
          <cell r="B4307" t="str">
            <v>MULTIVITAMINAS C/LISINA G-S</v>
          </cell>
          <cell r="C4307" t="str">
            <v>FCOX 120 ML</v>
          </cell>
          <cell r="D4307" t="str">
            <v>MULTIVITAMINAS C/LISINA G-S FCOX 120 ML</v>
          </cell>
        </row>
        <row r="4308">
          <cell r="A4308">
            <v>2047607</v>
          </cell>
          <cell r="B4308" t="str">
            <v>MULTIVITAMINAS CON LISINA GS</v>
          </cell>
          <cell r="C4308" t="str">
            <v>UND</v>
          </cell>
          <cell r="D4308" t="str">
            <v>MULTIVITAMINAS CON LISINA GS UND</v>
          </cell>
        </row>
        <row r="4309">
          <cell r="A4309">
            <v>2047614</v>
          </cell>
          <cell r="B4309" t="str">
            <v>NEOBEZOL MN CRE TUB X 30 GR</v>
          </cell>
          <cell r="C4309" t="str">
            <v>TUBx30G</v>
          </cell>
          <cell r="D4309" t="str">
            <v>NEOBEZOL MN CRE TUB X 30 GR TUBx30G</v>
          </cell>
        </row>
        <row r="4310">
          <cell r="A4310">
            <v>2047621</v>
          </cell>
          <cell r="B4310" t="str">
            <v>NOS CIPROX 500MG X 1000 TAB</v>
          </cell>
          <cell r="C4310" t="str">
            <v>BOLx1000TAB</v>
          </cell>
          <cell r="D4310" t="str">
            <v>NOS CIPROX 500MG X 1000 TAB BOLx1000TAB</v>
          </cell>
        </row>
        <row r="4311">
          <cell r="A4311">
            <v>2048419</v>
          </cell>
          <cell r="B4311" t="str">
            <v>NOMASGRIP FG CAJ X 10 TAB.</v>
          </cell>
          <cell r="C4311" t="str">
            <v>UND</v>
          </cell>
          <cell r="D4311" t="str">
            <v>NOMASGRIP FG CAJ X 10 TAB. UND</v>
          </cell>
        </row>
        <row r="4312">
          <cell r="A4312">
            <v>2048426</v>
          </cell>
          <cell r="B4312" t="str">
            <v>NOMASGRIP FG DIS X 100 TAB</v>
          </cell>
          <cell r="C4312" t="str">
            <v>DISx100TAB</v>
          </cell>
          <cell r="D4312" t="str">
            <v>NOMASGRIP FG DIS X 100 TAB DISx100TAB</v>
          </cell>
        </row>
        <row r="4313">
          <cell r="A4313">
            <v>2048433</v>
          </cell>
          <cell r="B4313" t="str">
            <v>NOMASGRIP FG FCOx60ML</v>
          </cell>
          <cell r="C4313" t="str">
            <v>FCOx60ML</v>
          </cell>
          <cell r="D4313" t="str">
            <v>NOMASGRIP FG FCOx60ML FCOx60ML</v>
          </cell>
        </row>
        <row r="4314">
          <cell r="A4314">
            <v>2048440</v>
          </cell>
          <cell r="B4314" t="str">
            <v>SINAMEB FG 500MG</v>
          </cell>
          <cell r="C4314" t="str">
            <v>CAJx10TAB</v>
          </cell>
          <cell r="D4314" t="str">
            <v>SINAMEB FG 500MG CAJx10TAB</v>
          </cell>
        </row>
        <row r="4315">
          <cell r="A4315">
            <v>2048457</v>
          </cell>
          <cell r="B4315" t="str">
            <v>SINAMEB FG 500MG</v>
          </cell>
          <cell r="C4315" t="str">
            <v>DISx100TAB</v>
          </cell>
          <cell r="D4315" t="str">
            <v>SINAMEB FG 500MG DISx100TAB</v>
          </cell>
        </row>
        <row r="4316">
          <cell r="A4316">
            <v>2048464</v>
          </cell>
          <cell r="B4316" t="str">
            <v>SINAMEB FG 250MG SUS</v>
          </cell>
          <cell r="C4316" t="str">
            <v>FCOx120ML</v>
          </cell>
          <cell r="D4316" t="str">
            <v>SINAMEB FG 250MG SUS FCOx120ML</v>
          </cell>
        </row>
        <row r="4317">
          <cell r="A4317">
            <v>2048471</v>
          </cell>
          <cell r="B4317" t="str">
            <v>SINGASTRIC 40MG FG CAJX10 TAB.</v>
          </cell>
          <cell r="C4317" t="str">
            <v>CAJx10TAB</v>
          </cell>
          <cell r="D4317" t="str">
            <v>SINGASTRIC 40MG FG CAJX10 TAB. CAJx10TAB</v>
          </cell>
        </row>
        <row r="4318">
          <cell r="A4318">
            <v>2048488</v>
          </cell>
          <cell r="B4318" t="str">
            <v>SINGASTRIC FG 40MG</v>
          </cell>
          <cell r="C4318" t="str">
            <v>DISx100TAB</v>
          </cell>
          <cell r="D4318" t="str">
            <v>SINGASTRIC FG 40MG DISx100TAB</v>
          </cell>
        </row>
        <row r="4319">
          <cell r="A4319">
            <v>2048495</v>
          </cell>
          <cell r="B4319" t="str">
            <v>SOBRE(S) ACETA-DENT UND</v>
          </cell>
          <cell r="C4319" t="str">
            <v>UND</v>
          </cell>
          <cell r="D4319" t="str">
            <v>SOBRE(S) ACETA-DENT UND UND</v>
          </cell>
        </row>
        <row r="4320">
          <cell r="A4320">
            <v>2048501</v>
          </cell>
          <cell r="B4320" t="str">
            <v>SOBRE(S) ACETAMINOFEN TM UND</v>
          </cell>
          <cell r="C4320" t="str">
            <v>UND</v>
          </cell>
          <cell r="D4320" t="str">
            <v>SOBRE(S) ACETAMINOFEN TM UND UND</v>
          </cell>
        </row>
        <row r="4321">
          <cell r="A4321">
            <v>2048518</v>
          </cell>
          <cell r="B4321" t="str">
            <v>SOB ACIDO MEFENAMICO TMX4TAB</v>
          </cell>
          <cell r="C4321" t="str">
            <v>SOBx4TAB</v>
          </cell>
          <cell r="D4321" t="str">
            <v>SOB ACIDO MEFENAMICO TMX4TAB SOBx4TAB</v>
          </cell>
        </row>
        <row r="4322">
          <cell r="A4322">
            <v>2049214</v>
          </cell>
          <cell r="B4322" t="str">
            <v>TAB(S) SILDENAFIL TM 50 MG UND</v>
          </cell>
          <cell r="C4322" t="str">
            <v>UND</v>
          </cell>
          <cell r="D4322" t="str">
            <v>TAB(S) SILDENAFIL TM 50 MG UND UND</v>
          </cell>
        </row>
        <row r="4323">
          <cell r="A4323">
            <v>2049221</v>
          </cell>
          <cell r="B4323" t="str">
            <v>TAB(S) TETRA-DENT DIS X 300</v>
          </cell>
          <cell r="C4323" t="str">
            <v>DISx300TAB</v>
          </cell>
          <cell r="D4323" t="str">
            <v>TAB(S) TETRA-DENT DIS X 300 DISx300TAB</v>
          </cell>
        </row>
        <row r="4324">
          <cell r="A4324">
            <v>2049238</v>
          </cell>
          <cell r="B4324" t="str">
            <v>TAB(S) VERAPAMIL MN UND</v>
          </cell>
          <cell r="C4324" t="str">
            <v>UND</v>
          </cell>
          <cell r="D4324" t="str">
            <v>TAB(S) VERAPAMIL MN UND UND</v>
          </cell>
        </row>
        <row r="4325">
          <cell r="A4325">
            <v>2049245</v>
          </cell>
          <cell r="B4325" t="str">
            <v>TAB NOR-COLIC UND</v>
          </cell>
          <cell r="C4325" t="str">
            <v>UND</v>
          </cell>
          <cell r="D4325" t="str">
            <v>TAB NOR-COLIC UND UND</v>
          </cell>
        </row>
        <row r="4326">
          <cell r="A4326">
            <v>2049252</v>
          </cell>
          <cell r="B4326" t="str">
            <v>TAB NOR-SECNAL UND</v>
          </cell>
          <cell r="C4326" t="str">
            <v>UND</v>
          </cell>
          <cell r="D4326" t="str">
            <v>TAB NOR-SECNAL UND UND</v>
          </cell>
        </row>
        <row r="4327">
          <cell r="A4327">
            <v>2022860</v>
          </cell>
          <cell r="B4327" t="str">
            <v>NOR-DILOL 25MG TBS MSPAS</v>
          </cell>
          <cell r="C4327" t="str">
            <v>CAJX1000TAB</v>
          </cell>
          <cell r="D4327" t="str">
            <v>NOR-DILOL 25MG TBS MSPAS CAJX1000TAB</v>
          </cell>
        </row>
        <row r="4328">
          <cell r="A4328">
            <v>2049269</v>
          </cell>
          <cell r="B4328" t="str">
            <v>AMOXICILINA+BROMHEXINA M/N</v>
          </cell>
          <cell r="C4328" t="str">
            <v>UND</v>
          </cell>
          <cell r="D4328" t="str">
            <v>AMOXICILINA+BROMHEXINA M/N UND</v>
          </cell>
        </row>
        <row r="4329">
          <cell r="A4329">
            <v>2049276</v>
          </cell>
          <cell r="B4329" t="str">
            <v>TB(S) ASTEMIZOL M/N UND</v>
          </cell>
          <cell r="C4329" t="str">
            <v>UND</v>
          </cell>
          <cell r="D4329" t="str">
            <v>TB(S) ASTEMIZOL M/N UND UND</v>
          </cell>
        </row>
        <row r="4330">
          <cell r="A4330">
            <v>2049283</v>
          </cell>
          <cell r="B4330" t="str">
            <v>TB(S) NOR-CETIN D FTE. UND</v>
          </cell>
          <cell r="C4330" t="str">
            <v>UND</v>
          </cell>
          <cell r="D4330" t="str">
            <v>TB(S) NOR-CETIN D FTE. UND UND</v>
          </cell>
        </row>
        <row r="4331">
          <cell r="A4331">
            <v>2049290</v>
          </cell>
          <cell r="B4331" t="str">
            <v>TB.(S) CEFADROXILO M/N UND</v>
          </cell>
          <cell r="C4331" t="str">
            <v>UND</v>
          </cell>
          <cell r="D4331" t="str">
            <v>TB.(S) CEFADROXILO M/N UND UND</v>
          </cell>
        </row>
        <row r="4332">
          <cell r="A4332">
            <v>2049306</v>
          </cell>
          <cell r="B4332" t="str">
            <v>TB.(S) DIPIRONA M/N UND</v>
          </cell>
          <cell r="C4332" t="str">
            <v>UND</v>
          </cell>
          <cell r="D4332" t="str">
            <v>TB.(S) DIPIRONA M/N UND UND</v>
          </cell>
        </row>
        <row r="4333">
          <cell r="A4333">
            <v>2049313</v>
          </cell>
          <cell r="B4333" t="str">
            <v>TB.(S) FAMOTIDINA M/N UND</v>
          </cell>
          <cell r="C4333" t="str">
            <v>UND</v>
          </cell>
          <cell r="D4333" t="str">
            <v>TB.(S) FAMOTIDINA M/N UND UND</v>
          </cell>
        </row>
        <row r="4334">
          <cell r="A4334">
            <v>2049320</v>
          </cell>
          <cell r="B4334" t="str">
            <v>TAB (S) CINARICINA FORTE MN</v>
          </cell>
          <cell r="C4334" t="str">
            <v>UND</v>
          </cell>
          <cell r="D4334" t="str">
            <v>TAB (S) CINARICINA FORTE MN UND</v>
          </cell>
        </row>
        <row r="4335">
          <cell r="A4335">
            <v>2060004</v>
          </cell>
          <cell r="B4335" t="str">
            <v>SALVADOL OT MM</v>
          </cell>
          <cell r="C4335" t="str">
            <v>SOBx2TAB</v>
          </cell>
          <cell r="D4335" t="str">
            <v>SALVADOL OT MM SOBx2TAB</v>
          </cell>
        </row>
        <row r="4336">
          <cell r="A4336">
            <v>2060011</v>
          </cell>
          <cell r="B4336" t="str">
            <v>SALVADOL CAJ X 10 TAB UND</v>
          </cell>
          <cell r="C4336" t="str">
            <v>CAJx10TAB</v>
          </cell>
          <cell r="D4336" t="str">
            <v>SALVADOL CAJ X 10 TAB UND CAJx10TAB</v>
          </cell>
        </row>
        <row r="4337">
          <cell r="A4337">
            <v>2093853</v>
          </cell>
          <cell r="B4337" t="str">
            <v>TOBRAOFTAL D TG SUSP OFT</v>
          </cell>
          <cell r="C4337" t="str">
            <v>FCOx5ML</v>
          </cell>
          <cell r="D4337" t="str">
            <v>TOBRAOFTAL D TG SUSP OFT FCOx5ML</v>
          </cell>
        </row>
        <row r="4338">
          <cell r="A4338">
            <v>2023092</v>
          </cell>
          <cell r="B4338" t="str">
            <v>NOR-DERALL 40 MG TAB MINSAL</v>
          </cell>
          <cell r="C4338" t="str">
            <v>CAJx1000TAB</v>
          </cell>
          <cell r="D4338" t="str">
            <v>NOR-DERALL 40 MG TAB MINSAL CAJx1000TAB</v>
          </cell>
        </row>
        <row r="4339">
          <cell r="A4339">
            <v>2034607</v>
          </cell>
          <cell r="B4339" t="str">
            <v>MOSAPRIDA M/N 5MG DIS x 100TAB</v>
          </cell>
          <cell r="C4339" t="str">
            <v>DISx100TAB</v>
          </cell>
          <cell r="D4339" t="str">
            <v>MOSAPRIDA M/N 5MG DIS x 100TAB DISx100TAB</v>
          </cell>
        </row>
        <row r="4340">
          <cell r="A4340">
            <v>2034614</v>
          </cell>
          <cell r="B4340" t="str">
            <v>MOSAPRIDA M/N 5MG CAJ x30 TAB</v>
          </cell>
          <cell r="C4340" t="str">
            <v>CAJx30TAB</v>
          </cell>
          <cell r="D4340" t="str">
            <v>MOSAPRIDA M/N 5MG CAJ x30 TAB CAJx30TAB</v>
          </cell>
        </row>
        <row r="4341">
          <cell r="A4341">
            <v>2034706</v>
          </cell>
          <cell r="B4341" t="str">
            <v>MULTI C/EST MN MM</v>
          </cell>
          <cell r="C4341" t="str">
            <v>CAJx10TAB</v>
          </cell>
          <cell r="D4341" t="str">
            <v>MULTI C/EST MN MM CAJx10TAB</v>
          </cell>
        </row>
        <row r="4342">
          <cell r="A4342">
            <v>2034720</v>
          </cell>
          <cell r="B4342" t="str">
            <v>MULTIV C/ESTIMULANTE MN JBE</v>
          </cell>
          <cell r="C4342" t="str">
            <v>FCOx120ML</v>
          </cell>
          <cell r="D4342" t="str">
            <v>MULTIV C/ESTIMULANTE MN JBE FCOx120ML</v>
          </cell>
        </row>
        <row r="4343">
          <cell r="A4343">
            <v>2034744</v>
          </cell>
          <cell r="B4343" t="str">
            <v>MULTIV ESTIMULANTE M/N JBE GAL</v>
          </cell>
          <cell r="C4343" t="str">
            <v>GALON</v>
          </cell>
          <cell r="D4343" t="str">
            <v>MULTIV ESTIMULANTE M/N JBE GAL GALON</v>
          </cell>
        </row>
        <row r="4344">
          <cell r="A4344">
            <v>2034751</v>
          </cell>
          <cell r="B4344" t="str">
            <v>MULTIVITAMINA M/N DIS x300 TAB</v>
          </cell>
          <cell r="C4344" t="str">
            <v>DISx300TAB</v>
          </cell>
          <cell r="D4344" t="str">
            <v>MULTIVITAMINA M/N DIS x300 TAB DISx300TAB</v>
          </cell>
        </row>
        <row r="4345">
          <cell r="A4345">
            <v>2034768</v>
          </cell>
          <cell r="B4345" t="str">
            <v>MULTIVITAMINA M/N FCO x 120ML</v>
          </cell>
          <cell r="C4345" t="str">
            <v>FCOx120ML</v>
          </cell>
          <cell r="D4345" t="str">
            <v>MULTIVITAMINA M/N FCO x 120ML FCOx120ML</v>
          </cell>
        </row>
        <row r="4346">
          <cell r="A4346">
            <v>2034775</v>
          </cell>
          <cell r="B4346" t="str">
            <v>MULTIVITAMINA MN MILLAR</v>
          </cell>
          <cell r="C4346" t="str">
            <v>CAJx500TAB</v>
          </cell>
          <cell r="D4346" t="str">
            <v>MULTIVITAMINA MN MILLAR CAJx500TAB</v>
          </cell>
        </row>
        <row r="4347">
          <cell r="A4347">
            <v>2034782</v>
          </cell>
          <cell r="B4347" t="str">
            <v>MULTIVIT. C/ESTIMUL. M/N</v>
          </cell>
          <cell r="C4347" t="str">
            <v>CAJx30GRG</v>
          </cell>
          <cell r="D4347" t="str">
            <v>MULTIVIT. C/ESTIMUL. M/N CAJx30GRG</v>
          </cell>
        </row>
        <row r="4348">
          <cell r="A4348">
            <v>2034812</v>
          </cell>
          <cell r="B4348" t="str">
            <v>MULTIVIT. C/EST.MN CAJx1000TAB</v>
          </cell>
          <cell r="C4348" t="str">
            <v>CAJx1000TAB</v>
          </cell>
          <cell r="D4348" t="str">
            <v>MULTIVIT. C/EST.MN CAJx1000TAB CAJx1000TAB</v>
          </cell>
        </row>
        <row r="4349">
          <cell r="A4349">
            <v>2034829</v>
          </cell>
          <cell r="B4349" t="str">
            <v>MULTIVIT. C/EST.MN JBEx120 ML</v>
          </cell>
          <cell r="C4349" t="str">
            <v>FCOx120ML</v>
          </cell>
          <cell r="D4349" t="str">
            <v>MULTIVIT. C/EST.MN JBEx120 ML FCOx120ML</v>
          </cell>
        </row>
        <row r="4350">
          <cell r="A4350">
            <v>2034836</v>
          </cell>
          <cell r="B4350" t="str">
            <v>MULTIVITAMINAS C/EST. MNx30GRG</v>
          </cell>
          <cell r="C4350" t="str">
            <v>TUBx30G</v>
          </cell>
          <cell r="D4350" t="str">
            <v>MULTIVITAMINAS C/EST. MNx30GRG TUBx30G</v>
          </cell>
        </row>
        <row r="4351">
          <cell r="A4351">
            <v>2010283</v>
          </cell>
          <cell r="B4351" t="str">
            <v>NOR-DACEF 500MG MM</v>
          </cell>
          <cell r="C4351" t="str">
            <v>CAJX 8TAB</v>
          </cell>
          <cell r="D4351" t="str">
            <v>NOR-DACEF 500MG MM CAJX 8TAB</v>
          </cell>
        </row>
        <row r="4352">
          <cell r="A4352">
            <v>2010306</v>
          </cell>
          <cell r="B4352" t="str">
            <v>NOR-DACEF 500mg MM</v>
          </cell>
          <cell r="C4352" t="str">
            <v>CAJ X 3 TAB</v>
          </cell>
          <cell r="D4352" t="str">
            <v>NOR-DACEF 500mg MM CAJ X 3 TAB</v>
          </cell>
        </row>
        <row r="4353">
          <cell r="A4353">
            <v>2010467</v>
          </cell>
          <cell r="B4353" t="str">
            <v>NOR-DACEF 250 MG PPS MM</v>
          </cell>
          <cell r="C4353" t="str">
            <v>FCO X 30 ML</v>
          </cell>
          <cell r="D4353" t="str">
            <v>NOR-DACEF 250 MG PPS MM FCO X 30 ML</v>
          </cell>
        </row>
        <row r="4354">
          <cell r="A4354">
            <v>2010603</v>
          </cell>
          <cell r="B4354" t="str">
            <v>NOR-CLAMIDA 5MG  MM  (PAN)</v>
          </cell>
          <cell r="C4354" t="str">
            <v>CAJX 10 TAB</v>
          </cell>
          <cell r="D4354" t="str">
            <v>NOR-CLAMIDA 5MG  MM  (PAN) CAJX 10 TAB</v>
          </cell>
        </row>
        <row r="4355">
          <cell r="A4355">
            <v>2010627</v>
          </cell>
          <cell r="B4355" t="str">
            <v>NOR-DERALL 40MG MM</v>
          </cell>
          <cell r="C4355" t="str">
            <v>CAJ X 4 TAB</v>
          </cell>
          <cell r="D4355" t="str">
            <v>NOR-DERALL 40MG MM CAJ X 4 TAB</v>
          </cell>
        </row>
        <row r="4356">
          <cell r="A4356">
            <v>2010672</v>
          </cell>
          <cell r="B4356" t="str">
            <v>NOR-DILOL 25MG MM</v>
          </cell>
          <cell r="C4356" t="str">
            <v>CAJ X 4 TAB</v>
          </cell>
          <cell r="D4356" t="str">
            <v>NOR-DILOL 25MG MM CAJ X 4 TAB</v>
          </cell>
        </row>
        <row r="4357">
          <cell r="A4357">
            <v>2010719</v>
          </cell>
          <cell r="B4357" t="str">
            <v>NOR-ESPASTIC 40MG CAJ X 10 TAB</v>
          </cell>
          <cell r="C4357" t="str">
            <v>CAJx10TAB</v>
          </cell>
          <cell r="D4357" t="str">
            <v>NOR-ESPASTIC 40MG CAJ X 10 TAB CAJx10TAB</v>
          </cell>
        </row>
        <row r="4358">
          <cell r="A4358">
            <v>2010733</v>
          </cell>
          <cell r="B4358" t="str">
            <v>NOR-ESPASTIC 40 MG MM</v>
          </cell>
          <cell r="C4358" t="str">
            <v>CAJ X 4 TAB</v>
          </cell>
          <cell r="D4358" t="str">
            <v>NOR-ESPASTIC 40 MG MM CAJ X 4 TAB</v>
          </cell>
        </row>
        <row r="4359">
          <cell r="A4359">
            <v>2014650</v>
          </cell>
          <cell r="B4359" t="str">
            <v>NOR-MUCOLL BD MM</v>
          </cell>
          <cell r="C4359" t="str">
            <v>FCO X 60 ML</v>
          </cell>
          <cell r="D4359" t="str">
            <v>NOR-MUCOLL BD MM FCO X 60 ML</v>
          </cell>
        </row>
        <row r="4360">
          <cell r="A4360">
            <v>2014780</v>
          </cell>
          <cell r="B4360" t="str">
            <v>NOR-MUCOLL 15 MG SOL MM</v>
          </cell>
          <cell r="C4360" t="str">
            <v>FCO X 60 ML</v>
          </cell>
          <cell r="D4360" t="str">
            <v>NOR-MUCOLL 15 MG SOL MM FCO X 60 ML</v>
          </cell>
        </row>
        <row r="4361">
          <cell r="A4361">
            <v>2014872</v>
          </cell>
          <cell r="B4361" t="str">
            <v>NOR-NIZAL 200mg  BLIS MM</v>
          </cell>
          <cell r="C4361" t="str">
            <v>CAJ X 4 TAB</v>
          </cell>
          <cell r="D4361" t="str">
            <v>NOR-NIZAL 200mg  BLIS MM CAJ X 4 TAB</v>
          </cell>
        </row>
        <row r="4362">
          <cell r="A4362">
            <v>2014964</v>
          </cell>
          <cell r="B4362" t="str">
            <v>NOR-NIZAL CRE X 15 gms.MM</v>
          </cell>
          <cell r="C4362" t="str">
            <v>TUBx15G</v>
          </cell>
          <cell r="D4362" t="str">
            <v>NOR-NIZAL CRE X 15 gms.MM TUBx15G</v>
          </cell>
        </row>
        <row r="4363">
          <cell r="A4363">
            <v>2014988</v>
          </cell>
          <cell r="B4363" t="str">
            <v>NOR-OSPOR 70MG MM</v>
          </cell>
          <cell r="C4363" t="str">
            <v>CAJx1 TAB</v>
          </cell>
          <cell r="D4363" t="str">
            <v>NOR-OSPOR 70MG MM CAJx1 TAB</v>
          </cell>
        </row>
        <row r="4364">
          <cell r="A4364">
            <v>2035273</v>
          </cell>
          <cell r="B4364" t="str">
            <v>OXOLAMINA MN JBE MM</v>
          </cell>
          <cell r="C4364" t="str">
            <v>FCOx60ML</v>
          </cell>
          <cell r="D4364" t="str">
            <v>OXOLAMINA MN JBE MM FCOx60ML</v>
          </cell>
        </row>
        <row r="4365">
          <cell r="A4365">
            <v>2035310</v>
          </cell>
          <cell r="B4365" t="str">
            <v>PIOGLITAZONA MN MM</v>
          </cell>
          <cell r="C4365" t="str">
            <v>CAJx2TAB</v>
          </cell>
          <cell r="D4365" t="str">
            <v>PIOGLITAZONA MN MM CAJx2TAB</v>
          </cell>
        </row>
        <row r="4366">
          <cell r="A4366">
            <v>2035518</v>
          </cell>
          <cell r="B4366" t="str">
            <v>PROPINOXATO COMP MN 10MG MM</v>
          </cell>
          <cell r="C4366" t="str">
            <v>CAJx4TAB</v>
          </cell>
          <cell r="D4366" t="str">
            <v>PROPINOXATO COMP MN 10MG MM CAJx4TAB</v>
          </cell>
        </row>
        <row r="4367">
          <cell r="A4367">
            <v>2035556</v>
          </cell>
          <cell r="B4367" t="str">
            <v>QUINFAMIDA+ MEBENDAZOL MN MM</v>
          </cell>
          <cell r="C4367" t="str">
            <v>CAJx2TAB</v>
          </cell>
          <cell r="D4367" t="str">
            <v>QUINFAMIDA+ MEBENDAZOL MN MM CAJx2TAB</v>
          </cell>
        </row>
        <row r="4368">
          <cell r="A4368">
            <v>2035709</v>
          </cell>
          <cell r="B4368" t="str">
            <v>RANITIDINA MM MM</v>
          </cell>
          <cell r="C4368" t="str">
            <v>CAJx2TAB</v>
          </cell>
          <cell r="D4368" t="str">
            <v>RANITIDINA MM MM CAJx2TAB</v>
          </cell>
        </row>
        <row r="4369">
          <cell r="A4369">
            <v>2035853</v>
          </cell>
          <cell r="B4369" t="str">
            <v>ROXITROMICINA M/N 150MG MM</v>
          </cell>
          <cell r="C4369" t="str">
            <v>CAJ X 4 TAB</v>
          </cell>
          <cell r="D4369" t="str">
            <v>ROXITROMICINA M/N 150MG MM CAJ X 4 TAB</v>
          </cell>
        </row>
        <row r="4370">
          <cell r="A4370">
            <v>2035945</v>
          </cell>
          <cell r="B4370" t="str">
            <v>SECNIDAZOL MN 500 MG MM</v>
          </cell>
          <cell r="C4370" t="str">
            <v>CAJx4TAB</v>
          </cell>
          <cell r="D4370" t="str">
            <v>SECNIDAZOL MN 500 MG MM CAJx4TAB</v>
          </cell>
        </row>
        <row r="4371">
          <cell r="A4371">
            <v>2035952</v>
          </cell>
          <cell r="B4371" t="str">
            <v>SECNIDAZOL CAJ X 4 TAB M.M.</v>
          </cell>
          <cell r="C4371" t="str">
            <v>CAJx4TAB</v>
          </cell>
          <cell r="D4371" t="str">
            <v>SECNIDAZOL CAJ X 4 TAB M.M. CAJx4TAB</v>
          </cell>
        </row>
        <row r="4372">
          <cell r="A4372">
            <v>2036054</v>
          </cell>
          <cell r="B4372" t="str">
            <v>SECNIDAZOL MN 125MG MM</v>
          </cell>
          <cell r="C4372" t="str">
            <v>FCOx30ML</v>
          </cell>
          <cell r="D4372" t="str">
            <v>SECNIDAZOL MN 125MG MM FCOx30ML</v>
          </cell>
        </row>
        <row r="4373">
          <cell r="A4373">
            <v>2036078</v>
          </cell>
          <cell r="B4373" t="str">
            <v>SECNIDAZOL MN 500MG DISX100TAB</v>
          </cell>
          <cell r="C4373" t="str">
            <v>DISx100TAB</v>
          </cell>
          <cell r="D4373" t="str">
            <v>SECNIDAZOL MN 500MG DISX100TAB DISx100TAB</v>
          </cell>
        </row>
        <row r="4374">
          <cell r="A4374">
            <v>2036085</v>
          </cell>
          <cell r="B4374" t="str">
            <v>SECNIDAZOL MN CAJ X 4 TAB UND</v>
          </cell>
          <cell r="C4374" t="str">
            <v>CAJx4TAB</v>
          </cell>
          <cell r="D4374" t="str">
            <v>SECNIDAZOL MN CAJ X 4 TAB UND CAJx4TAB</v>
          </cell>
        </row>
        <row r="4375">
          <cell r="A4375">
            <v>2036092</v>
          </cell>
          <cell r="B4375" t="str">
            <v>SECNIDAZOL MN DIS X 40 TAB DIS</v>
          </cell>
          <cell r="C4375" t="str">
            <v>DISx40TAB</v>
          </cell>
          <cell r="D4375" t="str">
            <v>SECNIDAZOL MN DIS X 40 TAB DIS DISx40TAB</v>
          </cell>
        </row>
        <row r="4376">
          <cell r="A4376">
            <v>2036108</v>
          </cell>
          <cell r="B4376" t="str">
            <v>SECNIDAZOL MN POL SUS X 30 ML</v>
          </cell>
          <cell r="C4376" t="str">
            <v>FCOx30ML</v>
          </cell>
          <cell r="D4376" t="str">
            <v>SECNIDAZOL MN POL SUS X 30 ML FCOx30ML</v>
          </cell>
        </row>
        <row r="4377">
          <cell r="A4377">
            <v>2036115</v>
          </cell>
          <cell r="B4377" t="str">
            <v>SILDENAFIL 50 MG MN X 2+1 TAB</v>
          </cell>
          <cell r="C4377" t="str">
            <v>CAJx2+1TAB</v>
          </cell>
          <cell r="D4377" t="str">
            <v>SILDENAFIL 50 MG MN X 2+1 TAB CAJx2+1TAB</v>
          </cell>
        </row>
        <row r="4378">
          <cell r="A4378">
            <v>2036122</v>
          </cell>
          <cell r="B4378" t="str">
            <v>SILDENAFIL  MN 100MG MM</v>
          </cell>
          <cell r="C4378" t="str">
            <v>CAJx1TAB</v>
          </cell>
          <cell r="D4378" t="str">
            <v>SILDENAFIL  MN 100MG MM CAJx1TAB</v>
          </cell>
        </row>
        <row r="4379">
          <cell r="A4379">
            <v>2036139</v>
          </cell>
          <cell r="B4379" t="str">
            <v>SILDENAFIL 100 MG PLUS</v>
          </cell>
          <cell r="C4379" t="str">
            <v>2DIS x20TAB</v>
          </cell>
          <cell r="D4379" t="str">
            <v>SILDENAFIL 100 MG PLUS 2DIS x20TAB</v>
          </cell>
        </row>
        <row r="4380">
          <cell r="A4380">
            <v>2036153</v>
          </cell>
          <cell r="B4380" t="str">
            <v>SILDENAFIL 100MG MAST X 2 TAB</v>
          </cell>
          <cell r="C4380" t="str">
            <v>CAJx2TAB</v>
          </cell>
          <cell r="D4380" t="str">
            <v>SILDENAFIL 100MG MAST X 2 TAB CAJx2TAB</v>
          </cell>
        </row>
        <row r="4381">
          <cell r="A4381">
            <v>2036160</v>
          </cell>
          <cell r="B4381" t="str">
            <v>SILDENAFIL MN 100MG CAJx2TAB+1</v>
          </cell>
          <cell r="C4381" t="str">
            <v>CAJx2TAB</v>
          </cell>
          <cell r="D4381" t="str">
            <v>SILDENAFIL MN 100MG CAJx2TAB+1 CAJx2TAB</v>
          </cell>
        </row>
        <row r="4382">
          <cell r="A4382">
            <v>2034843</v>
          </cell>
          <cell r="B4382" t="str">
            <v>MULTIVITAM. M/N C/EST. x30GRG</v>
          </cell>
          <cell r="C4382" t="str">
            <v>TUBx30G</v>
          </cell>
          <cell r="D4382" t="str">
            <v>MULTIVITAM. M/N C/EST. x30GRG TUBx30G</v>
          </cell>
        </row>
        <row r="4383">
          <cell r="A4383">
            <v>2034850</v>
          </cell>
          <cell r="B4383" t="str">
            <v>MULTIVITAM. M/N C/EST. x30GRG</v>
          </cell>
          <cell r="C4383" t="str">
            <v>TUBx30G</v>
          </cell>
          <cell r="D4383" t="str">
            <v>MULTIVITAM. M/N C/EST. x30GRG TUBx30G</v>
          </cell>
        </row>
        <row r="4384">
          <cell r="A4384">
            <v>2034867</v>
          </cell>
          <cell r="B4384" t="str">
            <v>MULTIVITAMINAS M/N C/EST.x 30</v>
          </cell>
          <cell r="C4384" t="str">
            <v>CAJx30TAB</v>
          </cell>
          <cell r="D4384" t="str">
            <v>MULTIVITAMINAS M/N C/EST.x 30 CAJx30TAB</v>
          </cell>
        </row>
        <row r="4385">
          <cell r="A4385">
            <v>2034874</v>
          </cell>
          <cell r="B4385" t="str">
            <v>MULTIVITAMINAS M/N DISx300 GRG</v>
          </cell>
          <cell r="C4385" t="str">
            <v>DISx300TAB</v>
          </cell>
          <cell r="D4385" t="str">
            <v>MULTIVITAMINAS M/N DISx300 GRG DISx300TAB</v>
          </cell>
        </row>
        <row r="4386">
          <cell r="A4386">
            <v>2034881</v>
          </cell>
          <cell r="B4386" t="str">
            <v>MULTIVIT. MN C/EST JBEx120 ML</v>
          </cell>
          <cell r="C4386" t="str">
            <v>FCOx120ML</v>
          </cell>
          <cell r="D4386" t="str">
            <v>MULTIVIT. MN C/EST JBEx120 ML FCOx120ML</v>
          </cell>
        </row>
        <row r="4387">
          <cell r="A4387">
            <v>2034898</v>
          </cell>
          <cell r="B4387" t="str">
            <v>MULTIVIT. MN C/EST JBEx120 ML</v>
          </cell>
          <cell r="C4387" t="str">
            <v>FCOx120ML</v>
          </cell>
          <cell r="D4387" t="str">
            <v>MULTIVIT. MN C/EST JBEx120 ML FCOx120ML</v>
          </cell>
        </row>
        <row r="4388">
          <cell r="A4388">
            <v>2034904</v>
          </cell>
          <cell r="B4388" t="str">
            <v>MULTIVITAMINAS MN JBE GAL</v>
          </cell>
          <cell r="C4388" t="str">
            <v>GALON</v>
          </cell>
          <cell r="D4388" t="str">
            <v>MULTIVITAMINAS MN JBE GAL GALON</v>
          </cell>
        </row>
        <row r="4389">
          <cell r="A4389">
            <v>2034911</v>
          </cell>
          <cell r="B4389" t="str">
            <v>NEOBEZOL CR.MN TUBx30 GR PPN</v>
          </cell>
          <cell r="C4389" t="str">
            <v>TUBx30G</v>
          </cell>
          <cell r="D4389" t="str">
            <v>NEOBEZOL CR.MN TUBx30 GR PPN TUBx30G</v>
          </cell>
        </row>
        <row r="4390">
          <cell r="A4390">
            <v>2034935</v>
          </cell>
          <cell r="B4390" t="str">
            <v>NEOBEZOL CRE M/N TUB x 30 GR</v>
          </cell>
          <cell r="C4390" t="str">
            <v>TUBx30G</v>
          </cell>
          <cell r="D4390" t="str">
            <v>NEOBEZOL CRE M/N TUB x 30 GR TUBx30G</v>
          </cell>
        </row>
        <row r="4391">
          <cell r="A4391">
            <v>2034942</v>
          </cell>
          <cell r="B4391" t="str">
            <v>NEOBEZOL MN CRE</v>
          </cell>
          <cell r="C4391" t="str">
            <v>TUBx30G</v>
          </cell>
          <cell r="D4391" t="str">
            <v>NEOBEZOL MN CRE TUBx30G</v>
          </cell>
        </row>
        <row r="4392">
          <cell r="A4392">
            <v>2034959</v>
          </cell>
          <cell r="B4392" t="str">
            <v>NEOBEZOL CRE MN TUB.x 30 GR</v>
          </cell>
          <cell r="C4392" t="str">
            <v>TUBx30G</v>
          </cell>
          <cell r="D4392" t="str">
            <v>NEOBEZOL CRE MN TUB.x 30 GR TUBx30G</v>
          </cell>
        </row>
        <row r="4393">
          <cell r="A4393">
            <v>2034966</v>
          </cell>
          <cell r="B4393" t="str">
            <v>NEOBEZOL M/N  CRE TUB x 30 GR</v>
          </cell>
          <cell r="C4393" t="str">
            <v>TUBx30G</v>
          </cell>
          <cell r="D4393" t="str">
            <v>NEOBEZOL M/N  CRE TUB x 30 GR TUBx30G</v>
          </cell>
        </row>
        <row r="4394">
          <cell r="A4394">
            <v>2034973</v>
          </cell>
          <cell r="B4394" t="str">
            <v>NEOBEZOL MN  CRE TUB x 5 GR</v>
          </cell>
          <cell r="C4394" t="str">
            <v>TUBx5G</v>
          </cell>
          <cell r="D4394" t="str">
            <v>NEOBEZOL MN  CRE TUB x 5 GR TUBx5G</v>
          </cell>
        </row>
        <row r="4395">
          <cell r="A4395">
            <v>2034997</v>
          </cell>
          <cell r="B4395" t="str">
            <v>OMEPRAZOL 20 MG BOL 500 TAB</v>
          </cell>
          <cell r="C4395" t="str">
            <v>BOLx500TAB</v>
          </cell>
          <cell r="D4395" t="str">
            <v>OMEPRAZOL 20 MG BOL 500 TAB BOLx500TAB</v>
          </cell>
        </row>
        <row r="4396">
          <cell r="A4396">
            <v>2035020</v>
          </cell>
          <cell r="B4396" t="str">
            <v>OMEPRAZOL 20MG MN MILLAR</v>
          </cell>
          <cell r="C4396" t="str">
            <v>BOLx1000TAB</v>
          </cell>
          <cell r="D4396" t="str">
            <v>OMEPRAZOL 20MG MN MILLAR BOLx1000TAB</v>
          </cell>
        </row>
        <row r="4397">
          <cell r="A4397">
            <v>2035037</v>
          </cell>
          <cell r="B4397" t="str">
            <v>OMEPRAZOL 20MG MN CAJ x 1 CAP</v>
          </cell>
          <cell r="C4397" t="str">
            <v>CAJx1CAP</v>
          </cell>
          <cell r="D4397" t="str">
            <v>OMEPRAZOL 20MG MN CAJ x 1 CAP CAJx1CAP</v>
          </cell>
        </row>
        <row r="4398">
          <cell r="A4398">
            <v>2035044</v>
          </cell>
          <cell r="B4398" t="str">
            <v>OMEPRAZOL 20MG MN FCO x 7 CAP</v>
          </cell>
          <cell r="C4398" t="str">
            <v>CAJX7CAP</v>
          </cell>
          <cell r="D4398" t="str">
            <v>OMEPRAZOL 20MG MN FCO x 7 CAP CAJX7CAP</v>
          </cell>
        </row>
        <row r="4399">
          <cell r="A4399">
            <v>2035051</v>
          </cell>
          <cell r="B4399" t="str">
            <v>OMEPRAZOL  MN +10CAP</v>
          </cell>
          <cell r="C4399" t="str">
            <v>CAJx10+10CAP</v>
          </cell>
          <cell r="D4399" t="str">
            <v>OMEPRAZOL  MN +10CAP CAJx10+10CAP</v>
          </cell>
        </row>
        <row r="4400">
          <cell r="A4400">
            <v>2035068</v>
          </cell>
          <cell r="B4400" t="str">
            <v>OMEPRAZOL M/N 20 MG x 7 CAP</v>
          </cell>
          <cell r="C4400" t="str">
            <v>CAJX7CAP</v>
          </cell>
          <cell r="D4400" t="str">
            <v>OMEPRAZOL M/N 20 MG x 7 CAP CAJX7CAP</v>
          </cell>
        </row>
        <row r="4401">
          <cell r="A4401">
            <v>2010825</v>
          </cell>
          <cell r="B4401" t="str">
            <v>NOR-FAMOTINA 40mg BLIS MM</v>
          </cell>
          <cell r="C4401" t="str">
            <v>CAJ X 4 TAB</v>
          </cell>
          <cell r="D4401" t="str">
            <v>NOR-FAMOTINA 40mg BLIS MM CAJ X 4 TAB</v>
          </cell>
        </row>
        <row r="4402">
          <cell r="A4402">
            <v>2011521</v>
          </cell>
          <cell r="B4402" t="str">
            <v>NOR-FEXODINA D CJAx2TAB REC MM</v>
          </cell>
          <cell r="C4402" t="str">
            <v>CAJx2TAB</v>
          </cell>
          <cell r="D4402" t="str">
            <v>NOR-FEXODINA D CJAx2TAB REC MM CAJx2TAB</v>
          </cell>
        </row>
        <row r="4403">
          <cell r="A4403">
            <v>2011552</v>
          </cell>
          <cell r="B4403" t="str">
            <v>NOR-FEXODINA 120MG MM</v>
          </cell>
          <cell r="C4403" t="str">
            <v>CAJ X 4TAB</v>
          </cell>
          <cell r="D4403" t="str">
            <v>NOR-FEXODINA 120MG MM CAJ X 4TAB</v>
          </cell>
        </row>
        <row r="4404">
          <cell r="A4404">
            <v>2011620</v>
          </cell>
          <cell r="B4404" t="str">
            <v>NOR-FEXODINA D CAJX2 TABREC MM</v>
          </cell>
          <cell r="C4404" t="str">
            <v>CAJx2TAB</v>
          </cell>
          <cell r="D4404" t="str">
            <v>NOR-FEXODINA D CAJX2 TABREC MM CAJx2TAB</v>
          </cell>
        </row>
        <row r="4405">
          <cell r="A4405">
            <v>2011651</v>
          </cell>
          <cell r="B4405" t="str">
            <v>NOR-FEXODINA D SUSENSION  MM</v>
          </cell>
          <cell r="C4405" t="str">
            <v>FCO X 30ML</v>
          </cell>
          <cell r="D4405" t="str">
            <v>NOR-FEXODINA D SUSENSION  MM FCO X 30ML</v>
          </cell>
        </row>
        <row r="4406">
          <cell r="A4406">
            <v>2011774</v>
          </cell>
          <cell r="B4406" t="str">
            <v>NOR-FLOXIN X 7 MM</v>
          </cell>
          <cell r="C4406" t="str">
            <v>BLIS x 7TAB</v>
          </cell>
          <cell r="D4406" t="str">
            <v>NOR-FLOXIN X 7 MM BLIS x 7TAB</v>
          </cell>
        </row>
        <row r="4407">
          <cell r="A4407">
            <v>2011842</v>
          </cell>
          <cell r="B4407" t="str">
            <v>NOR-FLUOZOL 150 MG MM</v>
          </cell>
          <cell r="C4407" t="str">
            <v>CAJ X 1 CAP</v>
          </cell>
          <cell r="D4407" t="str">
            <v>NOR-FLUOZOL 150 MG MM CAJ X 1 CAP</v>
          </cell>
        </row>
        <row r="4408">
          <cell r="A4408">
            <v>2011897</v>
          </cell>
          <cell r="B4408" t="str">
            <v>NOR-FLUOZOL 150MG CAJx1CAP+1MM</v>
          </cell>
          <cell r="C4408" t="str">
            <v>CAJx1+1CAP</v>
          </cell>
          <cell r="D4408" t="str">
            <v>NOR-FLUOZOL 150MG CAJx1CAP+1MM CAJx1+1CAP</v>
          </cell>
        </row>
        <row r="4409">
          <cell r="A4409">
            <v>2093761</v>
          </cell>
          <cell r="B4409" t="str">
            <v>PREDNISOTEG 50 MG TAB MM</v>
          </cell>
          <cell r="C4409" t="str">
            <v>CAJX10TAB</v>
          </cell>
          <cell r="D4409" t="str">
            <v>PREDNISOTEG 50 MG TAB MM CAJX10TAB</v>
          </cell>
        </row>
        <row r="4410">
          <cell r="A4410">
            <v>2011934</v>
          </cell>
          <cell r="B4410" t="str">
            <v>NOR-FLUOZOL 150MG CAJx2CAP+2MM</v>
          </cell>
          <cell r="C4410" t="str">
            <v>CAJx2+2CAP</v>
          </cell>
          <cell r="D4410" t="str">
            <v>NOR-FLUOZOL 150MG CAJx2CAP+2MM CAJx2+2CAP</v>
          </cell>
        </row>
        <row r="4411">
          <cell r="A4411">
            <v>2012326</v>
          </cell>
          <cell r="B4411" t="str">
            <v>NOR-GEROM FORTE 75 MG MM</v>
          </cell>
          <cell r="C4411" t="str">
            <v>CAJ X 4TAB</v>
          </cell>
          <cell r="D4411" t="str">
            <v>NOR-GEROM FORTE 75 MG MM CAJ X 4TAB</v>
          </cell>
        </row>
        <row r="4412">
          <cell r="A4412">
            <v>2012395</v>
          </cell>
          <cell r="B4412" t="str">
            <v>NOR-GLITAZON 4MG MM</v>
          </cell>
          <cell r="C4412" t="str">
            <v>CAJ X 2TAB</v>
          </cell>
          <cell r="D4412" t="str">
            <v>NOR-GLITAZON 4MG MM CAJ X 2TAB</v>
          </cell>
        </row>
        <row r="4413">
          <cell r="A4413">
            <v>2012678</v>
          </cell>
          <cell r="B4413" t="str">
            <v>NOR-GLUCOX 850 MG MM</v>
          </cell>
          <cell r="C4413" t="str">
            <v>CAJ X 3 TAB</v>
          </cell>
          <cell r="D4413" t="str">
            <v>NOR-GLUCOX 850 MG MM CAJ X 3 TAB</v>
          </cell>
        </row>
        <row r="4414">
          <cell r="A4414">
            <v>2012906</v>
          </cell>
          <cell r="B4414" t="str">
            <v>NOR-KEDY JBE MM</v>
          </cell>
          <cell r="C4414" t="str">
            <v>FCO X 30 ML</v>
          </cell>
          <cell r="D4414" t="str">
            <v>NOR-KEDY JBE MM FCO X 30 ML</v>
          </cell>
        </row>
        <row r="4415">
          <cell r="A4415">
            <v>2013008</v>
          </cell>
          <cell r="B4415" t="str">
            <v>NOR-KILOS 15MG MM</v>
          </cell>
          <cell r="C4415" t="str">
            <v>CAJ X 4 CAP</v>
          </cell>
          <cell r="D4415" t="str">
            <v>NOR-KILOS 15MG MM CAJ X 4 CAP</v>
          </cell>
        </row>
        <row r="4416">
          <cell r="A4416">
            <v>2013060</v>
          </cell>
          <cell r="B4416" t="str">
            <v>NOR-LAPRAZOL 20MG X 1 CAP MM</v>
          </cell>
          <cell r="C4416" t="str">
            <v>BLIS x 1CAP</v>
          </cell>
          <cell r="D4416" t="str">
            <v>NOR-LAPRAZOL 20MG X 1 CAP MM BLIS x 1CAP</v>
          </cell>
        </row>
        <row r="4417">
          <cell r="A4417">
            <v>2013077</v>
          </cell>
          <cell r="B4417" t="str">
            <v>NOR-LAPRAZOL 30MG MM</v>
          </cell>
          <cell r="C4417" t="str">
            <v>CAJ X 2 CAP</v>
          </cell>
          <cell r="D4417" t="str">
            <v>NOR-LAPRAZOL 30MG MM CAJ X 2 CAP</v>
          </cell>
        </row>
        <row r="4418">
          <cell r="A4418">
            <v>2013176</v>
          </cell>
          <cell r="B4418" t="str">
            <v>NOR-LAPRAZOL 30MG. CAJ X 2 CAP</v>
          </cell>
          <cell r="C4418" t="str">
            <v>CAJx2CAP</v>
          </cell>
          <cell r="D4418" t="str">
            <v>NOR-LAPRAZOL 30MG. CAJ X 2 CAP CAJx2CAP</v>
          </cell>
        </row>
        <row r="4419">
          <cell r="A4419">
            <v>2013282</v>
          </cell>
          <cell r="B4419" t="str">
            <v>NOR-LAPRAZOL X 5 CAPS MM</v>
          </cell>
          <cell r="C4419" t="str">
            <v>CAJx5TAB</v>
          </cell>
          <cell r="D4419" t="str">
            <v>NOR-LAPRAZOL X 5 CAPS MM CAJx5TAB</v>
          </cell>
        </row>
        <row r="4420">
          <cell r="A4420">
            <v>2013305</v>
          </cell>
          <cell r="B4420" t="str">
            <v>NOR-LAPRAZOL X 7 CAPS MM</v>
          </cell>
          <cell r="C4420" t="str">
            <v>CAJX7CAP</v>
          </cell>
          <cell r="D4420" t="str">
            <v>NOR-LAPRAZOL X 7 CAPS MM CAJX7CAP</v>
          </cell>
        </row>
        <row r="4421">
          <cell r="A4421">
            <v>2013411</v>
          </cell>
          <cell r="B4421" t="str">
            <v>NOR-LINDAC 200MG X 10 TAB. MM</v>
          </cell>
          <cell r="C4421" t="str">
            <v>CAJx10TAB</v>
          </cell>
          <cell r="D4421" t="str">
            <v>NOR-LINDAC 200MG X 10 TAB. MM CAJx10TAB</v>
          </cell>
        </row>
        <row r="4422">
          <cell r="A4422">
            <v>2014995</v>
          </cell>
          <cell r="B4422" t="str">
            <v>NOR-OSPOR 10 MG X.4 TAB</v>
          </cell>
          <cell r="C4422" t="str">
            <v>BLIS x 4TAB</v>
          </cell>
          <cell r="D4422" t="str">
            <v>NOR-OSPOR 10 MG X.4 TAB BLIS x 4TAB</v>
          </cell>
        </row>
        <row r="4423">
          <cell r="A4423">
            <v>2022884</v>
          </cell>
          <cell r="B4423" t="str">
            <v>NOR-METROCEL VAGINAL MSPAS</v>
          </cell>
          <cell r="C4423" t="str">
            <v>TUBX50G</v>
          </cell>
          <cell r="D4423" t="str">
            <v>NOR-METROCEL VAGINAL MSPAS TUBX50G</v>
          </cell>
        </row>
        <row r="4424">
          <cell r="A4424">
            <v>2015134</v>
          </cell>
          <cell r="B4424" t="str">
            <v>NOR-OSPOR 70MG CAJx1TAB+1 TAB</v>
          </cell>
          <cell r="C4424" t="str">
            <v>CAJx1TAB(+1)</v>
          </cell>
          <cell r="D4424" t="str">
            <v>NOR-OSPOR 70MG CAJx1TAB+1 TAB CAJx1TAB(+1)</v>
          </cell>
        </row>
        <row r="4425">
          <cell r="A4425">
            <v>2015332</v>
          </cell>
          <cell r="B4425" t="str">
            <v>NOR-PIRIDE 4 MG MM</v>
          </cell>
          <cell r="C4425" t="str">
            <v>CAJ X 4 TAB</v>
          </cell>
          <cell r="D4425" t="str">
            <v>NOR-PIRIDE 4 MG MM CAJ X 4 TAB</v>
          </cell>
        </row>
        <row r="4426">
          <cell r="A4426">
            <v>2015387</v>
          </cell>
          <cell r="B4426" t="str">
            <v>NOR-PRESIN 20MG BLIS X 8CAP MM</v>
          </cell>
          <cell r="C4426" t="str">
            <v>BLIS x 8CAP</v>
          </cell>
          <cell r="D4426" t="str">
            <v>NOR-PRESIN 20MG BLIS X 8CAP MM BLIS x 8CAP</v>
          </cell>
        </row>
        <row r="4427">
          <cell r="A4427">
            <v>2015431</v>
          </cell>
          <cell r="B4427" t="str">
            <v>NOR-PRESIN 20 MG MM</v>
          </cell>
          <cell r="C4427" t="str">
            <v>CAJ X 3 CAP</v>
          </cell>
          <cell r="D4427" t="str">
            <v>NOR-PRESIN 20 MG MM CAJ X 3 CAP</v>
          </cell>
        </row>
        <row r="4428">
          <cell r="A4428">
            <v>2015615</v>
          </cell>
          <cell r="B4428" t="str">
            <v>NOR-PRILAT 20 MG MM</v>
          </cell>
          <cell r="C4428" t="str">
            <v>CAJ X 4 TAB</v>
          </cell>
          <cell r="D4428" t="str">
            <v>NOR-PRILAT 20 MG MM CAJ X 4 TAB</v>
          </cell>
        </row>
        <row r="4429">
          <cell r="A4429">
            <v>2015677</v>
          </cell>
          <cell r="B4429" t="str">
            <v>NOR-PRILAT 5MG CAJ X 4 TAB M.M</v>
          </cell>
          <cell r="C4429" t="str">
            <v>CAJx4TAB</v>
          </cell>
          <cell r="D4429" t="str">
            <v>NOR-PRILAT 5MG CAJ X 4 TAB M.M CAJx4TAB</v>
          </cell>
        </row>
        <row r="4430">
          <cell r="A4430">
            <v>2016076</v>
          </cell>
          <cell r="B4430" t="str">
            <v>NOR-PRIM SUS FCO X 100ML MM</v>
          </cell>
          <cell r="C4430" t="str">
            <v>FCOx100ML</v>
          </cell>
          <cell r="D4430" t="str">
            <v>NOR-PRIM SUS FCO X 100ML MM FCOx100ML</v>
          </cell>
        </row>
        <row r="4431">
          <cell r="A4431">
            <v>2016090</v>
          </cell>
          <cell r="B4431" t="str">
            <v>NOR-PURINOL 300 MG MM</v>
          </cell>
          <cell r="C4431" t="str">
            <v>CAJ X 10 TAB</v>
          </cell>
          <cell r="D4431" t="str">
            <v>NOR-PURINOL 300 MG MM CAJ X 10 TAB</v>
          </cell>
        </row>
        <row r="4432">
          <cell r="A4432">
            <v>2016236</v>
          </cell>
          <cell r="B4432" t="str">
            <v>NOR-QUINOL-3 500MG RECUB MM</v>
          </cell>
          <cell r="C4432" t="str">
            <v>CAJX 2 TAB</v>
          </cell>
          <cell r="D4432" t="str">
            <v>NOR-QUINOL-3 500MG RECUB MM CAJX 2 TAB</v>
          </cell>
        </row>
        <row r="4433">
          <cell r="A4433">
            <v>2016595</v>
          </cell>
          <cell r="B4433" t="str">
            <v>NOR-SARTAN H MM</v>
          </cell>
          <cell r="C4433" t="str">
            <v>CAJx4TAB</v>
          </cell>
          <cell r="D4433" t="str">
            <v>NOR-SARTAN H MM CAJx4TAB</v>
          </cell>
        </row>
        <row r="4434">
          <cell r="A4434">
            <v>2016601</v>
          </cell>
          <cell r="B4434" t="str">
            <v>NOR-SECNAL125mg/5mL SUS POL MM</v>
          </cell>
          <cell r="C4434" t="str">
            <v>FCO X 30ML</v>
          </cell>
          <cell r="D4434" t="str">
            <v>NOR-SECNAL125mg/5mL SUS POL MM FCO X 30ML</v>
          </cell>
        </row>
        <row r="4435">
          <cell r="A4435">
            <v>2016687</v>
          </cell>
          <cell r="B4435" t="str">
            <v>NOR-SECNAL 500MG MM C/C</v>
          </cell>
          <cell r="C4435" t="str">
            <v>CAJx2TAB</v>
          </cell>
          <cell r="D4435" t="str">
            <v>NOR-SECNAL 500MG MM C/C CAJx2TAB</v>
          </cell>
        </row>
        <row r="4436">
          <cell r="A4436">
            <v>2016731</v>
          </cell>
          <cell r="B4436" t="str">
            <v>NOR-SECNAL MG MM</v>
          </cell>
          <cell r="C4436" t="str">
            <v>CAJX2TAB</v>
          </cell>
          <cell r="D4436" t="str">
            <v>NOR-SECNAL MG MM CAJX2TAB</v>
          </cell>
        </row>
        <row r="4437">
          <cell r="A4437">
            <v>2016953</v>
          </cell>
          <cell r="B4437" t="str">
            <v>NOR-SECNAL 125 MG SUS MM</v>
          </cell>
          <cell r="C4437" t="str">
            <v>FCOx30ML</v>
          </cell>
          <cell r="D4437" t="str">
            <v>NOR-SECNAL 125 MG SUS MM FCOx30ML</v>
          </cell>
        </row>
        <row r="4438">
          <cell r="A4438">
            <v>2017123</v>
          </cell>
          <cell r="B4438" t="str">
            <v>NOR-SEUDO F FCO/CAJ X 15 TAB</v>
          </cell>
          <cell r="C4438" t="str">
            <v>CAJx15TAB</v>
          </cell>
          <cell r="D4438" t="str">
            <v>NOR-SEUDO F FCO/CAJ X 15 TAB CAJx15TAB</v>
          </cell>
        </row>
        <row r="4439">
          <cell r="A4439">
            <v>2017154</v>
          </cell>
          <cell r="B4439" t="str">
            <v>NOR-SEUDO F JBE CJA X 60 ML MM</v>
          </cell>
          <cell r="C4439" t="str">
            <v>FCOx60ML</v>
          </cell>
          <cell r="D4439" t="str">
            <v>NOR-SEUDO F JBE CJA X 60 ML MM FCOx60ML</v>
          </cell>
        </row>
        <row r="4440">
          <cell r="A4440">
            <v>2017376</v>
          </cell>
          <cell r="B4440" t="str">
            <v>NOR-TEGROLL 200mg MM</v>
          </cell>
          <cell r="C4440" t="str">
            <v>CAJx4TAB</v>
          </cell>
          <cell r="D4440" t="str">
            <v>NOR-TEGROLL 200mg MM CAJx4TAB</v>
          </cell>
        </row>
        <row r="4441">
          <cell r="A4441">
            <v>2017512</v>
          </cell>
          <cell r="B4441" t="str">
            <v>NOR-TENOL 100 MG MM</v>
          </cell>
          <cell r="C4441" t="str">
            <v>CAJx10TAB</v>
          </cell>
          <cell r="D4441" t="str">
            <v>NOR-TENOL 100 MG MM CAJx10TAB</v>
          </cell>
        </row>
        <row r="4442">
          <cell r="A4442">
            <v>2017635</v>
          </cell>
          <cell r="B4442" t="str">
            <v>NOR-TIAZIDA 5MG CAJ X 10TAB MM</v>
          </cell>
          <cell r="C4442" t="str">
            <v>CAJx10TAB</v>
          </cell>
          <cell r="D4442" t="str">
            <v>NOR-TIAZIDA 5MG CAJ X 10TAB MM CAJx10TAB</v>
          </cell>
        </row>
        <row r="4443">
          <cell r="A4443">
            <v>2022747</v>
          </cell>
          <cell r="B4443" t="str">
            <v>NOR-DACEF 250MG PPS MSPAS</v>
          </cell>
          <cell r="C4443" t="str">
            <v>FCOX60ML</v>
          </cell>
          <cell r="D4443" t="str">
            <v>NOR-DACEF 250MG PPS MSPAS FCOX60ML</v>
          </cell>
        </row>
        <row r="4444">
          <cell r="A4444">
            <v>2036184</v>
          </cell>
          <cell r="B4444" t="str">
            <v>SILDENAFIL 100MG MN CAJX2+1TAB</v>
          </cell>
          <cell r="C4444" t="str">
            <v>CAJx2+1TAB</v>
          </cell>
          <cell r="D4444" t="str">
            <v>SILDENAFIL 100MG MN CAJX2+1TAB CAJx2+1TAB</v>
          </cell>
        </row>
        <row r="4445">
          <cell r="A4445">
            <v>2036191</v>
          </cell>
          <cell r="B4445" t="str">
            <v>SILDENAFIL 100MG MN CAJX2+1TAB</v>
          </cell>
          <cell r="C4445" t="str">
            <v>CAJx2+1TAB</v>
          </cell>
          <cell r="D4445" t="str">
            <v>SILDENAFIL 100MG MN CAJX2+1TAB CAJx2+1TAB</v>
          </cell>
        </row>
        <row r="4446">
          <cell r="A4446">
            <v>2036214</v>
          </cell>
          <cell r="B4446" t="str">
            <v>SILDENAFIL 100MG MN MAST</v>
          </cell>
          <cell r="C4446" t="str">
            <v>DIS X 20 TAB</v>
          </cell>
          <cell r="D4446" t="str">
            <v>SILDENAFIL 100MG MN MAST DIS X 20 TAB</v>
          </cell>
        </row>
        <row r="4447">
          <cell r="A4447">
            <v>2036306</v>
          </cell>
          <cell r="B4447" t="str">
            <v>SILDENAFIL 100MG MN TAB</v>
          </cell>
          <cell r="C4447" t="str">
            <v>UND</v>
          </cell>
          <cell r="D4447" t="str">
            <v>SILDENAFIL 100MG MN TAB UND</v>
          </cell>
        </row>
        <row r="4448">
          <cell r="A4448">
            <v>2120373</v>
          </cell>
          <cell r="B4448" t="str">
            <v>Z-FULL TG VAINILLA GRAN MM</v>
          </cell>
          <cell r="C4448" t="str">
            <v>FCOx60G</v>
          </cell>
          <cell r="D4448" t="str">
            <v>Z-FULL TG VAINILLA GRAN MM FCOx60G</v>
          </cell>
        </row>
        <row r="4449">
          <cell r="A4449">
            <v>2036313</v>
          </cell>
          <cell r="B4449" t="str">
            <v>SILDENAFIL 100MG PLUSCAJ X2TAB</v>
          </cell>
          <cell r="C4449" t="str">
            <v>CAJx2TAB</v>
          </cell>
          <cell r="D4449" t="str">
            <v>SILDENAFIL 100MG PLUSCAJ X2TAB CAJx2TAB</v>
          </cell>
        </row>
        <row r="4450">
          <cell r="A4450">
            <v>2036320</v>
          </cell>
          <cell r="B4450" t="str">
            <v>SILDENAFIL PLUS MN100MG DISx20</v>
          </cell>
          <cell r="C4450" t="str">
            <v>2DIS x20TAB</v>
          </cell>
          <cell r="D4450" t="str">
            <v>SILDENAFIL PLUS MN100MG DISx20 2DIS x20TAB</v>
          </cell>
        </row>
        <row r="4451">
          <cell r="A4451">
            <v>2036337</v>
          </cell>
          <cell r="B4451" t="str">
            <v>SILDENAFIL MN 50MG MM</v>
          </cell>
          <cell r="C4451" t="str">
            <v>CAJx1TAB</v>
          </cell>
          <cell r="D4451" t="str">
            <v>SILDENAFIL MN 50MG MM CAJx1TAB</v>
          </cell>
        </row>
        <row r="4452">
          <cell r="A4452">
            <v>2036368</v>
          </cell>
          <cell r="B4452" t="str">
            <v>SILDENAFIL 50 MG MN X 2+1 TAB</v>
          </cell>
          <cell r="C4452" t="str">
            <v>CAJx2+1TAB</v>
          </cell>
          <cell r="D4452" t="str">
            <v>SILDENAFIL 50 MG MN X 2+1 TAB CAJx2+1TAB</v>
          </cell>
        </row>
        <row r="4453">
          <cell r="A4453">
            <v>2036375</v>
          </cell>
          <cell r="B4453" t="str">
            <v>SILDENAFIL 50 MG X 20+10 TAB</v>
          </cell>
          <cell r="C4453" t="str">
            <v>CAJx20+10TAB</v>
          </cell>
          <cell r="D4453" t="str">
            <v>SILDENAFIL 50 MG X 20+10 TAB CAJx20+10TAB</v>
          </cell>
        </row>
        <row r="4454">
          <cell r="A4454">
            <v>2036382</v>
          </cell>
          <cell r="B4454" t="str">
            <v>SILDENAFIL 50MG M/N CAJX20 TAB</v>
          </cell>
          <cell r="C4454" t="str">
            <v>CAJx20TAB</v>
          </cell>
          <cell r="D4454" t="str">
            <v>SILDENAFIL 50MG M/N CAJX20 TAB CAJx20TAB</v>
          </cell>
        </row>
        <row r="4455">
          <cell r="A4455">
            <v>2036399</v>
          </cell>
          <cell r="B4455" t="str">
            <v>SILDENAFIL 50MG MN</v>
          </cell>
          <cell r="C4455" t="str">
            <v>DISX20+10TAB</v>
          </cell>
          <cell r="D4455" t="str">
            <v>SILDENAFIL 50MG MN DISX20+10TAB</v>
          </cell>
        </row>
        <row r="4456">
          <cell r="A4456">
            <v>2036436</v>
          </cell>
          <cell r="B4456" t="str">
            <v>SILDENAFIL MN 100MG</v>
          </cell>
          <cell r="C4456" t="str">
            <v>CAJx2TAB</v>
          </cell>
          <cell r="D4456" t="str">
            <v>SILDENAFIL MN 100MG CAJx2TAB</v>
          </cell>
        </row>
        <row r="4457">
          <cell r="A4457">
            <v>2036443</v>
          </cell>
          <cell r="B4457" t="str">
            <v>SILDENAFIL M/N 50 MG</v>
          </cell>
          <cell r="C4457" t="str">
            <v>BLIS x 2TAB</v>
          </cell>
          <cell r="D4457" t="str">
            <v>SILDENAFIL M/N 50 MG BLIS x 2TAB</v>
          </cell>
        </row>
        <row r="4458">
          <cell r="A4458">
            <v>2036474</v>
          </cell>
          <cell r="B4458" t="str">
            <v>SILDENAFIL M/N PLUS 100 MG</v>
          </cell>
          <cell r="C4458" t="str">
            <v>CAJX2TB+1TB</v>
          </cell>
          <cell r="D4458" t="str">
            <v>SILDENAFIL M/N PLUS 100 MG CAJX2TB+1TB</v>
          </cell>
        </row>
        <row r="4459">
          <cell r="A4459">
            <v>2036498</v>
          </cell>
          <cell r="B4459" t="str">
            <v>SILDENAFIL M/N PLUS X2TAB MAST</v>
          </cell>
          <cell r="C4459" t="str">
            <v>CAJx2TAB</v>
          </cell>
          <cell r="D4459" t="str">
            <v>SILDENAFIL M/N PLUS X2TAB MAST CAJx2TAB</v>
          </cell>
        </row>
        <row r="4460">
          <cell r="A4460">
            <v>2036504</v>
          </cell>
          <cell r="B4460" t="str">
            <v>SILDENAFIL MN 100MG</v>
          </cell>
          <cell r="C4460" t="str">
            <v>BLISx2TAB</v>
          </cell>
          <cell r="D4460" t="str">
            <v>SILDENAFIL MN 100MG BLISx2TAB</v>
          </cell>
        </row>
        <row r="4461">
          <cell r="A4461">
            <v>2035075</v>
          </cell>
          <cell r="B4461" t="str">
            <v>OMEPRAZOL M/N 20 MG x 7+3 CAPS</v>
          </cell>
          <cell r="C4461" t="str">
            <v>CAJX7CAP(+3)</v>
          </cell>
          <cell r="D4461" t="str">
            <v>OMEPRAZOL M/N 20 MG x 7+3 CAPS CAJX7CAP(+3)</v>
          </cell>
        </row>
        <row r="4462">
          <cell r="A4462">
            <v>2035082</v>
          </cell>
          <cell r="B4462" t="str">
            <v>OMEPRAZOL MN 20MG CJAx7+3CAP</v>
          </cell>
          <cell r="C4462" t="str">
            <v>CAJx7CAP(+3)</v>
          </cell>
          <cell r="D4462" t="str">
            <v>OMEPRAZOL MN 20MG CJAx7+3CAP CAJx7CAP(+3)</v>
          </cell>
        </row>
        <row r="4463">
          <cell r="A4463">
            <v>2035099</v>
          </cell>
          <cell r="B4463" t="str">
            <v>OMEPRAZOL M/N 20MG FCO x 7CAP</v>
          </cell>
          <cell r="C4463" t="str">
            <v>CAJX7CAP</v>
          </cell>
          <cell r="D4463" t="str">
            <v>OMEPRAZOL M/N 20MG FCO x 7CAP CAJX7CAP</v>
          </cell>
        </row>
        <row r="4464">
          <cell r="A4464">
            <v>2035105</v>
          </cell>
          <cell r="B4464" t="str">
            <v>OMEPRAZOL M/N CAJ x 7+3 CAPS</v>
          </cell>
          <cell r="C4464" t="str">
            <v>CAJX7CAP(+3)</v>
          </cell>
          <cell r="D4464" t="str">
            <v>OMEPRAZOL M/N CAJ x 7+3 CAPS CAJX7CAP(+3)</v>
          </cell>
        </row>
        <row r="4465">
          <cell r="A4465">
            <v>2035112</v>
          </cell>
          <cell r="B4465" t="str">
            <v>OMEPRAZOL MN 20MGx10 CAP OFT</v>
          </cell>
          <cell r="C4465" t="str">
            <v>CAJX10CAP</v>
          </cell>
          <cell r="D4465" t="str">
            <v>OMEPRAZOL MN 20MGx10 CAP OFT CAJX10CAP</v>
          </cell>
        </row>
        <row r="4466">
          <cell r="A4466">
            <v>2035235</v>
          </cell>
          <cell r="B4466" t="str">
            <v>OXOLAMINA M/N FCO x 120 ML</v>
          </cell>
          <cell r="C4466" t="str">
            <v>FCOx120ML</v>
          </cell>
          <cell r="D4466" t="str">
            <v>OXOLAMINA M/N FCO x 120 ML FCOx120ML</v>
          </cell>
        </row>
        <row r="4467">
          <cell r="A4467">
            <v>2040354</v>
          </cell>
          <cell r="B4467" t="str">
            <v>ERITROMICINA 500MG. B.X1000TAB</v>
          </cell>
          <cell r="C4467" t="str">
            <v>BOL x1000TAB</v>
          </cell>
          <cell r="D4467" t="str">
            <v>ERITROMICINA 500MG. B.X1000TAB BOL x1000TAB</v>
          </cell>
        </row>
        <row r="4468">
          <cell r="A4468">
            <v>2040378</v>
          </cell>
          <cell r="B4468" t="str">
            <v>ERITROMICINA TM 250 MG PPS</v>
          </cell>
          <cell r="C4468" t="str">
            <v>FCOx60ML</v>
          </cell>
          <cell r="D4468" t="str">
            <v>ERITROMICINA TM 250 MG PPS FCOx60ML</v>
          </cell>
        </row>
        <row r="4469">
          <cell r="A4469">
            <v>2040385</v>
          </cell>
          <cell r="B4469" t="str">
            <v>ERITROMICINA TM 250MG</v>
          </cell>
          <cell r="C4469" t="str">
            <v>FCO X 60 ML</v>
          </cell>
          <cell r="D4469" t="str">
            <v>ERITROMICINA TM 250MG FCO X 60 ML</v>
          </cell>
        </row>
        <row r="4470">
          <cell r="A4470">
            <v>2040392</v>
          </cell>
          <cell r="B4470" t="str">
            <v>ERITROMICINA TM 500 MG</v>
          </cell>
          <cell r="C4470" t="str">
            <v>CAJx30TAB</v>
          </cell>
          <cell r="D4470" t="str">
            <v>ERITROMICINA TM 500 MG CAJx30TAB</v>
          </cell>
        </row>
        <row r="4471">
          <cell r="A4471">
            <v>2040408</v>
          </cell>
          <cell r="B4471" t="str">
            <v>ERITROMICINA TM 500MG CEL MILL</v>
          </cell>
          <cell r="C4471" t="str">
            <v>UND</v>
          </cell>
          <cell r="D4471" t="str">
            <v>ERITROMICINA TM 500MG CEL MILL UND</v>
          </cell>
        </row>
        <row r="4472">
          <cell r="A4472">
            <v>2040415</v>
          </cell>
          <cell r="B4472" t="str">
            <v>ERITROMICINA TM DIS X 25 SOBX2</v>
          </cell>
          <cell r="C4472" t="str">
            <v>DISx50TAB</v>
          </cell>
          <cell r="D4472" t="str">
            <v>ERITROMICINA TM DIS X 25 SOBX2 DISx50TAB</v>
          </cell>
        </row>
        <row r="4473">
          <cell r="A4473">
            <v>2040422</v>
          </cell>
          <cell r="B4473" t="str">
            <v>ERITROMICINA TM DIS X 25 SOB</v>
          </cell>
          <cell r="C4473" t="str">
            <v>DISx100TAB</v>
          </cell>
          <cell r="D4473" t="str">
            <v>ERITROMICINA TM DIS X 25 SOB DISx100TAB</v>
          </cell>
        </row>
        <row r="4474">
          <cell r="A4474">
            <v>2040439</v>
          </cell>
          <cell r="B4474" t="str">
            <v>ERITROMICINA TM POLV/SUS 250MG</v>
          </cell>
          <cell r="C4474" t="str">
            <v>UND</v>
          </cell>
          <cell r="D4474" t="str">
            <v>ERITROMICINA TM POLV/SUS 250MG UND</v>
          </cell>
        </row>
        <row r="4475">
          <cell r="A4475">
            <v>2040446</v>
          </cell>
          <cell r="B4475" t="str">
            <v>ERITROMICINA TM POLV/SUS 250MG</v>
          </cell>
          <cell r="C4475" t="str">
            <v>UND</v>
          </cell>
          <cell r="D4475" t="str">
            <v>ERITROMICINA TM POLV/SUS 250MG UND</v>
          </cell>
        </row>
        <row r="4476">
          <cell r="A4476">
            <v>2040453</v>
          </cell>
          <cell r="B4476" t="str">
            <v>FLUNARICINA TM 10MG MM</v>
          </cell>
          <cell r="C4476" t="str">
            <v>BLISx6TAB</v>
          </cell>
          <cell r="D4476" t="str">
            <v>FLUNARICINA TM 10MG MM BLISx6TAB</v>
          </cell>
        </row>
        <row r="4477">
          <cell r="A4477">
            <v>2040460</v>
          </cell>
          <cell r="B4477" t="str">
            <v>FLUNARICINA TM 10MG MM C/C</v>
          </cell>
          <cell r="C4477" t="str">
            <v>BLISx4TAB</v>
          </cell>
          <cell r="D4477" t="str">
            <v>FLUNARICINA TM 10MG MM C/C BLISx4TAB</v>
          </cell>
        </row>
        <row r="4478">
          <cell r="A4478">
            <v>2040477</v>
          </cell>
          <cell r="B4478" t="str">
            <v>FLUNARICINA 10MG TM DISX150TAB</v>
          </cell>
          <cell r="C4478" t="str">
            <v>DISx150TAB</v>
          </cell>
          <cell r="D4478" t="str">
            <v>FLUNARICINA 10MG TM DISX150TAB DISx150TAB</v>
          </cell>
        </row>
        <row r="4479">
          <cell r="A4479">
            <v>2040484</v>
          </cell>
          <cell r="B4479" t="str">
            <v>FLUNARICINA TM 10MG</v>
          </cell>
          <cell r="C4479" t="str">
            <v>DISx150TAB</v>
          </cell>
          <cell r="D4479" t="str">
            <v>FLUNARICINA TM 10MG DISx150TAB</v>
          </cell>
        </row>
        <row r="4480">
          <cell r="A4480">
            <v>2013435</v>
          </cell>
          <cell r="B4480" t="str">
            <v>NOR-LINDAC 200MG BLIS MM</v>
          </cell>
          <cell r="C4480" t="str">
            <v>CAJ X 4 TAB</v>
          </cell>
          <cell r="D4480" t="str">
            <v>NOR-LINDAC 200MG BLIS MM CAJ X 4 TAB</v>
          </cell>
        </row>
        <row r="4481">
          <cell r="A4481">
            <v>2013527</v>
          </cell>
          <cell r="B4481" t="str">
            <v>NOR-LIPOX 20MG CAJ X 10 TAB MM</v>
          </cell>
          <cell r="C4481" t="str">
            <v>CAJx10TAB</v>
          </cell>
          <cell r="D4481" t="str">
            <v>NOR-LIPOX 20MG CAJ X 10 TAB MM CAJx10TAB</v>
          </cell>
        </row>
        <row r="4482">
          <cell r="A4482">
            <v>2013596</v>
          </cell>
          <cell r="B4482" t="str">
            <v>NOR-LIPOX CAJ X 2 TAB. M.M.</v>
          </cell>
          <cell r="C4482" t="str">
            <v>CAJx2TAB</v>
          </cell>
          <cell r="D4482" t="str">
            <v>NOR-LIPOX CAJ X 2 TAB. M.M. CAJx2TAB</v>
          </cell>
        </row>
        <row r="4483">
          <cell r="A4483">
            <v>2013602</v>
          </cell>
          <cell r="B4483" t="str">
            <v>NOR-LIPOX 20 MG RECUB MM</v>
          </cell>
          <cell r="C4483" t="str">
            <v>CAJX 2 TAB</v>
          </cell>
          <cell r="D4483" t="str">
            <v>NOR-LIPOX 20 MG RECUB MM CAJX 2 TAB</v>
          </cell>
        </row>
        <row r="4484">
          <cell r="A4484">
            <v>2013671</v>
          </cell>
          <cell r="B4484" t="str">
            <v>NOR-LODIPINA 5 MG MM</v>
          </cell>
          <cell r="C4484" t="str">
            <v>CAJ X 4 TAB</v>
          </cell>
          <cell r="D4484" t="str">
            <v>NOR-LODIPINA 5 MG MM CAJ X 4 TAB</v>
          </cell>
        </row>
        <row r="4485">
          <cell r="A4485">
            <v>2013817</v>
          </cell>
          <cell r="B4485" t="str">
            <v>NOR-LODIPINA 5MG BLIS MM</v>
          </cell>
          <cell r="C4485" t="str">
            <v>CAJ X 6 TAB</v>
          </cell>
          <cell r="D4485" t="str">
            <v>NOR-LODIPINA 5MG BLIS MM CAJ X 6 TAB</v>
          </cell>
        </row>
        <row r="4486">
          <cell r="A4486">
            <v>2013961</v>
          </cell>
          <cell r="B4486" t="str">
            <v>NOR-METROGEL CRE VAG MM</v>
          </cell>
          <cell r="C4486" t="str">
            <v>TUBX 40 G</v>
          </cell>
          <cell r="D4486" t="str">
            <v>NOR-METROGEL CRE VAG MM TUBX 40 G</v>
          </cell>
        </row>
        <row r="4487">
          <cell r="A4487">
            <v>2014049</v>
          </cell>
          <cell r="B4487" t="str">
            <v>NOR-MISIL 1PORC CRE MM</v>
          </cell>
          <cell r="C4487" t="str">
            <v>TUB X 5 G</v>
          </cell>
          <cell r="D4487" t="str">
            <v>NOR-MISIL 1PORC CRE MM TUB X 5 G</v>
          </cell>
        </row>
        <row r="4488">
          <cell r="A4488">
            <v>2014117</v>
          </cell>
          <cell r="B4488" t="str">
            <v>NOR-MISIL 250 MG MM</v>
          </cell>
          <cell r="C4488" t="str">
            <v>CAJX2TAB</v>
          </cell>
          <cell r="D4488" t="str">
            <v>NOR-MISIL 250 MG MM CAJX2TAB</v>
          </cell>
        </row>
        <row r="4489">
          <cell r="A4489">
            <v>2014216</v>
          </cell>
          <cell r="B4489" t="str">
            <v>NOR-MOBIX 15 MG MM</v>
          </cell>
          <cell r="C4489" t="str">
            <v>CAJ X 2 TAB</v>
          </cell>
          <cell r="D4489" t="str">
            <v>NOR-MOBIX 15 MG MM CAJ X 2 TAB</v>
          </cell>
        </row>
        <row r="4490">
          <cell r="A4490">
            <v>2014261</v>
          </cell>
          <cell r="B4490" t="str">
            <v>NOR-MOTILEN MM</v>
          </cell>
          <cell r="C4490" t="str">
            <v>CAJ X 4 TAB</v>
          </cell>
          <cell r="D4490" t="str">
            <v>NOR-MOTILEN MM CAJ X 4 TAB</v>
          </cell>
        </row>
        <row r="4491">
          <cell r="A4491">
            <v>2014438</v>
          </cell>
          <cell r="B4491" t="str">
            <v>NOR-MOXILANIC PPS MM</v>
          </cell>
          <cell r="C4491" t="str">
            <v>FCO X 60 ML</v>
          </cell>
          <cell r="D4491" t="str">
            <v>NOR-MOXILANIC PPS MM FCO X 60 ML</v>
          </cell>
        </row>
        <row r="4492">
          <cell r="A4492">
            <v>2041227</v>
          </cell>
          <cell r="B4492" t="str">
            <v>LOPERAMIDA TM DIS X 25 SOB DIS</v>
          </cell>
          <cell r="C4492" t="str">
            <v>DISx100TAB</v>
          </cell>
          <cell r="D4492" t="str">
            <v>LOPERAMIDA TM DIS X 25 SOB DIS DISx100TAB</v>
          </cell>
        </row>
        <row r="4493">
          <cell r="A4493">
            <v>2041234</v>
          </cell>
          <cell r="B4493" t="str">
            <v>LOPERAMIDA TM GOTAS X 15 ML</v>
          </cell>
          <cell r="C4493" t="str">
            <v>FCOx15ML</v>
          </cell>
          <cell r="D4493" t="str">
            <v>LOPERAMIDA TM GOTAS X 15 ML FCOx15ML</v>
          </cell>
        </row>
        <row r="4494">
          <cell r="A4494">
            <v>2041241</v>
          </cell>
          <cell r="B4494" t="str">
            <v>LOPERAMIDA TM GOTAS X 15 ML</v>
          </cell>
          <cell r="C4494" t="str">
            <v>FCOx15ML</v>
          </cell>
          <cell r="D4494" t="str">
            <v>LOPERAMIDA TM GOTAS X 15 ML FCOx15ML</v>
          </cell>
        </row>
        <row r="4495">
          <cell r="A4495">
            <v>2041258</v>
          </cell>
          <cell r="B4495" t="str">
            <v>LOPERAMIDA TM GOTAS X 15 ML</v>
          </cell>
          <cell r="C4495" t="str">
            <v>FCOx15ML</v>
          </cell>
          <cell r="D4495" t="str">
            <v>LOPERAMIDA TM GOTAS X 15 ML FCOx15ML</v>
          </cell>
        </row>
        <row r="4496">
          <cell r="A4496">
            <v>2041265</v>
          </cell>
          <cell r="B4496" t="str">
            <v>LOPERAMIDA TM GOTAS X 15 ML.</v>
          </cell>
          <cell r="C4496" t="str">
            <v>FCOx15ML</v>
          </cell>
          <cell r="D4496" t="str">
            <v>LOPERAMIDA TM GOTAS X 15 ML. FCOx15ML</v>
          </cell>
        </row>
        <row r="4497">
          <cell r="A4497">
            <v>2041272</v>
          </cell>
          <cell r="B4497" t="str">
            <v>LOPERAMIDA TM TAB CAJX1000FOIL</v>
          </cell>
          <cell r="C4497" t="str">
            <v>CAJx1000TAB</v>
          </cell>
          <cell r="D4497" t="str">
            <v>LOPERAMIDA TM TAB CAJX1000FOIL CAJx1000TAB</v>
          </cell>
        </row>
        <row r="4498">
          <cell r="A4498">
            <v>2041289</v>
          </cell>
          <cell r="B4498" t="str">
            <v>LOPERAMIDA TM TAB CAJX500 FOIL</v>
          </cell>
          <cell r="C4498" t="str">
            <v>CAJx500TAB</v>
          </cell>
          <cell r="D4498" t="str">
            <v>LOPERAMIDA TM TAB CAJX500 FOIL CAJx500TAB</v>
          </cell>
        </row>
        <row r="4499">
          <cell r="A4499">
            <v>2041296</v>
          </cell>
          <cell r="B4499" t="str">
            <v>MEBENDAZOL TM 100MG SUS</v>
          </cell>
          <cell r="C4499" t="str">
            <v>FCO X 30ML</v>
          </cell>
          <cell r="D4499" t="str">
            <v>MEBENDAZOL TM 100MG SUS FCO X 30ML</v>
          </cell>
        </row>
        <row r="4500">
          <cell r="A4500">
            <v>2017642</v>
          </cell>
          <cell r="B4500" t="str">
            <v>NOR-TIAZIDA 25 MG MM</v>
          </cell>
          <cell r="C4500" t="str">
            <v>CAJx4TAB</v>
          </cell>
          <cell r="D4500" t="str">
            <v>NOR-TIAZIDA 25 MG MM CAJx4TAB</v>
          </cell>
        </row>
        <row r="4501">
          <cell r="A4501">
            <v>2017789</v>
          </cell>
          <cell r="B4501" t="str">
            <v>NOR-TIFENO 1mg CAJ X 4TAB</v>
          </cell>
          <cell r="C4501" t="str">
            <v>CAJx4TAB</v>
          </cell>
          <cell r="D4501" t="str">
            <v>NOR-TIFENO 1mg CAJ X 4TAB CAJx4TAB</v>
          </cell>
        </row>
        <row r="4502">
          <cell r="A4502">
            <v>2017796</v>
          </cell>
          <cell r="B4502" t="str">
            <v>NOR-TIFENO 1mg CAJ X 4TAB</v>
          </cell>
          <cell r="C4502" t="str">
            <v>CAJx4TAB</v>
          </cell>
          <cell r="D4502" t="str">
            <v>NOR-TIFENO 1mg CAJ X 4TAB CAJx4TAB</v>
          </cell>
        </row>
        <row r="4503">
          <cell r="A4503">
            <v>2017819</v>
          </cell>
          <cell r="B4503" t="str">
            <v>NOR-TIFENO 1mg JBE MM</v>
          </cell>
          <cell r="C4503" t="str">
            <v>FCOx60ML</v>
          </cell>
          <cell r="D4503" t="str">
            <v>NOR-TIFENO 1mg JBE MM FCOx60ML</v>
          </cell>
        </row>
        <row r="4504">
          <cell r="A4504">
            <v>2018126</v>
          </cell>
          <cell r="B4504" t="str">
            <v>NOR-TRIPAR 100MG/5ML P.P.S MM</v>
          </cell>
          <cell r="C4504" t="str">
            <v>FCO X 30ML</v>
          </cell>
          <cell r="D4504" t="str">
            <v>NOR-TRIPAR 100MG/5ML P.P.S MM FCO X 30ML</v>
          </cell>
        </row>
        <row r="4505">
          <cell r="A4505">
            <v>2018225</v>
          </cell>
          <cell r="B4505" t="str">
            <v>NOR-TRIPAR 500mg CAJ X3 TAB MM</v>
          </cell>
          <cell r="C4505" t="str">
            <v>CAJx3TAB</v>
          </cell>
          <cell r="D4505" t="str">
            <v>NOR-TRIPAR 500mg CAJ X3 TAB MM CAJx3TAB</v>
          </cell>
        </row>
        <row r="4506">
          <cell r="A4506">
            <v>2018454</v>
          </cell>
          <cell r="B4506" t="str">
            <v>NOR-TRYPTOL 25 MG X 10 TAB M.M</v>
          </cell>
          <cell r="C4506" t="str">
            <v>BLIS x 10TAB</v>
          </cell>
          <cell r="D4506" t="str">
            <v>NOR-TRYPTOL 25 MG X 10 TAB M.M BLIS x 10TAB</v>
          </cell>
        </row>
        <row r="4507">
          <cell r="A4507">
            <v>2018515</v>
          </cell>
          <cell r="B4507" t="str">
            <v>NOR-TRYPTOL 25MG MM</v>
          </cell>
          <cell r="C4507" t="str">
            <v>CAJx10TAB</v>
          </cell>
          <cell r="D4507" t="str">
            <v>NOR-TRYPTOL 25MG MM CAJx10TAB</v>
          </cell>
        </row>
        <row r="4508">
          <cell r="A4508">
            <v>2018652</v>
          </cell>
          <cell r="B4508" t="str">
            <v>NOR-TUSSOL BR PED X 60 ML. MM</v>
          </cell>
          <cell r="C4508" t="str">
            <v>FCOx60ML</v>
          </cell>
          <cell r="D4508" t="str">
            <v>NOR-TUSSOL BR PED X 60 ML. MM FCOx60ML</v>
          </cell>
        </row>
        <row r="4509">
          <cell r="A4509">
            <v>2018737</v>
          </cell>
          <cell r="B4509" t="str">
            <v>NOR-TUSSOL BR PED. JBE MM</v>
          </cell>
          <cell r="C4509" t="str">
            <v>FCO X 60ML</v>
          </cell>
          <cell r="D4509" t="str">
            <v>NOR-TUSSOL BR PED. JBE MM FCO X 60ML</v>
          </cell>
        </row>
        <row r="4510">
          <cell r="A4510">
            <v>2018829</v>
          </cell>
          <cell r="B4510" t="str">
            <v>NOR-TUSSOL COMP JBEX60ML MM</v>
          </cell>
          <cell r="C4510" t="str">
            <v>FCOx60ML</v>
          </cell>
          <cell r="D4510" t="str">
            <v>NOR-TUSSOL COMP JBEX60ML MM FCOx60ML</v>
          </cell>
        </row>
        <row r="4511">
          <cell r="A4511">
            <v>2019051</v>
          </cell>
          <cell r="B4511" t="str">
            <v>NOR-TUSSOL PLUS JBE.  MM</v>
          </cell>
          <cell r="C4511" t="str">
            <v>FCO X 60ML</v>
          </cell>
          <cell r="D4511" t="str">
            <v>NOR-TUSSOL PLUS JBE.  MM FCO X 60ML</v>
          </cell>
        </row>
        <row r="4512">
          <cell r="A4512">
            <v>2019204</v>
          </cell>
          <cell r="B4512" t="str">
            <v>NOR-VASTINA 10 MG MM</v>
          </cell>
          <cell r="C4512" t="str">
            <v>CAJx4TAB</v>
          </cell>
          <cell r="D4512" t="str">
            <v>NOR-VASTINA 10 MG MM CAJx4TAB</v>
          </cell>
        </row>
        <row r="4513">
          <cell r="A4513">
            <v>2019211</v>
          </cell>
          <cell r="B4513" t="str">
            <v>NOR-VASTINA 10MG CAJ X 10 TAB</v>
          </cell>
          <cell r="C4513" t="str">
            <v>CAJx10TAB</v>
          </cell>
          <cell r="D4513" t="str">
            <v>NOR-VASTINA 10MG CAJ X 10 TAB CAJx10TAB</v>
          </cell>
        </row>
        <row r="4514">
          <cell r="A4514">
            <v>2019280</v>
          </cell>
          <cell r="B4514" t="str">
            <v>NOR-VASTINA 10MG X 6 TAB M.M</v>
          </cell>
          <cell r="C4514" t="str">
            <v>BLIS x 6TAB</v>
          </cell>
          <cell r="D4514" t="str">
            <v>NOR-VASTINA 10MG X 6 TAB M.M BLIS x 6TAB</v>
          </cell>
        </row>
        <row r="4515">
          <cell r="A4515">
            <v>2042145</v>
          </cell>
          <cell r="B4515" t="str">
            <v>METOCLOPRAMIDA TM CJAx1+1AMP</v>
          </cell>
          <cell r="C4515" t="str">
            <v>CAJx1AMP(+1)</v>
          </cell>
          <cell r="D4515" t="str">
            <v>METOCLOPRAMIDA TM CJAx1+1AMP CAJx1AMP(+1)</v>
          </cell>
        </row>
        <row r="4516">
          <cell r="A4516">
            <v>2042152</v>
          </cell>
          <cell r="B4516" t="str">
            <v>METOCLOPRAMIDA TM CJAx1AMP INY</v>
          </cell>
          <cell r="C4516" t="str">
            <v>CAJx1AMP</v>
          </cell>
          <cell r="D4516" t="str">
            <v>METOCLOPRAMIDA TM CJAx1AMP INY CAJx1AMP</v>
          </cell>
        </row>
        <row r="4517">
          <cell r="A4517">
            <v>2042169</v>
          </cell>
          <cell r="B4517" t="str">
            <v>METOCLOPRAM. TM ORAL GOTX15ML</v>
          </cell>
          <cell r="C4517" t="str">
            <v>FCOx15ML</v>
          </cell>
          <cell r="D4517" t="str">
            <v>METOCLOPRAM. TM ORAL GOTX15ML FCOx15ML</v>
          </cell>
        </row>
        <row r="4518">
          <cell r="A4518">
            <v>2042176</v>
          </cell>
          <cell r="B4518" t="str">
            <v>METOCLOPRAMIDA TMX1AMP 2ML</v>
          </cell>
          <cell r="C4518" t="str">
            <v>UND</v>
          </cell>
          <cell r="D4518" t="str">
            <v>METOCLOPRAMIDA TMX1AMP 2ML UND</v>
          </cell>
        </row>
        <row r="4519">
          <cell r="A4519">
            <v>2042183</v>
          </cell>
          <cell r="B4519" t="str">
            <v>METRONIDAZOL FORTE TM X 30 TAB</v>
          </cell>
          <cell r="C4519" t="str">
            <v>CAJx30TAB</v>
          </cell>
          <cell r="D4519" t="str">
            <v>METRONIDAZOL FORTE TM X 30 TAB CAJx30TAB</v>
          </cell>
        </row>
        <row r="4520">
          <cell r="A4520">
            <v>2120229</v>
          </cell>
          <cell r="B4520" t="str">
            <v>VITA C TG 500MG FRESA TAB MM</v>
          </cell>
          <cell r="C4520" t="str">
            <v>SOB X 12 TAB</v>
          </cell>
          <cell r="D4520" t="str">
            <v>VITA C TG 500MG FRESA TAB MM SOB X 12 TAB</v>
          </cell>
        </row>
        <row r="4521">
          <cell r="A4521">
            <v>2043537</v>
          </cell>
          <cell r="B4521" t="str">
            <v>OMEPRAZOL 20MG TM CAJX4 CAP MM</v>
          </cell>
          <cell r="C4521" t="str">
            <v>CAJx4CAP</v>
          </cell>
          <cell r="D4521" t="str">
            <v>OMEPRAZOL 20MG TM CAJX4 CAP MM CAJx4CAP</v>
          </cell>
        </row>
        <row r="4522">
          <cell r="A4522">
            <v>2037613</v>
          </cell>
          <cell r="B4522" t="str">
            <v>AMPICILINA 500 MG TM TBCPS</v>
          </cell>
          <cell r="C4522" t="str">
            <v>DISx50TAB</v>
          </cell>
          <cell r="D4522" t="str">
            <v>AMPICILINA 500 MG TM TBCPS DISx50TAB</v>
          </cell>
        </row>
        <row r="4523">
          <cell r="A4523">
            <v>2037675</v>
          </cell>
          <cell r="B4523" t="str">
            <v>AMPICILINA 5200MG TM  CAP</v>
          </cell>
          <cell r="C4523" t="str">
            <v>DISx50TAB</v>
          </cell>
          <cell r="D4523" t="str">
            <v>AMPICILINA 5200MG TM  CAP DISx50TAB</v>
          </cell>
        </row>
        <row r="4524">
          <cell r="A4524">
            <v>2038852</v>
          </cell>
          <cell r="B4524" t="str">
            <v>CIMETIDINA 400 MG TM TAB FOIL</v>
          </cell>
          <cell r="C4524" t="str">
            <v>CAJx500TAB</v>
          </cell>
          <cell r="D4524" t="str">
            <v>CIMETIDINA 400 MG TM TAB FOIL CAJx500TAB</v>
          </cell>
        </row>
        <row r="4525">
          <cell r="A4525">
            <v>2039121</v>
          </cell>
          <cell r="B4525" t="str">
            <v>CIPROFLOXACINA TM 500</v>
          </cell>
          <cell r="C4525" t="str">
            <v>DISx100TAB</v>
          </cell>
          <cell r="D4525" t="str">
            <v>CIPROFLOXACINA TM 500 DISx100TAB</v>
          </cell>
        </row>
        <row r="4526">
          <cell r="A4526">
            <v>2039176</v>
          </cell>
          <cell r="B4526" t="str">
            <v>CIPROFLOXACINA TM 500MG</v>
          </cell>
          <cell r="C4526" t="str">
            <v>DISx50TAB</v>
          </cell>
          <cell r="D4526" t="str">
            <v>CIPROFLOXACINA TM 500MG DISx50TAB</v>
          </cell>
        </row>
        <row r="4527">
          <cell r="A4527">
            <v>2039732</v>
          </cell>
          <cell r="B4527" t="str">
            <v>DICLOFENAC SODICO TM INY  ORIG</v>
          </cell>
          <cell r="C4527" t="str">
            <v>CAJ X 3 AMP</v>
          </cell>
          <cell r="D4527" t="str">
            <v>DICLOFENAC SODICO TM INY  ORIG CAJ X 3 AMP</v>
          </cell>
        </row>
        <row r="4528">
          <cell r="A4528">
            <v>2039787</v>
          </cell>
          <cell r="B4528" t="str">
            <v>DICLOFENAC SODICO TM INY</v>
          </cell>
          <cell r="C4528" t="str">
            <v>CAJ X100 AMP</v>
          </cell>
          <cell r="D4528" t="str">
            <v>DICLOFENAC SODICO TM INY CAJ X100 AMP</v>
          </cell>
        </row>
        <row r="4529">
          <cell r="A4529">
            <v>2040132</v>
          </cell>
          <cell r="B4529" t="str">
            <v>DIYODO HIDROXIQUINOLEINA TM</v>
          </cell>
          <cell r="C4529" t="str">
            <v>FCO X500 TAB</v>
          </cell>
          <cell r="D4529" t="str">
            <v>DIYODO HIDROXIQUINOLEINA TM FCO X500 TAB</v>
          </cell>
        </row>
        <row r="4530">
          <cell r="A4530">
            <v>2040163</v>
          </cell>
          <cell r="B4530" t="str">
            <v>DIYODO HIDROXIQUINOLEINA TM</v>
          </cell>
          <cell r="C4530" t="str">
            <v>FCOX 500 TAB</v>
          </cell>
          <cell r="D4530" t="str">
            <v>DIYODO HIDROXIQUINOLEINA TM FCOX 500 TAB</v>
          </cell>
        </row>
        <row r="4531">
          <cell r="A4531">
            <v>2040217</v>
          </cell>
          <cell r="B4531" t="str">
            <v>DIYODOHIDROXIQUINOLEINA SUS MM</v>
          </cell>
          <cell r="C4531" t="str">
            <v>FCO X 60ML</v>
          </cell>
          <cell r="D4531" t="str">
            <v>DIYODOHIDROXIQUINOLEINA SUS MM FCO X 60ML</v>
          </cell>
        </row>
        <row r="4532">
          <cell r="A4532">
            <v>2040293</v>
          </cell>
          <cell r="B4532" t="str">
            <v>ERITROMICINA TM 250MG PPS</v>
          </cell>
          <cell r="C4532" t="str">
            <v>FCO X 60ML</v>
          </cell>
          <cell r="D4532" t="str">
            <v>ERITROMICINA TM 250MG PPS FCO X 60ML</v>
          </cell>
        </row>
        <row r="4533">
          <cell r="A4533">
            <v>2040309</v>
          </cell>
          <cell r="B4533" t="str">
            <v>ERITROMICINA 500 MG TM</v>
          </cell>
          <cell r="C4533" t="str">
            <v>DISx50TAB</v>
          </cell>
          <cell r="D4533" t="str">
            <v>ERITROMICINA 500 MG TM DISx50TAB</v>
          </cell>
        </row>
        <row r="4534">
          <cell r="A4534">
            <v>2040699</v>
          </cell>
          <cell r="B4534" t="str">
            <v>GLIBENCLAMIDA 5 MG TM</v>
          </cell>
          <cell r="C4534" t="str">
            <v>2DIS x200TAB</v>
          </cell>
          <cell r="D4534" t="str">
            <v>GLIBENCLAMIDA 5 MG TM 2DIS x200TAB</v>
          </cell>
        </row>
        <row r="4535">
          <cell r="A4535">
            <v>2040729</v>
          </cell>
          <cell r="B4535" t="str">
            <v>GLIBENCLAMIDA TM 5MG</v>
          </cell>
          <cell r="C4535" t="str">
            <v>DIS X200 TAB</v>
          </cell>
          <cell r="D4535" t="str">
            <v>GLIBENCLAMIDA TM 5MG DIS X200 TAB</v>
          </cell>
        </row>
        <row r="4536">
          <cell r="A4536">
            <v>2040736</v>
          </cell>
          <cell r="B4536" t="str">
            <v>GLIBENCLAMIDA TM 5 MG</v>
          </cell>
          <cell r="C4536" t="str">
            <v>DISX 200 TAB</v>
          </cell>
          <cell r="D4536" t="str">
            <v>GLIBENCLAMIDA TM 5 MG DISX 200 TAB</v>
          </cell>
        </row>
        <row r="4537">
          <cell r="A4537">
            <v>2040897</v>
          </cell>
          <cell r="B4537" t="str">
            <v>IBUPROFENO 400 MG TM MILLAR</v>
          </cell>
          <cell r="C4537" t="str">
            <v>CAJx500TAB</v>
          </cell>
          <cell r="D4537" t="str">
            <v>IBUPROFENO 400 MG TM MILLAR CAJx500TAB</v>
          </cell>
        </row>
        <row r="4538">
          <cell r="A4538">
            <v>2041036</v>
          </cell>
          <cell r="B4538" t="str">
            <v>LOMEFLOXACINA 400MG TM</v>
          </cell>
          <cell r="C4538" t="str">
            <v>DISX 50 TAB</v>
          </cell>
          <cell r="D4538" t="str">
            <v>LOMEFLOXACINA 400MG TM DISX 50 TAB</v>
          </cell>
        </row>
        <row r="4539">
          <cell r="A4539">
            <v>2041043</v>
          </cell>
          <cell r="B4539" t="str">
            <v>LOMEFLOXACINA TM 400MG</v>
          </cell>
          <cell r="C4539" t="str">
            <v>DIS X 50 TAB</v>
          </cell>
          <cell r="D4539" t="str">
            <v>LOMEFLOXACINA TM 400MG DIS X 50 TAB</v>
          </cell>
        </row>
        <row r="4540">
          <cell r="A4540">
            <v>2046789</v>
          </cell>
          <cell r="B4540" t="str">
            <v>ERITROMICINA G-S 500MG</v>
          </cell>
          <cell r="C4540" t="str">
            <v>DISX 200 TAB</v>
          </cell>
          <cell r="D4540" t="str">
            <v>ERITROMICINA G-S 500MG DISX 200 TAB</v>
          </cell>
        </row>
        <row r="4541">
          <cell r="A4541">
            <v>2046833</v>
          </cell>
          <cell r="B4541" t="str">
            <v>GLIBENCLAMIDA GS 5MG (PAN)</v>
          </cell>
          <cell r="C4541" t="str">
            <v>DIS X200 TAB</v>
          </cell>
          <cell r="D4541" t="str">
            <v>GLIBENCLAMIDA GS 5MG (PAN) DIS X200 TAB</v>
          </cell>
        </row>
        <row r="4542">
          <cell r="A4542">
            <v>2046840</v>
          </cell>
          <cell r="B4542" t="str">
            <v>GLIBENCLAMIDA GS 5MG ORIG. PAN</v>
          </cell>
          <cell r="C4542" t="str">
            <v>DIS X200 TAB</v>
          </cell>
          <cell r="D4542" t="str">
            <v>GLIBENCLAMIDA GS 5MG ORIG. PAN DIS X200 TAB</v>
          </cell>
        </row>
        <row r="4543">
          <cell r="A4543">
            <v>2046857</v>
          </cell>
          <cell r="B4543" t="str">
            <v>GLIBENCLAMIDA G-S 5MG</v>
          </cell>
          <cell r="C4543" t="str">
            <v>DISX 200 TAB</v>
          </cell>
          <cell r="D4543" t="str">
            <v>GLIBENCLAMIDA G-S 5MG DISX 200 TAB</v>
          </cell>
        </row>
        <row r="4544">
          <cell r="A4544">
            <v>2046864</v>
          </cell>
          <cell r="B4544" t="str">
            <v>GLIBENCLAMIDA GS 5MG</v>
          </cell>
          <cell r="C4544" t="str">
            <v>DIS X200 TAB</v>
          </cell>
          <cell r="D4544" t="str">
            <v>GLIBENCLAMIDA GS 5MG DIS X200 TAB</v>
          </cell>
        </row>
        <row r="4545">
          <cell r="A4545">
            <v>2046949</v>
          </cell>
          <cell r="B4545" t="str">
            <v>IBUPROFENO GS 400 MG</v>
          </cell>
          <cell r="C4545" t="str">
            <v>DIS X 200TAB</v>
          </cell>
          <cell r="D4545" t="str">
            <v>IBUPROFENO GS 400 MG DIS X 200TAB</v>
          </cell>
        </row>
        <row r="4546">
          <cell r="A4546">
            <v>2047027</v>
          </cell>
          <cell r="B4546" t="str">
            <v>IBUPROFENO T/M 400 MG</v>
          </cell>
          <cell r="C4546" t="str">
            <v>DISX 100 TAB</v>
          </cell>
          <cell r="D4546" t="str">
            <v>IBUPROFENO T/M 400 MG DISX 100 TAB</v>
          </cell>
        </row>
        <row r="4547">
          <cell r="A4547">
            <v>2047225</v>
          </cell>
          <cell r="B4547" t="str">
            <v>LOPERAMIDA G-S 2MG DIS</v>
          </cell>
          <cell r="C4547" t="str">
            <v>DISX 200 TAB</v>
          </cell>
          <cell r="D4547" t="str">
            <v>LOPERAMIDA G-S 2MG DIS DISX 200 TAB</v>
          </cell>
        </row>
        <row r="4548">
          <cell r="A4548">
            <v>2047294</v>
          </cell>
          <cell r="B4548" t="str">
            <v>LORATADINA+PSEUDOEFEDRINA M/N</v>
          </cell>
          <cell r="C4548" t="str">
            <v>DIS X 40 TAB</v>
          </cell>
          <cell r="D4548" t="str">
            <v>LORATADINA+PSEUDOEFEDRINA M/N DIS X 40 TAB</v>
          </cell>
        </row>
        <row r="4549">
          <cell r="A4549">
            <v>2047553</v>
          </cell>
          <cell r="B4549" t="str">
            <v>MULTIVIT C/LISINA GS  (PAV)</v>
          </cell>
          <cell r="C4549" t="str">
            <v>FCO X 120ML</v>
          </cell>
          <cell r="D4549" t="str">
            <v>MULTIVIT C/LISINA GS  (PAV) FCO X 120ML</v>
          </cell>
        </row>
        <row r="4550">
          <cell r="A4550">
            <v>2047584</v>
          </cell>
          <cell r="B4550" t="str">
            <v>MULTIVITAMINAS C/LISINA GS JBE</v>
          </cell>
          <cell r="C4550" t="str">
            <v>FCO X 120ML</v>
          </cell>
          <cell r="D4550" t="str">
            <v>MULTIVITAMINAS C/LISINA GS JBE FCO X 120ML</v>
          </cell>
        </row>
        <row r="4551">
          <cell r="A4551">
            <v>2047591</v>
          </cell>
          <cell r="B4551" t="str">
            <v>MULTIVITAMINAS CON LISINA GS</v>
          </cell>
          <cell r="C4551" t="str">
            <v>Fco X 120 ml</v>
          </cell>
          <cell r="D4551" t="str">
            <v>MULTIVITAMINAS CON LISINA GS Fco X 120 ml</v>
          </cell>
        </row>
        <row r="4552">
          <cell r="A4552">
            <v>2047812</v>
          </cell>
          <cell r="B4552" t="str">
            <v>SECNIDAZOL GS 125MG PPS (PAN)</v>
          </cell>
          <cell r="C4552" t="str">
            <v>FCO X 30ML</v>
          </cell>
          <cell r="D4552" t="str">
            <v>SECNIDAZOL GS 125MG PPS (PAN) FCO X 30ML</v>
          </cell>
        </row>
        <row r="4553">
          <cell r="A4553">
            <v>2175452</v>
          </cell>
          <cell r="B4553" t="str">
            <v>NOR-GEROM FORTE BOLX1000TAB</v>
          </cell>
          <cell r="C4553" t="str">
            <v>BOLX1000 TAB</v>
          </cell>
          <cell r="D4553" t="str">
            <v>NOR-GEROM FORTE BOLX1000TAB BOLX1000 TAB</v>
          </cell>
        </row>
        <row r="4554">
          <cell r="A4554">
            <v>2021607</v>
          </cell>
          <cell r="B4554" t="str">
            <v>NOR-VENTO 4MG MM</v>
          </cell>
          <cell r="C4554" t="str">
            <v>CAJx5 TAB</v>
          </cell>
          <cell r="D4554" t="str">
            <v>NOR-VENTO 4MG MM CAJx5 TAB</v>
          </cell>
        </row>
        <row r="4555">
          <cell r="A4555">
            <v>2021614</v>
          </cell>
          <cell r="B4555" t="str">
            <v>NOR - TEGROLL 200 MG MM</v>
          </cell>
          <cell r="C4555" t="str">
            <v>CAJx 10 TAB</v>
          </cell>
          <cell r="D4555" t="str">
            <v>NOR - TEGROLL 200 MG MM CAJx 10 TAB</v>
          </cell>
        </row>
        <row r="4556">
          <cell r="A4556">
            <v>2021645</v>
          </cell>
          <cell r="B4556" t="str">
            <v>NOR-DERALL 40 MG   MM</v>
          </cell>
          <cell r="C4556" t="str">
            <v>CAJ x10 TAB</v>
          </cell>
          <cell r="D4556" t="str">
            <v>NOR-DERALL 40 MG   MM CAJ x10 TAB</v>
          </cell>
        </row>
        <row r="4557">
          <cell r="A4557">
            <v>2049375</v>
          </cell>
          <cell r="B4557" t="str">
            <v>SILDENAFIL MN 100MG MAST MM</v>
          </cell>
          <cell r="C4557" t="str">
            <v>CAJX1TAB</v>
          </cell>
          <cell r="D4557" t="str">
            <v>SILDENAFIL MN 100MG MAST MM CAJX1TAB</v>
          </cell>
        </row>
        <row r="4558">
          <cell r="A4558">
            <v>2021423</v>
          </cell>
          <cell r="B4558" t="str">
            <v>NOR-QUINOL-3 500MG MM</v>
          </cell>
          <cell r="C4558" t="str">
            <v>CAJx 4 TAB</v>
          </cell>
          <cell r="D4558" t="str">
            <v>NOR-QUINOL-3 500MG MM CAJx 4 TAB</v>
          </cell>
        </row>
        <row r="4559">
          <cell r="A4559">
            <v>2021416</v>
          </cell>
          <cell r="B4559" t="str">
            <v>NOR- PIRIDE 4 MG MM</v>
          </cell>
          <cell r="C4559" t="str">
            <v>CAJx10 TAB</v>
          </cell>
          <cell r="D4559" t="str">
            <v>NOR- PIRIDE 4 MG MM CAJx10 TAB</v>
          </cell>
        </row>
        <row r="4560">
          <cell r="A4560">
            <v>2021690</v>
          </cell>
          <cell r="B4560" t="str">
            <v>DICLO DENT K TD 50 MG</v>
          </cell>
          <cell r="C4560" t="str">
            <v>BLISx 4TAB</v>
          </cell>
          <cell r="D4560" t="str">
            <v>DICLO DENT K TD 50 MG BLISx 4TAB</v>
          </cell>
        </row>
        <row r="4561">
          <cell r="A4561">
            <v>2041555</v>
          </cell>
          <cell r="B4561" t="str">
            <v>METOCARBAMOL 500 MG TM TAB</v>
          </cell>
          <cell r="C4561" t="str">
            <v>CAJx500TAB</v>
          </cell>
          <cell r="D4561" t="str">
            <v>METOCARBAMOL 500 MG TM TAB CAJx500TAB</v>
          </cell>
        </row>
        <row r="4562">
          <cell r="A4562">
            <v>2041678</v>
          </cell>
          <cell r="B4562" t="str">
            <v>METOCARBAMOL TM 400 MG</v>
          </cell>
          <cell r="C4562" t="str">
            <v>CAJX1000 TAB</v>
          </cell>
          <cell r="D4562" t="str">
            <v>METOCARBAMOL TM 400 MG CAJX1000 TAB</v>
          </cell>
        </row>
        <row r="4563">
          <cell r="A4563">
            <v>2041685</v>
          </cell>
          <cell r="B4563" t="str">
            <v>METOCARBAMOL TM 400 MG MILLAR</v>
          </cell>
          <cell r="C4563" t="str">
            <v>CAJx500TAB</v>
          </cell>
          <cell r="D4563" t="str">
            <v>METOCARBAMOL TM 400 MG MILLAR CAJx500TAB</v>
          </cell>
        </row>
        <row r="4564">
          <cell r="A4564">
            <v>2041715</v>
          </cell>
          <cell r="B4564" t="str">
            <v>METOCARBAMOL TM 400MG</v>
          </cell>
          <cell r="C4564" t="str">
            <v>BOLx500TAB</v>
          </cell>
          <cell r="D4564" t="str">
            <v>METOCARBAMOL TM 400MG BOLx500TAB</v>
          </cell>
        </row>
        <row r="4565">
          <cell r="A4565">
            <v>2041722</v>
          </cell>
          <cell r="B4565" t="str">
            <v>METOCARBAMOL TM 400MG</v>
          </cell>
          <cell r="C4565" t="str">
            <v>CAJ X 10 TAB</v>
          </cell>
          <cell r="D4565" t="str">
            <v>METOCARBAMOL TM 400MG CAJ X 10 TAB</v>
          </cell>
        </row>
        <row r="4566">
          <cell r="A4566">
            <v>2041739</v>
          </cell>
          <cell r="B4566" t="str">
            <v>METOCARBAMOL TM 500 MG</v>
          </cell>
          <cell r="C4566" t="str">
            <v>CAJX1000 TAB</v>
          </cell>
          <cell r="D4566" t="str">
            <v>METOCARBAMOL TM 500 MG CAJX1000 TAB</v>
          </cell>
        </row>
        <row r="4567">
          <cell r="A4567">
            <v>2041883</v>
          </cell>
          <cell r="B4567" t="str">
            <v>METOCLOPRAMIDA 10MG TM</v>
          </cell>
          <cell r="C4567" t="str">
            <v>BOLX1000 TAB</v>
          </cell>
          <cell r="D4567" t="str">
            <v>METOCLOPRAMIDA 10MG TM BOLX1000 TAB</v>
          </cell>
        </row>
        <row r="4568">
          <cell r="A4568">
            <v>2041944</v>
          </cell>
          <cell r="B4568" t="str">
            <v>METOCLOPRAMIDA TM 10MG</v>
          </cell>
          <cell r="C4568" t="str">
            <v>BOLx500TAB</v>
          </cell>
          <cell r="D4568" t="str">
            <v>METOCLOPRAMIDA TM 10MG BOLx500TAB</v>
          </cell>
        </row>
        <row r="4569">
          <cell r="A4569">
            <v>2041951</v>
          </cell>
          <cell r="B4569" t="str">
            <v>METOCLOPRAMIDA TM 10MG</v>
          </cell>
          <cell r="C4569" t="str">
            <v>DISX 150 TAB</v>
          </cell>
          <cell r="D4569" t="str">
            <v>METOCLOPRAMIDA TM 10MG DISX 150 TAB</v>
          </cell>
        </row>
        <row r="4570">
          <cell r="A4570">
            <v>2042138</v>
          </cell>
          <cell r="B4570" t="str">
            <v>METOCLOPRAMIDA TM INY MM</v>
          </cell>
          <cell r="C4570" t="str">
            <v>CAJ X 1 AMP</v>
          </cell>
          <cell r="D4570" t="str">
            <v>METOCLOPRAMIDA TM INY MM CAJ X 1 AMP</v>
          </cell>
        </row>
        <row r="4571">
          <cell r="A4571">
            <v>2042305</v>
          </cell>
          <cell r="B4571" t="str">
            <v>METRONIDAZOL TM 125 MG SUS</v>
          </cell>
          <cell r="C4571" t="str">
            <v>FCO X 120ML</v>
          </cell>
          <cell r="D4571" t="str">
            <v>METRONIDAZOL TM 125 MG SUS FCO X 120ML</v>
          </cell>
        </row>
        <row r="4572">
          <cell r="A4572">
            <v>2042312</v>
          </cell>
          <cell r="B4572" t="str">
            <v>METRONIDAZOL TM 125 MG SUS</v>
          </cell>
          <cell r="C4572" t="str">
            <v>FCO X 120ML</v>
          </cell>
          <cell r="D4572" t="str">
            <v>METRONIDAZOL TM 125 MG SUS FCO X 120ML</v>
          </cell>
        </row>
        <row r="4573">
          <cell r="A4573">
            <v>2042350</v>
          </cell>
          <cell r="B4573" t="str">
            <v>METRONIDAZOL TM 125MG MM</v>
          </cell>
          <cell r="C4573" t="str">
            <v>FCO X 120ML</v>
          </cell>
          <cell r="D4573" t="str">
            <v>METRONIDAZOL TM 125MG MM FCO X 120ML</v>
          </cell>
        </row>
        <row r="4574">
          <cell r="A4574">
            <v>2042367</v>
          </cell>
          <cell r="B4574" t="str">
            <v>METRONIDAZOL TM 125MG</v>
          </cell>
          <cell r="C4574" t="str">
            <v>FCO X60 ML</v>
          </cell>
          <cell r="D4574" t="str">
            <v>METRONIDAZOL TM 125MG FCO X60 ML</v>
          </cell>
        </row>
        <row r="4575">
          <cell r="A4575">
            <v>2042510</v>
          </cell>
          <cell r="B4575" t="str">
            <v>METRONIDAZOL TM/250 MG TAB</v>
          </cell>
          <cell r="C4575" t="str">
            <v>FCOx30ML</v>
          </cell>
          <cell r="D4575" t="str">
            <v>METRONIDAZOL TM/250 MG TAB FCOx30ML</v>
          </cell>
        </row>
        <row r="4576">
          <cell r="A4576">
            <v>2042527</v>
          </cell>
          <cell r="B4576" t="str">
            <v>METRONIDAZOL TM/250MG TAB</v>
          </cell>
          <cell r="C4576" t="str">
            <v>DISx150TAB</v>
          </cell>
          <cell r="D4576" t="str">
            <v>METRONIDAZOL TM/250MG TAB DISx150TAB</v>
          </cell>
        </row>
        <row r="4577">
          <cell r="A4577">
            <v>2042800</v>
          </cell>
          <cell r="B4577" t="str">
            <v>MULTIV Y MIN C/ESTIMULANTE TM</v>
          </cell>
          <cell r="C4577" t="str">
            <v>FCO X 90 ML</v>
          </cell>
          <cell r="D4577" t="str">
            <v>MULTIV Y MIN C/ESTIMULANTE TM FCO X 90 ML</v>
          </cell>
        </row>
        <row r="4578">
          <cell r="A4578">
            <v>2042817</v>
          </cell>
          <cell r="B4578" t="str">
            <v>MULTIVI TM C/MINERALES</v>
          </cell>
          <cell r="C4578" t="str">
            <v>CAJX1000 TAB</v>
          </cell>
          <cell r="D4578" t="str">
            <v>MULTIVI TM C/MINERALES CAJX1000 TAB</v>
          </cell>
        </row>
        <row r="4579">
          <cell r="A4579">
            <v>2047911</v>
          </cell>
          <cell r="B4579" t="str">
            <v>SILDENAFIL FTE T/M 100 MG</v>
          </cell>
          <cell r="C4579" t="str">
            <v>DISX 20 TAB</v>
          </cell>
          <cell r="D4579" t="str">
            <v>SILDENAFIL FTE T/M 100 MG DISX 20 TAB</v>
          </cell>
        </row>
        <row r="4580">
          <cell r="A4580">
            <v>2048037</v>
          </cell>
          <cell r="B4580" t="str">
            <v>TRIMETOPRIM SULFA GS SUS</v>
          </cell>
          <cell r="C4580" t="str">
            <v>FCO X 60ML</v>
          </cell>
          <cell r="D4580" t="str">
            <v>TRIMETOPRIM SULFA GS SUS FCO X 60ML</v>
          </cell>
        </row>
        <row r="4581">
          <cell r="A4581">
            <v>2048075</v>
          </cell>
          <cell r="B4581" t="str">
            <v>TRIMETROPRIM SULFA FTE</v>
          </cell>
          <cell r="C4581" t="str">
            <v>DIS X 50 TAB</v>
          </cell>
          <cell r="D4581" t="str">
            <v>TRIMETROPRIM SULFA FTE DIS X 50 TAB</v>
          </cell>
        </row>
        <row r="4582">
          <cell r="A4582">
            <v>2048082</v>
          </cell>
          <cell r="B4582" t="str">
            <v>TRIMETROPRIM SULFA GS 160-800</v>
          </cell>
          <cell r="C4582" t="str">
            <v>DIS X 200TAB</v>
          </cell>
          <cell r="D4582" t="str">
            <v>TRIMETROPRIM SULFA GS 160-800 DIS X 200TAB</v>
          </cell>
        </row>
        <row r="4583">
          <cell r="A4583">
            <v>2048099</v>
          </cell>
          <cell r="B4583" t="str">
            <v>TRIMETROPRIM SULFAGS160-800MG</v>
          </cell>
          <cell r="C4583" t="str">
            <v>DIS X200 TAB</v>
          </cell>
          <cell r="D4583" t="str">
            <v>TRIMETROPRIM SULFAGS160-800MG DIS X200 TAB</v>
          </cell>
        </row>
        <row r="4584">
          <cell r="A4584">
            <v>2048136</v>
          </cell>
          <cell r="B4584" t="str">
            <v>TRIMETROPRIM SULFA T/M SUS</v>
          </cell>
          <cell r="C4584" t="str">
            <v>Fco x 60 ml</v>
          </cell>
          <cell r="D4584" t="str">
            <v>TRIMETROPRIM SULFA T/M SUS Fco x 60 ml</v>
          </cell>
        </row>
        <row r="4585">
          <cell r="A4585">
            <v>2060981</v>
          </cell>
          <cell r="B4585" t="str">
            <v>GRIPE-MED FORTE MULTISINT.  MM</v>
          </cell>
          <cell r="C4585" t="str">
            <v>BLISX 2 TAB</v>
          </cell>
          <cell r="D4585" t="str">
            <v>GRIPE-MED FORTE MULTISINT.  MM BLISX 2 TAB</v>
          </cell>
        </row>
        <row r="4586">
          <cell r="A4586">
            <v>2060998</v>
          </cell>
          <cell r="B4586" t="str">
            <v>GRIPE-MED JBE  (BANDEADO)</v>
          </cell>
          <cell r="C4586" t="str">
            <v>FCO X 120ML</v>
          </cell>
          <cell r="D4586" t="str">
            <v>GRIPE-MED JBE  (BANDEADO) FCO X 120ML</v>
          </cell>
        </row>
        <row r="4587">
          <cell r="A4587">
            <v>2061168</v>
          </cell>
          <cell r="B4587" t="str">
            <v>MENTAL MED EXTRA FORTE 20ML</v>
          </cell>
          <cell r="C4587" t="str">
            <v>CAJX10FCOS</v>
          </cell>
          <cell r="D4587" t="str">
            <v>MENTAL MED EXTRA FORTE 20ML CAJX10FCOS</v>
          </cell>
        </row>
        <row r="4588">
          <cell r="A4588">
            <v>2061199</v>
          </cell>
          <cell r="B4588" t="str">
            <v>MENTAL-MED EXT. FTE. 10</v>
          </cell>
          <cell r="C4588" t="str">
            <v>FCO X 20ML</v>
          </cell>
          <cell r="D4588" t="str">
            <v>MENTAL-MED EXT. FTE. 10 FCO X 20ML</v>
          </cell>
        </row>
        <row r="4589">
          <cell r="A4589">
            <v>2061212</v>
          </cell>
          <cell r="B4589" t="str">
            <v>MENTAL-MED EXTRA FORTE 20 ML</v>
          </cell>
          <cell r="C4589" t="str">
            <v>CAJX10FCOS</v>
          </cell>
          <cell r="D4589" t="str">
            <v>MENTAL-MED EXTRA FORTE 20 ML CAJX10FCOS</v>
          </cell>
        </row>
        <row r="4590">
          <cell r="A4590">
            <v>2061229</v>
          </cell>
          <cell r="B4590" t="str">
            <v>MENTAL-MED EXTRA FORTE MM</v>
          </cell>
          <cell r="C4590" t="str">
            <v>FCO X 20ML</v>
          </cell>
          <cell r="D4590" t="str">
            <v>MENTAL-MED EXTRA FORTE MM FCO X 20ML</v>
          </cell>
        </row>
        <row r="4591">
          <cell r="A4591">
            <v>2061809</v>
          </cell>
          <cell r="B4591" t="str">
            <v>VARONIL-MED FORTE  ORIG</v>
          </cell>
          <cell r="C4591" t="str">
            <v>CAJ X 2 TAB</v>
          </cell>
          <cell r="D4591" t="str">
            <v>VARONIL-MED FORTE  ORIG CAJ X 2 TAB</v>
          </cell>
        </row>
        <row r="4592">
          <cell r="A4592">
            <v>2061816</v>
          </cell>
          <cell r="B4592" t="str">
            <v>VARONIL-MED FORTE</v>
          </cell>
          <cell r="C4592" t="str">
            <v>CAJx2TAB</v>
          </cell>
          <cell r="D4592" t="str">
            <v>VARONIL-MED FORTE CAJx2TAB</v>
          </cell>
        </row>
        <row r="4593">
          <cell r="A4593">
            <v>2062055</v>
          </cell>
          <cell r="B4593" t="str">
            <v>CRECIDON VITAMINADO+ZINC MM</v>
          </cell>
          <cell r="C4593" t="str">
            <v>FCO X 30ML</v>
          </cell>
          <cell r="D4593" t="str">
            <v>CRECIDON VITAMINADO+ZINC MM FCO X 30ML</v>
          </cell>
        </row>
        <row r="4594">
          <cell r="A4594">
            <v>2175454</v>
          </cell>
          <cell r="B4594" t="str">
            <v>NOR-PURINOL 300mg BOLX1000TAB</v>
          </cell>
          <cell r="C4594" t="str">
            <v>BOLX1000 TAB</v>
          </cell>
          <cell r="D4594" t="str">
            <v>NOR-PURINOL 300mg BOLX1000TAB BOLX1000 TAB</v>
          </cell>
        </row>
        <row r="4595">
          <cell r="A4595">
            <v>2049382</v>
          </cell>
          <cell r="B4595" t="str">
            <v>PROPINOXATO COMPUESTO MN 10MG</v>
          </cell>
          <cell r="C4595" t="str">
            <v>BOLx1000TAB</v>
          </cell>
          <cell r="D4595" t="str">
            <v>PROPINOXATO COMPUESTO MN 10MG BOLx1000TAB</v>
          </cell>
        </row>
        <row r="4596">
          <cell r="A4596">
            <v>2049368</v>
          </cell>
          <cell r="B4596" t="str">
            <v>AMBROXOL GS 15 MG SOL</v>
          </cell>
          <cell r="C4596" t="str">
            <v>FCOx120ML</v>
          </cell>
          <cell r="D4596" t="str">
            <v>AMBROXOL GS 15 MG SOL FCOx120ML</v>
          </cell>
        </row>
        <row r="4597">
          <cell r="A4597">
            <v>2049351</v>
          </cell>
          <cell r="B4597" t="str">
            <v>AMOXICILINA MN 250MG PPS</v>
          </cell>
          <cell r="C4597" t="str">
            <v>FCOx100ML</v>
          </cell>
          <cell r="D4597" t="str">
            <v>AMOXICILINA MN 250MG PPS FCOx100ML</v>
          </cell>
        </row>
        <row r="4598">
          <cell r="A4598">
            <v>2049344</v>
          </cell>
          <cell r="B4598" t="str">
            <v>PROPINOXATO COMPUESTO MN RECUB</v>
          </cell>
          <cell r="C4598" t="str">
            <v>BOLx500TAB</v>
          </cell>
          <cell r="D4598" t="str">
            <v>PROPINOXATO COMPUESTO MN RECUB BOLx500TAB</v>
          </cell>
        </row>
        <row r="4599">
          <cell r="A4599">
            <v>2049337</v>
          </cell>
          <cell r="B4599" t="str">
            <v>DIMETICONA TM 100MG SUS</v>
          </cell>
          <cell r="C4599" t="str">
            <v>FCOx30ML</v>
          </cell>
          <cell r="D4599" t="str">
            <v>DIMETICONA TM 100MG SUS FCOx30ML</v>
          </cell>
        </row>
        <row r="4600">
          <cell r="A4600">
            <v>2021485</v>
          </cell>
          <cell r="B4600" t="str">
            <v>NOR-AMEB FORTE 500MG</v>
          </cell>
          <cell r="C4600" t="str">
            <v>BOLx1000TAB</v>
          </cell>
          <cell r="D4600" t="str">
            <v>NOR-AMEB FORTE 500MG BOLx1000TAB</v>
          </cell>
        </row>
        <row r="4601">
          <cell r="A4601">
            <v>2021454</v>
          </cell>
          <cell r="B4601" t="str">
            <v>NOR-CLAMIDA 5MG TAB</v>
          </cell>
          <cell r="C4601" t="str">
            <v>CAJx30TAB</v>
          </cell>
          <cell r="D4601" t="str">
            <v>NOR-CLAMIDA 5MG TAB CAJx30TAB</v>
          </cell>
        </row>
        <row r="4602">
          <cell r="A4602">
            <v>2021850</v>
          </cell>
          <cell r="B4602" t="str">
            <v>NOR VASTINA 20 MG OFT 2x1</v>
          </cell>
          <cell r="C4602" t="str">
            <v>2CAJ x30TAB</v>
          </cell>
          <cell r="D4602" t="str">
            <v>NOR VASTINA 20 MG OFT 2x1 2CAJ x30TAB</v>
          </cell>
        </row>
        <row r="4603">
          <cell r="A4603">
            <v>2021836</v>
          </cell>
          <cell r="B4603" t="str">
            <v>NOR OSPOR 70 MG 2x1 OFT</v>
          </cell>
          <cell r="C4603" t="str">
            <v>2CAJx1TAB</v>
          </cell>
          <cell r="D4603" t="str">
            <v>NOR OSPOR 70 MG 2x1 OFT 2CAJx1TAB</v>
          </cell>
        </row>
        <row r="4604">
          <cell r="A4604">
            <v>2023122</v>
          </cell>
          <cell r="B4604" t="str">
            <v>NOR-GLUCOX850MG FOSALUD TAB</v>
          </cell>
          <cell r="C4604" t="str">
            <v>CAJX1000TAB</v>
          </cell>
          <cell r="D4604" t="str">
            <v>NOR-GLUCOX850MG FOSALUD TAB CAJX1000TAB</v>
          </cell>
        </row>
        <row r="4605">
          <cell r="A4605">
            <v>2021805</v>
          </cell>
          <cell r="B4605" t="str">
            <v>NOR FLUOZOL 150 MG 2x1 OFT</v>
          </cell>
          <cell r="C4605" t="str">
            <v>2CAJx1CAP</v>
          </cell>
          <cell r="D4605" t="str">
            <v>NOR FLUOZOL 150 MG 2x1 OFT 2CAJx1CAP</v>
          </cell>
        </row>
        <row r="4606">
          <cell r="A4606">
            <v>2021768</v>
          </cell>
          <cell r="B4606" t="str">
            <v>NOR VASTINA x 20 MG</v>
          </cell>
          <cell r="C4606" t="str">
            <v>BLIS x10TAB</v>
          </cell>
          <cell r="D4606" t="str">
            <v>NOR VASTINA x 20 MG BLIS x10TAB</v>
          </cell>
        </row>
        <row r="4607">
          <cell r="A4607">
            <v>2021744</v>
          </cell>
          <cell r="B4607" t="str">
            <v>NOR OSPOR x 70 MG</v>
          </cell>
          <cell r="C4607" t="str">
            <v>BLIS x1 TAB</v>
          </cell>
          <cell r="D4607" t="str">
            <v>NOR OSPOR x 70 MG BLIS x1 TAB</v>
          </cell>
        </row>
        <row r="4608">
          <cell r="A4608">
            <v>2021737</v>
          </cell>
          <cell r="B4608" t="str">
            <v>NOR LODIPINA x 5MG</v>
          </cell>
          <cell r="C4608" t="str">
            <v>BLIS x10 TAB</v>
          </cell>
          <cell r="D4608" t="str">
            <v>NOR LODIPINA x 5MG BLIS x10 TAB</v>
          </cell>
        </row>
        <row r="4609">
          <cell r="A4609">
            <v>2021720</v>
          </cell>
          <cell r="B4609" t="str">
            <v>NOR LIPOX  x 20 MG</v>
          </cell>
          <cell r="C4609" t="str">
            <v>BLIS x10 TAB</v>
          </cell>
          <cell r="D4609" t="str">
            <v>NOR LIPOX  x 20 MG BLIS x10 TAB</v>
          </cell>
        </row>
        <row r="4610">
          <cell r="A4610">
            <v>2021706</v>
          </cell>
          <cell r="B4610" t="str">
            <v>NOR FLUOZOL 150 MG</v>
          </cell>
          <cell r="C4610" t="str">
            <v>BLIS x1CAP</v>
          </cell>
          <cell r="D4610" t="str">
            <v>NOR FLUOZOL 150 MG BLIS x1CAP</v>
          </cell>
        </row>
        <row r="4611">
          <cell r="A4611">
            <v>2021782</v>
          </cell>
          <cell r="B4611" t="str">
            <v>NOR ZIMAX x 500 MG</v>
          </cell>
          <cell r="C4611" t="str">
            <v>BLIS x1TAB</v>
          </cell>
          <cell r="D4611" t="str">
            <v>NOR ZIMAX x 500 MG BLIS x1TAB</v>
          </cell>
        </row>
        <row r="4612">
          <cell r="A4612">
            <v>2021775</v>
          </cell>
          <cell r="B4612" t="str">
            <v>NOR VIBRAX 100MG</v>
          </cell>
          <cell r="C4612" t="str">
            <v>BLIS x1TAB</v>
          </cell>
          <cell r="D4612" t="str">
            <v>NOR VIBRAX 100MG BLIS x1TAB</v>
          </cell>
        </row>
        <row r="4613">
          <cell r="A4613">
            <v>2021799</v>
          </cell>
          <cell r="B4613" t="str">
            <v>NOR VIBRAX 100MG</v>
          </cell>
          <cell r="C4613" t="str">
            <v>CAJ x1TAB</v>
          </cell>
          <cell r="D4613" t="str">
            <v>NOR VIBRAX 100MG CAJ x1TAB</v>
          </cell>
        </row>
        <row r="4614">
          <cell r="A4614">
            <v>2021713</v>
          </cell>
          <cell r="B4614" t="str">
            <v>NOR KILOS x 15MG</v>
          </cell>
          <cell r="C4614" t="str">
            <v>BLISx10CAP</v>
          </cell>
          <cell r="D4614" t="str">
            <v>NOR KILOS x 15MG BLISx10CAP</v>
          </cell>
        </row>
        <row r="4615">
          <cell r="A4615">
            <v>660954</v>
          </cell>
          <cell r="B4615" t="str">
            <v>FABRIC BDG SC 51x76mm</v>
          </cell>
          <cell r="C4615" t="str">
            <v>BULKx100</v>
          </cell>
          <cell r="D4615" t="str">
            <v>FABRIC BDG SC 51x76mm BULKx100</v>
          </cell>
        </row>
        <row r="4616">
          <cell r="A4616">
            <v>660961</v>
          </cell>
          <cell r="B4616" t="str">
            <v>HEAVY FABRIC SC 51x76MM</v>
          </cell>
          <cell r="C4616" t="str">
            <v>PLEx50</v>
          </cell>
          <cell r="D4616" t="str">
            <v>HEAVY FABRIC SC 51x76MM PLEx50</v>
          </cell>
        </row>
        <row r="4617">
          <cell r="A4617">
            <v>660978</v>
          </cell>
          <cell r="B4617" t="str">
            <v>FABRIC BDG SC 22x76mm</v>
          </cell>
          <cell r="C4617" t="str">
            <v>BULKx100</v>
          </cell>
          <cell r="D4617" t="str">
            <v>FABRIC BDG SC 22x76mm BULKx100</v>
          </cell>
        </row>
        <row r="4618">
          <cell r="A4618">
            <v>660985</v>
          </cell>
          <cell r="B4618" t="str">
            <v>HEAVY FABRIC SC 22x76MM</v>
          </cell>
          <cell r="C4618" t="str">
            <v>PLEx100</v>
          </cell>
          <cell r="D4618" t="str">
            <v>HEAVY FABRIC SC 22x76MM PLEx100</v>
          </cell>
        </row>
        <row r="4619">
          <cell r="A4619">
            <v>660992</v>
          </cell>
          <cell r="B4619" t="str">
            <v>FABRIC BDG SC 38x38mm</v>
          </cell>
          <cell r="C4619" t="str">
            <v>BULKx100</v>
          </cell>
          <cell r="D4619" t="str">
            <v>FABRIC BDG SC 38x38mm BULKx100</v>
          </cell>
        </row>
        <row r="4620">
          <cell r="A4620">
            <v>661001</v>
          </cell>
          <cell r="B4620" t="str">
            <v>VENDI SULF-MERC</v>
          </cell>
          <cell r="C4620" t="str">
            <v>PLEx100</v>
          </cell>
          <cell r="D4620" t="str">
            <v>VENDI SULF-MERC PLEx100</v>
          </cell>
        </row>
        <row r="4621">
          <cell r="A4621">
            <v>661018</v>
          </cell>
          <cell r="B4621" t="str">
            <v>FABRIC BDG SC 22x38mm</v>
          </cell>
          <cell r="C4621" t="str">
            <v>BULKx100</v>
          </cell>
          <cell r="D4621" t="str">
            <v>FABRIC BDG SC 22x38mm BULKx100</v>
          </cell>
        </row>
        <row r="4622">
          <cell r="A4622">
            <v>661025</v>
          </cell>
          <cell r="B4622" t="str">
            <v>FINGERTIP SM SC</v>
          </cell>
          <cell r="C4622" t="str">
            <v>BULKx100</v>
          </cell>
          <cell r="D4622" t="str">
            <v>FINGERTIP SM SC BULKx100</v>
          </cell>
        </row>
        <row r="4623">
          <cell r="A4623">
            <v>661032</v>
          </cell>
          <cell r="B4623" t="str">
            <v>HEAVY FABRIC SC FINGERTIP 5M</v>
          </cell>
          <cell r="C4623" t="str">
            <v>PLEx100</v>
          </cell>
          <cell r="D4623" t="str">
            <v>HEAVY FABRIC SC FINGERTIP 5M PLEx100</v>
          </cell>
        </row>
        <row r="4624">
          <cell r="A4624">
            <v>661049</v>
          </cell>
          <cell r="B4624" t="str">
            <v>FINGERTIP SM SC</v>
          </cell>
          <cell r="C4624" t="str">
            <v>PLEx50</v>
          </cell>
          <cell r="D4624" t="str">
            <v>FINGERTIP SM SC PLEx50</v>
          </cell>
        </row>
        <row r="4625">
          <cell r="A4625">
            <v>661056</v>
          </cell>
          <cell r="B4625" t="str">
            <v>CURAS CUREBAND VEND 90+10NI?OS</v>
          </cell>
          <cell r="C4625" t="str">
            <v>PLEx100</v>
          </cell>
          <cell r="D4625" t="str">
            <v>CURAS CUREBAND VEND 90+10NI?OS PLEx100</v>
          </cell>
        </row>
        <row r="4626">
          <cell r="A4626">
            <v>661063</v>
          </cell>
          <cell r="B4626" t="str">
            <v>CURAS CUREBAND VEND x30</v>
          </cell>
          <cell r="C4626" t="str">
            <v>TERMOx3PLE</v>
          </cell>
          <cell r="D4626" t="str">
            <v>CURAS CUREBAND VEND x30 TERMOx3PLE</v>
          </cell>
        </row>
        <row r="4627">
          <cell r="A4627">
            <v>661070</v>
          </cell>
          <cell r="B4627" t="str">
            <v>CURAS CUREBAND VEND x100</v>
          </cell>
          <cell r="C4627" t="str">
            <v>TERMOx3PLE</v>
          </cell>
          <cell r="D4627" t="str">
            <v>CURAS CUREBAND VEND x100 TERMOx3PLE</v>
          </cell>
        </row>
        <row r="4628">
          <cell r="A4628">
            <v>661094</v>
          </cell>
          <cell r="B4628" t="str">
            <v>CLEAR BDG 19x76</v>
          </cell>
          <cell r="C4628" t="str">
            <v>PCAx14400</v>
          </cell>
          <cell r="D4628" t="str">
            <v>CLEAR BDG 19x76 PCAx14400</v>
          </cell>
        </row>
        <row r="4629">
          <cell r="A4629">
            <v>661100</v>
          </cell>
          <cell r="B4629" t="str">
            <v>VENDITAS TIPO CUREBANDx100</v>
          </cell>
          <cell r="C4629" t="str">
            <v>PLEx100</v>
          </cell>
          <cell r="D4629" t="str">
            <v>VENDITAS TIPO CUREBANDx100 PLEx100</v>
          </cell>
        </row>
        <row r="4630">
          <cell r="A4630">
            <v>661117</v>
          </cell>
          <cell r="B4630" t="str">
            <v>PLASTIC BDG SPOT</v>
          </cell>
          <cell r="C4630" t="str">
            <v>PCAx25000</v>
          </cell>
          <cell r="D4630" t="str">
            <v>PLASTIC BDG SPOT PCAx25000</v>
          </cell>
        </row>
        <row r="4631">
          <cell r="A4631">
            <v>661124</v>
          </cell>
          <cell r="B4631" t="str">
            <v>CURAS VENDITAS PERU</v>
          </cell>
          <cell r="C4631" t="str">
            <v>PLEx100</v>
          </cell>
          <cell r="D4631" t="str">
            <v>CURAS VENDITAS PERU PLEx100</v>
          </cell>
        </row>
        <row r="4632">
          <cell r="A4632">
            <v>661131</v>
          </cell>
          <cell r="B4632" t="str">
            <v>PLASTIC BDG 25x76</v>
          </cell>
          <cell r="C4632" t="str">
            <v>PCAx14400</v>
          </cell>
          <cell r="D4632" t="str">
            <v>PLASTIC BDG 25x76 PCAx14400</v>
          </cell>
        </row>
        <row r="4633">
          <cell r="A4633">
            <v>661148</v>
          </cell>
          <cell r="B4633" t="str">
            <v>PLASTIC BDG 19x76</v>
          </cell>
          <cell r="C4633" t="str">
            <v>PCAx14400</v>
          </cell>
          <cell r="D4633" t="str">
            <v>PLASTIC BDG 19x76 PCAx14400</v>
          </cell>
        </row>
        <row r="4634">
          <cell r="A4634">
            <v>661155</v>
          </cell>
          <cell r="B4634" t="str">
            <v>LIGHT FAB BDG KNUCKLE</v>
          </cell>
          <cell r="C4634" t="str">
            <v>PCAx5400</v>
          </cell>
          <cell r="D4634" t="str">
            <v>LIGHT FAB BDG KNUCKLE PCAx5400</v>
          </cell>
        </row>
        <row r="4635">
          <cell r="A4635">
            <v>661162</v>
          </cell>
          <cell r="B4635" t="str">
            <v>LIGHT FAB BDG 50x76</v>
          </cell>
          <cell r="C4635" t="str">
            <v>PCAx5400</v>
          </cell>
          <cell r="D4635" t="str">
            <v>LIGHT FAB BDG 50x76 PCAx5400</v>
          </cell>
        </row>
        <row r="4636">
          <cell r="A4636">
            <v>667566</v>
          </cell>
          <cell r="B4636" t="str">
            <v>CURAS CUREBAND PREMIUM MIXTAS</v>
          </cell>
          <cell r="C4636" t="str">
            <v>PLEx30</v>
          </cell>
          <cell r="D4636" t="str">
            <v>CURAS CUREBAND PREMIUM MIXTAS PLEx30</v>
          </cell>
        </row>
        <row r="4637">
          <cell r="A4637">
            <v>667573</v>
          </cell>
          <cell r="B4637" t="str">
            <v>CURAS CUREBAND PREMIUM MIXTAS</v>
          </cell>
          <cell r="C4637" t="str">
            <v>PLEx10</v>
          </cell>
          <cell r="D4637" t="str">
            <v>CURAS CUREBAND PREMIUM MIXTAS PLEx10</v>
          </cell>
        </row>
        <row r="4638">
          <cell r="A4638">
            <v>667580</v>
          </cell>
          <cell r="B4638" t="str">
            <v>CURAS CUREBAND COLORES</v>
          </cell>
          <cell r="C4638" t="str">
            <v>PLEx30</v>
          </cell>
          <cell r="D4638" t="str">
            <v>CURAS CUREBAND COLORES PLEx30</v>
          </cell>
        </row>
        <row r="4639">
          <cell r="A4639">
            <v>667597</v>
          </cell>
          <cell r="B4639" t="str">
            <v>LOONEY TUNES BUGS</v>
          </cell>
          <cell r="C4639" t="str">
            <v>PLEx30</v>
          </cell>
          <cell r="D4639" t="str">
            <v>LOONEY TUNES BUGS PLEx30</v>
          </cell>
        </row>
        <row r="4640">
          <cell r="A4640">
            <v>667603</v>
          </cell>
          <cell r="B4640" t="str">
            <v>LOONEY TUNES TAZ</v>
          </cell>
          <cell r="C4640" t="str">
            <v>PLEx30</v>
          </cell>
          <cell r="D4640" t="str">
            <v>LOONEY TUNES TAZ PLEx30</v>
          </cell>
        </row>
        <row r="4641">
          <cell r="A4641">
            <v>667610</v>
          </cell>
          <cell r="B4641" t="str">
            <v>LOONEY TUNES BUGS</v>
          </cell>
          <cell r="C4641" t="str">
            <v>SOBx10</v>
          </cell>
          <cell r="D4641" t="str">
            <v>LOONEY TUNES BUGS SOBx10</v>
          </cell>
        </row>
        <row r="4642">
          <cell r="A4642">
            <v>667627</v>
          </cell>
          <cell r="B4642" t="str">
            <v>LOONEY TUNES TAZ</v>
          </cell>
          <cell r="C4642" t="str">
            <v>SOBx10</v>
          </cell>
          <cell r="D4642" t="str">
            <v>LOONEY TUNES TAZ SOBx10</v>
          </cell>
        </row>
        <row r="4643">
          <cell r="A4643">
            <v>667634</v>
          </cell>
          <cell r="B4643" t="str">
            <v>CURAS CUREBAND SIMPSON NI?OS</v>
          </cell>
          <cell r="C4643" t="str">
            <v>PLEx30</v>
          </cell>
          <cell r="D4643" t="str">
            <v>CURAS CUREBAND SIMPSON NI?OS PLEx30</v>
          </cell>
        </row>
        <row r="4644">
          <cell r="A4644">
            <v>667641</v>
          </cell>
          <cell r="B4644" t="str">
            <v>CURAS CUREBAND SIMPSON NI?AS</v>
          </cell>
          <cell r="C4644" t="str">
            <v>PLEx30</v>
          </cell>
          <cell r="D4644" t="str">
            <v>CURAS CUREBAND SIMPSON NI?AS PLEx30</v>
          </cell>
        </row>
        <row r="4645">
          <cell r="A4645">
            <v>668019</v>
          </cell>
          <cell r="B4645" t="str">
            <v>PLASTIC BDG URI</v>
          </cell>
          <cell r="C4645" t="str">
            <v>PLEx100</v>
          </cell>
          <cell r="D4645" t="str">
            <v>PLASTIC BDG URI PLEx100</v>
          </cell>
        </row>
        <row r="4646">
          <cell r="A4646">
            <v>668408</v>
          </cell>
          <cell r="B4646" t="str">
            <v>CURAS CUREBAND VENDITAS</v>
          </cell>
          <cell r="C4646" t="str">
            <v>BSAX100</v>
          </cell>
          <cell r="D4646" t="str">
            <v>CURAS CUREBAND VENDITAS BSAX100</v>
          </cell>
        </row>
        <row r="4647">
          <cell r="A4647">
            <v>668415</v>
          </cell>
          <cell r="B4647" t="str">
            <v>CURAS CUREBAND VENDITAS</v>
          </cell>
          <cell r="C4647" t="str">
            <v>PLEx30</v>
          </cell>
          <cell r="D4647" t="str">
            <v>CURAS CUREBAND VENDITAS PLEx30</v>
          </cell>
        </row>
        <row r="4648">
          <cell r="A4648">
            <v>668422</v>
          </cell>
          <cell r="B4648" t="str">
            <v>CURAS CUREBAND VENDITAS x 110</v>
          </cell>
          <cell r="C4648" t="str">
            <v>PLEx110</v>
          </cell>
          <cell r="D4648" t="str">
            <v>CURAS CUREBAND VENDITAS x 110 PLEx110</v>
          </cell>
        </row>
        <row r="4649">
          <cell r="A4649">
            <v>2021362</v>
          </cell>
          <cell r="B4649" t="str">
            <v>NOR-LODIPINA 5MG MM</v>
          </cell>
          <cell r="C4649" t="str">
            <v>CAJx10TAB</v>
          </cell>
          <cell r="D4649" t="str">
            <v>NOR-LODIPINA 5MG MM CAJx10TAB</v>
          </cell>
        </row>
        <row r="4650">
          <cell r="A4650">
            <v>2021355</v>
          </cell>
          <cell r="B4650" t="str">
            <v>NOR-QUINOL-3 500MG RECUB MM</v>
          </cell>
          <cell r="C4650" t="str">
            <v>CAJx3TAB</v>
          </cell>
          <cell r="D4650" t="str">
            <v>NOR-QUINOL-3 500MG RECUB MM CAJx3TAB</v>
          </cell>
        </row>
        <row r="4651">
          <cell r="A4651">
            <v>2021348</v>
          </cell>
          <cell r="B4651" t="str">
            <v>NOR-QUINOL-3 500MG TAB</v>
          </cell>
          <cell r="C4651" t="str">
            <v>CAJx4TAB</v>
          </cell>
          <cell r="D4651" t="str">
            <v>NOR-QUINOL-3 500MG TAB CAJx4TAB</v>
          </cell>
        </row>
        <row r="4652">
          <cell r="A4652">
            <v>2021331</v>
          </cell>
          <cell r="B4652" t="str">
            <v>NOR-PIRIDE 4MG TAB</v>
          </cell>
          <cell r="C4652" t="str">
            <v>CAJX10TAB</v>
          </cell>
          <cell r="D4652" t="str">
            <v>NOR-PIRIDE 4MG TAB CAJX10TAB</v>
          </cell>
        </row>
        <row r="4653">
          <cell r="A4653">
            <v>364481</v>
          </cell>
          <cell r="B4653" t="str">
            <v>MICROPCUREBANDPIELBLI1/2x5AHOR</v>
          </cell>
          <cell r="C4653" t="str">
            <v>BLIS1/2"x5YD</v>
          </cell>
          <cell r="D4653" t="str">
            <v>MICROPCUREBANDPIELBLI1/2x5AHOR BLIS1/2"x5YD</v>
          </cell>
        </row>
        <row r="4654">
          <cell r="A4654">
            <v>366142</v>
          </cell>
          <cell r="B4654" t="str">
            <v>MICRO CUREBAND BL CAR1/2x3Y</v>
          </cell>
          <cell r="C4654" t="str">
            <v>PLEx18UND</v>
          </cell>
          <cell r="D4654" t="str">
            <v>MICRO CUREBAND BL CAR1/2x3Y PLEx18UND</v>
          </cell>
        </row>
        <row r="4655">
          <cell r="A4655">
            <v>366364</v>
          </cell>
          <cell r="B4655" t="str">
            <v>TRANSPARENTE CUREBAND MED2x10Y</v>
          </cell>
          <cell r="C4655" t="str">
            <v>PLEx6UND</v>
          </cell>
          <cell r="D4655" t="str">
            <v>TRANSPARENTE CUREBAND MED2x10Y PLEx6UND</v>
          </cell>
        </row>
        <row r="4656">
          <cell r="A4656">
            <v>366425</v>
          </cell>
          <cell r="B4656" t="str">
            <v>CUREBAND MED FIXO ROLL P2"x11Y</v>
          </cell>
          <cell r="C4656" t="str">
            <v>PLEx1UND</v>
          </cell>
          <cell r="D4656" t="str">
            <v>CUREBAND MED FIXO ROLL P2"x11Y PLEx1UND</v>
          </cell>
        </row>
        <row r="4657">
          <cell r="A4657">
            <v>367183</v>
          </cell>
          <cell r="B4657" t="str">
            <v>MICRO CUREBAND BL CAR 1x3Y</v>
          </cell>
          <cell r="C4657" t="str">
            <v>PLEx12UND</v>
          </cell>
          <cell r="D4657" t="str">
            <v>MICRO CUREBAND BL CAR 1x3Y PLEx12UND</v>
          </cell>
        </row>
        <row r="4658">
          <cell r="A4658">
            <v>2042824</v>
          </cell>
          <cell r="B4658" t="str">
            <v>MULTIVITAMINA C/MIN.TM MM</v>
          </cell>
          <cell r="C4658" t="str">
            <v>CAJx10GRG</v>
          </cell>
          <cell r="D4658" t="str">
            <v>MULTIVITAMINA C/MIN.TM MM CAJx10GRG</v>
          </cell>
        </row>
        <row r="4659">
          <cell r="A4659">
            <v>660589</v>
          </cell>
          <cell r="B4659" t="str">
            <v>KNUCKLE BDG 3.8x7.6x100</v>
          </cell>
          <cell r="C4659" t="str">
            <v>BULKx100</v>
          </cell>
          <cell r="D4659" t="str">
            <v>KNUCKLE BDG 3.8x7.6x100 BULKx100</v>
          </cell>
        </row>
        <row r="4660">
          <cell r="A4660">
            <v>660596</v>
          </cell>
          <cell r="B4660" t="str">
            <v>SANTICAS ROJA TIRA x 4</v>
          </cell>
          <cell r="C4660" t="str">
            <v>BOLx108</v>
          </cell>
          <cell r="D4660" t="str">
            <v>SANTICAS ROJA TIRA x 4 BOLx108</v>
          </cell>
        </row>
        <row r="4661">
          <cell r="A4661">
            <v>660602</v>
          </cell>
          <cell r="B4661" t="str">
            <v>CURAS CUREBAND PREMIUM MIXTAS</v>
          </cell>
          <cell r="C4661" t="str">
            <v>PLEx30</v>
          </cell>
          <cell r="D4661" t="str">
            <v>CURAS CUREBAND PREMIUM MIXTAS PLEx30</v>
          </cell>
        </row>
        <row r="4662">
          <cell r="A4662">
            <v>660619</v>
          </cell>
          <cell r="B4662" t="str">
            <v>CURAS CUREBAND VEND ANTISEP</v>
          </cell>
          <cell r="C4662" t="str">
            <v>SOBx10</v>
          </cell>
          <cell r="D4662" t="str">
            <v>CURAS CUREBAND VEND ANTISEP SOBx10</v>
          </cell>
        </row>
        <row r="4663">
          <cell r="A4663">
            <v>660626</v>
          </cell>
          <cell r="B4663" t="str">
            <v>CURAS CUREBAND VEND ANTISEP</v>
          </cell>
          <cell r="C4663" t="str">
            <v>PLEx30</v>
          </cell>
          <cell r="D4663" t="str">
            <v>CURAS CUREBAND VEND ANTISEP PLEx30</v>
          </cell>
        </row>
        <row r="4664">
          <cell r="A4664">
            <v>660633</v>
          </cell>
          <cell r="B4664" t="str">
            <v>CURAS CUREBAND VEND ANTISEP</v>
          </cell>
          <cell r="C4664" t="str">
            <v>PLEx100</v>
          </cell>
          <cell r="D4664" t="str">
            <v>CURAS CUREBAND VEND ANTISEP PLEx100</v>
          </cell>
        </row>
        <row r="4665">
          <cell r="A4665">
            <v>660640</v>
          </cell>
          <cell r="B4665" t="str">
            <v>CURAS CUREBAND VEND ANTISEP</v>
          </cell>
          <cell r="C4665" t="str">
            <v>PLEx110</v>
          </cell>
          <cell r="D4665" t="str">
            <v>CURAS CUREBAND VEND ANTISEP PLEx110</v>
          </cell>
        </row>
        <row r="4666">
          <cell r="A4666">
            <v>660770</v>
          </cell>
          <cell r="B4666" t="str">
            <v>PLASTIC ASSORTED SIZES</v>
          </cell>
          <cell r="C4666" t="str">
            <v>PLEx100</v>
          </cell>
          <cell r="D4666" t="str">
            <v>PLASTIC ASSORTED SIZES PLEx100</v>
          </cell>
        </row>
        <row r="4667">
          <cell r="A4667">
            <v>660787</v>
          </cell>
          <cell r="B4667" t="str">
            <v>CURAS CUREBAND SHEER</v>
          </cell>
          <cell r="C4667" t="str">
            <v>PLEx20</v>
          </cell>
          <cell r="D4667" t="str">
            <v>CURAS CUREBAND SHEER PLEx20</v>
          </cell>
        </row>
        <row r="4668">
          <cell r="A4668">
            <v>660794</v>
          </cell>
          <cell r="B4668" t="str">
            <v>PLASTIC BDG SC 25x76mm</v>
          </cell>
          <cell r="C4668" t="str">
            <v>PLEx100</v>
          </cell>
          <cell r="D4668" t="str">
            <v>PLASTIC BDG SC 25x76mm PLEx100</v>
          </cell>
        </row>
        <row r="4669">
          <cell r="A4669">
            <v>660800</v>
          </cell>
          <cell r="B4669" t="str">
            <v>CURAS CUREBAND PREMIUM NI?OS</v>
          </cell>
          <cell r="C4669" t="str">
            <v>PLEx30</v>
          </cell>
          <cell r="D4669" t="str">
            <v>CURAS CUREBAND PREMIUM NI?OS PLEx30</v>
          </cell>
        </row>
        <row r="4670">
          <cell r="A4670">
            <v>660817</v>
          </cell>
          <cell r="B4670" t="str">
            <v>PLASTIC BDG SC 19x76mm</v>
          </cell>
          <cell r="C4670" t="str">
            <v>PLEx100</v>
          </cell>
          <cell r="D4670" t="str">
            <v>PLASTIC BDG SC 19x76mm PLEx100</v>
          </cell>
        </row>
        <row r="4671">
          <cell r="A4671">
            <v>660886</v>
          </cell>
          <cell r="B4671" t="str">
            <v>PLASTIC BDG SC 19x76mm</v>
          </cell>
          <cell r="C4671" t="str">
            <v>PLEx50</v>
          </cell>
          <cell r="D4671" t="str">
            <v>PLASTIC BDG SC 19x76mm PLEx50</v>
          </cell>
        </row>
        <row r="4672">
          <cell r="A4672">
            <v>660893</v>
          </cell>
          <cell r="B4672" t="str">
            <v>KNUCKLE SC</v>
          </cell>
          <cell r="C4672" t="str">
            <v>BULKx100</v>
          </cell>
          <cell r="D4672" t="str">
            <v>KNUCKLE SC BULKx100</v>
          </cell>
        </row>
        <row r="4673">
          <cell r="A4673">
            <v>660909</v>
          </cell>
          <cell r="B4673" t="str">
            <v>HEAVY FABRIC SC KNUCKLE</v>
          </cell>
          <cell r="C4673" t="str">
            <v>PLEx100</v>
          </cell>
          <cell r="D4673" t="str">
            <v>HEAVY FABRIC SC KNUCKLE PLEx100</v>
          </cell>
        </row>
        <row r="4674">
          <cell r="A4674">
            <v>660916</v>
          </cell>
          <cell r="B4674" t="str">
            <v>KNUCKLE SC</v>
          </cell>
          <cell r="C4674" t="str">
            <v>PLEx50</v>
          </cell>
          <cell r="D4674" t="str">
            <v>KNUCKLE SC PLEx50</v>
          </cell>
        </row>
        <row r="4675">
          <cell r="A4675">
            <v>660923</v>
          </cell>
          <cell r="B4675" t="str">
            <v>FINGERTIP LG SC</v>
          </cell>
          <cell r="C4675" t="str">
            <v>BULKx100</v>
          </cell>
          <cell r="D4675" t="str">
            <v>FINGERTIP LG SC BULKx100</v>
          </cell>
        </row>
        <row r="4676">
          <cell r="A4676">
            <v>660930</v>
          </cell>
          <cell r="B4676" t="str">
            <v>FINGERTIP LG SC</v>
          </cell>
          <cell r="C4676" t="str">
            <v>PLEx100</v>
          </cell>
          <cell r="D4676" t="str">
            <v>FINGERTIP LG SC PLEx100</v>
          </cell>
        </row>
        <row r="4677">
          <cell r="A4677">
            <v>660947</v>
          </cell>
          <cell r="B4677" t="str">
            <v>HEAVY FABRIC SC FINGERTIP LG</v>
          </cell>
          <cell r="C4677" t="str">
            <v>PLEx50</v>
          </cell>
          <cell r="D4677" t="str">
            <v>HEAVY FABRIC SC FINGERTIP LG PLEx50</v>
          </cell>
        </row>
        <row r="4678">
          <cell r="A4678">
            <v>668477</v>
          </cell>
          <cell r="B4678" t="str">
            <v>PLASTIC BDG SC 19x76</v>
          </cell>
          <cell r="C4678" t="str">
            <v>BULKx100</v>
          </cell>
          <cell r="D4678" t="str">
            <v>PLASTIC BDG SC 19x76 BULKx100</v>
          </cell>
        </row>
        <row r="4679">
          <cell r="A4679">
            <v>668484</v>
          </cell>
          <cell r="B4679" t="str">
            <v>PLASTIC BDG SC 25x76</v>
          </cell>
          <cell r="C4679" t="str">
            <v>BULKx100</v>
          </cell>
          <cell r="D4679" t="str">
            <v>PLASTIC BDG SC 25x76 BULKx100</v>
          </cell>
        </row>
        <row r="4680">
          <cell r="A4680">
            <v>668507</v>
          </cell>
          <cell r="B4680" t="str">
            <v>VENDITASX10UDS MUESTRA GRATIS</v>
          </cell>
          <cell r="C4680" t="str">
            <v>TARJx10</v>
          </cell>
          <cell r="D4680" t="str">
            <v>VENDITASX10UDS MUESTRA GRATIS TARJx10</v>
          </cell>
        </row>
        <row r="4681">
          <cell r="A4681">
            <v>668514</v>
          </cell>
          <cell r="B4681" t="str">
            <v>CURAS CUREBAND VEND ANTISEP</v>
          </cell>
          <cell r="C4681" t="str">
            <v>PLEx100</v>
          </cell>
          <cell r="D4681" t="str">
            <v>CURAS CUREBAND VEND ANTISEP PLEx100</v>
          </cell>
        </row>
        <row r="4682">
          <cell r="A4682">
            <v>668521</v>
          </cell>
          <cell r="B4682" t="str">
            <v>CURAS CUREBAND VEND ANTISEP</v>
          </cell>
          <cell r="C4682" t="str">
            <v>PLEx110</v>
          </cell>
          <cell r="D4682" t="str">
            <v>CURAS CUREBAND VEND ANTISEP PLEx110</v>
          </cell>
        </row>
        <row r="4683">
          <cell r="A4683">
            <v>668538</v>
          </cell>
          <cell r="B4683" t="str">
            <v>CURAS CUREBAND VEND ANTISEP</v>
          </cell>
          <cell r="C4683" t="str">
            <v>PLEx30</v>
          </cell>
          <cell r="D4683" t="str">
            <v>CURAS CUREBAND VEND ANTISEP PLEx30</v>
          </cell>
        </row>
        <row r="4684">
          <cell r="A4684">
            <v>668545</v>
          </cell>
          <cell r="B4684" t="str">
            <v>CLEAR BDG MINI PLE X 1000</v>
          </cell>
          <cell r="C4684" t="str">
            <v>PLEx1000</v>
          </cell>
          <cell r="D4684" t="str">
            <v>CLEAR BDG MINI PLE X 1000 PLEx1000</v>
          </cell>
        </row>
        <row r="4685">
          <cell r="A4685">
            <v>668590</v>
          </cell>
          <cell r="B4685" t="str">
            <v>SANTICAS</v>
          </cell>
          <cell r="C4685" t="str">
            <v>BOLx110U</v>
          </cell>
          <cell r="D4685" t="str">
            <v>SANTICAS BOLx110U</v>
          </cell>
        </row>
        <row r="4686">
          <cell r="A4686">
            <v>668606</v>
          </cell>
          <cell r="B4686" t="str">
            <v>SANTICAS x UNDS</v>
          </cell>
          <cell r="C4686" t="str">
            <v>BOLx100</v>
          </cell>
          <cell r="D4686" t="str">
            <v>SANTICAS x UNDS BOLx100</v>
          </cell>
        </row>
        <row r="4687">
          <cell r="A4687">
            <v>668620</v>
          </cell>
          <cell r="B4687" t="str">
            <v>SANOL CURAS SPOT</v>
          </cell>
          <cell r="C4687" t="str">
            <v>PLEx100</v>
          </cell>
          <cell r="D4687" t="str">
            <v>SANOL CURAS SPOT PLEx100</v>
          </cell>
        </row>
        <row r="4688">
          <cell r="A4688">
            <v>668705</v>
          </cell>
          <cell r="B4688" t="str">
            <v>SANOL NI?OS</v>
          </cell>
          <cell r="C4688" t="str">
            <v>PLEx30</v>
          </cell>
          <cell r="D4688" t="str">
            <v>SANOL NI?OS PLEx30</v>
          </cell>
        </row>
        <row r="4689">
          <cell r="A4689">
            <v>668712</v>
          </cell>
          <cell r="B4689" t="str">
            <v>SANOL MIXTAS</v>
          </cell>
          <cell r="C4689" t="str">
            <v>PLEx30</v>
          </cell>
          <cell r="D4689" t="str">
            <v>SANOL MIXTAS PLEx30</v>
          </cell>
        </row>
        <row r="4690">
          <cell r="A4690">
            <v>668729</v>
          </cell>
          <cell r="B4690" t="str">
            <v>SANOL STD</v>
          </cell>
          <cell r="C4690" t="str">
            <v>PLEx100</v>
          </cell>
          <cell r="D4690" t="str">
            <v>SANOL STD PLEx100</v>
          </cell>
        </row>
        <row r="4691">
          <cell r="A4691">
            <v>668736</v>
          </cell>
          <cell r="B4691" t="str">
            <v>SANOL STD</v>
          </cell>
          <cell r="C4691" t="str">
            <v>PLEx30</v>
          </cell>
          <cell r="D4691" t="str">
            <v>SANOL STD PLEx30</v>
          </cell>
        </row>
        <row r="4692">
          <cell r="A4692">
            <v>668767</v>
          </cell>
          <cell r="B4692" t="str">
            <v>SANOL STD NEUTRA</v>
          </cell>
          <cell r="C4692" t="str">
            <v>PLEx100</v>
          </cell>
          <cell r="D4692" t="str">
            <v>SANOL STD NEUTRA PLEx100</v>
          </cell>
        </row>
        <row r="4693">
          <cell r="A4693">
            <v>668774</v>
          </cell>
          <cell r="B4693" t="str">
            <v>SANOL STD NEUTRA</v>
          </cell>
          <cell r="C4693" t="str">
            <v>PLEx30</v>
          </cell>
          <cell r="D4693" t="str">
            <v>SANOL STD NEUTRA PLEx30</v>
          </cell>
        </row>
        <row r="4694">
          <cell r="A4694">
            <v>668781</v>
          </cell>
          <cell r="B4694" t="str">
            <v>SANTICAS SUPER OFERTA</v>
          </cell>
          <cell r="C4694" t="str">
            <v>BOLx125</v>
          </cell>
          <cell r="D4694" t="str">
            <v>SANTICAS SUPER OFERTA BOLx125</v>
          </cell>
        </row>
        <row r="4695">
          <cell r="A4695">
            <v>668798</v>
          </cell>
          <cell r="B4695" t="str">
            <v>SANTICAS PLEGADIZA</v>
          </cell>
          <cell r="C4695" t="str">
            <v>PLEx100</v>
          </cell>
          <cell r="D4695" t="str">
            <v>SANTICAS PLEGADIZA PLEx100</v>
          </cell>
        </row>
        <row r="4696">
          <cell r="A4696">
            <v>668873</v>
          </cell>
          <cell r="B4696" t="str">
            <v>PLASTIC BDG PROTECTOR 19x76</v>
          </cell>
          <cell r="C4696" t="str">
            <v>BULKx100</v>
          </cell>
          <cell r="D4696" t="str">
            <v>PLASTIC BDG PROTECTOR 19x76 BULKx100</v>
          </cell>
        </row>
        <row r="4697">
          <cell r="A4697">
            <v>668941</v>
          </cell>
          <cell r="B4697" t="str">
            <v>CURAS CUREBAND VENDPERU100x105</v>
          </cell>
          <cell r="C4697" t="str">
            <v>PLEx100</v>
          </cell>
          <cell r="D4697" t="str">
            <v>CURAS CUREBAND VENDPERU100x105 PLEx100</v>
          </cell>
        </row>
        <row r="4698">
          <cell r="A4698">
            <v>669173</v>
          </cell>
          <cell r="B4698" t="str">
            <v>BLUE FABRIC FINGERTIP SM</v>
          </cell>
          <cell r="C4698" t="str">
            <v>PCAx7200</v>
          </cell>
          <cell r="D4698" t="str">
            <v>BLUE FABRIC FINGERTIP SM PCAx7200</v>
          </cell>
        </row>
        <row r="4699">
          <cell r="A4699">
            <v>368636</v>
          </cell>
          <cell r="B4699" t="str">
            <v>MICROPOROSOBLCUREBANDMED2"x10Y</v>
          </cell>
          <cell r="C4699" t="str">
            <v>TERMOx1UND</v>
          </cell>
          <cell r="D4699" t="str">
            <v>MICROPOROSOBLCUREBANDMED2"x10Y TERMOx1UND</v>
          </cell>
        </row>
        <row r="4700">
          <cell r="A4700">
            <v>370060</v>
          </cell>
          <cell r="B4700" t="str">
            <v>MICROPOROSO BLANCO CURE BAND</v>
          </cell>
          <cell r="C4700" t="str">
            <v>PLE 1x1</v>
          </cell>
          <cell r="D4700" t="str">
            <v>MICROPOROSO BLANCO CURE BAND PLE 1x1</v>
          </cell>
        </row>
        <row r="4701">
          <cell r="A4701">
            <v>370152</v>
          </cell>
          <cell r="B4701" t="str">
            <v>ESP SEDA CUREBAND CARR 1/2x1Y</v>
          </cell>
          <cell r="C4701" t="str">
            <v>PLEx18UND</v>
          </cell>
          <cell r="D4701" t="str">
            <v>ESP SEDA CUREBAND CARR 1/2x1Y PLEx18UND</v>
          </cell>
        </row>
        <row r="4702">
          <cell r="A4702">
            <v>370862</v>
          </cell>
          <cell r="B4702" t="str">
            <v>MICROPOROSO BLANCO CURE BAND</v>
          </cell>
          <cell r="C4702" t="str">
            <v>PLE 1/2x1</v>
          </cell>
          <cell r="D4702" t="str">
            <v>MICROPOROSO BLANCO CURE BAND PLE 1/2x1</v>
          </cell>
        </row>
        <row r="4703">
          <cell r="A4703">
            <v>371001</v>
          </cell>
          <cell r="B4703" t="str">
            <v>ESP SEDA CUREBAND CARR 1x1Y</v>
          </cell>
          <cell r="C4703" t="str">
            <v>PLEx12UND</v>
          </cell>
          <cell r="D4703" t="str">
            <v>ESP SEDA CUREBAND CARR 1x1Y PLEx12UND</v>
          </cell>
        </row>
        <row r="4704">
          <cell r="A4704">
            <v>374543</v>
          </cell>
          <cell r="B4704" t="str">
            <v>ESPARADRAPO TELA 1/2x5 20 PORC</v>
          </cell>
          <cell r="C4704" t="str">
            <v>BLIS 1/2"x5</v>
          </cell>
          <cell r="D4704" t="str">
            <v>ESPARADRAPO TELA 1/2x5 20 PORC BLIS 1/2"x5</v>
          </cell>
        </row>
        <row r="4705">
          <cell r="A4705">
            <v>380542</v>
          </cell>
          <cell r="B4705" t="str">
            <v>CUREBAND MEDICALESPTELA 3"x10Y</v>
          </cell>
          <cell r="C4705" t="str">
            <v>TUBO 3"x10Y</v>
          </cell>
          <cell r="D4705" t="str">
            <v>CUREBAND MEDICALESPTELA 3"x10Y TUBO 3"x10Y</v>
          </cell>
        </row>
        <row r="4706">
          <cell r="A4706">
            <v>381217</v>
          </cell>
          <cell r="B4706" t="str">
            <v>CUREBAND MEDICALESPTELA 2"x10Y</v>
          </cell>
          <cell r="C4706" t="str">
            <v>TUBO 2"x10Y</v>
          </cell>
          <cell r="D4706" t="str">
            <v>CUREBAND MEDICALESPTELA 2"x10Y TUBO 2"x10Y</v>
          </cell>
        </row>
        <row r="4707">
          <cell r="A4707">
            <v>382258</v>
          </cell>
          <cell r="B4707" t="str">
            <v>CUREBAND MEDICALESPTELA 1"x10Y</v>
          </cell>
          <cell r="C4707" t="str">
            <v>TUBO 1"x10Y</v>
          </cell>
          <cell r="D4707" t="str">
            <v>CUREBAND MEDICALESPTELA 1"x10Y TUBO 1"x10Y</v>
          </cell>
        </row>
        <row r="4708">
          <cell r="A4708">
            <v>383107</v>
          </cell>
          <cell r="B4708" t="str">
            <v>MICROPOROSO BLANCO 1x10 GENER</v>
          </cell>
          <cell r="C4708" t="str">
            <v>PLEx12</v>
          </cell>
          <cell r="D4708" t="str">
            <v>MICROPOROSO BLANCO 1x10 GENER PLEx12</v>
          </cell>
        </row>
        <row r="4709">
          <cell r="A4709">
            <v>383190</v>
          </cell>
          <cell r="B4709" t="str">
            <v>CUREBAND MEDICALESPTELA 4"x10Y</v>
          </cell>
          <cell r="C4709" t="str">
            <v>TUBO 4"x10Y</v>
          </cell>
          <cell r="D4709" t="str">
            <v>CUREBAND MEDICALESPTELA 4"x10Y TUBO 4"x10Y</v>
          </cell>
        </row>
        <row r="4710">
          <cell r="A4710">
            <v>384438</v>
          </cell>
          <cell r="B4710" t="str">
            <v>MICROP CUREBAND BLANCO PLEGx12</v>
          </cell>
          <cell r="C4710" t="str">
            <v>1/2 x 5 YD</v>
          </cell>
          <cell r="D4710" t="str">
            <v>MICROP CUREBAND BLANCO PLEGx12 1/2 x 5 YD</v>
          </cell>
        </row>
        <row r="4711">
          <cell r="A4711">
            <v>385691</v>
          </cell>
          <cell r="B4711" t="str">
            <v>MICROP CUREBAND BLANCO PLEGx12</v>
          </cell>
          <cell r="C4711" t="str">
            <v>1 x 5 YDS</v>
          </cell>
          <cell r="D4711" t="str">
            <v>MICROP CUREBAND BLANCO PLEGx12 1 x 5 YDS</v>
          </cell>
        </row>
        <row r="4712">
          <cell r="A4712">
            <v>390918</v>
          </cell>
          <cell r="B4712" t="str">
            <v>MICROP CUREBAND PIEL PLEG x12</v>
          </cell>
          <cell r="C4712" t="str">
            <v>1/2 x 3 YD</v>
          </cell>
          <cell r="D4712" t="str">
            <v>MICROP CUREBAND PIEL PLEG x12 1/2 x 3 YD</v>
          </cell>
        </row>
        <row r="4713">
          <cell r="A4713">
            <v>391812</v>
          </cell>
          <cell r="B4713" t="str">
            <v>MICROP CUREBAND PIEL PLEG x12</v>
          </cell>
          <cell r="C4713" t="str">
            <v>1 x3 YDS</v>
          </cell>
          <cell r="D4713" t="str">
            <v>MICROP CUREBAND PIEL PLEG x12 1 x3 YDS</v>
          </cell>
        </row>
        <row r="4714">
          <cell r="A4714">
            <v>435976</v>
          </cell>
          <cell r="B4714" t="str">
            <v>ESPARADRAPO C-B TRANSPAR</v>
          </cell>
          <cell r="C4714" t="str">
            <v>2x5CARRETE</v>
          </cell>
          <cell r="D4714" t="str">
            <v>ESPARADRAPO C-B TRANSPAR 2x5CARRETE</v>
          </cell>
        </row>
        <row r="4715">
          <cell r="A4715">
            <v>540238</v>
          </cell>
          <cell r="B4715" t="str">
            <v>ESP.C/BAND1/2x5 HIPO.HOSP</v>
          </cell>
          <cell r="C4715" t="str">
            <v>PLEGADIZA</v>
          </cell>
          <cell r="D4715" t="str">
            <v>ESP.C/BAND1/2x5 HIPO.HOSP PLEGADIZA</v>
          </cell>
        </row>
        <row r="4716">
          <cell r="A4716">
            <v>597210</v>
          </cell>
          <cell r="B4716" t="str">
            <v>MICORP CUREBAND PIEL AH 20%</v>
          </cell>
          <cell r="C4716" t="str">
            <v>BLI 1/2" x5</v>
          </cell>
          <cell r="D4716" t="str">
            <v>MICORP CUREBAND PIEL AH 20% BLI 1/2" x5</v>
          </cell>
        </row>
        <row r="4717">
          <cell r="A4717">
            <v>602411</v>
          </cell>
          <cell r="B4717" t="str">
            <v>MICROPOROSO 1X10Y PIEL</v>
          </cell>
          <cell r="C4717" t="str">
            <v>UNIDAD</v>
          </cell>
          <cell r="D4717" t="str">
            <v>MICROPOROSO 1X10Y PIEL UNIDAD</v>
          </cell>
        </row>
        <row r="4718">
          <cell r="A4718">
            <v>640006</v>
          </cell>
          <cell r="B4718" t="str">
            <v>ESPARAD SEDA CUREBAND MTR</v>
          </cell>
          <cell r="C4718" t="str">
            <v>PLE 2"x5</v>
          </cell>
          <cell r="D4718" t="str">
            <v>ESPARAD SEDA CUREBAND MTR PLE 2"x5</v>
          </cell>
        </row>
        <row r="4719">
          <cell r="A4719">
            <v>2093907</v>
          </cell>
          <cell r="B4719" t="str">
            <v>TRAMATEG TG 50 MG CAP</v>
          </cell>
          <cell r="C4719" t="str">
            <v>CAJ X 10 CAP</v>
          </cell>
          <cell r="D4719" t="str">
            <v>TRAMATEG TG 50 MG CAP CAJ X 10 CAP</v>
          </cell>
        </row>
        <row r="4720">
          <cell r="A4720">
            <v>661179</v>
          </cell>
          <cell r="B4720" t="str">
            <v>LIGHT FAB FINGERTIP LG</v>
          </cell>
          <cell r="C4720" t="str">
            <v>PCAx5400</v>
          </cell>
          <cell r="D4720" t="str">
            <v>LIGHT FAB FINGERTIP LG PCAx5400</v>
          </cell>
        </row>
        <row r="4721">
          <cell r="A4721">
            <v>661186</v>
          </cell>
          <cell r="B4721" t="str">
            <v>LIGHT FAB FINGERTIP 5M</v>
          </cell>
          <cell r="C4721" t="str">
            <v>PCAx7200</v>
          </cell>
          <cell r="D4721" t="str">
            <v>LIGHT FAB FINGERTIP 5M PCAx7200</v>
          </cell>
        </row>
        <row r="4722">
          <cell r="A4722">
            <v>661193</v>
          </cell>
          <cell r="B4722" t="str">
            <v>LIGHT FAB BDG 22x76</v>
          </cell>
          <cell r="C4722" t="str">
            <v>PCAx9000</v>
          </cell>
          <cell r="D4722" t="str">
            <v>LIGHT FAB BDG 22x76 PCAx9000</v>
          </cell>
        </row>
        <row r="4723">
          <cell r="A4723">
            <v>669241</v>
          </cell>
          <cell r="B4723" t="str">
            <v>BLUE FABRIC FINGERTIP LG</v>
          </cell>
          <cell r="C4723" t="str">
            <v>PCAx5400</v>
          </cell>
          <cell r="D4723" t="str">
            <v>BLUE FABRIC FINGERTIP LG PCAx5400</v>
          </cell>
        </row>
        <row r="4724">
          <cell r="A4724">
            <v>669296</v>
          </cell>
          <cell r="B4724" t="str">
            <v>CURAS CB VENDITAS PERU 105x100</v>
          </cell>
          <cell r="C4724" t="str">
            <v>PLEx100</v>
          </cell>
          <cell r="D4724" t="str">
            <v>CURAS CB VENDITAS PERU 105x100 PLEx100</v>
          </cell>
        </row>
        <row r="4725">
          <cell r="A4725">
            <v>669630</v>
          </cell>
          <cell r="B4725" t="str">
            <v>FABRIC BDG NORTH 2;5x7;6</v>
          </cell>
          <cell r="C4725" t="str">
            <v>PLEx800</v>
          </cell>
          <cell r="D4725" t="str">
            <v>FABRIC BDG NORTH 2;5x7;6 PLEx800</v>
          </cell>
        </row>
        <row r="4726">
          <cell r="A4726">
            <v>669999</v>
          </cell>
          <cell r="B4726" t="str">
            <v>DCTO.COLDESIVOS EXPORT.</v>
          </cell>
          <cell r="C4726">
            <v>0</v>
          </cell>
          <cell r="D4726" t="str">
            <v>DCTO.COLDESIVOS EXPORT. 0</v>
          </cell>
        </row>
        <row r="4727">
          <cell r="A4727">
            <v>670290</v>
          </cell>
          <cell r="B4727" t="str">
            <v>FABRIC BDG NORTH 1;9x7;6</v>
          </cell>
          <cell r="C4727" t="str">
            <v>PLEx1000</v>
          </cell>
          <cell r="D4727" t="str">
            <v>FABRIC BDG NORTH 1;9x7;6 PLEx1000</v>
          </cell>
        </row>
        <row r="4728">
          <cell r="A4728">
            <v>671217</v>
          </cell>
          <cell r="B4728" t="str">
            <v>FABRIC BDG NORTH 2;2x7;6</v>
          </cell>
          <cell r="C4728" t="str">
            <v>PLEx800</v>
          </cell>
          <cell r="D4728" t="str">
            <v>FABRIC BDG NORTH 2;2x7;6 PLEx800</v>
          </cell>
        </row>
        <row r="4729">
          <cell r="A4729">
            <v>671620</v>
          </cell>
          <cell r="B4729" t="str">
            <v>KNUCKLE NORTH</v>
          </cell>
          <cell r="C4729" t="str">
            <v>PLEx500</v>
          </cell>
          <cell r="D4729" t="str">
            <v>KNUCKLE NORTH PLEx500</v>
          </cell>
        </row>
        <row r="4730">
          <cell r="A4730">
            <v>673701</v>
          </cell>
          <cell r="B4730" t="str">
            <v>PLASTIC BANDAGE NW 19x76</v>
          </cell>
          <cell r="C4730" t="str">
            <v>PCAx12000</v>
          </cell>
          <cell r="D4730" t="str">
            <v>PLASTIC BANDAGE NW 19x76 PCAx12000</v>
          </cell>
        </row>
        <row r="4731">
          <cell r="A4731">
            <v>674698</v>
          </cell>
          <cell r="B4731" t="str">
            <v>FINGERTIP LG NORTH</v>
          </cell>
          <cell r="C4731" t="str">
            <v>PLEx500</v>
          </cell>
          <cell r="D4731" t="str">
            <v>FINGERTIP LG NORTH PLEx500</v>
          </cell>
        </row>
        <row r="4732">
          <cell r="A4732">
            <v>640013</v>
          </cell>
          <cell r="B4732" t="str">
            <v>CB MICRO 1/2x5PIEL 2X1</v>
          </cell>
          <cell r="C4732" t="str">
            <v>BLI 1/2"x5</v>
          </cell>
          <cell r="D4732" t="str">
            <v>CB MICRO 1/2x5PIEL 2X1 BLI 1/2"x5</v>
          </cell>
        </row>
        <row r="4733">
          <cell r="A4733">
            <v>640037</v>
          </cell>
          <cell r="B4733" t="str">
            <v>CB PAQUETE HOGAR</v>
          </cell>
          <cell r="C4733" t="str">
            <v>PREPACK</v>
          </cell>
          <cell r="D4733" t="str">
            <v>CB PAQUETE HOGAR PREPACK</v>
          </cell>
        </row>
        <row r="4734">
          <cell r="A4734">
            <v>640044</v>
          </cell>
          <cell r="B4734" t="str">
            <v>PAQ CUREBAND ESPARADRAPO</v>
          </cell>
          <cell r="C4734" t="str">
            <v>PREPACK</v>
          </cell>
          <cell r="D4734" t="str">
            <v>PAQ CUREBAND ESPARADRAPO PREPACK</v>
          </cell>
        </row>
        <row r="4735">
          <cell r="A4735">
            <v>2023160</v>
          </cell>
          <cell r="B4735" t="str">
            <v>ANA-DENT TD</v>
          </cell>
          <cell r="C4735" t="str">
            <v>BLISX2TAB</v>
          </cell>
          <cell r="D4735" t="str">
            <v>ANA-DENT TD BLISX2TAB</v>
          </cell>
        </row>
        <row r="4736">
          <cell r="A4736">
            <v>640051</v>
          </cell>
          <cell r="B4736" t="str">
            <v>ESPARAD TELA CUREBAND 1/2"x5Y</v>
          </cell>
          <cell r="C4736" t="str">
            <v>PLEx12BLIS</v>
          </cell>
          <cell r="D4736" t="str">
            <v>ESPARAD TELA CUREBAND 1/2"x5Y PLEx12BLIS</v>
          </cell>
        </row>
        <row r="4737">
          <cell r="A4737">
            <v>640068</v>
          </cell>
          <cell r="B4737" t="str">
            <v>ESPARAD TELA CUREBAND 1" x 5Y</v>
          </cell>
          <cell r="C4737" t="str">
            <v>PLEx8BLIS</v>
          </cell>
          <cell r="D4737" t="str">
            <v>ESPARAD TELA CUREBAND 1" x 5Y PLEx8BLIS</v>
          </cell>
        </row>
        <row r="4738">
          <cell r="A4738">
            <v>640075</v>
          </cell>
          <cell r="B4738" t="str">
            <v>MICROP CUREBAND PIEL 1/2 "x5Y</v>
          </cell>
          <cell r="C4738" t="str">
            <v>PLEx12BLIS</v>
          </cell>
          <cell r="D4738" t="str">
            <v>MICROP CUREBAND PIEL 1/2 "x5Y PLEx12BLIS</v>
          </cell>
        </row>
        <row r="4739">
          <cell r="A4739">
            <v>640082</v>
          </cell>
          <cell r="B4739" t="str">
            <v>MICROP CUREBAND PIEL 1 x 5Y</v>
          </cell>
          <cell r="C4739" t="str">
            <v>PLEx8BLIS</v>
          </cell>
          <cell r="D4739" t="str">
            <v>MICROP CUREBAND PIEL 1 x 5Y PLEx8BLIS</v>
          </cell>
        </row>
        <row r="4740">
          <cell r="A4740">
            <v>640099</v>
          </cell>
          <cell r="B4740" t="str">
            <v>PLEG MICRO PIEL CB 2x5</v>
          </cell>
          <cell r="C4740" t="str">
            <v>PLEx4BLI</v>
          </cell>
          <cell r="D4740" t="str">
            <v>PLEG MICRO PIEL CB 2x5 PLEx4BLI</v>
          </cell>
        </row>
        <row r="4741">
          <cell r="A4741">
            <v>640105</v>
          </cell>
          <cell r="B4741" t="str">
            <v>MICROP CUREBAND BLANCO 1/2"x5Y</v>
          </cell>
          <cell r="C4741" t="str">
            <v>PLEx12BLIS</v>
          </cell>
          <cell r="D4741" t="str">
            <v>MICROP CUREBAND BLANCO 1/2"x5Y PLEx12BLIS</v>
          </cell>
        </row>
        <row r="4742">
          <cell r="A4742">
            <v>640112</v>
          </cell>
          <cell r="B4742" t="str">
            <v>MICROP CUREBAND BLANCO 1"x5Y</v>
          </cell>
          <cell r="C4742" t="str">
            <v>PLEx8BLIS</v>
          </cell>
          <cell r="D4742" t="str">
            <v>MICROP CUREBAND BLANCO 1"x5Y PLEx8BLIS</v>
          </cell>
        </row>
        <row r="4743">
          <cell r="A4743">
            <v>640129</v>
          </cell>
          <cell r="B4743" t="str">
            <v>PLEG MICRO BLANCO CB 2x5</v>
          </cell>
          <cell r="C4743" t="str">
            <v>PLEx4BLI</v>
          </cell>
          <cell r="D4743" t="str">
            <v>PLEG MICRO BLANCO CB 2x5 PLEx4BLI</v>
          </cell>
        </row>
        <row r="4744">
          <cell r="A4744">
            <v>640143</v>
          </cell>
          <cell r="B4744" t="str">
            <v>MICRO1/2 X5+PREMIUM X10</v>
          </cell>
          <cell r="C4744" t="str">
            <v>BLI 1/2" x5</v>
          </cell>
          <cell r="D4744" t="str">
            <v>MICRO1/2 X5+PREMIUM X10 BLI 1/2" x5</v>
          </cell>
        </row>
        <row r="4745">
          <cell r="A4745">
            <v>640150</v>
          </cell>
          <cell r="B4745" t="str">
            <v>MICRO1 X5PIEL+PREMIUM X10</v>
          </cell>
          <cell r="C4745" t="str">
            <v>BLI 1"x5</v>
          </cell>
          <cell r="D4745" t="str">
            <v>MICRO1 X5PIEL+PREMIUM X10 BLI 1"x5</v>
          </cell>
        </row>
        <row r="4746">
          <cell r="A4746">
            <v>640167</v>
          </cell>
          <cell r="B4746" t="str">
            <v>C.B.MICROPIEL 1/2X3 YARD.</v>
          </cell>
          <cell r="C4746" t="str">
            <v>PLEGx96</v>
          </cell>
          <cell r="D4746" t="str">
            <v>C.B.MICROPIEL 1/2X3 YARD. PLEGx96</v>
          </cell>
        </row>
        <row r="4747">
          <cell r="A4747">
            <v>2093921</v>
          </cell>
          <cell r="B4747" t="str">
            <v>GLAUCOFTAL  50 MCG GOT OFT</v>
          </cell>
          <cell r="C4747" t="str">
            <v>FCO X 2.5 ML</v>
          </cell>
          <cell r="D4747" t="str">
            <v>GLAUCOFTAL  50 MCG GOT OFT FCO X 2.5 ML</v>
          </cell>
        </row>
        <row r="4748">
          <cell r="A4748">
            <v>2120236</v>
          </cell>
          <cell r="B4748" t="str">
            <v>VITA C TG 500MG NARANJA TAB MM</v>
          </cell>
          <cell r="C4748" t="str">
            <v>SOB X 12 TAB</v>
          </cell>
          <cell r="D4748" t="str">
            <v>VITA C TG 500MG NARANJA TAB MM SOB X 12 TAB</v>
          </cell>
        </row>
        <row r="4749">
          <cell r="A4749">
            <v>2093327</v>
          </cell>
          <cell r="B4749" t="str">
            <v>RISPERITEG 2 MG TAB REC MM</v>
          </cell>
          <cell r="C4749" t="str">
            <v>CAJx20TAB</v>
          </cell>
          <cell r="D4749" t="str">
            <v>RISPERITEG 2 MG TAB REC MM CAJx20TAB</v>
          </cell>
        </row>
        <row r="4750">
          <cell r="A4750">
            <v>2042848</v>
          </cell>
          <cell r="B4750" t="str">
            <v>MULTIVITAMINA TM C/EST APET</v>
          </cell>
          <cell r="C4750" t="str">
            <v>FCOx180ML</v>
          </cell>
          <cell r="D4750" t="str">
            <v>MULTIVITAMINA TM C/EST APET FCOx180ML</v>
          </cell>
        </row>
        <row r="4751">
          <cell r="A4751">
            <v>2042855</v>
          </cell>
          <cell r="B4751" t="str">
            <v>MULTIVITAMINA TM C/EST APET</v>
          </cell>
          <cell r="C4751" t="str">
            <v>FCO X 90 ML</v>
          </cell>
          <cell r="D4751" t="str">
            <v>MULTIVITAMINA TM C/EST APET FCO X 90 ML</v>
          </cell>
        </row>
        <row r="4752">
          <cell r="A4752">
            <v>2042862</v>
          </cell>
          <cell r="B4752" t="str">
            <v>MULTIVITAMINA TM C/MIN</v>
          </cell>
          <cell r="C4752" t="str">
            <v>FCOx180ML</v>
          </cell>
          <cell r="D4752" t="str">
            <v>MULTIVITAMINA TM C/MIN FCOx180ML</v>
          </cell>
        </row>
        <row r="4753">
          <cell r="A4753">
            <v>2042879</v>
          </cell>
          <cell r="B4753" t="str">
            <v>MULTIVITAMINA TM C/MIN</v>
          </cell>
          <cell r="C4753" t="str">
            <v>FCO X 30 TAB</v>
          </cell>
          <cell r="D4753" t="str">
            <v>MULTIVITAMINA TM C/MIN FCO X 30 TAB</v>
          </cell>
        </row>
        <row r="4754">
          <cell r="A4754">
            <v>2042886</v>
          </cell>
          <cell r="B4754" t="str">
            <v>MULTIVITAMINA TM C/MIN</v>
          </cell>
          <cell r="C4754" t="str">
            <v>FCO X 90 ML</v>
          </cell>
          <cell r="D4754" t="str">
            <v>MULTIVITAMINA TM C/MIN FCO X 90 ML</v>
          </cell>
        </row>
        <row r="4755">
          <cell r="A4755">
            <v>2043421</v>
          </cell>
          <cell r="B4755" t="str">
            <v>NITAZOXANIDA TM P.P.S.</v>
          </cell>
          <cell r="C4755" t="str">
            <v>FCO X 60 ML</v>
          </cell>
          <cell r="D4755" t="str">
            <v>NITAZOXANIDA TM P.P.S. FCO X 60 ML</v>
          </cell>
        </row>
        <row r="4756">
          <cell r="A4756">
            <v>2043995</v>
          </cell>
          <cell r="B4756" t="str">
            <v>SALBUTAMOL EXPECT COMP TM JBE</v>
          </cell>
          <cell r="C4756" t="str">
            <v>FCO X 120 ML</v>
          </cell>
          <cell r="D4756" t="str">
            <v>SALBUTAMOL EXPECT COMP TM JBE FCO X 120 ML</v>
          </cell>
        </row>
        <row r="4757">
          <cell r="A4757">
            <v>2044882</v>
          </cell>
          <cell r="B4757" t="str">
            <v>SULFATO FERR. 300MG</v>
          </cell>
          <cell r="C4757" t="str">
            <v>BOLx500TAB</v>
          </cell>
          <cell r="D4757" t="str">
            <v>SULFATO FERR. 300MG BOLx500TAB</v>
          </cell>
        </row>
        <row r="4758">
          <cell r="A4758">
            <v>2044943</v>
          </cell>
          <cell r="B4758" t="str">
            <v>SULFATO FERR. AC-TM</v>
          </cell>
          <cell r="C4758" t="str">
            <v>CAJX1000 TAB</v>
          </cell>
          <cell r="D4758" t="str">
            <v>SULFATO FERR. AC-TM CAJX1000 TAB</v>
          </cell>
        </row>
        <row r="4759">
          <cell r="A4759">
            <v>2093846</v>
          </cell>
          <cell r="B4759" t="str">
            <v>DORZOLAM 20 MG SOL OFTAL</v>
          </cell>
          <cell r="C4759" t="str">
            <v>FCO X 5 ML</v>
          </cell>
          <cell r="D4759" t="str">
            <v>DORZOLAM 20 MG SOL OFTAL FCO X 5 ML</v>
          </cell>
        </row>
        <row r="4760">
          <cell r="A4760">
            <v>2044950</v>
          </cell>
          <cell r="B4760" t="str">
            <v>SULFATO FERROSO "C" TM MM</v>
          </cell>
          <cell r="C4760" t="str">
            <v>CAJx10TAB</v>
          </cell>
          <cell r="D4760" t="str">
            <v>SULFATO FERROSO "C" TM MM CAJx10TAB</v>
          </cell>
        </row>
        <row r="4761">
          <cell r="A4761">
            <v>2045120</v>
          </cell>
          <cell r="B4761" t="str">
            <v>TINIDAZOL 500MG TM  MINSA</v>
          </cell>
          <cell r="C4761" t="str">
            <v>BOLx1000TAB</v>
          </cell>
          <cell r="D4761" t="str">
            <v>TINIDAZOL 500MG TM  MINSA BOLx1000TAB</v>
          </cell>
        </row>
        <row r="4762">
          <cell r="A4762">
            <v>2045496</v>
          </cell>
          <cell r="B4762" t="str">
            <v>TRIMETOPRIM-FORTE 160/800MG</v>
          </cell>
          <cell r="C4762" t="str">
            <v>BOLx500TAB</v>
          </cell>
          <cell r="D4762" t="str">
            <v>TRIMETOPRIM-FORTE 160/800MG BOLx500TAB</v>
          </cell>
        </row>
        <row r="4763">
          <cell r="A4763">
            <v>2045601</v>
          </cell>
          <cell r="B4763" t="str">
            <v>VIT. NEUROTROPAS 10,000</v>
          </cell>
          <cell r="C4763" t="str">
            <v>CAJx1AMP</v>
          </cell>
          <cell r="D4763" t="str">
            <v>VIT. NEUROTROPAS 10,000 CAJx1AMP</v>
          </cell>
        </row>
        <row r="4764">
          <cell r="A4764">
            <v>2049542</v>
          </cell>
          <cell r="B4764" t="str">
            <v>OMEPRAZOL TM 20 MG OFT  2x1</v>
          </cell>
          <cell r="C4764" t="str">
            <v>2 CAJx10CAP</v>
          </cell>
          <cell r="D4764" t="str">
            <v>OMEPRAZOL TM 20 MG OFT  2x1 2 CAJx10CAP</v>
          </cell>
        </row>
        <row r="4765">
          <cell r="A4765">
            <v>2049535</v>
          </cell>
          <cell r="B4765" t="str">
            <v>OMEPRAZOL TM x 20 MG</v>
          </cell>
          <cell r="C4765" t="str">
            <v>CAJx10CAP</v>
          </cell>
          <cell r="D4765" t="str">
            <v>OMEPRAZOL TM x 20 MG CAJx10CAP</v>
          </cell>
        </row>
        <row r="4766">
          <cell r="A4766">
            <v>2049528</v>
          </cell>
          <cell r="B4766" t="str">
            <v>NITAZOXANIDA TM 500 MG C/C</v>
          </cell>
          <cell r="C4766" t="str">
            <v>BLISx6TAB</v>
          </cell>
          <cell r="D4766" t="str">
            <v>NITAZOXANIDA TM 500 MG C/C BLISx6TAB</v>
          </cell>
        </row>
        <row r="4767">
          <cell r="A4767">
            <v>2062260</v>
          </cell>
          <cell r="B4767" t="str">
            <v>VARONIL MED 50 MG</v>
          </cell>
          <cell r="C4767" t="str">
            <v>BLIS x 1TAB</v>
          </cell>
          <cell r="D4767" t="str">
            <v>VARONIL MED 50 MG BLIS x 1TAB</v>
          </cell>
        </row>
        <row r="4768">
          <cell r="A4768">
            <v>2062277</v>
          </cell>
          <cell r="B4768" t="str">
            <v>VARONIL MED 50 MG</v>
          </cell>
          <cell r="C4768" t="str">
            <v>CAJ x 1TAB</v>
          </cell>
          <cell r="D4768" t="str">
            <v>VARONIL MED 50 MG CAJ x 1TAB</v>
          </cell>
        </row>
        <row r="4769">
          <cell r="A4769">
            <v>2090007</v>
          </cell>
          <cell r="B4769" t="str">
            <v>DES-TG ETICOS</v>
          </cell>
          <cell r="C4769" t="str">
            <v>UND</v>
          </cell>
          <cell r="D4769" t="str">
            <v>DES-TG ETICOS UND</v>
          </cell>
        </row>
        <row r="4770">
          <cell r="A4770">
            <v>2090021</v>
          </cell>
          <cell r="B4770" t="str">
            <v>CLARITROTEG 250MG SUSPENSION</v>
          </cell>
          <cell r="C4770" t="str">
            <v>FCOx50ML</v>
          </cell>
          <cell r="D4770" t="str">
            <v>CLARITROTEG 250MG SUSPENSION FCOx50ML</v>
          </cell>
        </row>
        <row r="4771">
          <cell r="A4771">
            <v>2045656</v>
          </cell>
          <cell r="B4771" t="str">
            <v>VIT. NEUROTROPAS TM INY.</v>
          </cell>
          <cell r="C4771" t="str">
            <v>CAJx1AMP</v>
          </cell>
          <cell r="D4771" t="str">
            <v>VIT. NEUROTROPAS TM INY. CAJx1AMP</v>
          </cell>
        </row>
        <row r="4772">
          <cell r="A4772">
            <v>2045823</v>
          </cell>
          <cell r="B4772" t="str">
            <v>ACETAMINOFEN GS 500 MG</v>
          </cell>
          <cell r="C4772" t="str">
            <v>DISX 200 TAB</v>
          </cell>
          <cell r="D4772" t="str">
            <v>ACETAMINOFEN GS 500 MG DISX 200 TAB</v>
          </cell>
        </row>
        <row r="4773">
          <cell r="A4773">
            <v>2045830</v>
          </cell>
          <cell r="B4773" t="str">
            <v>ACETAMINOFEN GS 500MG (PAN)</v>
          </cell>
          <cell r="C4773" t="str">
            <v>DIS X 200TAB</v>
          </cell>
          <cell r="D4773" t="str">
            <v>ACETAMINOFEN GS 500MG (PAN) DIS X 200TAB</v>
          </cell>
        </row>
        <row r="4774">
          <cell r="A4774">
            <v>2045847</v>
          </cell>
          <cell r="B4774" t="str">
            <v>ACETAMINOFEN G-S 500MG</v>
          </cell>
          <cell r="C4774" t="str">
            <v>DISX 200 TAB</v>
          </cell>
          <cell r="D4774" t="str">
            <v>ACETAMINOFEN G-S 500MG DISX 200 TAB</v>
          </cell>
        </row>
        <row r="4775">
          <cell r="A4775">
            <v>2045854</v>
          </cell>
          <cell r="B4775" t="str">
            <v>ACETAMINOFEN GS 500MG</v>
          </cell>
          <cell r="C4775" t="str">
            <v>DISX 200 TAB</v>
          </cell>
          <cell r="D4775" t="str">
            <v>ACETAMINOFEN GS 500MG DISX 200 TAB</v>
          </cell>
        </row>
        <row r="4776">
          <cell r="A4776">
            <v>2046024</v>
          </cell>
          <cell r="B4776" t="str">
            <v>AMBROXOL + AMOXICILINA SUS</v>
          </cell>
          <cell r="C4776" t="str">
            <v>fco X 100 ml</v>
          </cell>
          <cell r="D4776" t="str">
            <v>AMBROXOL + AMOXICILINA SUS fco X 100 ml</v>
          </cell>
        </row>
        <row r="4777">
          <cell r="A4777">
            <v>2046192</v>
          </cell>
          <cell r="B4777" t="str">
            <v>AMOXICILINA G-S 250MG PPS</v>
          </cell>
          <cell r="C4777" t="str">
            <v>FCO X 100ML</v>
          </cell>
          <cell r="D4777" t="str">
            <v>AMOXICILINA G-S 250MG PPS FCO X 100ML</v>
          </cell>
        </row>
        <row r="4778">
          <cell r="A4778">
            <v>2046222</v>
          </cell>
          <cell r="B4778" t="str">
            <v>AMOXICILINA G-S 500 MG</v>
          </cell>
          <cell r="C4778" t="str">
            <v>DISX 100 TAB</v>
          </cell>
          <cell r="D4778" t="str">
            <v>AMOXICILINA G-S 500 MG DISX 100 TAB</v>
          </cell>
        </row>
        <row r="4779">
          <cell r="A4779">
            <v>2046239</v>
          </cell>
          <cell r="B4779" t="str">
            <v>AMOXICILINA GS 500MG</v>
          </cell>
          <cell r="C4779" t="str">
            <v>DISx100TAB</v>
          </cell>
          <cell r="D4779" t="str">
            <v>AMOXICILINA GS 500MG DISx100TAB</v>
          </cell>
        </row>
        <row r="4780">
          <cell r="A4780">
            <v>2046338</v>
          </cell>
          <cell r="B4780" t="str">
            <v>ANTIGRIPAL COMPUESTO GS</v>
          </cell>
          <cell r="C4780" t="str">
            <v>FCOX 120 ML</v>
          </cell>
          <cell r="D4780" t="str">
            <v>ANTIGRIPAL COMPUESTO GS FCOX 120 ML</v>
          </cell>
        </row>
        <row r="4781">
          <cell r="A4781">
            <v>2046345</v>
          </cell>
          <cell r="B4781" t="str">
            <v>ANTIGRIPAL COMPUESTO GS JBE</v>
          </cell>
          <cell r="C4781" t="str">
            <v>Fco X 120 ml</v>
          </cell>
          <cell r="D4781" t="str">
            <v>ANTIGRIPAL COMPUESTO GS JBE Fco X 120 ml</v>
          </cell>
        </row>
        <row r="4782">
          <cell r="A4782">
            <v>2046444</v>
          </cell>
          <cell r="B4782" t="str">
            <v>ANTITUSIVO COMPUESTO GS</v>
          </cell>
          <cell r="C4782" t="str">
            <v>FCO X 120 ML</v>
          </cell>
          <cell r="D4782" t="str">
            <v>ANTITUSIVO COMPUESTO GS FCO X 120 ML</v>
          </cell>
        </row>
        <row r="4783">
          <cell r="A4783">
            <v>2046451</v>
          </cell>
          <cell r="B4783" t="str">
            <v>ANTITUSIVO COMPUESTO GS JBE</v>
          </cell>
          <cell r="C4783" t="str">
            <v>FCO X 120 ML</v>
          </cell>
          <cell r="D4783" t="str">
            <v>ANTITUSIVO COMPUESTO GS JBE FCO X 120 ML</v>
          </cell>
        </row>
        <row r="4784">
          <cell r="A4784">
            <v>2046482</v>
          </cell>
          <cell r="B4784" t="str">
            <v>ASTENOLITICO BEBIBLES.</v>
          </cell>
          <cell r="C4784" t="str">
            <v>CAJ X 7 AMP</v>
          </cell>
          <cell r="D4784" t="str">
            <v>ASTENOLITICO BEBIBLES. CAJ X 7 AMP</v>
          </cell>
        </row>
        <row r="4785">
          <cell r="A4785">
            <v>2046499</v>
          </cell>
          <cell r="B4785" t="str">
            <v>CINARICINA FORTE T/M</v>
          </cell>
          <cell r="C4785" t="str">
            <v>DIS X 150TAB</v>
          </cell>
          <cell r="D4785" t="str">
            <v>CINARICINA FORTE T/M DIS X 150TAB</v>
          </cell>
        </row>
        <row r="4786">
          <cell r="A4786">
            <v>2046505</v>
          </cell>
          <cell r="B4786" t="str">
            <v>CINARICINA FORTE T/M</v>
          </cell>
          <cell r="C4786" t="str">
            <v>DIS X 150TAB</v>
          </cell>
          <cell r="D4786" t="str">
            <v>CINARICINA FORTE T/M DIS X 150TAB</v>
          </cell>
        </row>
        <row r="4787">
          <cell r="A4787">
            <v>2046536</v>
          </cell>
          <cell r="B4787" t="str">
            <v>CIPROFLOXACINA GS 500 MG</v>
          </cell>
          <cell r="C4787" t="str">
            <v>DISX 100 TAB</v>
          </cell>
          <cell r="D4787" t="str">
            <v>CIPROFLOXACINA GS 500 MG DISX 100 TAB</v>
          </cell>
        </row>
        <row r="4788">
          <cell r="A4788">
            <v>2046543</v>
          </cell>
          <cell r="B4788" t="str">
            <v>CIPROFLOXACINA GS 500 MG</v>
          </cell>
          <cell r="C4788" t="str">
            <v>DISX 100 TAB</v>
          </cell>
          <cell r="D4788" t="str">
            <v>CIPROFLOXACINA GS 500 MG DISX 100 TAB</v>
          </cell>
        </row>
        <row r="4789">
          <cell r="A4789">
            <v>2046550</v>
          </cell>
          <cell r="B4789" t="str">
            <v>CIPROFLOXACINA GS 500MG</v>
          </cell>
          <cell r="C4789" t="str">
            <v>DISX 100 TAB</v>
          </cell>
          <cell r="D4789" t="str">
            <v>CIPROFLOXACINA GS 500MG DISX 100 TAB</v>
          </cell>
        </row>
        <row r="4790">
          <cell r="A4790">
            <v>2049405</v>
          </cell>
          <cell r="B4790" t="str">
            <v>OMEPRAZOL TM 20MG (ISSS)</v>
          </cell>
          <cell r="C4790" t="str">
            <v>CAJx30TAB</v>
          </cell>
          <cell r="D4790" t="str">
            <v>OMEPRAZOL TM 20MG (ISSS) CAJx30TAB</v>
          </cell>
        </row>
        <row r="4791">
          <cell r="A4791">
            <v>2062185</v>
          </cell>
          <cell r="B4791" t="str">
            <v>SALVADOL-OT +CAMISA</v>
          </cell>
          <cell r="C4791" t="str">
            <v>25DISx 50TAB</v>
          </cell>
          <cell r="D4791" t="str">
            <v>SALVADOL-OT +CAMISA 25DISx 50TAB</v>
          </cell>
        </row>
        <row r="4792">
          <cell r="A4792">
            <v>2062178</v>
          </cell>
          <cell r="B4792" t="str">
            <v>SALVADOL OT+1DISP+1CAMISETA</v>
          </cell>
          <cell r="C4792" t="str">
            <v>11DISx50TAB</v>
          </cell>
          <cell r="D4792" t="str">
            <v>SALVADOL OT+1DISP+1CAMISETA 11DISx50TAB</v>
          </cell>
        </row>
        <row r="4793">
          <cell r="A4793">
            <v>2021546</v>
          </cell>
          <cell r="B4793" t="str">
            <v>NOR-VENTO 5MG MAST</v>
          </cell>
          <cell r="C4793" t="str">
            <v>CAJx10TAB</v>
          </cell>
          <cell r="D4793" t="str">
            <v>NOR-VENTO 5MG MAST CAJx10TAB</v>
          </cell>
        </row>
        <row r="4794">
          <cell r="A4794">
            <v>2049412</v>
          </cell>
          <cell r="B4794" t="str">
            <v>AMOXICILINA MN 500MG</v>
          </cell>
          <cell r="C4794" t="str">
            <v>DISx30TAB</v>
          </cell>
          <cell r="D4794" t="str">
            <v>AMOXICILINA MN 500MG DISx30TAB</v>
          </cell>
        </row>
        <row r="4795">
          <cell r="A4795">
            <v>2062192</v>
          </cell>
          <cell r="B4795" t="str">
            <v>SALVADOL-OT+1DIS+CAMISA</v>
          </cell>
          <cell r="C4795" t="str">
            <v>CAJ 10 DIS</v>
          </cell>
          <cell r="D4795" t="str">
            <v>SALVADOL-OT+1DIS+CAMISA CAJ 10 DIS</v>
          </cell>
        </row>
        <row r="4796">
          <cell r="A4796">
            <v>2090137</v>
          </cell>
          <cell r="B4796" t="str">
            <v>IBANDROTEG 150MG TABLETA</v>
          </cell>
          <cell r="C4796" t="str">
            <v>CAJx1TAB</v>
          </cell>
          <cell r="D4796" t="str">
            <v>IBANDROTEG 150MG TABLETA CAJx1TAB</v>
          </cell>
        </row>
        <row r="4797">
          <cell r="A4797">
            <v>2090267</v>
          </cell>
          <cell r="B4797" t="str">
            <v>FUSITEG 2 PORC CREMA</v>
          </cell>
          <cell r="C4797" t="str">
            <v>TUBx15G</v>
          </cell>
          <cell r="D4797" t="str">
            <v>FUSITEG 2 PORC CREMA TUBx15G</v>
          </cell>
        </row>
        <row r="4798">
          <cell r="A4798">
            <v>663519</v>
          </cell>
          <cell r="B4798" t="str">
            <v>PLASTIC BDG SC 19x76</v>
          </cell>
          <cell r="C4798" t="str">
            <v>PCAx16000</v>
          </cell>
          <cell r="D4798" t="str">
            <v>PLASTIC BDG SC 19x76 PCAx16000</v>
          </cell>
        </row>
        <row r="4799">
          <cell r="A4799">
            <v>664130</v>
          </cell>
          <cell r="B4799" t="str">
            <v>PLASTIC DISPLAY</v>
          </cell>
          <cell r="C4799" t="str">
            <v>PLEx100</v>
          </cell>
          <cell r="D4799" t="str">
            <v>PLASTIC DISPLAY PLEx100</v>
          </cell>
        </row>
        <row r="4800">
          <cell r="A4800">
            <v>664529</v>
          </cell>
          <cell r="B4800" t="str">
            <v>PLASTIC BDG P10 19x76</v>
          </cell>
          <cell r="C4800" t="str">
            <v>PCAx5000</v>
          </cell>
          <cell r="D4800" t="str">
            <v>PLASTIC BDG P10 19x76 PCAx5000</v>
          </cell>
        </row>
        <row r="4801">
          <cell r="A4801">
            <v>664536</v>
          </cell>
          <cell r="B4801" t="str">
            <v>BLUE FABRIC PATCH 50x76</v>
          </cell>
          <cell r="C4801" t="str">
            <v>PCAx5400</v>
          </cell>
          <cell r="D4801" t="str">
            <v>BLUE FABRIC PATCH 50x76 PCAx5400</v>
          </cell>
        </row>
        <row r="4802">
          <cell r="A4802">
            <v>665041</v>
          </cell>
          <cell r="B4802" t="str">
            <v>SANTICAS OFERTA + 10KIDS</v>
          </cell>
          <cell r="C4802" t="str">
            <v>BSAx110</v>
          </cell>
          <cell r="D4802" t="str">
            <v>SANTICAS OFERTA + 10KIDS BSAx110</v>
          </cell>
        </row>
        <row r="4803">
          <cell r="A4803">
            <v>665058</v>
          </cell>
          <cell r="B4803" t="str">
            <v>SANTICAS KIDS</v>
          </cell>
          <cell r="C4803" t="str">
            <v>BSAx100</v>
          </cell>
          <cell r="D4803" t="str">
            <v>SANTICAS KIDS BSAx100</v>
          </cell>
        </row>
        <row r="4804">
          <cell r="A4804">
            <v>665300</v>
          </cell>
          <cell r="B4804" t="str">
            <v>BLUE FABRIC METAL FINGERTIP SM</v>
          </cell>
          <cell r="C4804" t="str">
            <v>PCAx7200</v>
          </cell>
          <cell r="D4804" t="str">
            <v>BLUE FABRIC METAL FINGERTIP SM PCAx7200</v>
          </cell>
        </row>
        <row r="4805">
          <cell r="A4805">
            <v>665393</v>
          </cell>
          <cell r="B4805" t="str">
            <v>FABRIC BDG CURE BAND DISPLAY</v>
          </cell>
          <cell r="C4805" t="str">
            <v>PLEx50</v>
          </cell>
          <cell r="D4805" t="str">
            <v>FABRIC BDG CURE BAND DISPLAY PLEx50</v>
          </cell>
        </row>
        <row r="4806">
          <cell r="A4806">
            <v>666013</v>
          </cell>
          <cell r="B4806" t="str">
            <v>FUTUREMED PLASTx100</v>
          </cell>
          <cell r="C4806" t="str">
            <v>PLEx100</v>
          </cell>
          <cell r="D4806" t="str">
            <v>FUTUREMED PLASTx100 PLEx100</v>
          </cell>
        </row>
        <row r="4807">
          <cell r="A4807">
            <v>666020</v>
          </cell>
          <cell r="B4807" t="str">
            <v>DRESSING 7;5x4;5</v>
          </cell>
          <cell r="C4807" t="str">
            <v>TIRAx1</v>
          </cell>
          <cell r="D4807" t="str">
            <v>DRESSING 7;5x4;5 TIRAx1</v>
          </cell>
        </row>
        <row r="4808">
          <cell r="A4808">
            <v>666037</v>
          </cell>
          <cell r="B4808" t="str">
            <v>DRESSING 7;5x0;95</v>
          </cell>
          <cell r="C4808" t="str">
            <v>TIRAx1</v>
          </cell>
          <cell r="D4808" t="str">
            <v>DRESSING 7;5x0;95 TIRAx1</v>
          </cell>
        </row>
        <row r="4809">
          <cell r="A4809">
            <v>666044</v>
          </cell>
          <cell r="B4809" t="str">
            <v>DRESSING 6;25x4;5</v>
          </cell>
          <cell r="C4809" t="str">
            <v>TIRAx1</v>
          </cell>
          <cell r="D4809" t="str">
            <v>DRESSING 6;25x4;5 TIRAx1</v>
          </cell>
        </row>
        <row r="4810">
          <cell r="A4810">
            <v>666051</v>
          </cell>
          <cell r="B4810" t="str">
            <v>DRESSING 3;75x4;5</v>
          </cell>
          <cell r="C4810" t="str">
            <v>TIRAx1</v>
          </cell>
          <cell r="D4810" t="str">
            <v>DRESSING 3;75x4;5 TIRAx1</v>
          </cell>
        </row>
        <row r="4811">
          <cell r="A4811">
            <v>666068</v>
          </cell>
          <cell r="B4811" t="str">
            <v>DRESSING 6;25x0;95</v>
          </cell>
          <cell r="C4811" t="str">
            <v>TIRAx1</v>
          </cell>
          <cell r="D4811" t="str">
            <v>DRESSING 6;25x0;95 TIRAx1</v>
          </cell>
        </row>
        <row r="4812">
          <cell r="A4812">
            <v>666075</v>
          </cell>
          <cell r="B4812" t="str">
            <v>DRESSING 3;75x0;95</v>
          </cell>
          <cell r="C4812" t="str">
            <v>TIRAx1</v>
          </cell>
          <cell r="D4812" t="str">
            <v>DRESSING 3;75x0;95 TIRAx1</v>
          </cell>
        </row>
        <row r="4813">
          <cell r="A4813">
            <v>666082</v>
          </cell>
          <cell r="B4813" t="str">
            <v>PLASTIC BDG PIO 25x76</v>
          </cell>
          <cell r="C4813" t="str">
            <v>BULKx100</v>
          </cell>
          <cell r="D4813" t="str">
            <v>PLASTIC BDG PIO 25x76 BULKx100</v>
          </cell>
        </row>
        <row r="4814">
          <cell r="A4814">
            <v>666099</v>
          </cell>
          <cell r="B4814" t="str">
            <v>PLASTIC BDG PIO 19X76</v>
          </cell>
          <cell r="C4814" t="str">
            <v>PCAx5000</v>
          </cell>
          <cell r="D4814" t="str">
            <v>PLASTIC BDG PIO 19X76 PCAx5000</v>
          </cell>
        </row>
        <row r="4815">
          <cell r="A4815">
            <v>666686</v>
          </cell>
          <cell r="B4815" t="str">
            <v>BLUE FABRIC KNUCKLE</v>
          </cell>
          <cell r="C4815" t="str">
            <v>PCAx5400</v>
          </cell>
          <cell r="D4815" t="str">
            <v>BLUE FABRIC KNUCKLE PCAx5400</v>
          </cell>
        </row>
        <row r="4816">
          <cell r="A4816">
            <v>666976</v>
          </cell>
          <cell r="B4816" t="str">
            <v>FABRIC BDG CUREBAND ASSORTED</v>
          </cell>
          <cell r="C4816" t="str">
            <v>PLEx50</v>
          </cell>
          <cell r="D4816" t="str">
            <v>FABRIC BDG CUREBAND ASSORTED PLEx50</v>
          </cell>
        </row>
        <row r="4817">
          <cell r="A4817">
            <v>667078</v>
          </cell>
          <cell r="B4817" t="str">
            <v>BLUE FABRIC METAL KNUCKLE</v>
          </cell>
          <cell r="C4817" t="str">
            <v>PCAx5400</v>
          </cell>
          <cell r="D4817" t="str">
            <v>BLUE FABRIC METAL KNUCKLE PCAx5400</v>
          </cell>
        </row>
        <row r="4818">
          <cell r="A4818">
            <v>667504</v>
          </cell>
          <cell r="B4818" t="str">
            <v>CURAS CUREBAND VENDITAS</v>
          </cell>
          <cell r="C4818" t="str">
            <v>PLEx100</v>
          </cell>
          <cell r="D4818" t="str">
            <v>CURAS CUREBAND VENDITAS PLEx100</v>
          </cell>
        </row>
        <row r="4819">
          <cell r="A4819">
            <v>675080</v>
          </cell>
          <cell r="B4819" t="str">
            <v>PLASTIC BDG NORTH 7;6x1;9</v>
          </cell>
          <cell r="C4819" t="str">
            <v>PLEx1000</v>
          </cell>
          <cell r="D4819" t="str">
            <v>PLASTIC BDG NORTH 7;6x1;9 PLEx1000</v>
          </cell>
        </row>
        <row r="4820">
          <cell r="A4820">
            <v>675257</v>
          </cell>
          <cell r="B4820" t="str">
            <v>PLASTIC BDG NORTH 7;6x2;5</v>
          </cell>
          <cell r="C4820" t="str">
            <v>PLEx1000</v>
          </cell>
          <cell r="D4820" t="str">
            <v>PLASTIC BDG NORTH 7;6x2;5 PLEx1000</v>
          </cell>
        </row>
        <row r="4821">
          <cell r="A4821">
            <v>688103</v>
          </cell>
          <cell r="B4821" t="str">
            <v>FINGERTIP SM PIO</v>
          </cell>
          <cell r="C4821" t="str">
            <v>PCAx5000</v>
          </cell>
          <cell r="D4821" t="str">
            <v>FINGERTIP SM PIO PCAx5000</v>
          </cell>
        </row>
        <row r="4822">
          <cell r="A4822">
            <v>688370</v>
          </cell>
          <cell r="B4822" t="str">
            <v>KNUCKLE PUT IT ON PIO</v>
          </cell>
          <cell r="C4822" t="str">
            <v>PCAx5000</v>
          </cell>
          <cell r="D4822" t="str">
            <v>KNUCKLE PUT IT ON PIO PCAx5000</v>
          </cell>
        </row>
        <row r="4823">
          <cell r="A4823">
            <v>689106</v>
          </cell>
          <cell r="B4823" t="str">
            <v>FABRIC BDG PIO 22x38</v>
          </cell>
          <cell r="C4823" t="str">
            <v>PCAx5000</v>
          </cell>
          <cell r="D4823" t="str">
            <v>FABRIC BDG PIO 22x38 PCAx5000</v>
          </cell>
        </row>
        <row r="4824">
          <cell r="A4824">
            <v>689366</v>
          </cell>
          <cell r="B4824" t="str">
            <v>FABRIC BDG PIO 22X76</v>
          </cell>
          <cell r="C4824" t="str">
            <v>PCAx5000</v>
          </cell>
          <cell r="D4824" t="str">
            <v>FABRIC BDG PIO 22X76 PCAx5000</v>
          </cell>
        </row>
        <row r="4825">
          <cell r="A4825">
            <v>689489</v>
          </cell>
          <cell r="B4825" t="str">
            <v>FINGERTIP LG PIO</v>
          </cell>
          <cell r="C4825" t="str">
            <v>PCAx5000</v>
          </cell>
          <cell r="D4825" t="str">
            <v>FINGERTIP LG PIO PCAx5000</v>
          </cell>
        </row>
        <row r="4826">
          <cell r="A4826">
            <v>691028</v>
          </cell>
          <cell r="B4826" t="str">
            <v>CURAS CUREBAND MTR GRT</v>
          </cell>
          <cell r="C4826" t="str">
            <v>SOBx2</v>
          </cell>
          <cell r="D4826" t="str">
            <v>CURAS CUREBAND MTR GRT SOBx2</v>
          </cell>
        </row>
        <row r="4827">
          <cell r="A4827">
            <v>705219</v>
          </cell>
          <cell r="B4827" t="str">
            <v>CURAS CUREBAND VEND PCAX105</v>
          </cell>
          <cell r="C4827" t="str">
            <v>PLEx100</v>
          </cell>
          <cell r="D4827" t="str">
            <v>CURAS CUREBAND VEND PCAX105 PLEx100</v>
          </cell>
        </row>
        <row r="4828">
          <cell r="A4828">
            <v>2021560</v>
          </cell>
          <cell r="B4828" t="str">
            <v>NOR - BENTAL G 10 MG MM</v>
          </cell>
          <cell r="C4828" t="str">
            <v>CAJx10GRG</v>
          </cell>
          <cell r="D4828" t="str">
            <v>NOR - BENTAL G 10 MG MM CAJx10GRG</v>
          </cell>
        </row>
        <row r="4829">
          <cell r="A4829">
            <v>2021591</v>
          </cell>
          <cell r="B4829" t="str">
            <v>DES-NOR ORIGINAL</v>
          </cell>
          <cell r="C4829" t="str">
            <v>UNIDAD</v>
          </cell>
          <cell r="D4829" t="str">
            <v>DES-NOR ORIGINAL UNIDAD</v>
          </cell>
        </row>
        <row r="4830">
          <cell r="A4830">
            <v>2049436</v>
          </cell>
          <cell r="B4830" t="str">
            <v>DES-FARMA GENERICOS FG</v>
          </cell>
          <cell r="C4830" t="str">
            <v>UNIDAD</v>
          </cell>
          <cell r="D4830" t="str">
            <v>DES-FARMA GENERICOS FG UNIDAD</v>
          </cell>
        </row>
        <row r="4831">
          <cell r="A4831">
            <v>2049443</v>
          </cell>
          <cell r="B4831" t="str">
            <v>DES-GENERICOS MN</v>
          </cell>
          <cell r="C4831" t="str">
            <v>UNIDAD</v>
          </cell>
          <cell r="D4831" t="str">
            <v>DES-GENERICOS MN UNIDAD</v>
          </cell>
        </row>
        <row r="4832">
          <cell r="A4832">
            <v>2049450</v>
          </cell>
          <cell r="B4832" t="str">
            <v>DES-GENERICO SIMILAR GS</v>
          </cell>
          <cell r="C4832" t="str">
            <v>UNIDAD</v>
          </cell>
          <cell r="D4832" t="str">
            <v>DES-GENERICO SIMILAR GS UNIDAD</v>
          </cell>
        </row>
        <row r="4833">
          <cell r="A4833">
            <v>2049467</v>
          </cell>
          <cell r="B4833" t="str">
            <v>DES-TERAPEU MEDICINAL TM</v>
          </cell>
          <cell r="C4833" t="str">
            <v>UNIDAD</v>
          </cell>
          <cell r="D4833" t="str">
            <v>DES-TERAPEU MEDICINAL TM UNIDAD</v>
          </cell>
        </row>
        <row r="4834">
          <cell r="A4834">
            <v>2062208</v>
          </cell>
          <cell r="B4834" t="str">
            <v>DES-MED OTC</v>
          </cell>
          <cell r="C4834" t="str">
            <v>UNIDAD</v>
          </cell>
          <cell r="D4834" t="str">
            <v>DES-MED OTC UNIDAD</v>
          </cell>
        </row>
        <row r="4835">
          <cell r="A4835">
            <v>2062215</v>
          </cell>
          <cell r="B4835" t="str">
            <v>DES-OTROS OTC</v>
          </cell>
          <cell r="C4835" t="str">
            <v>UNIDAD</v>
          </cell>
          <cell r="D4835" t="str">
            <v>DES-OTROS OTC UNIDAD</v>
          </cell>
        </row>
        <row r="4836">
          <cell r="A4836">
            <v>2062222</v>
          </cell>
          <cell r="B4836" t="str">
            <v>DES-SALVADOL</v>
          </cell>
          <cell r="C4836" t="str">
            <v>UNIDAD</v>
          </cell>
          <cell r="D4836" t="str">
            <v>DES-SALVADOL UNIDAD</v>
          </cell>
        </row>
        <row r="4837">
          <cell r="A4837">
            <v>2022754</v>
          </cell>
          <cell r="B4837" t="str">
            <v>NOR-CLOVIR 400MG TB MSPAS</v>
          </cell>
          <cell r="C4837" t="str">
            <v>CAJX1000TAB</v>
          </cell>
          <cell r="D4837" t="str">
            <v>NOR-CLOVIR 400MG TB MSPAS CAJX1000TAB</v>
          </cell>
        </row>
        <row r="4838">
          <cell r="A4838">
            <v>640174</v>
          </cell>
          <cell r="B4838" t="str">
            <v>C.B.MICROPIEL 1x3 YARDAS</v>
          </cell>
          <cell r="C4838" t="str">
            <v>PLEGx48</v>
          </cell>
          <cell r="D4838" t="str">
            <v>C.B.MICROPIEL 1x3 YARDAS PLEGx48</v>
          </cell>
        </row>
        <row r="4839">
          <cell r="A4839">
            <v>640181</v>
          </cell>
          <cell r="B4839" t="str">
            <v>PAQUETE CURE-BAND DEPOS.</v>
          </cell>
          <cell r="C4839" t="str">
            <v>PREPACK</v>
          </cell>
          <cell r="D4839" t="str">
            <v>PAQUETE CURE-BAND DEPOS. PREPACK</v>
          </cell>
        </row>
        <row r="4840">
          <cell r="A4840">
            <v>640204</v>
          </cell>
          <cell r="B4840" t="str">
            <v>PAQ MICROP CB DEPOSITO 1</v>
          </cell>
          <cell r="C4840" t="str">
            <v>PREPACK</v>
          </cell>
          <cell r="D4840" t="str">
            <v>PAQ MICROP CB DEPOSITO 1 PREPACK</v>
          </cell>
        </row>
        <row r="4841">
          <cell r="A4841">
            <v>640211</v>
          </cell>
          <cell r="B4841" t="str">
            <v>PAQ MICROP CB DEPOSITO 2</v>
          </cell>
          <cell r="C4841" t="str">
            <v>PREPACK</v>
          </cell>
          <cell r="D4841" t="str">
            <v>PAQ MICROP CB DEPOSITO 2 PREPACK</v>
          </cell>
        </row>
        <row r="4842">
          <cell r="A4842">
            <v>2046659</v>
          </cell>
          <cell r="B4842" t="str">
            <v>DICLOFENAC -K GS 50 MG</v>
          </cell>
          <cell r="C4842" t="str">
            <v>DISX 100 TAB</v>
          </cell>
          <cell r="D4842" t="str">
            <v>DICLOFENAC -K GS 50 MG DISX 100 TAB</v>
          </cell>
        </row>
        <row r="4843">
          <cell r="A4843">
            <v>2046666</v>
          </cell>
          <cell r="B4843" t="str">
            <v>DICLOFENAC K G-S 50MG</v>
          </cell>
          <cell r="C4843" t="str">
            <v>DISX 100 TAB</v>
          </cell>
          <cell r="D4843" t="str">
            <v>DICLOFENAC K G-S 50MG DISX 100 TAB</v>
          </cell>
        </row>
        <row r="4844">
          <cell r="A4844">
            <v>2046758</v>
          </cell>
          <cell r="B4844" t="str">
            <v>ERITROMICINA G-S 250MG PPS.</v>
          </cell>
          <cell r="C4844" t="str">
            <v>FCO X 60 ML</v>
          </cell>
          <cell r="D4844" t="str">
            <v>ERITROMICINA G-S 250MG PPS. FCO X 60 ML</v>
          </cell>
        </row>
        <row r="4845">
          <cell r="A4845">
            <v>661216</v>
          </cell>
          <cell r="B4845" t="str">
            <v>HEAVY FAB BDG 50x76</v>
          </cell>
          <cell r="C4845" t="str">
            <v>PCAx5400</v>
          </cell>
          <cell r="D4845" t="str">
            <v>HEAVY FAB BDG 50x76 PCAx5400</v>
          </cell>
        </row>
        <row r="4846">
          <cell r="A4846">
            <v>661223</v>
          </cell>
          <cell r="B4846" t="str">
            <v>HEAVY FAB FINGERTIP LG</v>
          </cell>
          <cell r="C4846" t="str">
            <v>PCAx5400</v>
          </cell>
          <cell r="D4846" t="str">
            <v>HEAVY FAB FINGERTIP LG PCAx5400</v>
          </cell>
        </row>
        <row r="4847">
          <cell r="A4847">
            <v>661230</v>
          </cell>
          <cell r="B4847" t="str">
            <v>HEAVY FAB BDG KNUCKLE</v>
          </cell>
          <cell r="C4847" t="str">
            <v>PCAx5400</v>
          </cell>
          <cell r="D4847" t="str">
            <v>HEAVY FAB BDG KNUCKLE PCAx5400</v>
          </cell>
        </row>
        <row r="4848">
          <cell r="A4848">
            <v>661247</v>
          </cell>
          <cell r="B4848" t="str">
            <v>HEAVY FAB BDG 22x76</v>
          </cell>
          <cell r="C4848" t="str">
            <v>PCAx9000</v>
          </cell>
          <cell r="D4848" t="str">
            <v>HEAVY FAB BDG 22x76 PCAx9000</v>
          </cell>
        </row>
        <row r="4849">
          <cell r="A4849">
            <v>661254</v>
          </cell>
          <cell r="B4849" t="str">
            <v>HEAVY FAB FINGER TIP 5M</v>
          </cell>
          <cell r="C4849" t="str">
            <v>PCAx7200</v>
          </cell>
          <cell r="D4849" t="str">
            <v>HEAVY FAB FINGER TIP 5M PCAx7200</v>
          </cell>
        </row>
        <row r="4850">
          <cell r="A4850">
            <v>661384</v>
          </cell>
          <cell r="B4850" t="str">
            <v>CUREBAND VENDITAS NI?OS BULK</v>
          </cell>
          <cell r="C4850" t="str">
            <v>PCAx25000</v>
          </cell>
          <cell r="D4850" t="str">
            <v>CUREBAND VENDITAS NI?OS BULK PCAx25000</v>
          </cell>
        </row>
        <row r="4851">
          <cell r="A4851">
            <v>661391</v>
          </cell>
          <cell r="B4851" t="str">
            <v>BLUE FABRIC 25x76</v>
          </cell>
          <cell r="C4851" t="str">
            <v>PCAx9000</v>
          </cell>
          <cell r="D4851" t="str">
            <v>BLUE FABRIC 25x76 PCAx9000</v>
          </cell>
        </row>
        <row r="4852">
          <cell r="A4852">
            <v>661636</v>
          </cell>
          <cell r="B4852" t="str">
            <v>CURASCUREBANDVENDITAS+CINTAx2M</v>
          </cell>
          <cell r="C4852" t="str">
            <v>PLEx100</v>
          </cell>
          <cell r="D4852" t="str">
            <v>CURASCUREBANDVENDITAS+CINTAx2M PLEx100</v>
          </cell>
        </row>
        <row r="4853">
          <cell r="A4853">
            <v>661759</v>
          </cell>
          <cell r="B4853" t="str">
            <v>PLASTIC BDG NHP MINI</v>
          </cell>
          <cell r="C4853" t="str">
            <v>PLEx1000</v>
          </cell>
          <cell r="D4853" t="str">
            <v>PLASTIC BDG NHP MINI PLEx1000</v>
          </cell>
        </row>
        <row r="4854">
          <cell r="A4854">
            <v>661957</v>
          </cell>
          <cell r="B4854" t="str">
            <v>CURASCUREBANDVENDITAS+MICROPOR</v>
          </cell>
          <cell r="C4854" t="str">
            <v>PLEx100</v>
          </cell>
          <cell r="D4854" t="str">
            <v>CURASCUREBANDVENDITAS+MICROPOR PLEx100</v>
          </cell>
        </row>
        <row r="4855">
          <cell r="A4855">
            <v>662196</v>
          </cell>
          <cell r="B4855" t="str">
            <v>HEAVY FBC SC 51x76</v>
          </cell>
          <cell r="C4855" t="str">
            <v>BULKx5000</v>
          </cell>
          <cell r="D4855" t="str">
            <v>HEAVY FBC SC 51x76 BULKx5000</v>
          </cell>
        </row>
        <row r="4856">
          <cell r="A4856">
            <v>662240</v>
          </cell>
          <cell r="B4856" t="str">
            <v>CURE BAND CURAS PREMIUM NINOS</v>
          </cell>
          <cell r="C4856" t="str">
            <v>PLEx100</v>
          </cell>
          <cell r="D4856" t="str">
            <v>CURE BAND CURAS PREMIUM NINOS PLEx100</v>
          </cell>
        </row>
        <row r="4857">
          <cell r="A4857">
            <v>662479</v>
          </cell>
          <cell r="B4857" t="str">
            <v>PLASTIC BDG SC 25x76</v>
          </cell>
          <cell r="C4857" t="str">
            <v>PCAx16000</v>
          </cell>
          <cell r="D4857" t="str">
            <v>PLASTIC BDG SC 25x76 PCAx16000</v>
          </cell>
        </row>
        <row r="4858">
          <cell r="A4858">
            <v>662707</v>
          </cell>
          <cell r="B4858" t="str">
            <v>CURASCUREBANDMUESTRAGRATISSPOT</v>
          </cell>
          <cell r="C4858" t="str">
            <v>SOBx2</v>
          </cell>
          <cell r="D4858" t="str">
            <v>CURASCUREBANDMUESTRAGRATISSPOT SOBx2</v>
          </cell>
        </row>
        <row r="4859">
          <cell r="A4859">
            <v>662882</v>
          </cell>
          <cell r="B4859" t="str">
            <v>CLEAR BDG NHP 19x76</v>
          </cell>
          <cell r="C4859" t="str">
            <v>PLEx100</v>
          </cell>
          <cell r="D4859" t="str">
            <v>CLEAR BDG NHP 19x76 PLEx100</v>
          </cell>
        </row>
        <row r="4860">
          <cell r="A4860">
            <v>663014</v>
          </cell>
          <cell r="B4860" t="str">
            <v>CURAS CUREBAND NI?OS CAN</v>
          </cell>
          <cell r="C4860" t="str">
            <v>PLEx20</v>
          </cell>
          <cell r="D4860" t="str">
            <v>CURAS CUREBAND NI?OS CAN PLEx20</v>
          </cell>
        </row>
        <row r="4861">
          <cell r="A4861">
            <v>663076</v>
          </cell>
          <cell r="B4861" t="str">
            <v>BLUE FABRIC METAL 25x76</v>
          </cell>
          <cell r="C4861" t="str">
            <v>PCA x 9000</v>
          </cell>
          <cell r="D4861" t="str">
            <v>BLUE FABRIC METAL 25x76 PCA x 9000</v>
          </cell>
        </row>
        <row r="4862">
          <cell r="A4862">
            <v>663489</v>
          </cell>
          <cell r="B4862" t="str">
            <v>PLASTIC BDG NHP 19x76</v>
          </cell>
          <cell r="C4862" t="str">
            <v>PLEx1000</v>
          </cell>
          <cell r="D4862" t="str">
            <v>PLASTIC BDG NHP 19x76 PLEx1000</v>
          </cell>
        </row>
        <row r="4863">
          <cell r="A4863">
            <v>707253</v>
          </cell>
          <cell r="B4863" t="str">
            <v>CURAS CB VENDITAS PORTUGUES</v>
          </cell>
          <cell r="C4863" t="str">
            <v>PLEx100</v>
          </cell>
          <cell r="D4863" t="str">
            <v>CURAS CB VENDITAS PORTUGUES PLEx100</v>
          </cell>
        </row>
        <row r="4864">
          <cell r="A4864">
            <v>710505</v>
          </cell>
          <cell r="B4864" t="str">
            <v>CURAS CUREBAND ANTISEP100x105</v>
          </cell>
          <cell r="C4864" t="str">
            <v>PLEx100</v>
          </cell>
          <cell r="D4864" t="str">
            <v>CURAS CUREBAND ANTISEP100x105 PLEx100</v>
          </cell>
        </row>
        <row r="4865">
          <cell r="A4865">
            <v>711072</v>
          </cell>
          <cell r="B4865" t="str">
            <v>FB METAL DET FENGERTIP SM PIO</v>
          </cell>
          <cell r="C4865" t="str">
            <v>PCAx5000</v>
          </cell>
          <cell r="D4865" t="str">
            <v>FB METAL DET FENGERTIP SM PIO PCAx5000</v>
          </cell>
        </row>
        <row r="4866">
          <cell r="A4866">
            <v>711409</v>
          </cell>
          <cell r="B4866" t="str">
            <v>PLASTIC METAL DET NW</v>
          </cell>
          <cell r="C4866" t="str">
            <v>PCAx5000</v>
          </cell>
          <cell r="D4866" t="str">
            <v>PLASTIC METAL DET NW PCAx5000</v>
          </cell>
        </row>
        <row r="4867">
          <cell r="A4867">
            <v>712655</v>
          </cell>
          <cell r="B4867" t="str">
            <v>FB METAL DET KNUCKLE PIO</v>
          </cell>
          <cell r="C4867" t="str">
            <v>PCAx5000</v>
          </cell>
          <cell r="D4867" t="str">
            <v>FB METAL DET KNUCKLE PIO PCAx5000</v>
          </cell>
        </row>
        <row r="4868">
          <cell r="A4868">
            <v>713078</v>
          </cell>
          <cell r="B4868" t="str">
            <v>SANTICAS 110x110</v>
          </cell>
          <cell r="C4868" t="str">
            <v>BOLx110</v>
          </cell>
          <cell r="D4868" t="str">
            <v>SANTICAS 110x110 BOLx110</v>
          </cell>
        </row>
        <row r="4869">
          <cell r="A4869">
            <v>714750</v>
          </cell>
          <cell r="B4869" t="str">
            <v>FB METAL DEF 25x76 PIO</v>
          </cell>
          <cell r="C4869" t="str">
            <v>PCAx5000</v>
          </cell>
          <cell r="D4869" t="str">
            <v>FB METAL DEF 25x76 PIO PCAx5000</v>
          </cell>
        </row>
        <row r="4870">
          <cell r="A4870">
            <v>716169</v>
          </cell>
          <cell r="B4870" t="str">
            <v>SANTICAS 100x110</v>
          </cell>
          <cell r="C4870" t="str">
            <v>BOLx100</v>
          </cell>
          <cell r="D4870" t="str">
            <v>SANTICAS 100x110 BOLx100</v>
          </cell>
        </row>
        <row r="4871">
          <cell r="A4871">
            <v>717834</v>
          </cell>
          <cell r="B4871" t="str">
            <v>CURAS CUREBAND VEND PERUx110</v>
          </cell>
          <cell r="C4871" t="str">
            <v>PLEx110</v>
          </cell>
          <cell r="D4871" t="str">
            <v>CURAS CUREBAND VEND PERUx110 PLEx110</v>
          </cell>
        </row>
        <row r="4872">
          <cell r="A4872">
            <v>718844</v>
          </cell>
          <cell r="B4872" t="str">
            <v>FB METAL DEF FINGERTIP LD PIO</v>
          </cell>
          <cell r="C4872" t="str">
            <v>PCAx5000</v>
          </cell>
          <cell r="D4872" t="str">
            <v>FB METAL DEF FINGERTIP LD PIO PCAx5000</v>
          </cell>
        </row>
        <row r="4873">
          <cell r="A4873">
            <v>720216</v>
          </cell>
          <cell r="B4873" t="str">
            <v>CURAS CUREBAND VEND 110x105</v>
          </cell>
          <cell r="C4873" t="str">
            <v>PLEx110</v>
          </cell>
          <cell r="D4873" t="str">
            <v>CURAS CUREBAND VEND 110x105 PLEx110</v>
          </cell>
        </row>
        <row r="4874">
          <cell r="A4874">
            <v>720957</v>
          </cell>
          <cell r="B4874" t="str">
            <v>CURAS CUREBAND ANTISEP 110x105</v>
          </cell>
          <cell r="C4874" t="str">
            <v>PLEx110</v>
          </cell>
          <cell r="D4874" t="str">
            <v>CURAS CUREBAND ANTISEP 110x105 PLEx110</v>
          </cell>
        </row>
        <row r="4875">
          <cell r="A4875">
            <v>742702</v>
          </cell>
          <cell r="B4875" t="str">
            <v>DRESSING STRIP 6.25 X 4.5</v>
          </cell>
          <cell r="C4875" t="str">
            <v>TIRAX1</v>
          </cell>
          <cell r="D4875" t="str">
            <v>DRESSING STRIP 6.25 X 4.5 TIRAX1</v>
          </cell>
        </row>
        <row r="4876">
          <cell r="A4876">
            <v>819394</v>
          </cell>
          <cell r="B4876" t="str">
            <v>CURAS CUREBAND SPOT</v>
          </cell>
          <cell r="C4876" t="str">
            <v>PLEx50</v>
          </cell>
          <cell r="D4876" t="str">
            <v>CURAS CUREBAND SPOT PLEx50</v>
          </cell>
        </row>
        <row r="4877">
          <cell r="A4877">
            <v>901082</v>
          </cell>
          <cell r="B4877" t="str">
            <v>CB MIXTAx30 +COLx30</v>
          </cell>
          <cell r="C4877" t="str">
            <v>PLEx30</v>
          </cell>
          <cell r="D4877" t="str">
            <v>CB MIXTAx30 +COLx30 PLEx30</v>
          </cell>
        </row>
        <row r="4878">
          <cell r="A4878">
            <v>957061</v>
          </cell>
          <cell r="B4878" t="str">
            <v>CURAS CUREBAND MTR NI?OS</v>
          </cell>
          <cell r="C4878" t="str">
            <v>PLEx4</v>
          </cell>
          <cell r="D4878" t="str">
            <v>CURAS CUREBAND MTR NI?OS PLEx4</v>
          </cell>
        </row>
        <row r="4879">
          <cell r="A4879">
            <v>958460</v>
          </cell>
          <cell r="B4879" t="str">
            <v>CB MUESTREO NI?OS</v>
          </cell>
          <cell r="C4879" t="str">
            <v>SOBx2</v>
          </cell>
          <cell r="D4879" t="str">
            <v>CB MUESTREO NI?OS SOBx2</v>
          </cell>
        </row>
        <row r="4880">
          <cell r="A4880">
            <v>32771</v>
          </cell>
          <cell r="B4880" t="str">
            <v>CURE BAND TELA</v>
          </cell>
          <cell r="C4880" t="str">
            <v>POTE</v>
          </cell>
          <cell r="D4880" t="str">
            <v>CURE BAND TELA POTE</v>
          </cell>
        </row>
        <row r="4881">
          <cell r="A4881">
            <v>62439</v>
          </cell>
          <cell r="B4881" t="str">
            <v>CURE BAND TELA</v>
          </cell>
          <cell r="C4881" t="str">
            <v>POTE</v>
          </cell>
          <cell r="D4881" t="str">
            <v>CURE BAND TELA POTE</v>
          </cell>
        </row>
        <row r="4882">
          <cell r="A4882">
            <v>193456</v>
          </cell>
          <cell r="B4882" t="str">
            <v>MICROP CUREBAND BLANCO AH 20%</v>
          </cell>
          <cell r="C4882" t="str">
            <v>BLI 1/2" x5</v>
          </cell>
          <cell r="D4882" t="str">
            <v>MICROP CUREBAND BLANCO AH 20% BLI 1/2" x5</v>
          </cell>
        </row>
        <row r="4883">
          <cell r="A4883">
            <v>217433</v>
          </cell>
          <cell r="B4883" t="str">
            <v>ESPARADRAPO C-B TRANSPAR</v>
          </cell>
          <cell r="C4883" t="str">
            <v>1x5CARRETE</v>
          </cell>
          <cell r="D4883" t="str">
            <v>ESPARADRAPO C-B TRANSPAR 1x5CARRETE</v>
          </cell>
        </row>
        <row r="4884">
          <cell r="A4884">
            <v>640228</v>
          </cell>
          <cell r="B4884" t="str">
            <v>PAQ MICROP CB DEPOSITO 3</v>
          </cell>
          <cell r="C4884" t="str">
            <v>PREPACK</v>
          </cell>
          <cell r="D4884" t="str">
            <v>PAQ MICROP CB DEPOSITO 3 PREPACK</v>
          </cell>
        </row>
        <row r="4885">
          <cell r="A4885">
            <v>640280</v>
          </cell>
          <cell r="B4885" t="str">
            <v>PAQUETE CBAND DEPOSITO 1</v>
          </cell>
          <cell r="C4885" t="str">
            <v>PREPACK</v>
          </cell>
          <cell r="D4885" t="str">
            <v>PAQUETE CBAND DEPOSITO 1 PREPACK</v>
          </cell>
        </row>
        <row r="4886">
          <cell r="A4886">
            <v>640297</v>
          </cell>
          <cell r="B4886" t="str">
            <v>PAQUETE CBAND DEPOSITO 2</v>
          </cell>
          <cell r="C4886" t="str">
            <v>PREPACK</v>
          </cell>
          <cell r="D4886" t="str">
            <v>PAQUETE CBAND DEPOSITO 2 PREPACK</v>
          </cell>
        </row>
        <row r="4887">
          <cell r="A4887">
            <v>640303</v>
          </cell>
          <cell r="B4887" t="str">
            <v>PAQUETE CUREBANDDEPOSIT</v>
          </cell>
          <cell r="C4887" t="str">
            <v>PREPACK</v>
          </cell>
          <cell r="D4887" t="str">
            <v>PAQUETE CUREBANDDEPOSIT PREPACK</v>
          </cell>
        </row>
        <row r="4888">
          <cell r="A4888">
            <v>640310</v>
          </cell>
          <cell r="B4888" t="str">
            <v>MICRO CUREBAND PIEL 1/2x5</v>
          </cell>
          <cell r="C4888" t="str">
            <v>BLIS 1/2" x5</v>
          </cell>
          <cell r="D4888" t="str">
            <v>MICRO CUREBAND PIEL 1/2x5 BLIS 1/2" x5</v>
          </cell>
        </row>
        <row r="4889">
          <cell r="A4889">
            <v>640327</v>
          </cell>
          <cell r="B4889" t="str">
            <v>MICRO CUREBAND PIEL 1x5</v>
          </cell>
          <cell r="C4889" t="str">
            <v>BLIS 1" x 5</v>
          </cell>
          <cell r="D4889" t="str">
            <v>MICRO CUREBAND PIEL 1x5 BLIS 1" x 5</v>
          </cell>
        </row>
        <row r="4890">
          <cell r="A4890">
            <v>640334</v>
          </cell>
          <cell r="B4890" t="str">
            <v>ESP MICRO 2x5YDA PIEL</v>
          </cell>
          <cell r="C4890" t="str">
            <v>BLISTER</v>
          </cell>
          <cell r="D4890" t="str">
            <v>ESP MICRO 2x5YDA PIEL BLISTER</v>
          </cell>
        </row>
        <row r="4891">
          <cell r="A4891">
            <v>640419</v>
          </cell>
          <cell r="B4891" t="str">
            <v>CB PAQUETECADENAS 2002</v>
          </cell>
          <cell r="C4891" t="str">
            <v>PREPACK</v>
          </cell>
          <cell r="D4891" t="str">
            <v>CB PAQUETECADENAS 2002 PREPACK</v>
          </cell>
        </row>
        <row r="4892">
          <cell r="A4892">
            <v>640440</v>
          </cell>
          <cell r="B4892" t="str">
            <v>MICROP CUREBAND PIEL MTR</v>
          </cell>
          <cell r="C4892" t="str">
            <v>PLE 1"x10</v>
          </cell>
          <cell r="D4892" t="str">
            <v>MICROP CUREBAND PIEL MTR PLE 1"x10</v>
          </cell>
        </row>
        <row r="4893">
          <cell r="A4893">
            <v>640471</v>
          </cell>
          <cell r="B4893" t="str">
            <v>PAQ ELITE CB CADYDEP SUC 04</v>
          </cell>
          <cell r="C4893" t="str">
            <v>PREPACK</v>
          </cell>
          <cell r="D4893" t="str">
            <v>PAQ ELITE CB CADYDEP SUC 04 PREPACK</v>
          </cell>
        </row>
        <row r="4894">
          <cell r="A4894">
            <v>640488</v>
          </cell>
          <cell r="B4894" t="str">
            <v>PAQ ELITE CB JERINGAS</v>
          </cell>
          <cell r="C4894" t="str">
            <v>PAQ ARMADO</v>
          </cell>
          <cell r="D4894" t="str">
            <v>PAQ ELITE CB JERINGAS PAQ ARMADO</v>
          </cell>
        </row>
        <row r="4895">
          <cell r="A4895">
            <v>640556</v>
          </cell>
          <cell r="B4895" t="str">
            <v>ESPTELA1X5+PREMIUMX10</v>
          </cell>
          <cell r="C4895" t="str">
            <v>BLI 1"x5</v>
          </cell>
          <cell r="D4895" t="str">
            <v>ESPTELA1X5+PREMIUMX10 BLI 1"x5</v>
          </cell>
        </row>
        <row r="4896">
          <cell r="A4896">
            <v>640563</v>
          </cell>
          <cell r="B4896" t="str">
            <v>ESPARADRAPO CUREBAND TL 20PORC</v>
          </cell>
          <cell r="C4896" t="str">
            <v>BLIS 1"x5</v>
          </cell>
          <cell r="D4896" t="str">
            <v>ESPARADRAPO CUREBAND TL 20PORC BLIS 1"x5</v>
          </cell>
        </row>
        <row r="4897">
          <cell r="A4897">
            <v>640570</v>
          </cell>
          <cell r="B4897" t="str">
            <v>ESPARAD SEDA CUREBAND PIEL</v>
          </cell>
          <cell r="C4897" t="str">
            <v>TBO 12" x10</v>
          </cell>
          <cell r="D4897" t="str">
            <v>ESPARAD SEDA CUREBAND PIEL TBO 12" x10</v>
          </cell>
        </row>
        <row r="4898">
          <cell r="A4898">
            <v>640723</v>
          </cell>
          <cell r="B4898" t="str">
            <v>MICROP CUREBAND GRATIS 10CURAS</v>
          </cell>
          <cell r="C4898" t="str">
            <v>BLIS 1/2" x5</v>
          </cell>
          <cell r="D4898" t="str">
            <v>MICROP CUREBAND GRATIS 10CURAS BLIS 1/2" x5</v>
          </cell>
        </row>
        <row r="4899">
          <cell r="A4899">
            <v>640730</v>
          </cell>
          <cell r="B4899" t="str">
            <v>CUREBAND MEDICAL ESPSEDA 12x10</v>
          </cell>
          <cell r="C4899" t="str">
            <v>TUBO 12"x10Y</v>
          </cell>
          <cell r="D4899" t="str">
            <v>CUREBAND MEDICAL ESPSEDA 12x10 TUBO 12"x10Y</v>
          </cell>
        </row>
        <row r="4900">
          <cell r="A4900">
            <v>640747</v>
          </cell>
          <cell r="B4900" t="str">
            <v>ESP CUREBAND TAFETA 1`x 5 M</v>
          </cell>
          <cell r="C4900" t="str">
            <v>CARRETE</v>
          </cell>
          <cell r="D4900" t="str">
            <v>ESP CUREBAND TAFETA 1`x 5 M CARRETE</v>
          </cell>
        </row>
        <row r="4901">
          <cell r="A4901">
            <v>640822</v>
          </cell>
          <cell r="B4901" t="str">
            <v>MICROP CUREBAND BCO AH 20%</v>
          </cell>
          <cell r="C4901" t="str">
            <v>CAR 1/2 X5</v>
          </cell>
          <cell r="D4901" t="str">
            <v>MICROP CUREBAND BCO AH 20% CAR 1/2 X5</v>
          </cell>
        </row>
        <row r="4902">
          <cell r="A4902">
            <v>640853</v>
          </cell>
          <cell r="B4902" t="str">
            <v>MICROP CUREBANDPIEL AH 20%</v>
          </cell>
          <cell r="C4902" t="str">
            <v>CAR 1/2 X5</v>
          </cell>
          <cell r="D4902" t="str">
            <v>MICROP CUREBANDPIEL AH 20% CAR 1/2 X5</v>
          </cell>
        </row>
        <row r="4903">
          <cell r="A4903">
            <v>667511</v>
          </cell>
          <cell r="B4903" t="str">
            <v>CURAS CUREBAND VENDITAS</v>
          </cell>
          <cell r="C4903" t="str">
            <v>PLEx30</v>
          </cell>
          <cell r="D4903" t="str">
            <v>CURAS CUREBAND VENDITAS PLEx30</v>
          </cell>
        </row>
        <row r="4904">
          <cell r="A4904">
            <v>667528</v>
          </cell>
          <cell r="B4904" t="str">
            <v>CURA CUREBAND VENDITASPORTUGUE</v>
          </cell>
          <cell r="C4904" t="str">
            <v>PLEx10</v>
          </cell>
          <cell r="D4904" t="str">
            <v>CURA CUREBAND VENDITASPORTUGUE PLEx10</v>
          </cell>
        </row>
        <row r="4905">
          <cell r="A4905">
            <v>667535</v>
          </cell>
          <cell r="B4905" t="str">
            <v>CURAS CUREBAND PREMIUM STD</v>
          </cell>
          <cell r="C4905" t="str">
            <v>PLEx100</v>
          </cell>
          <cell r="D4905" t="str">
            <v>CURAS CUREBAND PREMIUM STD PLEx100</v>
          </cell>
        </row>
        <row r="4906">
          <cell r="A4906">
            <v>667542</v>
          </cell>
          <cell r="B4906" t="str">
            <v>CURAS CUREBAND PREMIUM STD</v>
          </cell>
          <cell r="C4906" t="str">
            <v>PLEx30</v>
          </cell>
          <cell r="D4906" t="str">
            <v>CURAS CUREBAND PREMIUM STD PLEx30</v>
          </cell>
        </row>
        <row r="4907">
          <cell r="A4907">
            <v>667559</v>
          </cell>
          <cell r="B4907" t="str">
            <v>CURAS CUREBAND PREMIUM STD</v>
          </cell>
          <cell r="C4907" t="str">
            <v>PLEx10</v>
          </cell>
          <cell r="D4907" t="str">
            <v>CURAS CUREBAND PREMIUM STD PLEx10</v>
          </cell>
        </row>
        <row r="4908">
          <cell r="A4908">
            <v>321778</v>
          </cell>
          <cell r="B4908" t="str">
            <v>CUREBAND TRANSPARENTE 1/2"x1Y</v>
          </cell>
          <cell r="C4908" t="str">
            <v>CARRx1UND</v>
          </cell>
          <cell r="D4908" t="str">
            <v>CUREBAND TRANSPARENTE 1/2"x1Y CARRx1UND</v>
          </cell>
        </row>
        <row r="4909">
          <cell r="A4909">
            <v>321938</v>
          </cell>
          <cell r="B4909" t="str">
            <v>CUREBAND TRANSPARENTE 1"x1Y</v>
          </cell>
          <cell r="C4909" t="str">
            <v>CARR x1UND</v>
          </cell>
          <cell r="D4909" t="str">
            <v>CUREBAND TRANSPARENTE 1"x1Y CARR x1UND</v>
          </cell>
        </row>
        <row r="4910">
          <cell r="A4910">
            <v>323699</v>
          </cell>
          <cell r="B4910" t="str">
            <v>MICROPOROSO CUREBANDTERMBL1x10</v>
          </cell>
          <cell r="C4910" t="str">
            <v>TERMOx1UND</v>
          </cell>
          <cell r="D4910" t="str">
            <v>MICROPOROSO CUREBANDTERMBL1x10 TERMOx1UND</v>
          </cell>
        </row>
        <row r="4911">
          <cell r="A4911">
            <v>324845</v>
          </cell>
          <cell r="B4911" t="str">
            <v>MICROP CUREBAND TERMBL1/2x10</v>
          </cell>
          <cell r="C4911" t="str">
            <v>TERMOx1UND</v>
          </cell>
          <cell r="D4911" t="str">
            <v>MICROP CUREBAND TERMBL1/2x10 TERMOx1UND</v>
          </cell>
        </row>
        <row r="4912">
          <cell r="A4912">
            <v>351054</v>
          </cell>
          <cell r="B4912" t="str">
            <v>MICROPOROSO PIEL CUREBAND</v>
          </cell>
          <cell r="C4912" t="str">
            <v>PLE 1/2x1</v>
          </cell>
          <cell r="D4912" t="str">
            <v>MICROPOROSO PIEL CUREBAND PLE 1/2x1</v>
          </cell>
        </row>
        <row r="4913">
          <cell r="A4913">
            <v>354619</v>
          </cell>
          <cell r="B4913" t="str">
            <v>MICROPOROSO PIEL CURE BAND</v>
          </cell>
          <cell r="C4913" t="str">
            <v>PLE 1x1</v>
          </cell>
          <cell r="D4913" t="str">
            <v>MICROPOROSO PIEL CURE BAND PLE 1x1</v>
          </cell>
        </row>
        <row r="4914">
          <cell r="A4914">
            <v>357786</v>
          </cell>
          <cell r="B4914" t="str">
            <v>TRANSPARENTE CURE BAND CINTA Q</v>
          </cell>
          <cell r="C4914" t="str">
            <v>PLE 2x5</v>
          </cell>
          <cell r="D4914" t="str">
            <v>TRANSPARENTE CURE BAND CINTA Q PLE 2x5</v>
          </cell>
        </row>
        <row r="4915">
          <cell r="A4915">
            <v>358345</v>
          </cell>
          <cell r="B4915" t="str">
            <v>TRANSPARENTE CURE BAND CINTA Q</v>
          </cell>
          <cell r="C4915" t="str">
            <v>PLE 1x5</v>
          </cell>
          <cell r="D4915" t="str">
            <v>TRANSPARENTE CURE BAND CINTA Q PLE 1x5</v>
          </cell>
        </row>
        <row r="4916">
          <cell r="A4916">
            <v>358666</v>
          </cell>
          <cell r="B4916" t="str">
            <v>TRANSPARENTE CURE BAND CINTA Q</v>
          </cell>
          <cell r="C4916" t="str">
            <v>PLE 1/2x5</v>
          </cell>
          <cell r="D4916" t="str">
            <v>TRANSPARENTE CURE BAND CINTA Q PLE 1/2x5</v>
          </cell>
        </row>
        <row r="4917">
          <cell r="A4917">
            <v>360618</v>
          </cell>
          <cell r="B4917" t="str">
            <v>MICROPCUREBANDPIEL1"x5YAH 1000</v>
          </cell>
          <cell r="C4917" t="str">
            <v>BLIS 1"x5YDS</v>
          </cell>
          <cell r="D4917" t="str">
            <v>MICROPCUREBANDPIEL1"x5YAH 1000 BLIS 1"x5YDS</v>
          </cell>
        </row>
        <row r="4918">
          <cell r="A4918">
            <v>361574</v>
          </cell>
          <cell r="B4918" t="str">
            <v>MICRO CUREBAND PIEL CAR 1x3Y</v>
          </cell>
          <cell r="C4918" t="str">
            <v>PLEx12UND</v>
          </cell>
          <cell r="D4918" t="str">
            <v>MICRO CUREBAND PIEL CAR 1x3Y PLEx12UND</v>
          </cell>
        </row>
        <row r="4919">
          <cell r="A4919">
            <v>362485</v>
          </cell>
          <cell r="B4919" t="str">
            <v>MICROPOROSO CUREBAND CAR1/2x3Y</v>
          </cell>
          <cell r="C4919" t="str">
            <v>PLEx18UND</v>
          </cell>
          <cell r="D4919" t="str">
            <v>MICROPOROSO CUREBAND CAR1/2x3Y PLEx18UND</v>
          </cell>
        </row>
        <row r="4920">
          <cell r="A4920">
            <v>640860</v>
          </cell>
          <cell r="B4920" t="str">
            <v>ESPARADRAPO CUREBAND TL 20PORC</v>
          </cell>
          <cell r="C4920" t="str">
            <v>CAR 1X5</v>
          </cell>
          <cell r="D4920" t="str">
            <v>ESPARADRAPO CUREBAND TL 20PORC CAR 1X5</v>
          </cell>
        </row>
        <row r="4921">
          <cell r="A4921">
            <v>640877</v>
          </cell>
          <cell r="B4921" t="str">
            <v>ESPARADRAPO CUREBAND TL 20PORC</v>
          </cell>
          <cell r="C4921" t="str">
            <v>CAR 1/2 X5</v>
          </cell>
          <cell r="D4921" t="str">
            <v>ESPARADRAPO CUREBAND TL 20PORC CAR 1/2 X5</v>
          </cell>
        </row>
        <row r="4922">
          <cell r="A4922">
            <v>640884</v>
          </cell>
          <cell r="B4922" t="str">
            <v>MICROPOROSO CUREBAND PL 20PORC</v>
          </cell>
          <cell r="C4922" t="str">
            <v>CAR 1X5</v>
          </cell>
          <cell r="D4922" t="str">
            <v>MICROPOROSO CUREBAND PL 20PORC CAR 1X5</v>
          </cell>
        </row>
        <row r="4923">
          <cell r="A4923">
            <v>640891</v>
          </cell>
          <cell r="B4923" t="str">
            <v>MICROP CUREBAND BCO AH 20%</v>
          </cell>
          <cell r="C4923" t="str">
            <v>BLI 1"x5</v>
          </cell>
          <cell r="D4923" t="str">
            <v>MICROP CUREBAND BCO AH 20% BLI 1"x5</v>
          </cell>
        </row>
        <row r="4924">
          <cell r="A4924">
            <v>640969</v>
          </cell>
          <cell r="B4924" t="str">
            <v>EXHIBIDOR CUREBAND 1+PRODUCTO</v>
          </cell>
          <cell r="C4924" t="str">
            <v>EXHIBIDOR</v>
          </cell>
          <cell r="D4924" t="str">
            <v>EXHIBIDOR CUREBAND 1+PRODUCTO EXHIBIDOR</v>
          </cell>
        </row>
        <row r="4925">
          <cell r="A4925">
            <v>640976</v>
          </cell>
          <cell r="B4925" t="str">
            <v>MICROPOROSO CUREBAND PL 25PORC</v>
          </cell>
          <cell r="C4925" t="str">
            <v>BLIS 1"x5</v>
          </cell>
          <cell r="D4925" t="str">
            <v>MICROPOROSO CUREBAND PL 25PORC BLIS 1"x5</v>
          </cell>
        </row>
        <row r="4926">
          <cell r="A4926">
            <v>640990</v>
          </cell>
          <cell r="B4926" t="str">
            <v>MICROPOROSO CUREBAND PL 25PORC</v>
          </cell>
          <cell r="C4926" t="str">
            <v>BLIS 1/2" x5</v>
          </cell>
          <cell r="D4926" t="str">
            <v>MICROPOROSO CUREBAND PL 25PORC BLIS 1/2" x5</v>
          </cell>
        </row>
        <row r="4927">
          <cell r="A4927">
            <v>641191</v>
          </cell>
          <cell r="B4927" t="str">
            <v>TRANSP CURE BAND 1/2x10 TERMO</v>
          </cell>
          <cell r="C4927" t="str">
            <v>PLEx24ROL</v>
          </cell>
          <cell r="D4927" t="str">
            <v>TRANSP CURE BAND 1/2x10 TERMO PLEx24ROL</v>
          </cell>
        </row>
        <row r="4928">
          <cell r="A4928">
            <v>641351</v>
          </cell>
          <cell r="B4928" t="str">
            <v>TRANSP CURE BAND 1/2x10 TERMO</v>
          </cell>
          <cell r="C4928" t="str">
            <v>BSA 1/2x10</v>
          </cell>
          <cell r="D4928" t="str">
            <v>TRANSP CURE BAND 1/2x10 TERMO BSA 1/2x10</v>
          </cell>
        </row>
        <row r="4929">
          <cell r="A4929">
            <v>641368</v>
          </cell>
          <cell r="B4929" t="str">
            <v>CUREBAND MICRO BLN CARRETE1x3Y</v>
          </cell>
          <cell r="C4929" t="str">
            <v>CARRETE UND</v>
          </cell>
          <cell r="D4929" t="str">
            <v>CUREBAND MICRO BLN CARRETE1x3Y CARRETE UND</v>
          </cell>
        </row>
        <row r="4930">
          <cell r="A4930">
            <v>641375</v>
          </cell>
          <cell r="B4930" t="str">
            <v>TRANSP CURE BAND 2x10 TERMO</v>
          </cell>
          <cell r="C4930" t="str">
            <v>PLEx6ROL</v>
          </cell>
          <cell r="D4930" t="str">
            <v>TRANSP CURE BAND 2x10 TERMO PLEx6ROL</v>
          </cell>
        </row>
        <row r="4931">
          <cell r="A4931">
            <v>641382</v>
          </cell>
          <cell r="B4931" t="str">
            <v>TRANSP CURE BAND 2x10 TERMO</v>
          </cell>
          <cell r="C4931" t="str">
            <v>BSA 2x10</v>
          </cell>
          <cell r="D4931" t="str">
            <v>TRANSP CURE BAND 2x10 TERMO BSA 2x10</v>
          </cell>
        </row>
        <row r="4932">
          <cell r="A4932">
            <v>641399</v>
          </cell>
          <cell r="B4932" t="str">
            <v>TRANSP CURE BAND 1x10 TERMO</v>
          </cell>
          <cell r="C4932" t="str">
            <v>PLEx12ROL</v>
          </cell>
          <cell r="D4932" t="str">
            <v>TRANSP CURE BAND 1x10 TERMO PLEx12ROL</v>
          </cell>
        </row>
        <row r="4933">
          <cell r="A4933">
            <v>641443</v>
          </cell>
          <cell r="B4933" t="str">
            <v>TRANSP CURE BAND 1X10 TERMO</v>
          </cell>
          <cell r="C4933" t="str">
            <v>BSA 1x10</v>
          </cell>
          <cell r="D4933" t="str">
            <v>TRANSP CURE BAND 1X10 TERMO BSA 1x10</v>
          </cell>
        </row>
        <row r="4934">
          <cell r="A4934">
            <v>641610</v>
          </cell>
          <cell r="B4934" t="str">
            <v>CUREBAND MICRO SUAVE 1"X10PIEL</v>
          </cell>
          <cell r="C4934" t="str">
            <v>PLE X 12UND</v>
          </cell>
          <cell r="D4934" t="str">
            <v>CUREBAND MICRO SUAVE 1"X10PIEL PLE X 12UND</v>
          </cell>
        </row>
        <row r="4935">
          <cell r="A4935">
            <v>641818</v>
          </cell>
          <cell r="B4935" t="str">
            <v>CUREBANDMICROBLNCARRETE 1/2x3Y</v>
          </cell>
          <cell r="C4935" t="str">
            <v>CARRETE UND</v>
          </cell>
          <cell r="D4935" t="str">
            <v>CUREBANDMICROBLNCARRETE 1/2x3Y CARRETE UND</v>
          </cell>
        </row>
        <row r="4936">
          <cell r="A4936">
            <v>641863</v>
          </cell>
          <cell r="B4936" t="str">
            <v>CUREBAND MICROPIEL SUAVE 1x5YD</v>
          </cell>
          <cell r="C4936" t="str">
            <v>BLIx1UND</v>
          </cell>
          <cell r="D4936" t="str">
            <v>CUREBAND MICROPIEL SUAVE 1x5YD BLIx1UND</v>
          </cell>
        </row>
        <row r="4937">
          <cell r="A4937">
            <v>2023108</v>
          </cell>
          <cell r="B4937" t="str">
            <v>NOR-OSPOR 70 MG ISSS TAB</v>
          </cell>
          <cell r="C4937" t="str">
            <v>CAJX4TAB</v>
          </cell>
          <cell r="D4937" t="str">
            <v>NOR-OSPOR 70 MG ISSS TAB CAJX4TAB</v>
          </cell>
        </row>
        <row r="4938">
          <cell r="A4938">
            <v>645445</v>
          </cell>
          <cell r="B4938" t="str">
            <v>MUESTREO CUREBAND TRANSLUCIDAS</v>
          </cell>
          <cell r="C4938" t="str">
            <v>SOBx1UND</v>
          </cell>
          <cell r="D4938" t="str">
            <v>MUESTREO CUREBAND TRANSLUCIDAS SOBx1UND</v>
          </cell>
        </row>
        <row r="4939">
          <cell r="A4939">
            <v>368513</v>
          </cell>
          <cell r="B4939" t="str">
            <v>OFERTA VENDITAS+2BON BON BUM</v>
          </cell>
          <cell r="C4939" t="str">
            <v>PLEx100UN</v>
          </cell>
          <cell r="D4939" t="str">
            <v>OFERTA VENDITAS+2BON BON BUM PLEx100UN</v>
          </cell>
        </row>
        <row r="4940">
          <cell r="A4940">
            <v>369189</v>
          </cell>
          <cell r="B4940" t="str">
            <v>CURAS CB VENDITAS BULK</v>
          </cell>
          <cell r="C4940" t="str">
            <v>CJAx17000</v>
          </cell>
          <cell r="D4940" t="str">
            <v>CURAS CB VENDITAS BULK CJAx17000</v>
          </cell>
        </row>
        <row r="4941">
          <cell r="A4941">
            <v>369257</v>
          </cell>
          <cell r="B4941" t="str">
            <v>FABRIC METAL DET NORTH FGTP LG</v>
          </cell>
          <cell r="C4941" t="str">
            <v>PCAx1400</v>
          </cell>
          <cell r="D4941" t="str">
            <v>FABRIC METAL DET NORTH FGTP LG PCAx1400</v>
          </cell>
        </row>
        <row r="4942">
          <cell r="A4942">
            <v>369417</v>
          </cell>
          <cell r="B4942" t="str">
            <v>HEAVY FBC BDG SC 22x76MM</v>
          </cell>
          <cell r="C4942" t="str">
            <v>PCAx5000</v>
          </cell>
          <cell r="D4942" t="str">
            <v>HEAVY FBC BDG SC 22x76MM PCAx5000</v>
          </cell>
        </row>
        <row r="4943">
          <cell r="A4943">
            <v>2093242</v>
          </cell>
          <cell r="B4943" t="str">
            <v>IBUPROTEG 800 MG TAB REC MM</v>
          </cell>
          <cell r="C4943" t="str">
            <v>CAJX50TAB</v>
          </cell>
          <cell r="D4943" t="str">
            <v>IBUPROTEG 800 MG TAB REC MM CAJX50TAB</v>
          </cell>
        </row>
        <row r="4944">
          <cell r="A4944">
            <v>369462</v>
          </cell>
          <cell r="B4944" t="str">
            <v>LIGHT FABRIC CURE BAND KNUCKLE</v>
          </cell>
          <cell r="C4944" t="str">
            <v>PCAx5000</v>
          </cell>
          <cell r="D4944" t="str">
            <v>LIGHT FABRIC CURE BAND KNUCKLE PCAx5000</v>
          </cell>
        </row>
        <row r="4945">
          <cell r="A4945">
            <v>369875</v>
          </cell>
          <cell r="B4945" t="str">
            <v>PLASTIC BDG SC 25x76MM</v>
          </cell>
          <cell r="C4945" t="str">
            <v>PLEx50</v>
          </cell>
          <cell r="D4945" t="str">
            <v>PLASTIC BDG SC 25x76MM PLEx50</v>
          </cell>
        </row>
        <row r="4946">
          <cell r="A4946">
            <v>369912</v>
          </cell>
          <cell r="B4946" t="str">
            <v>PLASTIC BDG CURE BAND 19x76</v>
          </cell>
          <cell r="C4946" t="str">
            <v>PCAx12000</v>
          </cell>
          <cell r="D4946" t="str">
            <v>PLASTIC BDG CURE BAND 19x76 PCAx12000</v>
          </cell>
        </row>
        <row r="4947">
          <cell r="A4947">
            <v>370961</v>
          </cell>
          <cell r="B4947" t="str">
            <v>PLASTIC BANDAGE NW  25x76</v>
          </cell>
          <cell r="C4947" t="str">
            <v>PCAx10000</v>
          </cell>
          <cell r="D4947" t="str">
            <v>PLASTIC BANDAGE NW  25x76 PCAx10000</v>
          </cell>
        </row>
        <row r="4948">
          <cell r="A4948">
            <v>371087</v>
          </cell>
          <cell r="B4948" t="str">
            <v>LIGHT FBC BDG SC 22x76</v>
          </cell>
          <cell r="C4948" t="str">
            <v>PLEx100</v>
          </cell>
          <cell r="D4948" t="str">
            <v>LIGHT FBC BDG SC 22x76 PLEx100</v>
          </cell>
        </row>
        <row r="4949">
          <cell r="A4949">
            <v>371544</v>
          </cell>
          <cell r="B4949" t="str">
            <v>PLASTIC BDG FAO 25x76MM</v>
          </cell>
          <cell r="C4949" t="str">
            <v>PLEx100</v>
          </cell>
          <cell r="D4949" t="str">
            <v>PLASTIC BDG FAO 25x76MM PLEx100</v>
          </cell>
        </row>
        <row r="4950">
          <cell r="A4950">
            <v>641238</v>
          </cell>
          <cell r="B4950" t="str">
            <v>CURE BAND NI?OS x 30</v>
          </cell>
          <cell r="C4950" t="str">
            <v>PLEx30</v>
          </cell>
          <cell r="D4950" t="str">
            <v>CURE BAND NI?OS x 30 PLEx30</v>
          </cell>
        </row>
        <row r="4951">
          <cell r="A4951">
            <v>641245</v>
          </cell>
          <cell r="B4951" t="str">
            <v>CURE BAND PREMIUM AHOR$200</v>
          </cell>
          <cell r="C4951" t="str">
            <v>PLEx30</v>
          </cell>
          <cell r="D4951" t="str">
            <v>CURE BAND PREMIUM AHOR$200 PLEx30</v>
          </cell>
        </row>
        <row r="4952">
          <cell r="A4952">
            <v>641252</v>
          </cell>
          <cell r="B4952" t="str">
            <v>CURE BAND MIXTA AHORRE$200</v>
          </cell>
          <cell r="C4952" t="str">
            <v>PLEx30</v>
          </cell>
          <cell r="D4952" t="str">
            <v>CURE BAND MIXTA AHORRE$200 PLEx30</v>
          </cell>
        </row>
        <row r="4953">
          <cell r="A4953">
            <v>641269</v>
          </cell>
          <cell r="B4953" t="str">
            <v>CURE BAND COLORES 2X1 OFT</v>
          </cell>
          <cell r="C4953" t="str">
            <v>PLEx30</v>
          </cell>
          <cell r="D4953" t="str">
            <v>CURE BAND COLORES 2X1 OFT PLEx30</v>
          </cell>
        </row>
        <row r="4954">
          <cell r="A4954">
            <v>641276</v>
          </cell>
          <cell r="B4954" t="str">
            <v>CURE BAND MIXTA GTS TERMOM</v>
          </cell>
          <cell r="C4954" t="str">
            <v>PLEx30</v>
          </cell>
          <cell r="D4954" t="str">
            <v>CURE BAND MIXTA GTS TERMOM PLEx30</v>
          </cell>
        </row>
        <row r="4955">
          <cell r="A4955">
            <v>645629</v>
          </cell>
          <cell r="B4955" t="str">
            <v>CURACUREBANDVENDITASBACKYARDIG</v>
          </cell>
          <cell r="C4955" t="str">
            <v>PLEX50</v>
          </cell>
          <cell r="D4955" t="str">
            <v>CURACUREBANDVENDITASBACKYARDIG PLEX50</v>
          </cell>
        </row>
        <row r="4956">
          <cell r="A4956">
            <v>645810</v>
          </cell>
          <cell r="B4956" t="str">
            <v>VENDITAS x 50</v>
          </cell>
          <cell r="C4956" t="str">
            <v>PLEx50</v>
          </cell>
          <cell r="D4956" t="str">
            <v>VENDITAS x 50 PLEx50</v>
          </cell>
        </row>
        <row r="4957">
          <cell r="A4957">
            <v>645827</v>
          </cell>
          <cell r="B4957" t="str">
            <v>CURE BAND CURAS VENDITAS</v>
          </cell>
          <cell r="C4957" t="str">
            <v>PLEx30</v>
          </cell>
          <cell r="D4957" t="str">
            <v>CURE BAND CURAS VENDITAS PLEx30</v>
          </cell>
        </row>
        <row r="4958">
          <cell r="A4958">
            <v>645834</v>
          </cell>
          <cell r="B4958" t="str">
            <v>CURE BAND CURAS VENDITAS 2X1</v>
          </cell>
          <cell r="C4958" t="str">
            <v>PLEx30</v>
          </cell>
          <cell r="D4958" t="str">
            <v>CURE BAND CURAS VENDITAS 2X1 PLEx30</v>
          </cell>
        </row>
        <row r="4959">
          <cell r="A4959">
            <v>645940</v>
          </cell>
          <cell r="B4959" t="str">
            <v>CURACUREBANREDONDABACKYARDIGA</v>
          </cell>
          <cell r="C4959" t="str">
            <v>PLEX100</v>
          </cell>
          <cell r="D4959" t="str">
            <v>CURACUREBANREDONDABACKYARDIGA PLEX100</v>
          </cell>
        </row>
        <row r="4960">
          <cell r="A4960">
            <v>646226</v>
          </cell>
          <cell r="B4960" t="str">
            <v>CURAS CUREBAND NINOS MTR GRT</v>
          </cell>
          <cell r="C4960" t="str">
            <v>PLEx30</v>
          </cell>
          <cell r="D4960" t="str">
            <v>CURAS CUREBAND NINOS MTR GRT PLEx30</v>
          </cell>
        </row>
        <row r="4961">
          <cell r="A4961">
            <v>646233</v>
          </cell>
          <cell r="B4961" t="str">
            <v>CURAS CUREBAND VEND MTRX6UND</v>
          </cell>
          <cell r="C4961" t="str">
            <v>SOBx6</v>
          </cell>
          <cell r="D4961" t="str">
            <v>CURAS CUREBAND VEND MTRX6UND SOBx6</v>
          </cell>
        </row>
        <row r="4962">
          <cell r="A4962">
            <v>646257</v>
          </cell>
          <cell r="B4962" t="str">
            <v>CURAS CUREBAND MTR PREMIUM</v>
          </cell>
          <cell r="C4962" t="str">
            <v>PLEx8</v>
          </cell>
          <cell r="D4962" t="str">
            <v>CURAS CUREBAND MTR PREMIUM PLEx8</v>
          </cell>
        </row>
        <row r="4963">
          <cell r="A4963">
            <v>646400</v>
          </cell>
          <cell r="B4963" t="str">
            <v>CURASCUREBANDPREMREDONDASADULT</v>
          </cell>
          <cell r="C4963" t="str">
            <v>PLEx20</v>
          </cell>
          <cell r="D4963" t="str">
            <v>CURASCUREBANDPREMREDONDASADULT PLEx20</v>
          </cell>
        </row>
        <row r="4964">
          <cell r="A4964">
            <v>646417</v>
          </cell>
          <cell r="B4964" t="str">
            <v>CB PREMIUM 50%+CONTENIDO</v>
          </cell>
          <cell r="C4964" t="str">
            <v>PLEx30</v>
          </cell>
          <cell r="D4964" t="str">
            <v>CB PREMIUM 50%+CONTENIDO PLEx30</v>
          </cell>
        </row>
        <row r="4965">
          <cell r="A4965">
            <v>646424</v>
          </cell>
          <cell r="B4965" t="str">
            <v>CB MIXTA 50% + CONTENIDO</v>
          </cell>
          <cell r="C4965" t="str">
            <v>PLEx30</v>
          </cell>
          <cell r="D4965" t="str">
            <v>CB MIXTA 50% + CONTENIDO PLEx30</v>
          </cell>
        </row>
        <row r="4966">
          <cell r="A4966">
            <v>646431</v>
          </cell>
          <cell r="B4966" t="str">
            <v>CURAS CUREBAND PREMIUM NI?OS</v>
          </cell>
          <cell r="C4966" t="str">
            <v>PLEx30</v>
          </cell>
          <cell r="D4966" t="str">
            <v>CURAS CUREBAND PREMIUM NI?OS PLEx30</v>
          </cell>
        </row>
        <row r="4967">
          <cell r="A4967">
            <v>646448</v>
          </cell>
          <cell r="B4967" t="str">
            <v>CURASCUREBANDPREMIUMNIQOSHERK</v>
          </cell>
          <cell r="C4967" t="str">
            <v>PLEx30UND</v>
          </cell>
          <cell r="D4967" t="str">
            <v>CURASCUREBANDPREMIUMNIQOSHERK PLEx30UND</v>
          </cell>
        </row>
        <row r="4968">
          <cell r="A4968">
            <v>646455</v>
          </cell>
          <cell r="B4968" t="str">
            <v>CURE BAND CURAS PREMIUM NI?OS</v>
          </cell>
          <cell r="C4968" t="str">
            <v>PLEx10</v>
          </cell>
          <cell r="D4968" t="str">
            <v>CURE BAND CURAS PREMIUM NI?OS PLEx10</v>
          </cell>
        </row>
        <row r="4969">
          <cell r="A4969">
            <v>646479</v>
          </cell>
          <cell r="B4969" t="str">
            <v>CURASCUREBANDVENDITASNI?OSBARN</v>
          </cell>
          <cell r="C4969" t="str">
            <v>PLEx50</v>
          </cell>
          <cell r="D4969" t="str">
            <v>CURASCUREBANDVENDITASNI?OSBARN PLEx50</v>
          </cell>
        </row>
        <row r="4970">
          <cell r="A4970">
            <v>646486</v>
          </cell>
          <cell r="B4970" t="str">
            <v>CB PREMIUM 100+2ESPARADR</v>
          </cell>
          <cell r="C4970" t="str">
            <v>PLEx30</v>
          </cell>
          <cell r="D4970" t="str">
            <v>CB PREMIUM 100+2ESPARADR PLEx30</v>
          </cell>
        </row>
        <row r="4971">
          <cell r="A4971">
            <v>646509</v>
          </cell>
          <cell r="B4971" t="str">
            <v>CURAS CUREBAND PREMIUM IMPER</v>
          </cell>
          <cell r="C4971" t="str">
            <v>PLEx100</v>
          </cell>
          <cell r="D4971" t="str">
            <v>CURAS CUREBAND PREMIUM IMPER PLEx100</v>
          </cell>
        </row>
        <row r="4972">
          <cell r="A4972">
            <v>646530</v>
          </cell>
          <cell r="B4972" t="str">
            <v>CURE BAND PREMx30+BUGSx10</v>
          </cell>
          <cell r="C4972" t="str">
            <v>PLEx30</v>
          </cell>
          <cell r="D4972" t="str">
            <v>CURE BAND PREMx30+BUGSx10 PLEx30</v>
          </cell>
        </row>
        <row r="4973">
          <cell r="A4973">
            <v>646554</v>
          </cell>
          <cell r="B4973" t="str">
            <v>CURAS CUREBAND PREMIUMPAG8LL10</v>
          </cell>
          <cell r="C4973" t="str">
            <v>PLEx10</v>
          </cell>
          <cell r="D4973" t="str">
            <v>CURAS CUREBAND PREMIUMPAG8LL10 PLEx10</v>
          </cell>
        </row>
        <row r="4974">
          <cell r="A4974">
            <v>14263</v>
          </cell>
          <cell r="B4974" t="str">
            <v>CURITAS VENDITAS SPOT</v>
          </cell>
          <cell r="C4974" t="str">
            <v>PLEx100</v>
          </cell>
          <cell r="D4974" t="str">
            <v>CURITAS VENDITAS SPOT PLEx100</v>
          </cell>
        </row>
        <row r="4975">
          <cell r="A4975">
            <v>79370</v>
          </cell>
          <cell r="B4975" t="str">
            <v>CURE BAND VENDITAS NI?OS BULK</v>
          </cell>
          <cell r="C4975" t="str">
            <v>PCAx25000</v>
          </cell>
          <cell r="D4975" t="str">
            <v>CURE BAND VENDITAS NI?OS BULK PCAx25000</v>
          </cell>
        </row>
        <row r="4976">
          <cell r="A4976">
            <v>167431</v>
          </cell>
          <cell r="B4976" t="str">
            <v>CURE BAND TAZx30 GTS MXTAx30</v>
          </cell>
          <cell r="C4976" t="str">
            <v>PLEX30</v>
          </cell>
          <cell r="D4976" t="str">
            <v>CURE BAND TAZx30 GTS MXTAx30 PLEX30</v>
          </cell>
        </row>
        <row r="4977">
          <cell r="A4977">
            <v>373878</v>
          </cell>
          <cell r="B4977" t="str">
            <v>LIGHT FAB BDG FAO 25x76MM</v>
          </cell>
          <cell r="C4977" t="str">
            <v>PLEx50</v>
          </cell>
          <cell r="D4977" t="str">
            <v>LIGHT FAB BDG FAO 25x76MM PLEx50</v>
          </cell>
        </row>
        <row r="4978">
          <cell r="A4978">
            <v>374697</v>
          </cell>
          <cell r="B4978" t="str">
            <v>LIGHT FABRIC BDG FAO KNUCKLE</v>
          </cell>
          <cell r="C4978" t="str">
            <v>PCAx24000</v>
          </cell>
          <cell r="D4978" t="str">
            <v>LIGHT FABRIC BDG FAO KNUCKLE PCAx24000</v>
          </cell>
        </row>
        <row r="4979">
          <cell r="A4979">
            <v>374857</v>
          </cell>
          <cell r="B4979" t="str">
            <v>LIGHT FAB BDG FAO 25x76MM</v>
          </cell>
          <cell r="C4979" t="str">
            <v>PLEx100</v>
          </cell>
          <cell r="D4979" t="str">
            <v>LIGHT FAB BDG FAO 25x76MM PLEx100</v>
          </cell>
        </row>
        <row r="4980">
          <cell r="A4980">
            <v>375171</v>
          </cell>
          <cell r="B4980" t="str">
            <v>LIGHT FAB BDG FAO KNUCKLE</v>
          </cell>
          <cell r="C4980" t="str">
            <v>PLEx40</v>
          </cell>
          <cell r="D4980" t="str">
            <v>LIGHT FAB BDG FAO KNUCKLE PLEx40</v>
          </cell>
        </row>
        <row r="4981">
          <cell r="A4981">
            <v>376983</v>
          </cell>
          <cell r="B4981" t="str">
            <v>LIGHT FAB FAO FINGERTIP SM</v>
          </cell>
          <cell r="C4981" t="str">
            <v>PLEx40</v>
          </cell>
          <cell r="D4981" t="str">
            <v>LIGHT FAB FAO FINGERTIP SM PLEx40</v>
          </cell>
        </row>
        <row r="4982">
          <cell r="A4982">
            <v>377924</v>
          </cell>
          <cell r="B4982" t="str">
            <v>LIGHT FABRIC BDG FAO FRIGTP 5M</v>
          </cell>
          <cell r="C4982" t="str">
            <v>PCAx18000</v>
          </cell>
          <cell r="D4982" t="str">
            <v>LIGHT FABRIC BDG FAO FRIGTP 5M PCAx18000</v>
          </cell>
        </row>
        <row r="4983">
          <cell r="A4983">
            <v>378309</v>
          </cell>
          <cell r="B4983" t="str">
            <v>LIGHT FAB FAO FINGERTIP LG</v>
          </cell>
          <cell r="C4983" t="str">
            <v>PLEx25</v>
          </cell>
          <cell r="D4983" t="str">
            <v>LIGHT FAB FAO FINGERTIP LG PLEx25</v>
          </cell>
        </row>
        <row r="4984">
          <cell r="A4984">
            <v>378347</v>
          </cell>
          <cell r="B4984" t="str">
            <v>PLASTIC BDG FAO 38x10MM</v>
          </cell>
          <cell r="C4984" t="str">
            <v>PCAx90000</v>
          </cell>
          <cell r="D4984" t="str">
            <v>PLASTIC BDG FAO 38x10MM PCAx90000</v>
          </cell>
        </row>
        <row r="4985">
          <cell r="A4985">
            <v>378699</v>
          </cell>
          <cell r="B4985" t="str">
            <v>PLASTIC BDG FAO 19x76</v>
          </cell>
          <cell r="C4985" t="str">
            <v>PLEx100</v>
          </cell>
          <cell r="D4985" t="str">
            <v>PLASTIC BDG FAO 19x76 PLEx100</v>
          </cell>
        </row>
        <row r="4986">
          <cell r="A4986">
            <v>378910</v>
          </cell>
          <cell r="B4986" t="str">
            <v>LIGHT FB FAO 25FNGTPSM25KNUCKL</v>
          </cell>
          <cell r="C4986" t="str">
            <v>PLEx50</v>
          </cell>
          <cell r="D4986" t="str">
            <v>LIGHT FB FAO 25FNGTPSM25KNUCKL PLEx50</v>
          </cell>
        </row>
        <row r="4987">
          <cell r="A4987">
            <v>383299</v>
          </cell>
          <cell r="B4987" t="str">
            <v>LIGHT FB NORTH USA 19x76mm</v>
          </cell>
          <cell r="C4987" t="str">
            <v>PLEx100</v>
          </cell>
          <cell r="D4987" t="str">
            <v>LIGHT FB NORTH USA 19x76mm PLEx100</v>
          </cell>
        </row>
        <row r="4988">
          <cell r="A4988">
            <v>383831</v>
          </cell>
          <cell r="B4988" t="str">
            <v>HEAVY FABRIC BDG FAO 50x76MM</v>
          </cell>
          <cell r="C4988" t="str">
            <v>PLEx25</v>
          </cell>
          <cell r="D4988" t="str">
            <v>HEAVY FABRIC BDG FAO 50x76MM PLEx25</v>
          </cell>
        </row>
        <row r="4989">
          <cell r="A4989">
            <v>384766</v>
          </cell>
          <cell r="B4989" t="str">
            <v>PLASTIC BDG FAO 25x76MM</v>
          </cell>
          <cell r="C4989" t="str">
            <v>TIRAx100</v>
          </cell>
          <cell r="D4989" t="str">
            <v>PLASTIC BDG FAO 25x76MM TIRAx100</v>
          </cell>
        </row>
        <row r="4990">
          <cell r="A4990">
            <v>385936</v>
          </cell>
          <cell r="B4990" t="str">
            <v>METAL NORTH USA FINGERTIP LG</v>
          </cell>
          <cell r="C4990" t="str">
            <v>PLEx40</v>
          </cell>
          <cell r="D4990" t="str">
            <v>METAL NORTH USA FINGERTIP LG PLEx40</v>
          </cell>
        </row>
        <row r="4991">
          <cell r="A4991">
            <v>386670</v>
          </cell>
          <cell r="B4991" t="str">
            <v>METAL NORTH USA KNUCKLE</v>
          </cell>
          <cell r="C4991" t="str">
            <v>PLE X 40</v>
          </cell>
          <cell r="D4991" t="str">
            <v>METAL NORTH USA KNUCKLE PLE X 40</v>
          </cell>
        </row>
        <row r="4992">
          <cell r="A4992">
            <v>390314</v>
          </cell>
          <cell r="B4992" t="str">
            <v>METAL NORTH USA 25x76mm</v>
          </cell>
          <cell r="C4992" t="str">
            <v>PLEx100</v>
          </cell>
          <cell r="D4992" t="str">
            <v>METAL NORTH USA 25x76mm PLEx100</v>
          </cell>
        </row>
        <row r="4993">
          <cell r="A4993">
            <v>391393</v>
          </cell>
          <cell r="B4993" t="str">
            <v>MUESTREO CUREBAND PUCCA</v>
          </cell>
          <cell r="C4993" t="str">
            <v>SOBx1UND</v>
          </cell>
          <cell r="D4993" t="str">
            <v>MUESTREO CUREBAND PUCCA SOBx1UND</v>
          </cell>
        </row>
        <row r="4994">
          <cell r="A4994">
            <v>398189</v>
          </cell>
          <cell r="B4994" t="str">
            <v>LIGHT FB NORTH USA 25x76</v>
          </cell>
          <cell r="C4994" t="str">
            <v>PLEx100</v>
          </cell>
          <cell r="D4994" t="str">
            <v>LIGHT FB NORTH USA 25x76 PLEx100</v>
          </cell>
        </row>
        <row r="4995">
          <cell r="A4995">
            <v>410597</v>
          </cell>
          <cell r="B4995" t="str">
            <v>CB LOONEYTBUGSx30+SPOTX30</v>
          </cell>
          <cell r="C4995" t="str">
            <v>PLEx30</v>
          </cell>
          <cell r="D4995" t="str">
            <v>CB LOONEYTBUGSx30+SPOTX30 PLEx30</v>
          </cell>
        </row>
        <row r="4996">
          <cell r="A4996">
            <v>2093822</v>
          </cell>
          <cell r="B4996" t="str">
            <v>QUETIATEG 100 MG TAB REC</v>
          </cell>
          <cell r="C4996" t="str">
            <v>CAJX30TAB</v>
          </cell>
          <cell r="D4996" t="str">
            <v>QUETIATEG 100 MG TAB REC CAJX30TAB</v>
          </cell>
        </row>
        <row r="4997">
          <cell r="A4997">
            <v>451136</v>
          </cell>
          <cell r="B4997" t="str">
            <v>CURE BAND TAZx30 + BUGSx30</v>
          </cell>
          <cell r="C4997" t="str">
            <v>PLEx30</v>
          </cell>
          <cell r="D4997" t="str">
            <v>CURE BAND TAZx30 + BUGSx30 PLEx30</v>
          </cell>
        </row>
        <row r="4998">
          <cell r="A4998">
            <v>473677</v>
          </cell>
          <cell r="B4998" t="str">
            <v>FB NORTH KNUCKLE</v>
          </cell>
          <cell r="C4998" t="str">
            <v>PCAx180</v>
          </cell>
          <cell r="D4998" t="str">
            <v>FB NORTH KNUCKLE PCAx180</v>
          </cell>
        </row>
        <row r="4999">
          <cell r="A4999">
            <v>641283</v>
          </cell>
          <cell r="B4999" t="str">
            <v>CB LTOONS TAZ AHORRE$500</v>
          </cell>
          <cell r="C4999" t="str">
            <v>PLEx30</v>
          </cell>
          <cell r="D4999" t="str">
            <v>CB LTOONS TAZ AHORRE$500 PLEx30</v>
          </cell>
        </row>
        <row r="5000">
          <cell r="A5000">
            <v>641290</v>
          </cell>
          <cell r="B5000" t="str">
            <v>CB LTOONS BUGS AHORRE$500</v>
          </cell>
          <cell r="C5000" t="str">
            <v>PLEx30</v>
          </cell>
          <cell r="D5000" t="str">
            <v>CB LTOONS BUGS AHORRE$500 PLEx30</v>
          </cell>
        </row>
        <row r="5001">
          <cell r="A5001">
            <v>641528</v>
          </cell>
          <cell r="B5001" t="str">
            <v>METAL FABRIC SC KNUCKLE</v>
          </cell>
          <cell r="C5001" t="str">
            <v>PLEx50 UND</v>
          </cell>
          <cell r="D5001" t="str">
            <v>METAL FABRIC SC KNUCKLE PLEx50 UND</v>
          </cell>
        </row>
        <row r="5002">
          <cell r="A5002">
            <v>641542</v>
          </cell>
          <cell r="B5002" t="str">
            <v>CURA CUREBAND VENDITAS STANDAR</v>
          </cell>
          <cell r="C5002" t="str">
            <v>SOBRE x1CURA</v>
          </cell>
          <cell r="D5002" t="str">
            <v>CURA CUREBAND VENDITAS STANDAR SOBRE x1CURA</v>
          </cell>
        </row>
        <row r="5003">
          <cell r="A5003">
            <v>641559</v>
          </cell>
          <cell r="B5003" t="str">
            <v>METAL PLASTIC SC 25x76</v>
          </cell>
          <cell r="C5003" t="str">
            <v>PCAx1500</v>
          </cell>
          <cell r="D5003" t="str">
            <v>METAL PLASTIC SC 25x76 PCAx1500</v>
          </cell>
        </row>
        <row r="5004">
          <cell r="A5004">
            <v>641566</v>
          </cell>
          <cell r="B5004" t="str">
            <v>METAL FABRIC SC KNUCKLE</v>
          </cell>
          <cell r="C5004" t="str">
            <v>PCAx1800</v>
          </cell>
          <cell r="D5004" t="str">
            <v>METAL FABRIC SC KNUCKLE PCAx1800</v>
          </cell>
        </row>
        <row r="5005">
          <cell r="A5005">
            <v>641573</v>
          </cell>
          <cell r="B5005" t="str">
            <v>CURAS CUREBAND PREMIUM NI?OS</v>
          </cell>
          <cell r="C5005" t="str">
            <v>PLEx20</v>
          </cell>
          <cell r="D5005" t="str">
            <v>CURAS CUREBAND PREMIUM NI?OS PLEx20</v>
          </cell>
        </row>
        <row r="5006">
          <cell r="A5006">
            <v>641597</v>
          </cell>
          <cell r="B5006" t="str">
            <v>METAL FABRIC SC LG FINGER TIP</v>
          </cell>
          <cell r="C5006" t="str">
            <v>PCAx1400</v>
          </cell>
          <cell r="D5006" t="str">
            <v>METAL FABRIC SC LG FINGER TIP PCAx1400</v>
          </cell>
        </row>
        <row r="5007">
          <cell r="A5007">
            <v>641627</v>
          </cell>
          <cell r="B5007" t="str">
            <v>METAL PLASTIC SC 25x76</v>
          </cell>
          <cell r="C5007" t="str">
            <v>PLEx100</v>
          </cell>
          <cell r="D5007" t="str">
            <v>METAL PLASTIC SC 25x76 PLEx100</v>
          </cell>
        </row>
        <row r="5008">
          <cell r="A5008">
            <v>641634</v>
          </cell>
          <cell r="B5008" t="str">
            <v>CURE BANDPREx30+VENx30</v>
          </cell>
          <cell r="C5008" t="str">
            <v>PLEx30</v>
          </cell>
          <cell r="D5008" t="str">
            <v>CURE BANDPREx30+VENx30 PLEx30</v>
          </cell>
        </row>
        <row r="5009">
          <cell r="A5009">
            <v>641641</v>
          </cell>
          <cell r="B5009" t="str">
            <v>METAL FABRIC SC 22x76</v>
          </cell>
          <cell r="C5009" t="str">
            <v>PCAx1300</v>
          </cell>
          <cell r="D5009" t="str">
            <v>METAL FABRIC SC 22x76 PCAx1300</v>
          </cell>
        </row>
        <row r="5010">
          <cell r="A5010">
            <v>641665</v>
          </cell>
          <cell r="B5010" t="str">
            <v>METAL FABRIC SC LARGEFINGERTIP</v>
          </cell>
          <cell r="C5010" t="str">
            <v>PLEx50UND</v>
          </cell>
          <cell r="D5010" t="str">
            <v>METAL FABRIC SC LARGEFINGERTIP PLEx50UND</v>
          </cell>
        </row>
        <row r="5011">
          <cell r="A5011">
            <v>2093013</v>
          </cell>
          <cell r="B5011" t="str">
            <v>SIMVASTATEG 40 MG TAB REC</v>
          </cell>
          <cell r="C5011" t="str">
            <v>CAJX10TAB</v>
          </cell>
          <cell r="D5011" t="str">
            <v>SIMVASTATEG 40 MG TAB REC CAJX10TAB</v>
          </cell>
        </row>
        <row r="5012">
          <cell r="A5012">
            <v>641672</v>
          </cell>
          <cell r="B5012" t="str">
            <v>METAL FABRIC SC 22x76</v>
          </cell>
          <cell r="C5012" t="str">
            <v>PLEx100</v>
          </cell>
          <cell r="D5012" t="str">
            <v>METAL FABRIC SC 22x76 PLEx100</v>
          </cell>
        </row>
        <row r="5013">
          <cell r="A5013">
            <v>641788</v>
          </cell>
          <cell r="B5013" t="str">
            <v>CURA CUREBAND VENDITAS MADAGAS</v>
          </cell>
          <cell r="C5013" t="str">
            <v>PLEx50</v>
          </cell>
          <cell r="D5013" t="str">
            <v>CURA CUREBAND VENDITAS MADAGAS PLEx50</v>
          </cell>
        </row>
        <row r="5014">
          <cell r="A5014">
            <v>641849</v>
          </cell>
          <cell r="B5014" t="str">
            <v>CURA CUREBAND REDONNI?OMADAG</v>
          </cell>
          <cell r="C5014" t="str">
            <v>PLEx100</v>
          </cell>
          <cell r="D5014" t="str">
            <v>CURA CUREBAND REDONNI?OMADAG PLEx100</v>
          </cell>
        </row>
        <row r="5015">
          <cell r="A5015">
            <v>641856</v>
          </cell>
          <cell r="B5015" t="str">
            <v>MUESTREO CURA MADAGASCAR</v>
          </cell>
          <cell r="C5015" t="str">
            <v>SOBx1</v>
          </cell>
          <cell r="D5015" t="str">
            <v>MUESTREO CURA MADAGASCAR SOBx1</v>
          </cell>
        </row>
        <row r="5016">
          <cell r="A5016">
            <v>641948</v>
          </cell>
          <cell r="B5016" t="str">
            <v>LTUNES TAZ+COLB UNIV 45g</v>
          </cell>
          <cell r="C5016" t="str">
            <v>PLEx30</v>
          </cell>
          <cell r="D5016" t="str">
            <v>LTUNES TAZ+COLB UNIV 45g PLEx30</v>
          </cell>
        </row>
        <row r="5017">
          <cell r="A5017">
            <v>641955</v>
          </cell>
          <cell r="B5017" t="str">
            <v>LTUNESBUGSx30+PREMx10</v>
          </cell>
          <cell r="C5017" t="str">
            <v>PLEx30</v>
          </cell>
          <cell r="D5017" t="str">
            <v>LTUNESBUGSx30+PREMx10 PLEx30</v>
          </cell>
        </row>
        <row r="5018">
          <cell r="A5018">
            <v>641962</v>
          </cell>
          <cell r="B5018" t="str">
            <v>LTUNESBUGSx30+CBAND MIXT</v>
          </cell>
          <cell r="C5018" t="str">
            <v>PLEx30</v>
          </cell>
          <cell r="D5018" t="str">
            <v>LTUNESBUGSx30+CBAND MIXT PLEx30</v>
          </cell>
        </row>
        <row r="5019">
          <cell r="A5019">
            <v>641979</v>
          </cell>
          <cell r="B5019" t="str">
            <v>LTUNESBUGSx30+CBAND PREM</v>
          </cell>
          <cell r="C5019" t="str">
            <v>PLEx30</v>
          </cell>
          <cell r="D5019" t="str">
            <v>LTUNESBUGSx30+CBAND PREM PLEx30</v>
          </cell>
        </row>
        <row r="5020">
          <cell r="A5020">
            <v>646578</v>
          </cell>
          <cell r="B5020" t="str">
            <v>CURE BAND MIXx30+BUGSx10</v>
          </cell>
          <cell r="C5020" t="str">
            <v>PLEx30</v>
          </cell>
          <cell r="D5020" t="str">
            <v>CURE BAND MIXx30+BUGSx10 PLEx30</v>
          </cell>
        </row>
        <row r="5021">
          <cell r="A5021">
            <v>646585</v>
          </cell>
          <cell r="B5021" t="str">
            <v>CURE BAND CURAS PREMIUM MIXTA</v>
          </cell>
          <cell r="C5021" t="str">
            <v>PLEx10</v>
          </cell>
          <cell r="D5021" t="str">
            <v>CURE BAND CURAS PREMIUM MIXTA PLEx10</v>
          </cell>
        </row>
        <row r="5022">
          <cell r="A5022">
            <v>646615</v>
          </cell>
          <cell r="B5022" t="str">
            <v>CURE BAND COLOx30+BUGSx10</v>
          </cell>
          <cell r="C5022" t="str">
            <v>PLEx30</v>
          </cell>
          <cell r="D5022" t="str">
            <v>CURE BAND COLOx30+BUGSx10 PLEx30</v>
          </cell>
        </row>
        <row r="5023">
          <cell r="A5023">
            <v>646769</v>
          </cell>
          <cell r="B5023" t="str">
            <v>CURAPREMIUM NI?OS BACKYCUREBAN</v>
          </cell>
          <cell r="C5023" t="str">
            <v>PLEX10UND</v>
          </cell>
          <cell r="D5023" t="str">
            <v>CURAPREMIUM NI?OS BACKYCUREBAN PLEX10UND</v>
          </cell>
        </row>
        <row r="5024">
          <cell r="A5024">
            <v>647243</v>
          </cell>
          <cell r="B5024" t="str">
            <v>CURAS CUREBAND X 10</v>
          </cell>
          <cell r="C5024" t="str">
            <v>DISP X24+50</v>
          </cell>
          <cell r="D5024" t="str">
            <v>CURAS CUREBAND X 10 DISP X24+50</v>
          </cell>
        </row>
        <row r="5025">
          <cell r="A5025">
            <v>647359</v>
          </cell>
          <cell r="B5025" t="str">
            <v>CURASCUREBANDVENDITASSTANDPLUS</v>
          </cell>
          <cell r="C5025" t="str">
            <v>PLEx30UND</v>
          </cell>
          <cell r="D5025" t="str">
            <v>CURASCUREBANDVENDITASSTANDPLUS PLEx30UND</v>
          </cell>
        </row>
        <row r="5026">
          <cell r="A5026">
            <v>647397</v>
          </cell>
          <cell r="B5026" t="str">
            <v>CURASCUREBANDVENDITASSTANDPLUS</v>
          </cell>
          <cell r="C5026" t="str">
            <v>PLEx10UND</v>
          </cell>
          <cell r="D5026" t="str">
            <v>CURASCUREBANDVENDITASSTANDPLUS PLEx10UND</v>
          </cell>
        </row>
        <row r="5027">
          <cell r="A5027">
            <v>647656</v>
          </cell>
          <cell r="B5027" t="str">
            <v>CB LTUNESTAZx30+SPOTx30</v>
          </cell>
          <cell r="C5027" t="str">
            <v>PLEx30</v>
          </cell>
          <cell r="D5027" t="str">
            <v>CB LTUNESTAZx30+SPOTx30 PLEx30</v>
          </cell>
        </row>
        <row r="5028">
          <cell r="A5028">
            <v>648086</v>
          </cell>
          <cell r="B5028" t="str">
            <v>CURAS CUREBAND SPOT NI?OS</v>
          </cell>
          <cell r="C5028" t="str">
            <v>PLEx100 UND</v>
          </cell>
          <cell r="D5028" t="str">
            <v>CURAS CUREBAND SPOT NI?OS PLEx100 UND</v>
          </cell>
        </row>
        <row r="5029">
          <cell r="A5029">
            <v>648277</v>
          </cell>
          <cell r="B5029" t="str">
            <v>CURAS CUREBAND STD GRT 10CURAS</v>
          </cell>
          <cell r="C5029" t="str">
            <v>PLEx30</v>
          </cell>
          <cell r="D5029" t="str">
            <v>CURAS CUREBAND STD GRT 10CURAS PLEx30</v>
          </cell>
        </row>
        <row r="5030">
          <cell r="A5030">
            <v>648406</v>
          </cell>
          <cell r="B5030" t="str">
            <v>CB PREMx30+CB COLORESx30</v>
          </cell>
          <cell r="C5030" t="str">
            <v>PLEx30</v>
          </cell>
          <cell r="D5030" t="str">
            <v>CB PREMx30+CB COLORESx30 PLEx30</v>
          </cell>
        </row>
        <row r="5031">
          <cell r="A5031">
            <v>648413</v>
          </cell>
          <cell r="B5031" t="str">
            <v>CURASCUREBANDVENDITAS+NI?OS</v>
          </cell>
          <cell r="C5031" t="str">
            <v>SOBx3UND</v>
          </cell>
          <cell r="D5031" t="str">
            <v>CURASCUREBANDVENDITAS+NI?OS SOBx3UND</v>
          </cell>
        </row>
        <row r="5032">
          <cell r="A5032">
            <v>648437</v>
          </cell>
          <cell r="B5032" t="str">
            <v>CB COLx30+COLB UNIV 23g</v>
          </cell>
          <cell r="C5032" t="str">
            <v>PLEx30</v>
          </cell>
          <cell r="D5032" t="str">
            <v>CB COLx30+COLB UNIV 23g PLEx30</v>
          </cell>
        </row>
        <row r="5033">
          <cell r="A5033">
            <v>648475</v>
          </cell>
          <cell r="B5033" t="str">
            <v>MUESTREO CUREBAND CURA REDONDA</v>
          </cell>
          <cell r="C5033" t="str">
            <v>PLE X 50</v>
          </cell>
          <cell r="D5033" t="str">
            <v>MUESTREO CUREBAND CURA REDONDA PLE X 50</v>
          </cell>
        </row>
        <row r="5034">
          <cell r="A5034">
            <v>649157</v>
          </cell>
          <cell r="B5034" t="str">
            <v>PROMOCION VENDITAS</v>
          </cell>
          <cell r="C5034" t="str">
            <v>PLEx110</v>
          </cell>
          <cell r="D5034" t="str">
            <v>PROMOCION VENDITAS PLEx110</v>
          </cell>
        </row>
        <row r="5035">
          <cell r="A5035">
            <v>649287</v>
          </cell>
          <cell r="B5035" t="str">
            <v>CURASCUREBANDPREMIUMAQUABLOCK</v>
          </cell>
          <cell r="C5035" t="str">
            <v>PLEx10</v>
          </cell>
          <cell r="D5035" t="str">
            <v>CURASCUREBANDPREMIUMAQUABLOCK PLEx10</v>
          </cell>
        </row>
        <row r="5036">
          <cell r="A5036">
            <v>649294</v>
          </cell>
          <cell r="B5036" t="str">
            <v>CURASCUREBANDPREMIUMELASTICARE</v>
          </cell>
          <cell r="C5036" t="str">
            <v>PLEx20</v>
          </cell>
          <cell r="D5036" t="str">
            <v>CURASCUREBANDPREMIUMELASTICARE PLEx20</v>
          </cell>
        </row>
        <row r="5037">
          <cell r="A5037">
            <v>2093006</v>
          </cell>
          <cell r="B5037" t="str">
            <v>NAPROXTEG 550 MG TAB REC</v>
          </cell>
          <cell r="C5037" t="str">
            <v>CAJX20TAB</v>
          </cell>
          <cell r="D5037" t="str">
            <v>NAPROXTEG 550 MG TAB REC CAJX20TAB</v>
          </cell>
        </row>
        <row r="5038">
          <cell r="A5038">
            <v>474281</v>
          </cell>
          <cell r="B5038" t="str">
            <v>FABRIC BDG NORTH FINGERTIP SM</v>
          </cell>
          <cell r="C5038" t="str">
            <v>PLEx500</v>
          </cell>
          <cell r="D5038" t="str">
            <v>FABRIC BDG NORTH FINGERTIP SM PLEx500</v>
          </cell>
        </row>
        <row r="5039">
          <cell r="A5039">
            <v>474663</v>
          </cell>
          <cell r="B5039" t="str">
            <v>FB MET NORTH X2.5 X 7.6 CMS</v>
          </cell>
          <cell r="C5039" t="str">
            <v>PCAx1300</v>
          </cell>
          <cell r="D5039" t="str">
            <v>FB MET NORTH X2.5 X 7.6 CMS PCAx1300</v>
          </cell>
        </row>
        <row r="5040">
          <cell r="A5040">
            <v>474939</v>
          </cell>
          <cell r="B5040" t="str">
            <v>PLASTIC BDG PIO 25X76</v>
          </cell>
          <cell r="C5040" t="str">
            <v>PCAx5000</v>
          </cell>
          <cell r="D5040" t="str">
            <v>PLASTIC BDG PIO 25X76 PCAx5000</v>
          </cell>
        </row>
        <row r="5041">
          <cell r="A5041">
            <v>488802</v>
          </cell>
          <cell r="B5041" t="str">
            <v>CURITAS CURE BAND PREMIUM STAN</v>
          </cell>
          <cell r="C5041" t="str">
            <v>UNIDAD</v>
          </cell>
          <cell r="D5041" t="str">
            <v>CURITAS CURE BAND PREMIUM STAN UNIDAD</v>
          </cell>
        </row>
        <row r="5042">
          <cell r="A5042">
            <v>520427</v>
          </cell>
          <cell r="B5042" t="str">
            <v>CURAS CURE BAND NI?OS LOS SIMP</v>
          </cell>
          <cell r="C5042" t="str">
            <v>UNIDAD</v>
          </cell>
          <cell r="D5042" t="str">
            <v>CURAS CURE BAND NI?OS LOS SIMP UNIDAD</v>
          </cell>
        </row>
        <row r="5043">
          <cell r="A5043">
            <v>538392</v>
          </cell>
          <cell r="B5043" t="str">
            <v>CURE BANDCURASPREMIUM STANDAR</v>
          </cell>
          <cell r="C5043" t="str">
            <v>PLEx100</v>
          </cell>
          <cell r="D5043" t="str">
            <v>CURE BANDCURASPREMIUM STANDAR PLEx100</v>
          </cell>
        </row>
        <row r="5044">
          <cell r="A5044">
            <v>578013</v>
          </cell>
          <cell r="B5044" t="str">
            <v>FINGERTIP SM SC BULK</v>
          </cell>
          <cell r="C5044" t="str">
            <v>PCA x5000</v>
          </cell>
          <cell r="D5044" t="str">
            <v>FINGERTIP SM SC BULK PCA x5000</v>
          </cell>
        </row>
        <row r="5045">
          <cell r="A5045">
            <v>595269</v>
          </cell>
          <cell r="B5045" t="str">
            <v>DISPLAY MARNICOLE</v>
          </cell>
          <cell r="C5045" t="str">
            <v>DISPx144</v>
          </cell>
          <cell r="D5045" t="str">
            <v>DISPLAY MARNICOLE DISPx144</v>
          </cell>
        </row>
        <row r="5046">
          <cell r="A5046">
            <v>614142</v>
          </cell>
          <cell r="B5046" t="str">
            <v>SPOT PIO</v>
          </cell>
          <cell r="C5046" t="str">
            <v>BULKx100</v>
          </cell>
          <cell r="D5046" t="str">
            <v>SPOT PIO BULKx100</v>
          </cell>
        </row>
        <row r="5047">
          <cell r="A5047">
            <v>619536</v>
          </cell>
          <cell r="B5047" t="str">
            <v>CUREBAND MUESTREO BACKYARDIGAN</v>
          </cell>
          <cell r="C5047" t="str">
            <v>SOB X 1UND</v>
          </cell>
          <cell r="D5047" t="str">
            <v>CUREBAND MUESTREO BACKYARDIGAN SOB X 1UND</v>
          </cell>
        </row>
        <row r="5048">
          <cell r="A5048">
            <v>640020</v>
          </cell>
          <cell r="B5048" t="str">
            <v>CB SPOTx30 PAGUE1 LLEVE 2</v>
          </cell>
          <cell r="C5048" t="str">
            <v>PLEx30</v>
          </cell>
          <cell r="D5048" t="str">
            <v>CB SPOTx30 PAGUE1 LLEVE 2 PLEx30</v>
          </cell>
        </row>
        <row r="5049">
          <cell r="A5049">
            <v>641986</v>
          </cell>
          <cell r="B5049" t="str">
            <v>LTUNES TAZx30+PREMx10</v>
          </cell>
          <cell r="C5049" t="str">
            <v>PLEx30</v>
          </cell>
          <cell r="D5049" t="str">
            <v>LTUNES TAZx30+PREMx10 PLEx30</v>
          </cell>
        </row>
        <row r="5050">
          <cell r="A5050">
            <v>641993</v>
          </cell>
          <cell r="B5050" t="str">
            <v>CURE BAND COLOR+TAZx10</v>
          </cell>
          <cell r="C5050" t="str">
            <v>PLEx30</v>
          </cell>
          <cell r="D5050" t="str">
            <v>CURE BAND COLOR+TAZx10 PLEx30</v>
          </cell>
        </row>
        <row r="5051">
          <cell r="A5051">
            <v>642019</v>
          </cell>
          <cell r="B5051" t="str">
            <v>LTUNES TAZx30+CBAND MIXT</v>
          </cell>
          <cell r="C5051" t="str">
            <v>PLEx30</v>
          </cell>
          <cell r="D5051" t="str">
            <v>LTUNES TAZx30+CBAND MIXT PLEx30</v>
          </cell>
        </row>
        <row r="5052">
          <cell r="A5052">
            <v>642026</v>
          </cell>
          <cell r="B5052" t="str">
            <v>CURE BAND PREMx30 2x1</v>
          </cell>
          <cell r="C5052" t="str">
            <v>PLEx30</v>
          </cell>
          <cell r="D5052" t="str">
            <v>CURE BAND PREMx30 2x1 PLEx30</v>
          </cell>
        </row>
        <row r="5053">
          <cell r="A5053">
            <v>642033</v>
          </cell>
          <cell r="B5053" t="str">
            <v>LTUNES TAZx30+CBAND PREM</v>
          </cell>
          <cell r="C5053" t="str">
            <v>PLEx30</v>
          </cell>
          <cell r="D5053" t="str">
            <v>LTUNES TAZx30+CBAND PREM PLEx30</v>
          </cell>
        </row>
        <row r="5054">
          <cell r="A5054">
            <v>642040</v>
          </cell>
          <cell r="B5054" t="str">
            <v>CURE BAND PREMx30+TAZx10</v>
          </cell>
          <cell r="C5054" t="str">
            <v>PLEx30</v>
          </cell>
          <cell r="D5054" t="str">
            <v>CURE BAND PREMx30+TAZx10 PLEx30</v>
          </cell>
        </row>
        <row r="5055">
          <cell r="A5055">
            <v>642057</v>
          </cell>
          <cell r="B5055" t="str">
            <v>CURE BAND MIXTA+TAZx10</v>
          </cell>
          <cell r="C5055" t="str">
            <v>PLEx30</v>
          </cell>
          <cell r="D5055" t="str">
            <v>CURE BAND MIXTA+TAZx10 PLEx30</v>
          </cell>
        </row>
        <row r="5056">
          <cell r="A5056">
            <v>642064</v>
          </cell>
          <cell r="B5056" t="str">
            <v>LTUNES BUGSx30+PREMx10</v>
          </cell>
          <cell r="C5056" t="str">
            <v>PLEx30</v>
          </cell>
          <cell r="D5056" t="str">
            <v>LTUNES BUGSx30+PREMx10 PLEx30</v>
          </cell>
        </row>
        <row r="5057">
          <cell r="A5057">
            <v>642071</v>
          </cell>
          <cell r="B5057" t="str">
            <v>CURE BAND CURAS MIXTA 2X1</v>
          </cell>
          <cell r="C5057" t="str">
            <v>PLEx30</v>
          </cell>
          <cell r="D5057" t="str">
            <v>CURE BAND CURAS MIXTA 2X1 PLEx30</v>
          </cell>
        </row>
        <row r="5058">
          <cell r="A5058">
            <v>642088</v>
          </cell>
          <cell r="B5058" t="str">
            <v>CB PREMIUM 100x80</v>
          </cell>
          <cell r="C5058" t="str">
            <v>PLEx30</v>
          </cell>
          <cell r="D5058" t="str">
            <v>CB PREMIUM 100x80 PLEx30</v>
          </cell>
        </row>
        <row r="5059">
          <cell r="A5059">
            <v>642095</v>
          </cell>
          <cell r="B5059" t="str">
            <v>CURAS CUREBAND PREMIUM STD 2X1</v>
          </cell>
          <cell r="C5059" t="str">
            <v>PLEx30</v>
          </cell>
          <cell r="D5059" t="str">
            <v>CURAS CUREBAND PREMIUM STD 2X1 PLEx30</v>
          </cell>
        </row>
        <row r="5060">
          <cell r="A5060">
            <v>642101</v>
          </cell>
          <cell r="B5060" t="str">
            <v>CURITAS CURE BAND STAND.</v>
          </cell>
          <cell r="C5060" t="str">
            <v>PLEx100</v>
          </cell>
          <cell r="D5060" t="str">
            <v>CURITAS CURE BAND STAND. PLEx100</v>
          </cell>
        </row>
        <row r="5061">
          <cell r="A5061">
            <v>642118</v>
          </cell>
          <cell r="B5061" t="str">
            <v>CURITAS CURE-BAND STAND</v>
          </cell>
          <cell r="C5061" t="str">
            <v>PLEx10</v>
          </cell>
          <cell r="D5061" t="str">
            <v>CURITAS CURE-BAND STAND PLEx10</v>
          </cell>
        </row>
        <row r="5062">
          <cell r="A5062">
            <v>642125</v>
          </cell>
          <cell r="B5062" t="str">
            <v>CURE BAND VENDITAS</v>
          </cell>
          <cell r="C5062" t="str">
            <v>PLEx100</v>
          </cell>
          <cell r="D5062" t="str">
            <v>CURE BAND VENDITAS PLEx100</v>
          </cell>
        </row>
        <row r="5063">
          <cell r="A5063">
            <v>642132</v>
          </cell>
          <cell r="B5063" t="str">
            <v>CURE BAND PREMx100 2x1</v>
          </cell>
          <cell r="C5063" t="str">
            <v>PLEx30</v>
          </cell>
          <cell r="D5063" t="str">
            <v>CURE BAND PREMx100 2x1 PLEx30</v>
          </cell>
        </row>
        <row r="5064">
          <cell r="A5064">
            <v>642149</v>
          </cell>
          <cell r="B5064" t="str">
            <v>PREMIUMx30 + MIXTAx30</v>
          </cell>
          <cell r="C5064" t="str">
            <v>PLEx30</v>
          </cell>
          <cell r="D5064" t="str">
            <v>PREMIUMx30 + MIXTAx30 PLEx30</v>
          </cell>
        </row>
        <row r="5065">
          <cell r="A5065">
            <v>2093426</v>
          </cell>
          <cell r="B5065" t="str">
            <v>OXCARBAZETEG 600 MG TAB REC MM</v>
          </cell>
          <cell r="C5065" t="str">
            <v>CAJx10TAB</v>
          </cell>
          <cell r="D5065" t="str">
            <v>OXCARBAZETEG 600 MG TAB REC MM CAJx10TAB</v>
          </cell>
        </row>
        <row r="5066">
          <cell r="A5066">
            <v>2022594</v>
          </cell>
          <cell r="B5066" t="str">
            <v>NOR-VENTO 10MG</v>
          </cell>
          <cell r="C5066" t="str">
            <v>BLISX10TAB</v>
          </cell>
          <cell r="D5066" t="str">
            <v>NOR-VENTO 10MG BLISX10TAB</v>
          </cell>
        </row>
        <row r="5067">
          <cell r="A5067">
            <v>2175450</v>
          </cell>
          <cell r="B5067" t="str">
            <v>NOR-KILOS 15mg BOLSAX50 CAP</v>
          </cell>
          <cell r="C5067" t="str">
            <v>BOLX 50 CAP</v>
          </cell>
          <cell r="D5067" t="str">
            <v>NOR-KILOS 15mg BOLSAX50 CAP BOLX 50 CAP</v>
          </cell>
        </row>
        <row r="5068">
          <cell r="A5068">
            <v>2011712</v>
          </cell>
          <cell r="B5068" t="str">
            <v>NOR-FLOXIN 400mg MM</v>
          </cell>
          <cell r="C5068" t="str">
            <v>CAJ X 2 TAB</v>
          </cell>
          <cell r="D5068" t="str">
            <v>NOR-FLOXIN 400mg MM CAJ X 2 TAB</v>
          </cell>
        </row>
        <row r="5069">
          <cell r="A5069">
            <v>2016670</v>
          </cell>
          <cell r="B5069" t="str">
            <v>NOR-SECNAL 500mg BLIS MM</v>
          </cell>
          <cell r="C5069" t="str">
            <v>CAJ X 2 TAB</v>
          </cell>
          <cell r="D5069" t="str">
            <v>NOR-SECNAL 500mg BLIS MM CAJ X 2 TAB</v>
          </cell>
        </row>
        <row r="5070">
          <cell r="A5070">
            <v>2092836</v>
          </cell>
          <cell r="B5070" t="str">
            <v>IBUPROTEG 800 MG TAB REC</v>
          </cell>
          <cell r="C5070" t="str">
            <v>CAJX50TAB</v>
          </cell>
          <cell r="D5070" t="str">
            <v>IBUPROTEG 800 MG TAB REC CAJX50TAB</v>
          </cell>
        </row>
        <row r="5071">
          <cell r="A5071">
            <v>2018133</v>
          </cell>
          <cell r="B5071" t="str">
            <v>NOR-TRIPAR 100MG PPS MM</v>
          </cell>
          <cell r="C5071" t="str">
            <v>FCO X 30ML</v>
          </cell>
          <cell r="D5071" t="str">
            <v>NOR-TRIPAR 100MG PPS MM FCO X 30ML</v>
          </cell>
        </row>
        <row r="5072">
          <cell r="A5072">
            <v>2018218</v>
          </cell>
          <cell r="B5072" t="str">
            <v>NOR-TRIPAR 500mg MM</v>
          </cell>
          <cell r="C5072" t="str">
            <v>CAJ X 3 TAB</v>
          </cell>
          <cell r="D5072" t="str">
            <v>NOR-TRIPAR 500mg MM CAJ X 3 TAB</v>
          </cell>
        </row>
        <row r="5073">
          <cell r="A5073">
            <v>2019860</v>
          </cell>
          <cell r="B5073" t="str">
            <v>NOR-VENTO 5MG  MAST MM PAN</v>
          </cell>
          <cell r="C5073" t="str">
            <v>CAJX2 TAB</v>
          </cell>
          <cell r="D5073" t="str">
            <v>NOR-VENTO 5MG  MAST MM PAN CAJX2 TAB</v>
          </cell>
        </row>
        <row r="5074">
          <cell r="A5074">
            <v>2019884</v>
          </cell>
          <cell r="B5074" t="str">
            <v>NOR-VENTO 5MG MAST MM</v>
          </cell>
          <cell r="C5074" t="str">
            <v>CAJX2 TAB</v>
          </cell>
          <cell r="D5074" t="str">
            <v>NOR-VENTO 5MG MAST MM CAJX2 TAB</v>
          </cell>
        </row>
        <row r="5075">
          <cell r="A5075">
            <v>2020581</v>
          </cell>
          <cell r="B5075" t="str">
            <v>NOR-VOLTEN FLEX RECUB MM</v>
          </cell>
          <cell r="C5075" t="str">
            <v>CAJx4TAB</v>
          </cell>
          <cell r="D5075" t="str">
            <v>NOR-VOLTEN FLEX RECUB MM CAJx4TAB</v>
          </cell>
        </row>
        <row r="5076">
          <cell r="A5076">
            <v>2031066</v>
          </cell>
          <cell r="B5076" t="str">
            <v>ANTICOLINERGICO C MN BLIS.MM</v>
          </cell>
          <cell r="C5076" t="str">
            <v>CAJ X 8 TAB</v>
          </cell>
          <cell r="D5076" t="str">
            <v>ANTICOLINERGICO C MN BLIS.MM CAJ X 8 TAB</v>
          </cell>
        </row>
        <row r="5077">
          <cell r="A5077">
            <v>2031103</v>
          </cell>
          <cell r="B5077" t="str">
            <v>ANTICOLINERGICO "C" MN S/C MM</v>
          </cell>
          <cell r="C5077" t="str">
            <v>CAJ X 4 TAB</v>
          </cell>
          <cell r="D5077" t="str">
            <v>ANTICOLINERGICO "C" MN S/C MM CAJ X 4 TAB</v>
          </cell>
        </row>
        <row r="5078">
          <cell r="A5078">
            <v>2031479</v>
          </cell>
          <cell r="B5078" t="str">
            <v>ASTENOLITICO M/N AMP. BEB. MM</v>
          </cell>
          <cell r="C5078" t="str">
            <v>CAJx1AMP</v>
          </cell>
          <cell r="D5078" t="str">
            <v>ASTENOLITICO M/N AMP. BEB. MM CAJx1AMP</v>
          </cell>
        </row>
        <row r="5079">
          <cell r="A5079">
            <v>2031523</v>
          </cell>
          <cell r="B5079" t="str">
            <v>ASTENOLITICO MN BEB.MM</v>
          </cell>
          <cell r="C5079" t="str">
            <v>CAJx1AMP</v>
          </cell>
          <cell r="D5079" t="str">
            <v>ASTENOLITICO MN BEB.MM CAJx1AMP</v>
          </cell>
        </row>
        <row r="5080">
          <cell r="A5080">
            <v>2031530</v>
          </cell>
          <cell r="B5080" t="str">
            <v>ASTENOLITICO MN SOL MM</v>
          </cell>
          <cell r="C5080" t="str">
            <v>CAJX1AMP</v>
          </cell>
          <cell r="D5080" t="str">
            <v>ASTENOLITICO MN SOL MM CAJX1AMP</v>
          </cell>
        </row>
        <row r="5081">
          <cell r="A5081">
            <v>2032359</v>
          </cell>
          <cell r="B5081" t="str">
            <v>DEXKETOPROFENO MN 25MG MM</v>
          </cell>
          <cell r="C5081" t="str">
            <v>CAJx4TAB</v>
          </cell>
          <cell r="D5081" t="str">
            <v>DEXKETOPROFENO MN 25MG MM CAJx4TAB</v>
          </cell>
        </row>
        <row r="5082">
          <cell r="A5082">
            <v>2032564</v>
          </cell>
          <cell r="B5082" t="str">
            <v>DICLOFENAC "K" MN S/C MM</v>
          </cell>
          <cell r="C5082" t="str">
            <v>CAJx4TAB</v>
          </cell>
          <cell r="D5082" t="str">
            <v>DICLOFENAC "K" MN S/C MM CAJx4TAB</v>
          </cell>
        </row>
        <row r="5083">
          <cell r="A5083">
            <v>2033338</v>
          </cell>
          <cell r="B5083" t="str">
            <v>KETOCONAZOL M/N BLIS MM</v>
          </cell>
          <cell r="C5083" t="str">
            <v>CAJ X 4 TAB</v>
          </cell>
          <cell r="D5083" t="str">
            <v>KETOCONAZOL M/N BLIS MM CAJ X 4 TAB</v>
          </cell>
        </row>
        <row r="5084">
          <cell r="A5084">
            <v>2035938</v>
          </cell>
          <cell r="B5084" t="str">
            <v>SECNIDAZOL MN 500mg  MM</v>
          </cell>
          <cell r="C5084" t="str">
            <v>CAJ X 2 TAB</v>
          </cell>
          <cell r="D5084" t="str">
            <v>SECNIDAZOL MN 500mg  MM CAJ X 2 TAB</v>
          </cell>
        </row>
        <row r="5085">
          <cell r="A5085">
            <v>2022907</v>
          </cell>
          <cell r="B5085" t="str">
            <v>NOR-TENOL 100MG TAB MSPAS</v>
          </cell>
          <cell r="C5085" t="str">
            <v>CJAX1000TAB</v>
          </cell>
          <cell r="D5085" t="str">
            <v>NOR-TENOL 100MG TAB MSPAS CJAX1000TAB</v>
          </cell>
        </row>
        <row r="5086">
          <cell r="A5086">
            <v>2036221</v>
          </cell>
          <cell r="B5086" t="str">
            <v>SILDENAFIL 100MG MN MAST</v>
          </cell>
          <cell r="C5086" t="str">
            <v>CAJ X 2 TAB</v>
          </cell>
          <cell r="D5086" t="str">
            <v>SILDENAFIL 100MG MN MAST CAJ X 2 TAB</v>
          </cell>
        </row>
        <row r="5087">
          <cell r="A5087">
            <v>2036238</v>
          </cell>
          <cell r="B5087" t="str">
            <v>SILDENAFIL 100MG MN MAST</v>
          </cell>
          <cell r="C5087" t="str">
            <v>DIS X20 TAB</v>
          </cell>
          <cell r="D5087" t="str">
            <v>SILDENAFIL 100MG MN MAST DIS X20 TAB</v>
          </cell>
        </row>
        <row r="5088">
          <cell r="A5088">
            <v>2036245</v>
          </cell>
          <cell r="B5088" t="str">
            <v>SILDENAFIL MN 100MG MAST</v>
          </cell>
          <cell r="C5088" t="str">
            <v>CAJx1TAB</v>
          </cell>
          <cell r="D5088" t="str">
            <v>SILDENAFIL MN 100MG MAST CAJx1TAB</v>
          </cell>
        </row>
        <row r="5089">
          <cell r="A5089">
            <v>2036252</v>
          </cell>
          <cell r="B5089" t="str">
            <v>SILDENAFIL 100MG MN PLUS</v>
          </cell>
          <cell r="C5089" t="str">
            <v>CAJX2 + 1TAB</v>
          </cell>
          <cell r="D5089" t="str">
            <v>SILDENAFIL 100MG MN PLUS CAJX2 + 1TAB</v>
          </cell>
        </row>
        <row r="5090">
          <cell r="A5090">
            <v>2036269</v>
          </cell>
          <cell r="B5090" t="str">
            <v>SILDENAFIL  PLUS MN 100 MG</v>
          </cell>
          <cell r="C5090" t="str">
            <v>CAJx2TAB</v>
          </cell>
          <cell r="D5090" t="str">
            <v>SILDENAFIL  PLUS MN 100 MG CAJx2TAB</v>
          </cell>
        </row>
        <row r="5091">
          <cell r="A5091">
            <v>2036276</v>
          </cell>
          <cell r="B5091" t="str">
            <v>SILDENAFIL 100MG MN PLUS</v>
          </cell>
          <cell r="C5091" t="str">
            <v>CAJX2+1 TAB</v>
          </cell>
          <cell r="D5091" t="str">
            <v>SILDENAFIL 100MG MN PLUS CAJX2+1 TAB</v>
          </cell>
        </row>
        <row r="5092">
          <cell r="A5092">
            <v>2036283</v>
          </cell>
          <cell r="B5092" t="str">
            <v>SILDENAFIL PLUS MN 100MG</v>
          </cell>
          <cell r="C5092" t="str">
            <v>DISx40TAB</v>
          </cell>
          <cell r="D5092" t="str">
            <v>SILDENAFIL PLUS MN 100MG DISx40TAB</v>
          </cell>
        </row>
        <row r="5093">
          <cell r="A5093">
            <v>2036290</v>
          </cell>
          <cell r="B5093" t="str">
            <v>SILDENAFIL PLUS MN 100MG</v>
          </cell>
          <cell r="C5093" t="str">
            <v>DIS X 20 TAB</v>
          </cell>
          <cell r="D5093" t="str">
            <v>SILDENAFIL PLUS MN 100MG DIS X 20 TAB</v>
          </cell>
        </row>
        <row r="5094">
          <cell r="A5094">
            <v>2036412</v>
          </cell>
          <cell r="B5094" t="str">
            <v>SILDENAFIL EXTRAFORTE M/N</v>
          </cell>
          <cell r="C5094" t="str">
            <v>CAJ X 2 TAB</v>
          </cell>
          <cell r="D5094" t="str">
            <v>SILDENAFIL EXTRAFORTE M/N CAJ X 2 TAB</v>
          </cell>
        </row>
        <row r="5095">
          <cell r="A5095">
            <v>2036429</v>
          </cell>
          <cell r="B5095" t="str">
            <v>SILDENAFIL M/N 100MG ORIG</v>
          </cell>
          <cell r="C5095" t="str">
            <v>BLIS x 2TAB</v>
          </cell>
          <cell r="D5095" t="str">
            <v>SILDENAFIL M/N 100MG ORIG BLIS x 2TAB</v>
          </cell>
        </row>
        <row r="5096">
          <cell r="A5096">
            <v>2036450</v>
          </cell>
          <cell r="B5096" t="str">
            <v>SILDENAFIL M/N 50 MG.</v>
          </cell>
          <cell r="C5096" t="str">
            <v>BLIS x 2TAB</v>
          </cell>
          <cell r="D5096" t="str">
            <v>SILDENAFIL M/N 50 MG. BLIS x 2TAB</v>
          </cell>
        </row>
        <row r="5097">
          <cell r="A5097">
            <v>2036481</v>
          </cell>
          <cell r="B5097" t="str">
            <v>SILDENAFIL M/N PLUS MAST DIS</v>
          </cell>
          <cell r="C5097" t="str">
            <v>BLIS x 2TAB</v>
          </cell>
          <cell r="D5097" t="str">
            <v>SILDENAFIL M/N PLUS MAST DIS BLIS x 2TAB</v>
          </cell>
        </row>
        <row r="5098">
          <cell r="A5098">
            <v>2036665</v>
          </cell>
          <cell r="B5098" t="str">
            <v>SILDENAFIL MN PLUS MAST</v>
          </cell>
          <cell r="C5098" t="str">
            <v>DIS X 20 TAB</v>
          </cell>
          <cell r="D5098" t="str">
            <v>SILDENAFIL MN PLUS MAST DIS X 20 TAB</v>
          </cell>
        </row>
        <row r="5099">
          <cell r="A5099">
            <v>2037262</v>
          </cell>
          <cell r="B5099" t="str">
            <v>ACIDO MEFENAMICO TM</v>
          </cell>
          <cell r="C5099" t="str">
            <v>DISx100TAB</v>
          </cell>
          <cell r="D5099" t="str">
            <v>ACIDO MEFENAMICO TM DISx100TAB</v>
          </cell>
        </row>
        <row r="5100">
          <cell r="A5100">
            <v>2037347</v>
          </cell>
          <cell r="B5100" t="str">
            <v>AMBROXOL+AMOXICILINA TM</v>
          </cell>
          <cell r="C5100" t="str">
            <v>DISx75TAB</v>
          </cell>
          <cell r="D5100" t="str">
            <v>AMBROXOL+AMOXICILINA TM DISx75TAB</v>
          </cell>
        </row>
        <row r="5101">
          <cell r="A5101">
            <v>273673</v>
          </cell>
          <cell r="B5101" t="str">
            <v>CB TAZx30 + MICRO 1/2x5</v>
          </cell>
          <cell r="C5101" t="str">
            <v>PLEx30</v>
          </cell>
          <cell r="D5101" t="str">
            <v>CB TAZx30 + MICRO 1/2x5 PLEx30</v>
          </cell>
        </row>
        <row r="5102">
          <cell r="A5102">
            <v>278968</v>
          </cell>
          <cell r="B5102" t="str">
            <v>CB BUGSx30 + COLBON 23GR</v>
          </cell>
          <cell r="C5102" t="str">
            <v>PLEx30</v>
          </cell>
          <cell r="D5102" t="str">
            <v>CB BUGSx30 + COLBON 23GR PLEx30</v>
          </cell>
        </row>
        <row r="5103">
          <cell r="A5103">
            <v>313247</v>
          </cell>
          <cell r="B5103" t="str">
            <v>CURITAS VENDITAS CURE BAND</v>
          </cell>
          <cell r="C5103" t="str">
            <v>UNIDAD</v>
          </cell>
          <cell r="D5103" t="str">
            <v>CURITAS VENDITAS CURE BAND UNIDAD</v>
          </cell>
        </row>
        <row r="5104">
          <cell r="A5104">
            <v>350709</v>
          </cell>
          <cell r="B5104" t="str">
            <v>PLASTIC BDG NORTH USA 19x76</v>
          </cell>
          <cell r="C5104" t="str">
            <v>PLEx100</v>
          </cell>
          <cell r="D5104" t="str">
            <v>PLASTIC BDG NORTH USA 19x76 PLEx100</v>
          </cell>
        </row>
        <row r="5105">
          <cell r="A5105">
            <v>350839</v>
          </cell>
          <cell r="B5105" t="str">
            <v>PLASTIC BDG NORTH USA 25x76</v>
          </cell>
          <cell r="C5105" t="str">
            <v>PLEx100</v>
          </cell>
          <cell r="D5105" t="str">
            <v>PLASTIC BDG NORTH USA 25x76 PLEx100</v>
          </cell>
        </row>
        <row r="5106">
          <cell r="A5106">
            <v>352743</v>
          </cell>
          <cell r="B5106" t="str">
            <v>LIGHT FB NORTH USA KNUCKLE</v>
          </cell>
          <cell r="C5106" t="str">
            <v>PLEx50</v>
          </cell>
          <cell r="D5106" t="str">
            <v>LIGHT FB NORTH USA KNUCKLE PLEx50</v>
          </cell>
        </row>
        <row r="5107">
          <cell r="A5107">
            <v>353128</v>
          </cell>
          <cell r="B5107" t="str">
            <v>LIGHT FB NORTH USA FINGERTIPSM</v>
          </cell>
          <cell r="C5107" t="str">
            <v>PLEx50</v>
          </cell>
          <cell r="D5107" t="str">
            <v>LIGHT FB NORTH USA FINGERTIPSM PLEx50</v>
          </cell>
        </row>
        <row r="5108">
          <cell r="A5108">
            <v>360120</v>
          </cell>
          <cell r="B5108" t="str">
            <v>CURAS VENDITAS MERCURIO BULK</v>
          </cell>
          <cell r="C5108" t="str">
            <v>BULKx1CUR</v>
          </cell>
          <cell r="D5108" t="str">
            <v>CURAS VENDITAS MERCURIO BULK BULKx1CUR</v>
          </cell>
        </row>
        <row r="5109">
          <cell r="A5109">
            <v>360229</v>
          </cell>
          <cell r="B5109" t="str">
            <v>FABRIC BDG PIO 38x20</v>
          </cell>
          <cell r="C5109" t="str">
            <v>PCAx5000</v>
          </cell>
          <cell r="D5109" t="str">
            <v>FABRIC BDG PIO 38x20 PCAx5000</v>
          </cell>
        </row>
        <row r="5110">
          <cell r="A5110">
            <v>360243</v>
          </cell>
          <cell r="B5110" t="str">
            <v>LIGHT FBR NORTH USA 25x76</v>
          </cell>
          <cell r="C5110" t="str">
            <v>PCAx12670</v>
          </cell>
          <cell r="D5110" t="str">
            <v>LIGHT FBR NORTH USA 25x76 PCAx12670</v>
          </cell>
        </row>
        <row r="5111">
          <cell r="A5111">
            <v>360267</v>
          </cell>
          <cell r="B5111" t="str">
            <v>LIGHT FBR NORTH USA KNUCKLE</v>
          </cell>
          <cell r="C5111" t="str">
            <v>PCAx5940</v>
          </cell>
          <cell r="D5111" t="str">
            <v>LIGHT FBR NORTH USA KNUCKLE PCAx5940</v>
          </cell>
        </row>
        <row r="5112">
          <cell r="A5112">
            <v>360304</v>
          </cell>
          <cell r="B5112" t="str">
            <v>LIGHT FBR NORTH USA FINGERT SM</v>
          </cell>
          <cell r="C5112" t="str">
            <v>PCAx5940</v>
          </cell>
          <cell r="D5112" t="str">
            <v>LIGHT FBR NORTH USA FINGERT SM PCAx5940</v>
          </cell>
        </row>
        <row r="5113">
          <cell r="A5113">
            <v>360359</v>
          </cell>
          <cell r="B5113" t="str">
            <v>CURAS CUREBAND SURTIDASAHO$800</v>
          </cell>
          <cell r="C5113" t="str">
            <v>PLEx30UND</v>
          </cell>
          <cell r="D5113" t="str">
            <v>CURAS CUREBAND SURTIDASAHO$800 PLEx30UND</v>
          </cell>
        </row>
        <row r="5114">
          <cell r="A5114">
            <v>360748</v>
          </cell>
          <cell r="B5114" t="str">
            <v>PLASTIC BDG NORTH USA 25x76</v>
          </cell>
          <cell r="C5114" t="str">
            <v>PCAx12670</v>
          </cell>
          <cell r="D5114" t="str">
            <v>PLASTIC BDG NORTH USA 25x76 PCAx12670</v>
          </cell>
        </row>
        <row r="5115">
          <cell r="A5115">
            <v>640136</v>
          </cell>
          <cell r="B5115" t="str">
            <v>CB MIXTAx30 AHORRE $ 350</v>
          </cell>
          <cell r="C5115" t="str">
            <v>PLEx30</v>
          </cell>
          <cell r="D5115" t="str">
            <v>CB MIXTAx30 AHORRE $ 350 PLEx30</v>
          </cell>
        </row>
        <row r="5116">
          <cell r="A5116">
            <v>640198</v>
          </cell>
          <cell r="B5116" t="str">
            <v>CB PREMIUMx30 AHORRE$350</v>
          </cell>
          <cell r="C5116" t="str">
            <v>PLEx30</v>
          </cell>
          <cell r="D5116" t="str">
            <v>CB PREMIUMx30 AHORRE$350 PLEx30</v>
          </cell>
        </row>
        <row r="5117">
          <cell r="A5117">
            <v>640235</v>
          </cell>
          <cell r="B5117" t="str">
            <v>CB VENDITAS PAGUE30LLEVE50</v>
          </cell>
          <cell r="C5117" t="str">
            <v>PLEx30</v>
          </cell>
          <cell r="D5117" t="str">
            <v>CB VENDITAS PAGUE30LLEVE50 PLEx30</v>
          </cell>
        </row>
        <row r="5118">
          <cell r="A5118">
            <v>640242</v>
          </cell>
          <cell r="B5118" t="str">
            <v>CB TRANSPx20+PIEL1/2x5 30%</v>
          </cell>
          <cell r="C5118" t="str">
            <v>PLEx30</v>
          </cell>
          <cell r="D5118" t="str">
            <v>CB TRANSPx20+PIEL1/2x5 30% PLEx30</v>
          </cell>
        </row>
        <row r="5119">
          <cell r="A5119">
            <v>640259</v>
          </cell>
          <cell r="B5119" t="str">
            <v>CB SPOTx30+PIEL 1/2x5AH30%</v>
          </cell>
          <cell r="C5119" t="str">
            <v>PLEx30</v>
          </cell>
          <cell r="D5119" t="str">
            <v>CB SPOTx30+PIEL 1/2x5AH30% PLEx30</v>
          </cell>
        </row>
        <row r="5120">
          <cell r="A5120">
            <v>640266</v>
          </cell>
          <cell r="B5120" t="str">
            <v>CB MIXTA+PIEL 1/2x5AHOR30%</v>
          </cell>
          <cell r="C5120" t="str">
            <v>PLEx30</v>
          </cell>
          <cell r="D5120" t="str">
            <v>CB MIXTA+PIEL 1/2x5AHOR30% PLEx30</v>
          </cell>
        </row>
        <row r="5121">
          <cell r="A5121">
            <v>640273</v>
          </cell>
          <cell r="B5121" t="str">
            <v>CB COLORESx30 AHORRE$ 350</v>
          </cell>
          <cell r="C5121" t="str">
            <v>PLEx30</v>
          </cell>
          <cell r="D5121" t="str">
            <v>CB COLORESx30 AHORRE$ 350 PLEx30</v>
          </cell>
        </row>
        <row r="5122">
          <cell r="A5122">
            <v>642156</v>
          </cell>
          <cell r="B5122" t="str">
            <v>CURITAS CURE BAND STAND</v>
          </cell>
          <cell r="C5122" t="str">
            <v>PLEx30</v>
          </cell>
          <cell r="D5122" t="str">
            <v>CURITAS CURE BAND STAND PLEx30</v>
          </cell>
        </row>
        <row r="5123">
          <cell r="A5123">
            <v>642163</v>
          </cell>
          <cell r="B5123" t="str">
            <v>CURITAS CURE BAND STAND.</v>
          </cell>
          <cell r="C5123" t="str">
            <v>TARJx15</v>
          </cell>
          <cell r="D5123" t="str">
            <v>CURITAS CURE BAND STAND. TARJx15</v>
          </cell>
        </row>
        <row r="5124">
          <cell r="A5124">
            <v>642194</v>
          </cell>
          <cell r="B5124" t="str">
            <v>CURITLCURE=BAND MIXTA</v>
          </cell>
          <cell r="C5124" t="str">
            <v>PLEx10</v>
          </cell>
          <cell r="D5124" t="str">
            <v>CURITLCURE=BAND MIXTA PLEx10</v>
          </cell>
        </row>
        <row r="5125">
          <cell r="A5125">
            <v>649300</v>
          </cell>
          <cell r="B5125" t="str">
            <v>CURASCUREBANDELASTIREGGRATAQUA</v>
          </cell>
          <cell r="C5125" t="str">
            <v>PLEx22</v>
          </cell>
          <cell r="D5125" t="str">
            <v>CURASCUREBANDELASTIREGGRATAQUA PLEx22</v>
          </cell>
        </row>
        <row r="5126">
          <cell r="A5126">
            <v>649317</v>
          </cell>
          <cell r="B5126" t="str">
            <v>CURA CUREBAND AQUABLOCK</v>
          </cell>
          <cell r="C5126" t="str">
            <v>UND</v>
          </cell>
          <cell r="D5126" t="str">
            <v>CURA CUREBAND AQUABLOCK UND</v>
          </cell>
        </row>
        <row r="5127">
          <cell r="A5127">
            <v>649331</v>
          </cell>
          <cell r="B5127" t="str">
            <v>CURASCUREBANDIMPGRATIS5ELASTIC</v>
          </cell>
          <cell r="C5127" t="str">
            <v>PLEx35</v>
          </cell>
          <cell r="D5127" t="str">
            <v>CURASCUREBANDIMPGRATIS5ELASTIC PLEx35</v>
          </cell>
        </row>
        <row r="5128">
          <cell r="A5128">
            <v>649348</v>
          </cell>
          <cell r="B5128" t="str">
            <v>CURACUREBANDPREMIUMELASTICAREG</v>
          </cell>
          <cell r="C5128" t="str">
            <v>1UND</v>
          </cell>
          <cell r="D5128" t="str">
            <v>CURACUREBANDPREMIUMELASTICAREG 1UND</v>
          </cell>
        </row>
        <row r="5129">
          <cell r="A5129">
            <v>649355</v>
          </cell>
          <cell r="B5129" t="str">
            <v>CURASCUREBANDPREMIUMELASTIMINI</v>
          </cell>
          <cell r="C5129" t="str">
            <v>PLEx20</v>
          </cell>
          <cell r="D5129" t="str">
            <v>CURASCUREBANDPREMIUMELASTIMINI PLEx20</v>
          </cell>
        </row>
        <row r="5130">
          <cell r="A5130">
            <v>649362</v>
          </cell>
          <cell r="B5130" t="str">
            <v>CURASCUREBANDREDONDASNIQOSHERK</v>
          </cell>
          <cell r="C5130" t="str">
            <v>PLEx100</v>
          </cell>
          <cell r="D5130" t="str">
            <v>CURASCUREBANDREDONDASNIQOSHERK PLEx100</v>
          </cell>
        </row>
        <row r="5131">
          <cell r="A5131">
            <v>649379</v>
          </cell>
          <cell r="B5131" t="str">
            <v>CURASCUREBANDPREMIUMSHEER</v>
          </cell>
          <cell r="C5131" t="str">
            <v>PLEx20</v>
          </cell>
          <cell r="D5131" t="str">
            <v>CURASCUREBANDPREMIUMSHEER PLEx20</v>
          </cell>
        </row>
        <row r="5132">
          <cell r="A5132">
            <v>649393</v>
          </cell>
          <cell r="B5132" t="str">
            <v>CURASCUREBANDAQUABLOCKAH$800</v>
          </cell>
          <cell r="C5132" t="str">
            <v>PLEx10</v>
          </cell>
          <cell r="D5132" t="str">
            <v>CURASCUREBANDAQUABLOCKAH$800 PLEx10</v>
          </cell>
        </row>
        <row r="5133">
          <cell r="A5133">
            <v>649447</v>
          </cell>
          <cell r="B5133" t="str">
            <v>CURASCUREBAND STDGRATIS10SHERK</v>
          </cell>
          <cell r="C5133" t="str">
            <v>PLEx40UND</v>
          </cell>
          <cell r="D5133" t="str">
            <v>CURASCUREBAND STDGRATIS10SHERK PLEx40UND</v>
          </cell>
        </row>
        <row r="5134">
          <cell r="A5134">
            <v>649454</v>
          </cell>
          <cell r="B5134" t="str">
            <v>CURA CUREBAND REDONDA SHERK</v>
          </cell>
          <cell r="C5134" t="str">
            <v>UND</v>
          </cell>
          <cell r="D5134" t="str">
            <v>CURA CUREBAND REDONDA SHERK UND</v>
          </cell>
        </row>
        <row r="5135">
          <cell r="A5135">
            <v>649997</v>
          </cell>
          <cell r="B5135" t="str">
            <v>DESCUENTOS LINEA 701</v>
          </cell>
          <cell r="C5135">
            <v>0</v>
          </cell>
          <cell r="D5135" t="str">
            <v>DESCUENTOS LINEA 701 0</v>
          </cell>
        </row>
        <row r="5136">
          <cell r="A5136">
            <v>660039</v>
          </cell>
          <cell r="B5136" t="str">
            <v>SHEER BDG CUREBAND ASSORTED</v>
          </cell>
          <cell r="C5136" t="str">
            <v>PLEx100</v>
          </cell>
          <cell r="D5136" t="str">
            <v>SHEER BDG CUREBAND ASSORTED PLEx100</v>
          </cell>
        </row>
        <row r="5137">
          <cell r="A5137">
            <v>660046</v>
          </cell>
          <cell r="B5137" t="str">
            <v>PLASTIC BDG 144</v>
          </cell>
          <cell r="C5137" t="str">
            <v>PLEx100</v>
          </cell>
          <cell r="D5137" t="str">
            <v>PLASTIC BDG 144 PLEx100</v>
          </cell>
        </row>
        <row r="5138">
          <cell r="A5138">
            <v>660053</v>
          </cell>
          <cell r="B5138" t="str">
            <v>PLASTIC BDG URI</v>
          </cell>
          <cell r="C5138" t="str">
            <v>PLEx100</v>
          </cell>
          <cell r="D5138" t="str">
            <v>PLASTIC BDG URI PLEx100</v>
          </cell>
        </row>
        <row r="5139">
          <cell r="A5139">
            <v>660060</v>
          </cell>
          <cell r="B5139" t="str">
            <v>FABRIC BDG CUREBAND ASSORTED</v>
          </cell>
          <cell r="C5139" t="str">
            <v>PLEx20</v>
          </cell>
          <cell r="D5139" t="str">
            <v>FABRIC BDG CUREBAND ASSORTED PLEx20</v>
          </cell>
        </row>
        <row r="5140">
          <cell r="A5140">
            <v>660107</v>
          </cell>
          <cell r="B5140" t="str">
            <v>CURAS CUREBAND PREMIUM SPOT</v>
          </cell>
          <cell r="C5140" t="str">
            <v>PLEx100</v>
          </cell>
          <cell r="D5140" t="str">
            <v>CURAS CUREBAND PREMIUM SPOT PLEx100</v>
          </cell>
        </row>
        <row r="5141">
          <cell r="A5141">
            <v>660114</v>
          </cell>
          <cell r="B5141" t="str">
            <v>FABRIC BDG 3.8x3.8</v>
          </cell>
          <cell r="C5141" t="str">
            <v>BULKx100</v>
          </cell>
          <cell r="D5141" t="str">
            <v>FABRIC BDG 3.8x3.8 BULKx100</v>
          </cell>
        </row>
        <row r="5142">
          <cell r="A5142">
            <v>660121</v>
          </cell>
          <cell r="B5142" t="str">
            <v>COLORS BDG CUREBAND</v>
          </cell>
          <cell r="C5142" t="str">
            <v>PLEx30</v>
          </cell>
          <cell r="D5142" t="str">
            <v>COLORS BDG CUREBAND PLEx30</v>
          </cell>
        </row>
        <row r="5143">
          <cell r="A5143">
            <v>660138</v>
          </cell>
          <cell r="B5143" t="str">
            <v>PLASTIC BDG CUREBAND ASSORTED</v>
          </cell>
          <cell r="C5143" t="str">
            <v>PLEx40</v>
          </cell>
          <cell r="D5143" t="str">
            <v>PLASTIC BDG CUREBAND ASSORTED PLEx40</v>
          </cell>
        </row>
        <row r="5144">
          <cell r="A5144">
            <v>660145</v>
          </cell>
          <cell r="B5144" t="str">
            <v>CLEAR BDG CUREBAND</v>
          </cell>
          <cell r="C5144" t="str">
            <v>PLEx20</v>
          </cell>
          <cell r="D5144" t="str">
            <v>CLEAR BDG CUREBAND PLEx20</v>
          </cell>
        </row>
        <row r="5145">
          <cell r="A5145">
            <v>660190</v>
          </cell>
          <cell r="B5145" t="str">
            <v>TRI PACK VENDITASx100</v>
          </cell>
          <cell r="C5145" t="str">
            <v>BOLx3CAJ</v>
          </cell>
          <cell r="D5145" t="str">
            <v>TRI PACK VENDITASx100 BOLx3CAJ</v>
          </cell>
        </row>
        <row r="5146">
          <cell r="A5146">
            <v>366722</v>
          </cell>
          <cell r="B5146" t="str">
            <v>CURASCUREBANDSTANDARDAHO$500</v>
          </cell>
          <cell r="C5146" t="str">
            <v>PLE x30UND</v>
          </cell>
          <cell r="D5146" t="str">
            <v>CURASCUREBANDSTANDARDAHO$500 PLE x30UND</v>
          </cell>
        </row>
        <row r="5147">
          <cell r="A5147">
            <v>366920</v>
          </cell>
          <cell r="B5147" t="str">
            <v>HEAVY FBC SC FINGERTIP LG</v>
          </cell>
          <cell r="C5147" t="str">
            <v>PCAx5000</v>
          </cell>
          <cell r="D5147" t="str">
            <v>HEAVY FBC SC FINGERTIP LG PCAx5000</v>
          </cell>
        </row>
        <row r="5148">
          <cell r="A5148">
            <v>366937</v>
          </cell>
          <cell r="B5148" t="str">
            <v>CURASCUREBANDSTDGRATIS10REDOND</v>
          </cell>
          <cell r="C5148" t="str">
            <v>PLEx30UND</v>
          </cell>
          <cell r="D5148" t="str">
            <v>CURASCUREBANDSTDGRATIS10REDOND PLEx30UND</v>
          </cell>
        </row>
        <row r="5149">
          <cell r="A5149">
            <v>367015</v>
          </cell>
          <cell r="B5149" t="str">
            <v>FABRIC BDG NORTH 50x76</v>
          </cell>
          <cell r="C5149" t="str">
            <v>PLEx500</v>
          </cell>
          <cell r="D5149" t="str">
            <v>FABRIC BDG NORTH 50x76 PLEx500</v>
          </cell>
        </row>
        <row r="5150">
          <cell r="A5150">
            <v>367381</v>
          </cell>
          <cell r="B5150" t="str">
            <v>CURASCUREBANDIMPERMEABLEAH$800</v>
          </cell>
          <cell r="C5150" t="str">
            <v>PLEx30UND</v>
          </cell>
          <cell r="D5150" t="str">
            <v>CURASCUREBANDIMPERMEABLEAH$800 PLEx30UND</v>
          </cell>
        </row>
        <row r="5151">
          <cell r="A5151">
            <v>367688</v>
          </cell>
          <cell r="B5151" t="str">
            <v>MUESTREO PUCCA LENTICULAR</v>
          </cell>
          <cell r="C5151" t="str">
            <v>UNIDAD</v>
          </cell>
          <cell r="D5151" t="str">
            <v>MUESTREO PUCCA LENTICULAR UNIDAD</v>
          </cell>
        </row>
        <row r="5152">
          <cell r="A5152">
            <v>367787</v>
          </cell>
          <cell r="B5152" t="str">
            <v>LIGHT FABRIC CURE BAND 50x76</v>
          </cell>
          <cell r="C5152" t="str">
            <v>PCAx5000</v>
          </cell>
          <cell r="D5152" t="str">
            <v>LIGHT FABRIC CURE BAND 50x76 PCAx5000</v>
          </cell>
        </row>
        <row r="5153">
          <cell r="A5153">
            <v>640341</v>
          </cell>
          <cell r="B5153" t="str">
            <v>CURACUREBANDPREMTTEAHORRE800</v>
          </cell>
          <cell r="C5153" t="str">
            <v>PLEx20</v>
          </cell>
          <cell r="D5153" t="str">
            <v>CURACUREBANDPREMTTEAHORRE800 PLEx20</v>
          </cell>
        </row>
        <row r="5154">
          <cell r="A5154">
            <v>640358</v>
          </cell>
          <cell r="B5154" t="str">
            <v>CB SPOTx30 AHORRE $ 350</v>
          </cell>
          <cell r="C5154" t="str">
            <v>PLEx30</v>
          </cell>
          <cell r="D5154" t="str">
            <v>CB SPOTx30 AHORRE $ 350 PLEx30</v>
          </cell>
        </row>
        <row r="5155">
          <cell r="A5155">
            <v>640433</v>
          </cell>
          <cell r="B5155" t="str">
            <v>CURAS CUREBAND VENDITAS LUA</v>
          </cell>
          <cell r="C5155" t="str">
            <v>PLEx30</v>
          </cell>
          <cell r="D5155" t="str">
            <v>CURAS CUREBAND VENDITAS LUA PLEx30</v>
          </cell>
        </row>
        <row r="5156">
          <cell r="A5156">
            <v>640495</v>
          </cell>
          <cell r="B5156" t="str">
            <v>CURE BAND PREMIUM MIXTA 2X1</v>
          </cell>
          <cell r="C5156" t="str">
            <v>PLEx60</v>
          </cell>
          <cell r="D5156" t="str">
            <v>CURE BAND PREMIUM MIXTA 2X1 PLEx60</v>
          </cell>
        </row>
        <row r="5157">
          <cell r="A5157">
            <v>640501</v>
          </cell>
          <cell r="B5157" t="str">
            <v>CB PREMIUM TRANSP2x1 OFT</v>
          </cell>
          <cell r="C5157" t="str">
            <v>PLEx40</v>
          </cell>
          <cell r="D5157" t="str">
            <v>CB PREMIUM TRANSP2x1 OFT PLEx40</v>
          </cell>
        </row>
        <row r="5158">
          <cell r="A5158">
            <v>640518</v>
          </cell>
          <cell r="B5158" t="str">
            <v>CB MIXTAX30+MICROPIEL 2X5</v>
          </cell>
          <cell r="C5158" t="str">
            <v>PLEx30</v>
          </cell>
          <cell r="D5158" t="str">
            <v>CB MIXTAX30+MICROPIEL 2X5 PLEx30</v>
          </cell>
        </row>
        <row r="5159">
          <cell r="A5159">
            <v>640525</v>
          </cell>
          <cell r="B5159" t="str">
            <v>CB SPOTX30 AHORRE$200</v>
          </cell>
          <cell r="C5159" t="str">
            <v>PLEx30</v>
          </cell>
          <cell r="D5159" t="str">
            <v>CB SPOTX30 AHORRE$200 PLEx30</v>
          </cell>
        </row>
        <row r="5160">
          <cell r="A5160">
            <v>640532</v>
          </cell>
          <cell r="B5160" t="str">
            <v>CB TRANPARENTX20AHORR$200</v>
          </cell>
          <cell r="C5160" t="str">
            <v>PLEx30</v>
          </cell>
          <cell r="D5160" t="str">
            <v>CB TRANPARENTX20AHORR$200 PLEx30</v>
          </cell>
        </row>
        <row r="5161">
          <cell r="A5161">
            <v>640549</v>
          </cell>
          <cell r="B5161" t="str">
            <v>CB PREMIUMX30 +TERMOMCTRO</v>
          </cell>
          <cell r="C5161" t="str">
            <v>PLEx30</v>
          </cell>
          <cell r="D5161" t="str">
            <v>CB PREMIUMX30 +TERMOMCTRO PLEx30</v>
          </cell>
        </row>
        <row r="5162">
          <cell r="A5162">
            <v>640587</v>
          </cell>
          <cell r="B5162" t="str">
            <v>CURE BAND CURAS PREMIUM SPOT</v>
          </cell>
          <cell r="C5162" t="str">
            <v>PLEx100</v>
          </cell>
          <cell r="D5162" t="str">
            <v>CURE BAND CURAS PREMIUM SPOT PLEx100</v>
          </cell>
        </row>
        <row r="5163">
          <cell r="A5163">
            <v>640594</v>
          </cell>
          <cell r="B5163" t="str">
            <v>CURAS CUREBAND NI?OS+24CURAS</v>
          </cell>
          <cell r="C5163" t="str">
            <v>PLEx72</v>
          </cell>
          <cell r="D5163" t="str">
            <v>CURAS CUREBAND NI?OS+24CURAS PLEx72</v>
          </cell>
        </row>
        <row r="5164">
          <cell r="A5164">
            <v>640600</v>
          </cell>
          <cell r="B5164" t="str">
            <v>CURAS CUREBAND NI?OS+12CURAS</v>
          </cell>
          <cell r="C5164" t="str">
            <v>PLEx62</v>
          </cell>
          <cell r="D5164" t="str">
            <v>CURAS CUREBAND NI?OS+12CURAS PLEx62</v>
          </cell>
        </row>
        <row r="5165">
          <cell r="A5165">
            <v>640617</v>
          </cell>
          <cell r="B5165" t="str">
            <v>CURAS CUREBAND NI?OS+VEND MTR</v>
          </cell>
          <cell r="C5165" t="str">
            <v>SOBx4</v>
          </cell>
          <cell r="D5165" t="str">
            <v>CURAS CUREBAND NI?OS+VEND MTR SOBx4</v>
          </cell>
        </row>
        <row r="5166">
          <cell r="A5166">
            <v>640631</v>
          </cell>
          <cell r="B5166" t="str">
            <v>CB MIXTA 50%EXTRAC EXITO</v>
          </cell>
          <cell r="C5166" t="str">
            <v>PLEx45</v>
          </cell>
          <cell r="D5166" t="str">
            <v>CB MIXTA 50%EXTRAC EXITO PLEx45</v>
          </cell>
        </row>
        <row r="5167">
          <cell r="A5167">
            <v>640648</v>
          </cell>
          <cell r="B5167" t="str">
            <v>CURE BAND PREMIUM TAZ EXITO</v>
          </cell>
          <cell r="C5167" t="str">
            <v>PLEx60</v>
          </cell>
          <cell r="D5167" t="str">
            <v>CURE BAND PREMIUM TAZ EXITO PLEx60</v>
          </cell>
        </row>
        <row r="5168">
          <cell r="A5168">
            <v>640655</v>
          </cell>
          <cell r="B5168" t="str">
            <v>CB PREMIUM 50%EXTR EXITO</v>
          </cell>
          <cell r="C5168" t="str">
            <v>PLEx45</v>
          </cell>
          <cell r="D5168" t="str">
            <v>CB PREMIUM 50%EXTR EXITO PLEx45</v>
          </cell>
        </row>
        <row r="5169">
          <cell r="A5169">
            <v>640662</v>
          </cell>
          <cell r="B5169" t="str">
            <v>CB TRANSP 50%EXTRA EXITO</v>
          </cell>
          <cell r="C5169" t="str">
            <v>PLEx30</v>
          </cell>
          <cell r="D5169" t="str">
            <v>CB TRANSP 50%EXTRA EXITO PLEx30</v>
          </cell>
        </row>
        <row r="5170">
          <cell r="A5170">
            <v>640679</v>
          </cell>
          <cell r="B5170" t="str">
            <v>CB LTTAZ 50%EXTRAC EXITO</v>
          </cell>
          <cell r="C5170" t="str">
            <v>PLEx45</v>
          </cell>
          <cell r="D5170" t="str">
            <v>CB LTTAZ 50%EXTRAC EXITO PLEx45</v>
          </cell>
        </row>
        <row r="5171">
          <cell r="A5171">
            <v>640686</v>
          </cell>
          <cell r="B5171" t="str">
            <v>CB LTBUGS 50%EXTRA EXITO</v>
          </cell>
          <cell r="C5171" t="str">
            <v>PLEx45</v>
          </cell>
          <cell r="D5171" t="str">
            <v>CB LTBUGS 50%EXTRA EXITO PLEx45</v>
          </cell>
        </row>
        <row r="5172">
          <cell r="A5172">
            <v>642200</v>
          </cell>
          <cell r="B5172" t="str">
            <v>CURITAS CURE BAND MIXTA</v>
          </cell>
          <cell r="C5172" t="str">
            <v>PLEx30</v>
          </cell>
          <cell r="D5172" t="str">
            <v>CURITAS CURE BAND MIXTA PLEx30</v>
          </cell>
        </row>
        <row r="5173">
          <cell r="A5173">
            <v>642217</v>
          </cell>
          <cell r="B5173" t="str">
            <v>CURITAS CURE BAND MIXTA</v>
          </cell>
          <cell r="C5173" t="str">
            <v>TARJx15</v>
          </cell>
          <cell r="D5173" t="str">
            <v>CURITAS CURE BAND MIXTA TARJx15</v>
          </cell>
        </row>
        <row r="5174">
          <cell r="A5174">
            <v>642224</v>
          </cell>
          <cell r="B5174" t="str">
            <v>CURITAS CURE BAND SOBx6</v>
          </cell>
          <cell r="C5174" t="str">
            <v>SOBx6</v>
          </cell>
          <cell r="D5174" t="str">
            <v>CURITAS CURE BAND SOBx6 SOBx6</v>
          </cell>
        </row>
        <row r="5175">
          <cell r="A5175">
            <v>642231</v>
          </cell>
          <cell r="B5175" t="str">
            <v>CURITAS C-B NI?OS+TERMO</v>
          </cell>
          <cell r="C5175" t="str">
            <v>PLEx30</v>
          </cell>
          <cell r="D5175" t="str">
            <v>CURITAS C-B NI?OS+TERMO PLEx30</v>
          </cell>
        </row>
        <row r="5176">
          <cell r="A5176">
            <v>642248</v>
          </cell>
          <cell r="B5176" t="str">
            <v>CURITAS CURE BAND NI?OS</v>
          </cell>
          <cell r="C5176" t="str">
            <v>PLEx100</v>
          </cell>
          <cell r="D5176" t="str">
            <v>CURITAS CURE BAND NI?OS PLEx100</v>
          </cell>
        </row>
        <row r="5177">
          <cell r="A5177">
            <v>642255</v>
          </cell>
          <cell r="B5177" t="str">
            <v>CURITAS CURE BAND NI?OS</v>
          </cell>
          <cell r="C5177" t="str">
            <v>PLEx30</v>
          </cell>
          <cell r="D5177" t="str">
            <v>CURITAS CURE BAND NI?OS PLEx30</v>
          </cell>
        </row>
        <row r="5178">
          <cell r="A5178">
            <v>642262</v>
          </cell>
          <cell r="B5178" t="str">
            <v>CURITAS CURE BAND NI?15</v>
          </cell>
          <cell r="C5178" t="str">
            <v>TARJx15</v>
          </cell>
          <cell r="D5178" t="str">
            <v>CURITAS CURE BAND NI?15 TARJx15</v>
          </cell>
        </row>
        <row r="5179">
          <cell r="A5179">
            <v>642279</v>
          </cell>
          <cell r="B5179" t="str">
            <v>CURITAS CURE BAND SPOT</v>
          </cell>
          <cell r="C5179" t="str">
            <v>PCAx50</v>
          </cell>
          <cell r="D5179" t="str">
            <v>CURITAS CURE BAND SPOT PCAx50</v>
          </cell>
        </row>
        <row r="5180">
          <cell r="A5180">
            <v>642309</v>
          </cell>
          <cell r="B5180" t="str">
            <v>CURAS CUREBAND PREMIUM TPTES</v>
          </cell>
          <cell r="C5180" t="str">
            <v>PLEx20</v>
          </cell>
          <cell r="D5180" t="str">
            <v>CURAS CUREBAND PREMIUM TPTES PLEx20</v>
          </cell>
        </row>
        <row r="5181">
          <cell r="A5181">
            <v>642316</v>
          </cell>
          <cell r="B5181" t="str">
            <v>CURE BAND TRANSPAR</v>
          </cell>
          <cell r="C5181" t="str">
            <v>PLEx10</v>
          </cell>
          <cell r="D5181" t="str">
            <v>CURE BAND TRANSPAR PLEx10</v>
          </cell>
        </row>
        <row r="5182">
          <cell r="A5182">
            <v>642323</v>
          </cell>
          <cell r="B5182" t="str">
            <v>CURITAS L.TUNES TAZMANIA</v>
          </cell>
          <cell r="C5182" t="str">
            <v>SOBx10</v>
          </cell>
          <cell r="D5182" t="str">
            <v>CURITAS L.TUNES TAZMANIA SOBx10</v>
          </cell>
        </row>
        <row r="5183">
          <cell r="A5183">
            <v>642330</v>
          </cell>
          <cell r="B5183" t="str">
            <v>CURITAS L.TUNES TAZMANIA</v>
          </cell>
          <cell r="C5183" t="str">
            <v>PLEx30</v>
          </cell>
          <cell r="D5183" t="str">
            <v>CURITAS L.TUNES TAZMANIA PLEx30</v>
          </cell>
        </row>
        <row r="5184">
          <cell r="A5184">
            <v>642347</v>
          </cell>
          <cell r="B5184" t="str">
            <v>CURITAS L.TUNES BUGGS B</v>
          </cell>
          <cell r="C5184" t="str">
            <v>SOBx10</v>
          </cell>
          <cell r="D5184" t="str">
            <v>CURITAS L.TUNES BUGGS B SOBx10</v>
          </cell>
        </row>
        <row r="5185">
          <cell r="A5185">
            <v>642354</v>
          </cell>
          <cell r="B5185" t="str">
            <v>CURITAS L.TUNES BUGGS B.</v>
          </cell>
          <cell r="C5185" t="str">
            <v>PLEx30</v>
          </cell>
          <cell r="D5185" t="str">
            <v>CURITAS L.TUNES BUGGS B. PLEx30</v>
          </cell>
        </row>
        <row r="5186">
          <cell r="A5186">
            <v>642361</v>
          </cell>
          <cell r="B5186" t="str">
            <v>CURITAS L.TUNES BUGGS B.</v>
          </cell>
          <cell r="C5186" t="str">
            <v>PCAx12PLEG</v>
          </cell>
          <cell r="D5186" t="str">
            <v>CURITAS L.TUNES BUGGS B. PCAx12PLEG</v>
          </cell>
        </row>
        <row r="5187">
          <cell r="A5187">
            <v>642378</v>
          </cell>
          <cell r="B5187" t="str">
            <v>CURITAS L.TUNES BUGGS B</v>
          </cell>
          <cell r="C5187" t="str">
            <v>PCAx24 SBR</v>
          </cell>
          <cell r="D5187" t="str">
            <v>CURITAS L.TUNES BUGGS B PCAx24 SBR</v>
          </cell>
        </row>
        <row r="5188">
          <cell r="A5188">
            <v>642385</v>
          </cell>
          <cell r="B5188" t="str">
            <v>CURITAS L.TUNES TAZMANIA</v>
          </cell>
          <cell r="C5188" t="str">
            <v>PCAx12PLEG</v>
          </cell>
          <cell r="D5188" t="str">
            <v>CURITAS L.TUNES TAZMANIA PCAx12PLEG</v>
          </cell>
        </row>
        <row r="5189">
          <cell r="A5189">
            <v>642392</v>
          </cell>
          <cell r="B5189" t="str">
            <v>CURITAS L TUNES TAZMANIA</v>
          </cell>
          <cell r="C5189" t="str">
            <v>PCAx24 SOB</v>
          </cell>
          <cell r="D5189" t="str">
            <v>CURITAS L TUNES TAZMANIA PCAx24 SOB</v>
          </cell>
        </row>
        <row r="5190">
          <cell r="A5190">
            <v>642835</v>
          </cell>
          <cell r="B5190" t="str">
            <v>CURAS CUREBAND MTR GRT</v>
          </cell>
          <cell r="C5190" t="str">
            <v>SOBx2</v>
          </cell>
          <cell r="D5190" t="str">
            <v>CURAS CUREBAND MTR GRT SOBx2</v>
          </cell>
        </row>
        <row r="5191">
          <cell r="A5191">
            <v>643043</v>
          </cell>
          <cell r="B5191" t="str">
            <v>MUESTREO CURAS CUREBAND SHERK</v>
          </cell>
          <cell r="C5191" t="str">
            <v>SOBREx2UND</v>
          </cell>
          <cell r="D5191" t="str">
            <v>MUESTREO CURAS CUREBAND SHERK SOBREx2UND</v>
          </cell>
        </row>
        <row r="5192">
          <cell r="A5192">
            <v>643746</v>
          </cell>
          <cell r="B5192" t="str">
            <v>MUESTREOCB TRANSLUCIDAS AUTOS</v>
          </cell>
          <cell r="C5192" t="str">
            <v>SOBx1</v>
          </cell>
          <cell r="D5192" t="str">
            <v>MUESTREOCB TRANSLUCIDAS AUTOS SOBx1</v>
          </cell>
        </row>
        <row r="5193">
          <cell r="A5193">
            <v>660206</v>
          </cell>
          <cell r="B5193" t="str">
            <v>CURE BAND CURAS LTUNES OFERTA</v>
          </cell>
          <cell r="C5193" t="str">
            <v>PLEx30</v>
          </cell>
          <cell r="D5193" t="str">
            <v>CURE BAND CURAS LTUNES OFERTA PLEx30</v>
          </cell>
        </row>
        <row r="5194">
          <cell r="A5194">
            <v>660213</v>
          </cell>
          <cell r="B5194" t="str">
            <v>FABRIC BDG 2.2x3.8</v>
          </cell>
          <cell r="C5194" t="str">
            <v>BULKx100</v>
          </cell>
          <cell r="D5194" t="str">
            <v>FABRIC BDG 2.2x3.8 BULKx100</v>
          </cell>
        </row>
        <row r="5195">
          <cell r="A5195">
            <v>660220</v>
          </cell>
          <cell r="B5195" t="str">
            <v>CURAS CUREBAND STD GTS10LTUNES</v>
          </cell>
          <cell r="C5195" t="str">
            <v>PLEx30</v>
          </cell>
          <cell r="D5195" t="str">
            <v>CURAS CUREBAND STD GTS10LTUNES PLEx30</v>
          </cell>
        </row>
        <row r="5196">
          <cell r="A5196">
            <v>660237</v>
          </cell>
          <cell r="B5196" t="str">
            <v>CURAS CUREBAND STD GRT 10COLOR</v>
          </cell>
          <cell r="C5196" t="str">
            <v>PLEx30</v>
          </cell>
          <cell r="D5196" t="str">
            <v>CURAS CUREBAND STD GRT 10COLOR PLEx30</v>
          </cell>
        </row>
        <row r="5197">
          <cell r="A5197">
            <v>660244</v>
          </cell>
          <cell r="B5197" t="str">
            <v>CURAS CUREBAND MXT GRT 10COLOR</v>
          </cell>
          <cell r="C5197" t="str">
            <v>PLEx30</v>
          </cell>
          <cell r="D5197" t="str">
            <v>CURAS CUREBAND MXT GRT 10COLOR PLEx30</v>
          </cell>
        </row>
        <row r="5198">
          <cell r="A5198">
            <v>660251</v>
          </cell>
          <cell r="B5198" t="str">
            <v>CURAS CUREBAND MXT GTS10LTUNES</v>
          </cell>
          <cell r="C5198" t="str">
            <v>PLEx30</v>
          </cell>
          <cell r="D5198" t="str">
            <v>CURAS CUREBAND MXT GTS10LTUNES PLEx30</v>
          </cell>
        </row>
        <row r="5199">
          <cell r="A5199">
            <v>660329</v>
          </cell>
          <cell r="B5199" t="str">
            <v>FABRIC BDG 2.2x7.6</v>
          </cell>
          <cell r="C5199" t="str">
            <v>BULKx100</v>
          </cell>
          <cell r="D5199" t="str">
            <v>FABRIC BDG 2.2x7.6 BULKx100</v>
          </cell>
        </row>
        <row r="5200">
          <cell r="A5200">
            <v>660336</v>
          </cell>
          <cell r="B5200" t="str">
            <v>CURAS CUREBAND ANTISE GTR10NI?</v>
          </cell>
          <cell r="C5200" t="str">
            <v>PLEx110</v>
          </cell>
          <cell r="D5200" t="str">
            <v>CURAS CUREBAND ANTISE GTR10NI? PLEx110</v>
          </cell>
        </row>
        <row r="5201">
          <cell r="A5201">
            <v>660343</v>
          </cell>
          <cell r="B5201" t="str">
            <v>CURAS CUREBAND VEND GRT10NI?OS</v>
          </cell>
          <cell r="C5201" t="str">
            <v>PLEx110</v>
          </cell>
          <cell r="D5201" t="str">
            <v>CURAS CUREBAND VEND GRT10NI?OS PLEx110</v>
          </cell>
        </row>
        <row r="5202">
          <cell r="A5202">
            <v>660350</v>
          </cell>
          <cell r="B5202" t="str">
            <v>CURAS CUREBAND REDONDA</v>
          </cell>
          <cell r="C5202" t="str">
            <v>PLEx30</v>
          </cell>
          <cell r="D5202" t="str">
            <v>CURAS CUREBAND REDONDA PLEx30</v>
          </cell>
        </row>
        <row r="5203">
          <cell r="A5203">
            <v>660367</v>
          </cell>
          <cell r="B5203" t="str">
            <v>CURAS CU.RA.TE.</v>
          </cell>
          <cell r="C5203" t="str">
            <v>PLEx100</v>
          </cell>
          <cell r="D5203" t="str">
            <v>CURAS CU.RA.TE. PLEx100</v>
          </cell>
        </row>
        <row r="5204">
          <cell r="A5204">
            <v>660374</v>
          </cell>
          <cell r="B5204" t="str">
            <v>CURAS CUREBAND VEND OFT</v>
          </cell>
          <cell r="C5204" t="str">
            <v>PLEx105</v>
          </cell>
          <cell r="D5204" t="str">
            <v>CURAS CUREBAND VEND OFT PLEx105</v>
          </cell>
        </row>
        <row r="5205">
          <cell r="A5205">
            <v>660381</v>
          </cell>
          <cell r="B5205" t="str">
            <v>VENDITAS 100 + 24 PARCHES</v>
          </cell>
          <cell r="C5205" t="str">
            <v>PCAx100</v>
          </cell>
          <cell r="D5205" t="str">
            <v>VENDITAS 100 + 24 PARCHES PCAx100</v>
          </cell>
        </row>
        <row r="5206">
          <cell r="A5206">
            <v>660398</v>
          </cell>
          <cell r="B5206" t="str">
            <v>VENDITAS 110 + 24 PARCHES</v>
          </cell>
          <cell r="C5206" t="str">
            <v>PCAx100</v>
          </cell>
          <cell r="D5206" t="str">
            <v>VENDITAS 110 + 24 PARCHES PCAx100</v>
          </cell>
        </row>
        <row r="5207">
          <cell r="A5207">
            <v>660404</v>
          </cell>
          <cell r="B5207" t="str">
            <v>CURAS CUREBAND PREMIUM STD</v>
          </cell>
          <cell r="C5207" t="str">
            <v>PLEx30</v>
          </cell>
          <cell r="D5207" t="str">
            <v>CURAS CUREBAND PREMIUM STD PLEx30</v>
          </cell>
        </row>
        <row r="5208">
          <cell r="A5208">
            <v>660411</v>
          </cell>
          <cell r="B5208" t="str">
            <v>DIAMOND PLUS BANDAGES</v>
          </cell>
          <cell r="C5208" t="str">
            <v>PLEx100</v>
          </cell>
          <cell r="D5208" t="str">
            <v>DIAMOND PLUS BANDAGES PLEx100</v>
          </cell>
        </row>
        <row r="5209">
          <cell r="A5209">
            <v>660510</v>
          </cell>
          <cell r="B5209" t="str">
            <v>CURAS CUREBAND PREMIUM TPTES</v>
          </cell>
          <cell r="C5209" t="str">
            <v>PLEx20</v>
          </cell>
          <cell r="D5209" t="str">
            <v>CURAS CUREBAND PREMIUM TPTES PLEx20</v>
          </cell>
        </row>
        <row r="5210">
          <cell r="A5210">
            <v>660527</v>
          </cell>
          <cell r="B5210" t="str">
            <v>CURAS CUREBAND PREMIUM SPOT</v>
          </cell>
          <cell r="C5210" t="str">
            <v>PLEx500</v>
          </cell>
          <cell r="D5210" t="str">
            <v>CURAS CUREBAND PREMIUM SPOT PLEx500</v>
          </cell>
        </row>
        <row r="5211">
          <cell r="A5211">
            <v>660558</v>
          </cell>
          <cell r="B5211" t="str">
            <v>FABRIC BDG 5x7.6</v>
          </cell>
          <cell r="C5211" t="str">
            <v>BULKx100</v>
          </cell>
          <cell r="D5211" t="str">
            <v>FABRIC BDG 5x7.6 BULKx100</v>
          </cell>
        </row>
        <row r="5212">
          <cell r="A5212">
            <v>660565</v>
          </cell>
          <cell r="B5212" t="str">
            <v>FINGERTIP LARGE 4.4x7.6</v>
          </cell>
          <cell r="C5212" t="str">
            <v>BULKx100</v>
          </cell>
          <cell r="D5212" t="str">
            <v>FINGERTIP LARGE 4.4x7.6 BULKx100</v>
          </cell>
        </row>
        <row r="5213">
          <cell r="A5213">
            <v>660572</v>
          </cell>
          <cell r="B5213" t="str">
            <v>FINGERTIP SM 4.4x5.0</v>
          </cell>
          <cell r="C5213" t="str">
            <v>BULKx100</v>
          </cell>
          <cell r="D5213" t="str">
            <v>FINGERTIP SM 4.4x5.0 BULKx100</v>
          </cell>
        </row>
        <row r="5214">
          <cell r="A5214">
            <v>360984</v>
          </cell>
          <cell r="B5214" t="str">
            <v>LIGHT FB FAO FINGERTIP 5M</v>
          </cell>
          <cell r="C5214" t="str">
            <v>PCAx7200</v>
          </cell>
          <cell r="D5214" t="str">
            <v>LIGHT FB FAO FINGERTIP 5M PCAx7200</v>
          </cell>
        </row>
        <row r="5215">
          <cell r="A5215">
            <v>361161</v>
          </cell>
          <cell r="B5215" t="str">
            <v>PLASTIC BDG NORTH USA 19x76</v>
          </cell>
          <cell r="C5215" t="str">
            <v>PCAx12670</v>
          </cell>
          <cell r="D5215" t="str">
            <v>PLASTIC BDG NORTH USA 19x76 PCAx12670</v>
          </cell>
        </row>
        <row r="5216">
          <cell r="A5216">
            <v>361369</v>
          </cell>
          <cell r="B5216" t="str">
            <v>HEAVY FB BDG SC 38x38</v>
          </cell>
          <cell r="C5216" t="str">
            <v>PCAx5000</v>
          </cell>
          <cell r="D5216" t="str">
            <v>HEAVY FB BDG SC 38x38 PCAx5000</v>
          </cell>
        </row>
        <row r="5217">
          <cell r="A5217">
            <v>361413</v>
          </cell>
          <cell r="B5217" t="str">
            <v>LIGHT FAB BDG FAO 19x76</v>
          </cell>
          <cell r="C5217" t="str">
            <v>PLE x100</v>
          </cell>
          <cell r="D5217" t="str">
            <v>LIGHT FAB BDG FAO 19x76 PLE x100</v>
          </cell>
        </row>
        <row r="5218">
          <cell r="A5218">
            <v>361420</v>
          </cell>
          <cell r="B5218" t="str">
            <v>PLASTIC BDG FAO 19x76 BULK</v>
          </cell>
          <cell r="C5218" t="str">
            <v>PCAx1200</v>
          </cell>
          <cell r="D5218" t="str">
            <v>PLASTIC BDG FAO 19x76 BULK PCAx1200</v>
          </cell>
        </row>
        <row r="5219">
          <cell r="A5219">
            <v>362034</v>
          </cell>
          <cell r="B5219" t="str">
            <v>CURAS FARMACOM</v>
          </cell>
          <cell r="C5219" t="str">
            <v>PLEx100</v>
          </cell>
          <cell r="D5219" t="str">
            <v>CURAS FARMACOM PLEx100</v>
          </cell>
        </row>
        <row r="5220">
          <cell r="A5220">
            <v>362072</v>
          </cell>
          <cell r="B5220" t="str">
            <v>CB MUESTREO NI?OS+BONO</v>
          </cell>
          <cell r="C5220" t="str">
            <v>SOBx2UND</v>
          </cell>
          <cell r="D5220" t="str">
            <v>CB MUESTREO NI?OS+BONO SOBx2UND</v>
          </cell>
        </row>
        <row r="5221">
          <cell r="A5221">
            <v>362287</v>
          </cell>
          <cell r="B5221" t="str">
            <v>LIGHT FB FAO KNUCKLE</v>
          </cell>
          <cell r="C5221" t="str">
            <v>PCAx5400</v>
          </cell>
          <cell r="D5221" t="str">
            <v>LIGHT FB FAO KNUCKLE PCAx5400</v>
          </cell>
        </row>
        <row r="5222">
          <cell r="A5222">
            <v>362416</v>
          </cell>
          <cell r="B5222" t="str">
            <v>PLASTIC BDG FAO 25x76</v>
          </cell>
          <cell r="C5222" t="str">
            <v>PLE x250</v>
          </cell>
          <cell r="D5222" t="str">
            <v>PLASTIC BDG FAO 25x76 PLE x250</v>
          </cell>
        </row>
        <row r="5223">
          <cell r="A5223">
            <v>362676</v>
          </cell>
          <cell r="B5223" t="str">
            <v>CURAS FARMACOM</v>
          </cell>
          <cell r="C5223" t="str">
            <v>PLEx30</v>
          </cell>
          <cell r="D5223" t="str">
            <v>CURAS FARMACOM PLEx30</v>
          </cell>
        </row>
        <row r="5224">
          <cell r="A5224">
            <v>362874</v>
          </cell>
          <cell r="B5224" t="str">
            <v>HEAVY FBC BDG SC KNUCKLE</v>
          </cell>
          <cell r="C5224" t="str">
            <v>PCAx5000</v>
          </cell>
          <cell r="D5224" t="str">
            <v>HEAVY FBC BDG SC KNUCKLE PCAx5000</v>
          </cell>
        </row>
        <row r="5225">
          <cell r="A5225">
            <v>363723</v>
          </cell>
          <cell r="B5225" t="str">
            <v>PLASTIC BDG FAO 10x38MM</v>
          </cell>
          <cell r="C5225" t="str">
            <v>PCAx60000</v>
          </cell>
          <cell r="D5225" t="str">
            <v>PLASTIC BDG FAO 10x38MM PCAx60000</v>
          </cell>
        </row>
        <row r="5226">
          <cell r="A5226">
            <v>363990</v>
          </cell>
          <cell r="B5226" t="str">
            <v>PLASTIC BDG 10x38MM</v>
          </cell>
          <cell r="C5226" t="str">
            <v>PCAx5000</v>
          </cell>
          <cell r="D5226" t="str">
            <v>PLASTIC BDG 10x38MM PCAx5000</v>
          </cell>
        </row>
        <row r="5227">
          <cell r="A5227">
            <v>364559</v>
          </cell>
          <cell r="B5227" t="str">
            <v>FABRIC BDG NORTH 38x38 MM</v>
          </cell>
          <cell r="C5227" t="str">
            <v>PLEx500</v>
          </cell>
          <cell r="D5227" t="str">
            <v>FABRIC BDG NORTH 38x38 MM PLEx500</v>
          </cell>
        </row>
        <row r="5228">
          <cell r="A5228">
            <v>364900</v>
          </cell>
          <cell r="B5228" t="str">
            <v>CURA CUREBAND REDONDAS NI?O</v>
          </cell>
          <cell r="C5228" t="str">
            <v>1 UND</v>
          </cell>
          <cell r="D5228" t="str">
            <v>CURA CUREBAND REDONDAS NI?O 1 UND</v>
          </cell>
        </row>
        <row r="5229">
          <cell r="A5229">
            <v>365859</v>
          </cell>
          <cell r="B5229" t="str">
            <v>CURASCUREBANDCOLORESAHORRE$800</v>
          </cell>
          <cell r="C5229" t="str">
            <v>PLEx30 UND</v>
          </cell>
          <cell r="D5229" t="str">
            <v>CURASCUREBANDCOLORESAHORRE$800 PLEx30 UND</v>
          </cell>
        </row>
        <row r="5230">
          <cell r="A5230">
            <v>365897</v>
          </cell>
          <cell r="B5230" t="str">
            <v>HEAVY FBC BDG SC 22x38 MM</v>
          </cell>
          <cell r="C5230" t="str">
            <v>PLEx50</v>
          </cell>
          <cell r="D5230" t="str">
            <v>HEAVY FBC BDG SC 22x38 MM PLEx50</v>
          </cell>
        </row>
        <row r="5231">
          <cell r="A5231">
            <v>366388</v>
          </cell>
          <cell r="B5231" t="str">
            <v>LIGTH FB CUREBAND FINGERTIP SM</v>
          </cell>
          <cell r="C5231" t="str">
            <v>PCAx5000</v>
          </cell>
          <cell r="D5231" t="str">
            <v>LIGTH FB CUREBAND FINGERTIP SM PCAx5000</v>
          </cell>
        </row>
        <row r="5232">
          <cell r="A5232">
            <v>366449</v>
          </cell>
          <cell r="B5232" t="str">
            <v>PLASTIC BDG CURE BAND 10x38</v>
          </cell>
          <cell r="C5232" t="str">
            <v>PCAx20000</v>
          </cell>
          <cell r="D5232" t="str">
            <v>PLASTIC BDG CURE BAND 10x38 PCAx20000</v>
          </cell>
        </row>
        <row r="5233">
          <cell r="A5233">
            <v>366555</v>
          </cell>
          <cell r="B5233" t="str">
            <v>HEAVY FBC BDG SC 38x38</v>
          </cell>
          <cell r="C5233" t="str">
            <v>PLEx50</v>
          </cell>
          <cell r="D5233" t="str">
            <v>HEAVY FBC BDG SC 38x38 PLEx50</v>
          </cell>
        </row>
        <row r="5234">
          <cell r="A5234">
            <v>640693</v>
          </cell>
          <cell r="B5234" t="str">
            <v>CB SPOT 50%EXTRAC EXITO</v>
          </cell>
          <cell r="C5234" t="str">
            <v>PLEx45</v>
          </cell>
          <cell r="D5234" t="str">
            <v>CB SPOT 50%EXTRAC EXITO PLEx45</v>
          </cell>
        </row>
        <row r="5235">
          <cell r="A5235">
            <v>640709</v>
          </cell>
          <cell r="B5235" t="str">
            <v>CURAS CUREBAND NI?OSx74PACA</v>
          </cell>
          <cell r="C5235" t="str">
            <v>PCAx50PL</v>
          </cell>
          <cell r="D5235" t="str">
            <v>CURAS CUREBAND NI?OSx74PACA PCAx50PL</v>
          </cell>
        </row>
        <row r="5236">
          <cell r="A5236">
            <v>640716</v>
          </cell>
          <cell r="B5236" t="str">
            <v>CURAS CUREBAND MXT + MICRO GRT</v>
          </cell>
          <cell r="C5236" t="str">
            <v>PLEx30</v>
          </cell>
          <cell r="D5236" t="str">
            <v>CURAS CUREBAND MXT + MICRO GRT PLEx30</v>
          </cell>
        </row>
        <row r="5237">
          <cell r="A5237">
            <v>640761</v>
          </cell>
          <cell r="B5237" t="str">
            <v>CURAS CUREBAND VEND GRT10NI?OS</v>
          </cell>
          <cell r="C5237" t="str">
            <v>PLEx110</v>
          </cell>
          <cell r="D5237" t="str">
            <v>CURAS CUREBAND VEND GRT10NI?OS PLEx110</v>
          </cell>
        </row>
        <row r="5238">
          <cell r="A5238">
            <v>640792</v>
          </cell>
          <cell r="B5238" t="str">
            <v>CURAS CUREBAND COLOR AH 25PORC</v>
          </cell>
          <cell r="C5238" t="str">
            <v>PLEx30</v>
          </cell>
          <cell r="D5238" t="str">
            <v>CURAS CUREBAND COLOR AH 25PORC PLEx30</v>
          </cell>
        </row>
        <row r="5239">
          <cell r="A5239">
            <v>640815</v>
          </cell>
          <cell r="B5239" t="str">
            <v>CURASCUREBANDELASTICASAHOR800</v>
          </cell>
          <cell r="C5239" t="str">
            <v>CAJAx20UN</v>
          </cell>
          <cell r="D5239" t="str">
            <v>CURASCUREBANDELASTICASAHOR800 CAJAx20UN</v>
          </cell>
        </row>
        <row r="5240">
          <cell r="A5240">
            <v>640839</v>
          </cell>
          <cell r="B5240" t="str">
            <v>CURASCUREBAND ELASTICA MTGRATI</v>
          </cell>
          <cell r="C5240" t="str">
            <v>PLEx5</v>
          </cell>
          <cell r="D5240" t="str">
            <v>CURASCUREBAND ELASTICA MTGRATI PLEx5</v>
          </cell>
        </row>
        <row r="5241">
          <cell r="A5241">
            <v>640938</v>
          </cell>
          <cell r="B5241" t="str">
            <v>CURE BAND CURAS PREMIUM MIXTA</v>
          </cell>
          <cell r="C5241" t="str">
            <v>PLEx6</v>
          </cell>
          <cell r="D5241" t="str">
            <v>CURE BAND CURAS PREMIUM MIXTA PLEx6</v>
          </cell>
        </row>
        <row r="5242">
          <cell r="A5242">
            <v>640945</v>
          </cell>
          <cell r="B5242" t="str">
            <v>CURA CUREBAND NI?OS+COLORES2X1</v>
          </cell>
          <cell r="C5242" t="str">
            <v>PLEx30UND</v>
          </cell>
          <cell r="D5242" t="str">
            <v>CURA CUREBAND NI?OS+COLORES2X1 PLEx30UND</v>
          </cell>
        </row>
        <row r="5243">
          <cell r="A5243">
            <v>640952</v>
          </cell>
          <cell r="B5243" t="str">
            <v>CURAS CUREBAND NI?OS AH 25PORC</v>
          </cell>
          <cell r="C5243" t="str">
            <v>PLEx30UND</v>
          </cell>
          <cell r="D5243" t="str">
            <v>CURAS CUREBAND NI?OS AH 25PORC PLEx30UND</v>
          </cell>
        </row>
        <row r="5244">
          <cell r="A5244">
            <v>641221</v>
          </cell>
          <cell r="B5244" t="str">
            <v>CURAS CUREBAND PREMIUM SPOT</v>
          </cell>
          <cell r="C5244" t="str">
            <v>PLEx500</v>
          </cell>
          <cell r="D5244" t="str">
            <v>CURAS CUREBAND PREMIUM SPOT PLEx500</v>
          </cell>
        </row>
        <row r="5245">
          <cell r="A5245">
            <v>643906</v>
          </cell>
          <cell r="B5245" t="str">
            <v>CURAS SPOT MARCA PRIVADA</v>
          </cell>
          <cell r="C5245" t="str">
            <v>PLEx500</v>
          </cell>
          <cell r="D5245" t="str">
            <v>CURAS SPOT MARCA PRIVADA PLEx500</v>
          </cell>
        </row>
        <row r="5246">
          <cell r="A5246">
            <v>643975</v>
          </cell>
          <cell r="B5246" t="str">
            <v>OFERTA VENDITAS+10 MENTAS</v>
          </cell>
          <cell r="C5246" t="str">
            <v>PLEx100</v>
          </cell>
          <cell r="D5246" t="str">
            <v>OFERTA VENDITAS+10 MENTAS PLEx100</v>
          </cell>
        </row>
        <row r="5247">
          <cell r="A5247">
            <v>644053</v>
          </cell>
          <cell r="B5247" t="str">
            <v>LTUNES BUGS + MICRO1/2x5</v>
          </cell>
          <cell r="C5247" t="str">
            <v>PLEx30</v>
          </cell>
          <cell r="D5247" t="str">
            <v>LTUNES BUGS + MICRO1/2x5 PLEx30</v>
          </cell>
        </row>
        <row r="5248">
          <cell r="A5248">
            <v>644343</v>
          </cell>
          <cell r="B5248" t="str">
            <v>CB LTUNESTAZx30 50%+CONTE</v>
          </cell>
          <cell r="C5248" t="str">
            <v>PLEx30</v>
          </cell>
          <cell r="D5248" t="str">
            <v>CB LTUNESTAZx30 50%+CONTE PLEx30</v>
          </cell>
        </row>
        <row r="5249">
          <cell r="A5249">
            <v>644350</v>
          </cell>
          <cell r="B5249" t="str">
            <v>CB LTUNESBUGSx30 50%+CONT</v>
          </cell>
          <cell r="C5249" t="str">
            <v>PLEx30</v>
          </cell>
          <cell r="D5249" t="str">
            <v>CB LTUNESBUGSx30 50%+CONT PLEx30</v>
          </cell>
        </row>
        <row r="5250">
          <cell r="A5250">
            <v>644367</v>
          </cell>
          <cell r="B5250" t="str">
            <v>CB SPOTx30 50% + CONTENIDO</v>
          </cell>
          <cell r="C5250" t="str">
            <v>PLEx30</v>
          </cell>
          <cell r="D5250" t="str">
            <v>CB SPOTx30 50% + CONTENIDO PLEx30</v>
          </cell>
        </row>
        <row r="5251">
          <cell r="A5251">
            <v>644374</v>
          </cell>
          <cell r="B5251" t="str">
            <v>CB TRANSPAx20 50% + CONTENID</v>
          </cell>
          <cell r="C5251" t="str">
            <v>PLEx30</v>
          </cell>
          <cell r="D5251" t="str">
            <v>CB TRANSPAx20 50% + CONTENID PLEx30</v>
          </cell>
        </row>
        <row r="5252">
          <cell r="A5252">
            <v>644695</v>
          </cell>
          <cell r="B5252" t="str">
            <v>CURASCUREBANDVENDITASSTANDPLUS</v>
          </cell>
          <cell r="C5252" t="str">
            <v>PLEx100</v>
          </cell>
          <cell r="D5252" t="str">
            <v>CURASCUREBANDVENDITASSTANDPLUS PLEx100</v>
          </cell>
        </row>
        <row r="5253">
          <cell r="A5253">
            <v>644701</v>
          </cell>
          <cell r="B5253" t="str">
            <v>CURASCUREBANDVENDITASNIQOSSHRE</v>
          </cell>
          <cell r="C5253" t="str">
            <v>PLEGx50</v>
          </cell>
          <cell r="D5253" t="str">
            <v>CURASCUREBANDVENDITASNIQOSSHRE PLEGx50</v>
          </cell>
        </row>
        <row r="5254">
          <cell r="A5254">
            <v>644916</v>
          </cell>
          <cell r="B5254" t="str">
            <v>CURAS CUREBAND NI?OS PUCA</v>
          </cell>
          <cell r="C5254" t="str">
            <v>PLEx50</v>
          </cell>
          <cell r="D5254" t="str">
            <v>CURAS CUREBAND NI?OS PUCA PLEx50</v>
          </cell>
        </row>
        <row r="5255">
          <cell r="A5255">
            <v>645018</v>
          </cell>
          <cell r="B5255" t="str">
            <v>VENDITAS x 20 T.BLISTER.</v>
          </cell>
          <cell r="C5255" t="str">
            <v>TARJx20</v>
          </cell>
          <cell r="D5255" t="str">
            <v>VENDITAS x 20 T.BLISTER. TARJx20</v>
          </cell>
        </row>
        <row r="5256">
          <cell r="A5256">
            <v>645025</v>
          </cell>
          <cell r="B5256" t="str">
            <v>VENDITAS PROMOCION</v>
          </cell>
          <cell r="C5256" t="str">
            <v>PLEx100</v>
          </cell>
          <cell r="D5256" t="str">
            <v>VENDITAS PROMOCION PLEx100</v>
          </cell>
        </row>
        <row r="5257">
          <cell r="A5257">
            <v>645032</v>
          </cell>
          <cell r="B5257" t="str">
            <v>VENDITAS MUESTRA GRATIS</v>
          </cell>
          <cell r="C5257" t="str">
            <v>SOBx10</v>
          </cell>
          <cell r="D5257" t="str">
            <v>VENDITAS MUESTRA GRATIS SOBx10</v>
          </cell>
        </row>
        <row r="5258">
          <cell r="A5258">
            <v>645049</v>
          </cell>
          <cell r="B5258" t="str">
            <v>CB VENDx100 + ESP1/2x5</v>
          </cell>
          <cell r="C5258" t="str">
            <v>OFERTA</v>
          </cell>
          <cell r="D5258" t="str">
            <v>CB VENDx100 + ESP1/2x5 OFERTA</v>
          </cell>
        </row>
        <row r="5259">
          <cell r="A5259">
            <v>645087</v>
          </cell>
          <cell r="B5259" t="str">
            <v>VENDITAS PAGUE 2 LLEVE 3</v>
          </cell>
          <cell r="C5259" t="str">
            <v>PLEx100</v>
          </cell>
          <cell r="D5259" t="str">
            <v>VENDITAS PAGUE 2 LLEVE 3 PLEx100</v>
          </cell>
        </row>
        <row r="5260">
          <cell r="A5260">
            <v>645322</v>
          </cell>
          <cell r="B5260" t="str">
            <v>CURAS CURE BAND MTR ELASTICA</v>
          </cell>
          <cell r="C5260" t="str">
            <v>SOBx2CURAS</v>
          </cell>
          <cell r="D5260" t="str">
            <v>CURAS CURE BAND MTR ELASTICA SOBx2CURAS</v>
          </cell>
        </row>
        <row r="5261">
          <cell r="A5261">
            <v>645339</v>
          </cell>
          <cell r="B5261" t="str">
            <v>PLASTIC BDG 10x38MM</v>
          </cell>
          <cell r="C5261" t="str">
            <v>PCAx10000</v>
          </cell>
          <cell r="D5261" t="str">
            <v>PLASTIC BDG 10x38MM PCAx10000</v>
          </cell>
        </row>
        <row r="5262">
          <cell r="A5262">
            <v>2022099</v>
          </cell>
          <cell r="B5262" t="str">
            <v>NOR-LAPRAZOL 30 MG CAP</v>
          </cell>
          <cell r="C5262" t="str">
            <v>BLISx10CAP</v>
          </cell>
          <cell r="D5262" t="str">
            <v>NOR-LAPRAZOL 30 MG CAP BLISx10CAP</v>
          </cell>
        </row>
        <row r="5263">
          <cell r="A5263">
            <v>2022112</v>
          </cell>
          <cell r="B5263" t="str">
            <v>NOR-OSPOR 70 MG TAB</v>
          </cell>
          <cell r="C5263" t="str">
            <v>BLISx10TAB</v>
          </cell>
          <cell r="D5263" t="str">
            <v>NOR-OSPOR 70 MG TAB BLISx10TAB</v>
          </cell>
        </row>
        <row r="5264">
          <cell r="A5264">
            <v>2022143</v>
          </cell>
          <cell r="B5264" t="str">
            <v>NOR-SECNAL 500MG TAB</v>
          </cell>
          <cell r="C5264" t="str">
            <v>BLISx10TAB</v>
          </cell>
          <cell r="D5264" t="str">
            <v>NOR-SECNAL 500MG TAB BLISx10TAB</v>
          </cell>
        </row>
        <row r="5265">
          <cell r="A5265">
            <v>2022228</v>
          </cell>
          <cell r="B5265" t="str">
            <v>NOR ZIMAX 500 MG TAB</v>
          </cell>
          <cell r="C5265" t="str">
            <v>BLISx10TAB</v>
          </cell>
          <cell r="D5265" t="str">
            <v>NOR ZIMAX 500 MG TAB BLISx10TAB</v>
          </cell>
        </row>
        <row r="5266">
          <cell r="A5266">
            <v>2049658</v>
          </cell>
          <cell r="B5266" t="str">
            <v>PROPINOXATO COMP MN 10 MG TAB</v>
          </cell>
          <cell r="C5266" t="str">
            <v>BLISx10TAB</v>
          </cell>
          <cell r="D5266" t="str">
            <v>PROPINOXATO COMP MN 10 MG TAB BLISx10TAB</v>
          </cell>
        </row>
        <row r="5267">
          <cell r="A5267">
            <v>2049672</v>
          </cell>
          <cell r="B5267" t="str">
            <v>ACIDO FOLICO TM 5 MG TAB</v>
          </cell>
          <cell r="C5267" t="str">
            <v>BLISx10TAB</v>
          </cell>
          <cell r="D5267" t="str">
            <v>ACIDO FOLICO TM 5 MG TAB BLISx10TAB</v>
          </cell>
        </row>
        <row r="5268">
          <cell r="A5268">
            <v>2049689</v>
          </cell>
          <cell r="B5268" t="str">
            <v>ERITROMICINA TM 500 MG TAB</v>
          </cell>
          <cell r="C5268" t="str">
            <v>BLISx10TAB</v>
          </cell>
          <cell r="D5268" t="str">
            <v>ERITROMICINA TM 500 MG TAB BLISx10TAB</v>
          </cell>
        </row>
        <row r="5269">
          <cell r="A5269">
            <v>2049696</v>
          </cell>
          <cell r="B5269" t="str">
            <v>GEMFIBROZIL TM 600 MG TAB</v>
          </cell>
          <cell r="C5269" t="str">
            <v>BLISx10TAB</v>
          </cell>
          <cell r="D5269" t="str">
            <v>GEMFIBROZIL TM 600 MG TAB BLISx10TAB</v>
          </cell>
        </row>
        <row r="5270">
          <cell r="A5270">
            <v>2049702</v>
          </cell>
          <cell r="B5270" t="str">
            <v>IBUPROFENO TM 400MG TAB</v>
          </cell>
          <cell r="C5270" t="str">
            <v>BLISx10TAB</v>
          </cell>
          <cell r="D5270" t="str">
            <v>IBUPROFENO TM 400MG TAB BLISx10TAB</v>
          </cell>
        </row>
        <row r="5271">
          <cell r="A5271">
            <v>2049726</v>
          </cell>
          <cell r="B5271" t="str">
            <v>METOCARBAMOL TM 400MG TAB</v>
          </cell>
          <cell r="C5271" t="str">
            <v>BLISx10TAB</v>
          </cell>
          <cell r="D5271" t="str">
            <v>METOCARBAMOL TM 400MG TAB BLISx10TAB</v>
          </cell>
        </row>
        <row r="5272">
          <cell r="A5272">
            <v>2049764</v>
          </cell>
          <cell r="B5272" t="str">
            <v>TRIMETOPRIM SULFA FORTE TM TAB</v>
          </cell>
          <cell r="C5272" t="str">
            <v>BLISx10TAB</v>
          </cell>
          <cell r="D5272" t="str">
            <v>TRIMETOPRIM SULFA FORTE TM TAB BLISx10TAB</v>
          </cell>
        </row>
        <row r="5273">
          <cell r="A5273">
            <v>641900</v>
          </cell>
          <cell r="B5273" t="str">
            <v>KIT HOGAR CUREBAND PIEL AH1500</v>
          </cell>
          <cell r="C5273" t="str">
            <v>BLIS 1/2" x5</v>
          </cell>
          <cell r="D5273" t="str">
            <v>KIT HOGAR CUREBAND PIEL AH1500 BLIS 1/2" x5</v>
          </cell>
        </row>
        <row r="5274">
          <cell r="A5274">
            <v>642408</v>
          </cell>
          <cell r="B5274" t="str">
            <v>ESP.CURE-FLEX 12;7 x0;9M</v>
          </cell>
          <cell r="C5274" t="str">
            <v>RLL 1/2"x1Y</v>
          </cell>
          <cell r="D5274" t="str">
            <v>ESP.CURE-FLEX 12;7 x0;9M RLL 1/2"x1Y</v>
          </cell>
        </row>
        <row r="5275">
          <cell r="A5275">
            <v>642415</v>
          </cell>
          <cell r="B5275" t="str">
            <v>CUREB MEDICALMICROPIEL1/2"x10</v>
          </cell>
          <cell r="C5275" t="str">
            <v>PLEx24UND</v>
          </cell>
          <cell r="D5275" t="str">
            <v>CUREB MEDICALMICROPIEL1/2"x10 PLEx24UND</v>
          </cell>
        </row>
        <row r="5276">
          <cell r="A5276">
            <v>642422</v>
          </cell>
          <cell r="B5276" t="str">
            <v>CUREBAND MEDICALMICROPIEL1"x10</v>
          </cell>
          <cell r="C5276" t="str">
            <v>PLEx12UND</v>
          </cell>
          <cell r="D5276" t="str">
            <v>CUREBAND MEDICALMICROPIEL1"x10 PLEx12UND</v>
          </cell>
        </row>
        <row r="5277">
          <cell r="A5277">
            <v>642439</v>
          </cell>
          <cell r="B5277" t="str">
            <v>CUREBAND MEDICALMICROPIEL2"x10</v>
          </cell>
          <cell r="C5277" t="str">
            <v>PLEx6UND</v>
          </cell>
          <cell r="D5277" t="str">
            <v>CUREBAND MEDICALMICROPIEL2"x10 PLEx6UND</v>
          </cell>
        </row>
        <row r="5278">
          <cell r="A5278">
            <v>642446</v>
          </cell>
          <cell r="B5278" t="str">
            <v>ESP C-B MICRO 12x10YDA</v>
          </cell>
          <cell r="C5278" t="str">
            <v>TUBO PIEL</v>
          </cell>
          <cell r="D5278" t="str">
            <v>ESP C-B MICRO 12x10YDA TUBO PIEL</v>
          </cell>
        </row>
        <row r="5279">
          <cell r="A5279">
            <v>642453</v>
          </cell>
          <cell r="B5279" t="str">
            <v>ESP.CURE BAND 1"x1YDAUND</v>
          </cell>
          <cell r="C5279" t="str">
            <v>CARRETAx1</v>
          </cell>
          <cell r="D5279" t="str">
            <v>ESP.CURE BAND 1"x1YDAUND CARRETAx1</v>
          </cell>
        </row>
        <row r="5280">
          <cell r="A5280">
            <v>642460</v>
          </cell>
          <cell r="B5280" t="str">
            <v>ESPARAD TELA CUREBAND MTR</v>
          </cell>
          <cell r="C5280" t="str">
            <v>PLEx2"x5</v>
          </cell>
          <cell r="D5280" t="str">
            <v>ESPARAD TELA CUREBAND MTR PLEx2"x5</v>
          </cell>
        </row>
        <row r="5281">
          <cell r="A5281">
            <v>642477</v>
          </cell>
          <cell r="B5281" t="str">
            <v>MICROP CUREBAND BLANCO MTR</v>
          </cell>
          <cell r="C5281" t="str">
            <v>PLEx1"x10</v>
          </cell>
          <cell r="D5281" t="str">
            <v>MICROP CUREBAND BLANCO MTR PLEx1"x10</v>
          </cell>
        </row>
        <row r="5282">
          <cell r="A5282">
            <v>642484</v>
          </cell>
          <cell r="B5282" t="str">
            <v>MICROP CUREBAND PIEL MTR</v>
          </cell>
          <cell r="C5282" t="str">
            <v>PLEx1"x10</v>
          </cell>
          <cell r="D5282" t="str">
            <v>MICROP CUREBAND PIEL MTR PLEx1"x10</v>
          </cell>
        </row>
        <row r="5283">
          <cell r="A5283">
            <v>642507</v>
          </cell>
          <cell r="B5283" t="str">
            <v>ESP.CURE-FLEX 12,7 X4,5M</v>
          </cell>
          <cell r="C5283" t="str">
            <v>RLL1/2"X5Y</v>
          </cell>
          <cell r="D5283" t="str">
            <v>ESP.CURE-FLEX 12,7 X4,5M RLL1/2"X5Y</v>
          </cell>
        </row>
        <row r="5284">
          <cell r="A5284">
            <v>642552</v>
          </cell>
          <cell r="B5284" t="str">
            <v>ESP.CURE-FLEX 25,4 X4,5M</v>
          </cell>
          <cell r="C5284" t="str">
            <v>RLL1"X5 YD</v>
          </cell>
          <cell r="D5284" t="str">
            <v>ESP.CURE-FLEX 25,4 X4,5M RLL1"X5 YD</v>
          </cell>
        </row>
        <row r="5285">
          <cell r="A5285">
            <v>642606</v>
          </cell>
          <cell r="B5285" t="str">
            <v>ESP.CURE-FLEX 50,8 X4,5M</v>
          </cell>
          <cell r="C5285" t="str">
            <v>RLL2"X5YDS</v>
          </cell>
          <cell r="D5285" t="str">
            <v>ESP.CURE-FLEX 50,8 X4,5M RLL2"X5YDS</v>
          </cell>
        </row>
        <row r="5286">
          <cell r="A5286">
            <v>642620</v>
          </cell>
          <cell r="B5286" t="str">
            <v>ESP.CURE-FLEX 76,2 X4,5M</v>
          </cell>
          <cell r="C5286" t="str">
            <v>RLL3"X5YDS</v>
          </cell>
          <cell r="D5286" t="str">
            <v>ESP.CURE-FLEX 76,2 X4,5M RLL3"X5YDS</v>
          </cell>
        </row>
        <row r="5287">
          <cell r="A5287">
            <v>642637</v>
          </cell>
          <cell r="B5287" t="str">
            <v>ESP.CURE-FLEX 101,6x4,5M</v>
          </cell>
          <cell r="C5287" t="str">
            <v>RLL4"x5YDS</v>
          </cell>
          <cell r="D5287" t="str">
            <v>ESP.CURE-FLEX 101,6x4,5M RLL4"x5YDS</v>
          </cell>
        </row>
        <row r="5288">
          <cell r="A5288">
            <v>642651</v>
          </cell>
          <cell r="B5288" t="str">
            <v>ESPARAD TELA CUREBAND 1/2"x1Y</v>
          </cell>
          <cell r="C5288" t="str">
            <v>PLEx18ROL</v>
          </cell>
          <cell r="D5288" t="str">
            <v>ESPARAD TELA CUREBAND 1/2"x1Y PLEx18ROL</v>
          </cell>
        </row>
        <row r="5289">
          <cell r="A5289">
            <v>642668</v>
          </cell>
          <cell r="B5289" t="str">
            <v>ESP.CURE_BAND 1/2xYARDA</v>
          </cell>
          <cell r="C5289" t="str">
            <v>ROLLO</v>
          </cell>
          <cell r="D5289" t="str">
            <v>ESP.CURE_BAND 1/2xYARDA ROLLO</v>
          </cell>
        </row>
        <row r="5290">
          <cell r="A5290">
            <v>642675</v>
          </cell>
          <cell r="B5290" t="str">
            <v>ESPARAD TELA CUREBAND 1"x1Y</v>
          </cell>
          <cell r="C5290" t="str">
            <v>PLEx12ROL</v>
          </cell>
          <cell r="D5290" t="str">
            <v>ESPARAD TELA CUREBAND 1"x1Y PLEx12ROL</v>
          </cell>
        </row>
        <row r="5291">
          <cell r="A5291">
            <v>642682</v>
          </cell>
          <cell r="B5291" t="str">
            <v>ESP.CURE BAND 1x1YARDA</v>
          </cell>
          <cell r="C5291" t="str">
            <v>ROLLO</v>
          </cell>
          <cell r="D5291" t="str">
            <v>ESP.CURE BAND 1x1YARDA ROLLO</v>
          </cell>
        </row>
        <row r="5292">
          <cell r="A5292">
            <v>642699</v>
          </cell>
          <cell r="B5292" t="str">
            <v>ESPAR TELA CUREBAND 1/2x5</v>
          </cell>
          <cell r="C5292" t="str">
            <v>CAR 1/2" x5</v>
          </cell>
          <cell r="D5292" t="str">
            <v>ESPAR TELA CUREBAND 1/2x5 CAR 1/2" x5</v>
          </cell>
        </row>
        <row r="5293">
          <cell r="A5293">
            <v>642705</v>
          </cell>
          <cell r="B5293" t="str">
            <v>CB MICRO + TELA 30%DCTO</v>
          </cell>
          <cell r="C5293" t="str">
            <v>BLI 1/2"x5</v>
          </cell>
          <cell r="D5293" t="str">
            <v>CB MICRO + TELA 30%DCTO BLI 1/2"x5</v>
          </cell>
        </row>
        <row r="5294">
          <cell r="A5294">
            <v>642712</v>
          </cell>
          <cell r="B5294" t="str">
            <v>ESPAR TELA CUREBAND 1x5</v>
          </cell>
          <cell r="C5294" t="str">
            <v>CAR 1" x 5</v>
          </cell>
          <cell r="D5294" t="str">
            <v>ESPAR TELA CUREBAND 1x5 CAR 1" x 5</v>
          </cell>
        </row>
        <row r="5295">
          <cell r="A5295">
            <v>642736</v>
          </cell>
          <cell r="B5295" t="str">
            <v>CB TELA 1/2x5 CARRETE</v>
          </cell>
          <cell r="C5295" t="str">
            <v>PG 2 LL 3</v>
          </cell>
          <cell r="D5295" t="str">
            <v>CB TELA 1/2x5 CARRETE PG 2 LL 3</v>
          </cell>
        </row>
        <row r="5296">
          <cell r="A5296">
            <v>642743</v>
          </cell>
          <cell r="B5296" t="str">
            <v>CB TELA 1x5 CARRETE</v>
          </cell>
          <cell r="C5296" t="str">
            <v>PG 2 LL 3</v>
          </cell>
          <cell r="D5296" t="str">
            <v>CB TELA 1x5 CARRETE PG 2 LL 3</v>
          </cell>
        </row>
        <row r="5297">
          <cell r="A5297">
            <v>642750</v>
          </cell>
          <cell r="B5297" t="str">
            <v>ESPAR TELA CUREBAND 2x5</v>
          </cell>
          <cell r="C5297" t="str">
            <v>CAR 2" x 5</v>
          </cell>
          <cell r="D5297" t="str">
            <v>ESPAR TELA CUREBAND 2x5 CAR 2" x 5</v>
          </cell>
        </row>
        <row r="5298">
          <cell r="A5298">
            <v>642781</v>
          </cell>
          <cell r="B5298" t="str">
            <v>EXHIBIDOR CUREBAND 2+PRODUCTO</v>
          </cell>
          <cell r="C5298" t="str">
            <v>EXHIBIDOR</v>
          </cell>
          <cell r="D5298" t="str">
            <v>EXHIBIDOR CUREBAND 2+PRODUCTO EXHIBIDOR</v>
          </cell>
        </row>
        <row r="5299">
          <cell r="A5299">
            <v>642804</v>
          </cell>
          <cell r="B5299" t="str">
            <v>ESPAR TELA CUREBAND 3x5</v>
          </cell>
          <cell r="C5299" t="str">
            <v>CAR 3" x 5</v>
          </cell>
          <cell r="D5299" t="str">
            <v>ESPAR TELA CUREBAND 3x5 CAR 3" x 5</v>
          </cell>
        </row>
        <row r="5300">
          <cell r="A5300">
            <v>642828</v>
          </cell>
          <cell r="B5300" t="str">
            <v>ESPAR TELA CUREBAND 4x5</v>
          </cell>
          <cell r="C5300" t="str">
            <v>CAR 4" x 5</v>
          </cell>
          <cell r="D5300" t="str">
            <v>ESPAR TELA CUREBAND 4x5 CAR 4" x 5</v>
          </cell>
        </row>
        <row r="5301">
          <cell r="A5301">
            <v>642842</v>
          </cell>
          <cell r="B5301" t="str">
            <v>ESPAR TELA CUREBAND 1/2x5</v>
          </cell>
          <cell r="C5301" t="str">
            <v>BLIS 1/2"x5</v>
          </cell>
          <cell r="D5301" t="str">
            <v>ESPAR TELA CUREBAND 1/2x5 BLIS 1/2"x5</v>
          </cell>
        </row>
        <row r="5302">
          <cell r="A5302">
            <v>642866</v>
          </cell>
          <cell r="B5302" t="str">
            <v>ESP CB 1/2x5 +CURITAS</v>
          </cell>
          <cell r="C5302" t="str">
            <v>OFERTA</v>
          </cell>
          <cell r="D5302" t="str">
            <v>ESP CB 1/2x5 +CURITAS OFERTA</v>
          </cell>
        </row>
        <row r="5303">
          <cell r="A5303">
            <v>642880</v>
          </cell>
          <cell r="B5303" t="str">
            <v>ESP CB 1x5 +CURITAS</v>
          </cell>
          <cell r="C5303" t="str">
            <v>OFERTA</v>
          </cell>
          <cell r="D5303" t="str">
            <v>ESP CB 1x5 +CURITAS OFERTA</v>
          </cell>
        </row>
        <row r="5304">
          <cell r="A5304">
            <v>642903</v>
          </cell>
          <cell r="B5304" t="str">
            <v>ESPAR TELA CUREBAND 1x5</v>
          </cell>
          <cell r="C5304" t="str">
            <v>BLIS 1"x 5</v>
          </cell>
          <cell r="D5304" t="str">
            <v>ESPAR TELA CUREBAND 1x5 BLIS 1"x 5</v>
          </cell>
        </row>
        <row r="5305">
          <cell r="A5305">
            <v>642910</v>
          </cell>
          <cell r="B5305" t="str">
            <v>ESP.CB 1/2x5 AHORRE10%</v>
          </cell>
          <cell r="C5305" t="str">
            <v>BLISTERx1</v>
          </cell>
          <cell r="D5305" t="str">
            <v>ESP.CB 1/2x5 AHORRE10% BLISTERx1</v>
          </cell>
        </row>
        <row r="5306">
          <cell r="A5306">
            <v>642927</v>
          </cell>
          <cell r="B5306" t="str">
            <v>ESP.CB 1x5 AHORRE 10%</v>
          </cell>
          <cell r="C5306" t="str">
            <v>BLISTERx1</v>
          </cell>
          <cell r="D5306" t="str">
            <v>ESP.CB 1x5 AHORRE 10% BLISTERx1</v>
          </cell>
        </row>
        <row r="5307">
          <cell r="A5307">
            <v>642958</v>
          </cell>
          <cell r="B5307" t="str">
            <v>ESP.C/BAND1/2X5HIPOALER.</v>
          </cell>
          <cell r="C5307" t="str">
            <v>BLISTx4R</v>
          </cell>
          <cell r="D5307" t="str">
            <v>ESP.C/BAND1/2X5HIPOALER. BLISTx4R</v>
          </cell>
        </row>
        <row r="5308">
          <cell r="A5308">
            <v>642965</v>
          </cell>
          <cell r="B5308" t="str">
            <v>ESP.C/BAND1/2x5 HIPOAL</v>
          </cell>
          <cell r="C5308" t="str">
            <v>BLISTx1R</v>
          </cell>
          <cell r="D5308" t="str">
            <v>ESP.C/BAND1/2x5 HIPOAL BLISTx1R</v>
          </cell>
        </row>
        <row r="5309">
          <cell r="A5309">
            <v>643005</v>
          </cell>
          <cell r="B5309" t="str">
            <v>ESP-C/BAND  1x5HIPOALER.</v>
          </cell>
          <cell r="C5309" t="str">
            <v>BLISTx4R</v>
          </cell>
          <cell r="D5309" t="str">
            <v>ESP-C/BAND  1x5HIPOALER. BLISTx4R</v>
          </cell>
        </row>
        <row r="5310">
          <cell r="A5310">
            <v>643012</v>
          </cell>
          <cell r="B5310" t="str">
            <v>ESP.C/BAND1x5 HIPOALER</v>
          </cell>
          <cell r="C5310" t="str">
            <v>BLISTx1R</v>
          </cell>
          <cell r="D5310" t="str">
            <v>ESP.C/BAND1x5 HIPOALER BLISTx1R</v>
          </cell>
        </row>
        <row r="5311">
          <cell r="A5311">
            <v>643029</v>
          </cell>
          <cell r="B5311" t="str">
            <v>ESPARADRAPO TELA 1"x1YD</v>
          </cell>
          <cell r="C5311" t="str">
            <v>CARx1</v>
          </cell>
          <cell r="D5311" t="str">
            <v>ESPARADRAPO TELA 1"x1YD CARx1</v>
          </cell>
        </row>
        <row r="5312">
          <cell r="A5312">
            <v>2093952</v>
          </cell>
          <cell r="B5312" t="str">
            <v>DICLOTEG RET 100 MG CAP MM</v>
          </cell>
          <cell r="C5312" t="str">
            <v>CAJx5CAP</v>
          </cell>
          <cell r="D5312" t="str">
            <v>DICLOTEG RET 100 MG CAP MM CAJx5CAP</v>
          </cell>
        </row>
        <row r="5313">
          <cell r="A5313">
            <v>643036</v>
          </cell>
          <cell r="B5313" t="str">
            <v>ESPARADRAPO TELA CUREBAND</v>
          </cell>
          <cell r="C5313" t="str">
            <v>CARR1/2"x1YD</v>
          </cell>
          <cell r="D5313" t="str">
            <v>ESPARADRAPO TELA CUREBAND CARR1/2"x1YD</v>
          </cell>
        </row>
        <row r="5314">
          <cell r="A5314">
            <v>2092874</v>
          </cell>
          <cell r="B5314" t="str">
            <v>CIPROFLOXATEG 500 MG TAB MM</v>
          </cell>
          <cell r="C5314" t="str">
            <v>CAJX6TAB</v>
          </cell>
          <cell r="D5314" t="str">
            <v>CIPROFLOXATEG 500 MG TAB MM CAJX6TAB</v>
          </cell>
        </row>
        <row r="5315">
          <cell r="A5315">
            <v>641696</v>
          </cell>
          <cell r="B5315" t="str">
            <v>CBVENDITASX100+PUCCAX50PRECESP</v>
          </cell>
          <cell r="C5315" t="str">
            <v>PLEG</v>
          </cell>
          <cell r="D5315" t="str">
            <v>CBVENDITASX100+PUCCAX50PRECESP PLEG</v>
          </cell>
        </row>
        <row r="5316">
          <cell r="A5316">
            <v>2092881</v>
          </cell>
          <cell r="B5316" t="str">
            <v>IBUPROTEG 600 MG TAB REC MM</v>
          </cell>
          <cell r="C5316" t="str">
            <v>CAJX50TAB</v>
          </cell>
          <cell r="D5316" t="str">
            <v>IBUPROTEG 600 MG TAB REC MM CAJX50TAB</v>
          </cell>
        </row>
        <row r="5317">
          <cell r="A5317">
            <v>643517</v>
          </cell>
          <cell r="B5317" t="str">
            <v>CBVENDITASx30GRATISPUCCAx10</v>
          </cell>
          <cell r="C5317" t="str">
            <v>PLEG</v>
          </cell>
          <cell r="D5317" t="str">
            <v>CBVENDITASx30GRATISPUCCAx10 PLEG</v>
          </cell>
        </row>
        <row r="5318">
          <cell r="A5318">
            <v>643050</v>
          </cell>
          <cell r="B5318" t="str">
            <v>CUREBAND MEDICALESPTELA 12"x10</v>
          </cell>
          <cell r="C5318" t="str">
            <v>TUB 12"x10YD</v>
          </cell>
          <cell r="D5318" t="str">
            <v>CUREBAND MEDICALESPTELA 12"x10 TUB 12"x10YD</v>
          </cell>
        </row>
        <row r="5319">
          <cell r="A5319">
            <v>643081</v>
          </cell>
          <cell r="B5319" t="str">
            <v>CUREBAND MEDICALESPTELA 3"x50Y</v>
          </cell>
          <cell r="C5319" t="str">
            <v>TUBO 3"x 50Y</v>
          </cell>
          <cell r="D5319" t="str">
            <v>CUREBAND MEDICALESPTELA 3"x50Y TUBO 3"x 50Y</v>
          </cell>
        </row>
        <row r="5320">
          <cell r="A5320">
            <v>643104</v>
          </cell>
          <cell r="B5320" t="str">
            <v>ESP.C/BAND12X10HIP.HOSP.</v>
          </cell>
          <cell r="C5320" t="str">
            <v>PLEGADIZA</v>
          </cell>
          <cell r="D5320" t="str">
            <v>ESP.C/BAND12X10HIP.HOSP. PLEGADIZA</v>
          </cell>
        </row>
        <row r="5321">
          <cell r="A5321">
            <v>643135</v>
          </cell>
          <cell r="B5321" t="str">
            <v>ESPARADRAPO C/BAND 1/2x1</v>
          </cell>
          <cell r="C5321" t="str">
            <v>BOLSAx24UN</v>
          </cell>
          <cell r="D5321" t="str">
            <v>ESPARADRAPO C/BAND 1/2x1 BOLSAx24UN</v>
          </cell>
        </row>
        <row r="5322">
          <cell r="A5322">
            <v>643142</v>
          </cell>
          <cell r="B5322" t="str">
            <v>ESPARADRAPO CURE BAND1x1</v>
          </cell>
          <cell r="C5322" t="str">
            <v>BOLSAx12UN</v>
          </cell>
          <cell r="D5322" t="str">
            <v>ESPARADRAPO CURE BAND1x1 BOLSAx12UN</v>
          </cell>
        </row>
        <row r="5323">
          <cell r="A5323">
            <v>643159</v>
          </cell>
          <cell r="B5323" t="str">
            <v>PEGA COLD</v>
          </cell>
          <cell r="C5323" t="str">
            <v>FCO200 ML</v>
          </cell>
          <cell r="D5323" t="str">
            <v>PEGA COLD FCO200 ML</v>
          </cell>
        </row>
        <row r="5324">
          <cell r="A5324">
            <v>643197</v>
          </cell>
          <cell r="B5324" t="str">
            <v>ESPARADRAPO C-B TRANSPAR</v>
          </cell>
          <cell r="C5324" t="str">
            <v>1/2x10PLE</v>
          </cell>
          <cell r="D5324" t="str">
            <v>ESPARADRAPO C-B TRANSPAR 1/2x10PLE</v>
          </cell>
        </row>
        <row r="5325">
          <cell r="A5325">
            <v>643203</v>
          </cell>
          <cell r="B5325" t="str">
            <v>ESPARADRAPO C-B  TRANSPAR</v>
          </cell>
          <cell r="C5325" t="str">
            <v>1x10PLE</v>
          </cell>
          <cell r="D5325" t="str">
            <v>ESPARADRAPO C-B  TRANSPAR 1x10PLE</v>
          </cell>
        </row>
        <row r="5326">
          <cell r="A5326">
            <v>643210</v>
          </cell>
          <cell r="B5326" t="str">
            <v>ESP. CB MICRO 2x5</v>
          </cell>
          <cell r="C5326" t="str">
            <v>BLISTER</v>
          </cell>
          <cell r="D5326" t="str">
            <v>ESP. CB MICRO 2x5 BLISTER</v>
          </cell>
        </row>
        <row r="5327">
          <cell r="A5327">
            <v>2092683</v>
          </cell>
          <cell r="B5327" t="str">
            <v>ATENOTEG 100 MG TAB MM</v>
          </cell>
          <cell r="C5327" t="str">
            <v>CAJ X30 TAB</v>
          </cell>
          <cell r="D5327" t="str">
            <v>ATENOTEG 100 MG TAB MM CAJ X30 TAB</v>
          </cell>
        </row>
        <row r="5328">
          <cell r="A5328">
            <v>643227</v>
          </cell>
          <cell r="B5328" t="str">
            <v>ESPARADRAPO C-B MICROPOR</v>
          </cell>
          <cell r="C5328" t="str">
            <v>1/2x5CARR</v>
          </cell>
          <cell r="D5328" t="str">
            <v>ESPARADRAPO C-B MICROPOR 1/2x5CARR</v>
          </cell>
        </row>
        <row r="5329">
          <cell r="A5329">
            <v>643234</v>
          </cell>
          <cell r="B5329" t="str">
            <v>ESPARADRAPO C-B MICROPOR</v>
          </cell>
          <cell r="C5329" t="str">
            <v>1x5CARRET</v>
          </cell>
          <cell r="D5329" t="str">
            <v>ESPARADRAPO C-B MICROPOR 1x5CARRET</v>
          </cell>
        </row>
        <row r="5330">
          <cell r="A5330">
            <v>643241</v>
          </cell>
          <cell r="B5330" t="str">
            <v>MICRO CUREBAND BCO 1x5</v>
          </cell>
          <cell r="C5330" t="str">
            <v>BLIS 1"x 5</v>
          </cell>
          <cell r="D5330" t="str">
            <v>MICRO CUREBAND BCO 1x5 BLIS 1"x 5</v>
          </cell>
        </row>
        <row r="5331">
          <cell r="A5331">
            <v>643258</v>
          </cell>
          <cell r="B5331" t="str">
            <v>ESPARADRAPO C-B MICROPOR</v>
          </cell>
          <cell r="C5331" t="str">
            <v>2x5CARRETE</v>
          </cell>
          <cell r="D5331" t="str">
            <v>ESPARADRAPO C-B MICROPOR 2x5CARRETE</v>
          </cell>
        </row>
        <row r="5332">
          <cell r="A5332">
            <v>643265</v>
          </cell>
          <cell r="B5332" t="str">
            <v>ESPARADRAPO C-B T/ENCOG</v>
          </cell>
          <cell r="C5332" t="str">
            <v>1/2x5TRANS</v>
          </cell>
          <cell r="D5332" t="str">
            <v>ESPARADRAPO C-B T/ENCOG 1/2x5TRANS</v>
          </cell>
        </row>
        <row r="5333">
          <cell r="A5333">
            <v>643272</v>
          </cell>
          <cell r="B5333" t="str">
            <v>MICRO CUREBAND BCO 1/2x5</v>
          </cell>
          <cell r="C5333" t="str">
            <v>BLIS 1/2"x5</v>
          </cell>
          <cell r="D5333" t="str">
            <v>MICRO CUREBAND BCO 1/2x5 BLIS 1/2"x5</v>
          </cell>
        </row>
        <row r="5334">
          <cell r="A5334">
            <v>643289</v>
          </cell>
          <cell r="B5334" t="str">
            <v>ESPARADRAPO C-B T/ENCOG.</v>
          </cell>
          <cell r="C5334" t="str">
            <v>1x5TRANSP</v>
          </cell>
          <cell r="D5334" t="str">
            <v>ESPARADRAPO C-B T/ENCOG. 1x5TRANSP</v>
          </cell>
        </row>
        <row r="5335">
          <cell r="A5335">
            <v>643296</v>
          </cell>
          <cell r="B5335" t="str">
            <v>ESP.MICROPOROSO 1/2"10y</v>
          </cell>
          <cell r="C5335" t="str">
            <v>PCAx8PLEG.</v>
          </cell>
          <cell r="D5335" t="str">
            <v>ESP.MICROPOROSO 1/2"10y PCAx8PLEG.</v>
          </cell>
        </row>
        <row r="5336">
          <cell r="A5336">
            <v>643302</v>
          </cell>
          <cell r="B5336" t="str">
            <v>ESP.MICOPOROSO 1"x10yd</v>
          </cell>
          <cell r="C5336" t="str">
            <v>PCAx8PLEG.</v>
          </cell>
          <cell r="D5336" t="str">
            <v>ESP.MICOPOROSO 1"x10yd PCAx8PLEG.</v>
          </cell>
        </row>
        <row r="5337">
          <cell r="A5337">
            <v>643319</v>
          </cell>
          <cell r="B5337" t="str">
            <v>ESP.MICROPOROSO 2"x10yd</v>
          </cell>
          <cell r="C5337" t="str">
            <v>PCAx8PLEG.</v>
          </cell>
          <cell r="D5337" t="str">
            <v>ESP.MICROPOROSO 2"x10yd PCAx8PLEG.</v>
          </cell>
        </row>
        <row r="5338">
          <cell r="A5338">
            <v>643326</v>
          </cell>
          <cell r="B5338" t="str">
            <v>ESP.MICROPOROSO 1/2"x5yd</v>
          </cell>
          <cell r="C5338" t="str">
            <v>PCAx60CARR</v>
          </cell>
          <cell r="D5338" t="str">
            <v>ESP.MICROPOROSO 1/2"x5yd PCAx60CARR</v>
          </cell>
        </row>
        <row r="5339">
          <cell r="A5339">
            <v>643333</v>
          </cell>
          <cell r="B5339" t="str">
            <v>ESP.MICROPOROSO 1"x5yd</v>
          </cell>
          <cell r="C5339" t="str">
            <v>PCAx36CAR</v>
          </cell>
          <cell r="D5339" t="str">
            <v>ESP.MICROPOROSO 1"x5yd PCAx36CAR</v>
          </cell>
        </row>
        <row r="5340">
          <cell r="A5340">
            <v>643340</v>
          </cell>
          <cell r="B5340" t="str">
            <v>ESP.MICROPOROSO 2"x5yd</v>
          </cell>
          <cell r="C5340" t="str">
            <v>PCAx24CARR</v>
          </cell>
          <cell r="D5340" t="str">
            <v>ESP.MICROPOROSO 2"x5yd PCAx24CARR</v>
          </cell>
        </row>
        <row r="5341">
          <cell r="A5341">
            <v>2120564</v>
          </cell>
          <cell r="B5341" t="str">
            <v>VITA C TG 500MG NJA TAB MAST</v>
          </cell>
          <cell r="C5341" t="str">
            <v>BLISX10TAB</v>
          </cell>
          <cell r="D5341" t="str">
            <v>VITA C TG 500MG NJA TAB MAST BLISX10TAB</v>
          </cell>
        </row>
        <row r="5342">
          <cell r="A5342">
            <v>643357</v>
          </cell>
          <cell r="B5342" t="str">
            <v>ESP MICROPOROSO 1/2"5yd</v>
          </cell>
          <cell r="C5342" t="str">
            <v>PCAx30TERM</v>
          </cell>
          <cell r="D5342" t="str">
            <v>ESP MICROPOROSO 1/2"5yd PCAx30TERM</v>
          </cell>
        </row>
        <row r="5343">
          <cell r="A5343">
            <v>643364</v>
          </cell>
          <cell r="B5343" t="str">
            <v>ESP MICROPOROSO 1"x5yd</v>
          </cell>
          <cell r="C5343" t="str">
            <v>PCAxa18TER</v>
          </cell>
          <cell r="D5343" t="str">
            <v>ESP MICROPOROSO 1"x5yd PCAxa18TER</v>
          </cell>
        </row>
        <row r="5344">
          <cell r="A5344">
            <v>643395</v>
          </cell>
          <cell r="B5344" t="str">
            <v>KIT HOGAR CUREBAND BCO 15%DCTO</v>
          </cell>
          <cell r="C5344" t="str">
            <v>BLI 1/2"x5</v>
          </cell>
          <cell r="D5344" t="str">
            <v>KIT HOGAR CUREBAND BCO 15%DCTO BLI 1/2"x5</v>
          </cell>
        </row>
        <row r="5345">
          <cell r="A5345">
            <v>643548</v>
          </cell>
          <cell r="B5345" t="str">
            <v>MICROP CUREBAND PIEL 2" x5YD</v>
          </cell>
          <cell r="C5345" t="str">
            <v>BLIS2"x5YD</v>
          </cell>
          <cell r="D5345" t="str">
            <v>MICROP CUREBAND PIEL 2" x5YD BLIS2"x5YD</v>
          </cell>
        </row>
        <row r="5346">
          <cell r="A5346">
            <v>643760</v>
          </cell>
          <cell r="B5346" t="str">
            <v>MICROP CUREBAND PIEL AHO 20%</v>
          </cell>
          <cell r="C5346" t="str">
            <v>BLI 1"x5</v>
          </cell>
          <cell r="D5346" t="str">
            <v>MICROP CUREBAND PIEL AHO 20% BLI 1"x5</v>
          </cell>
        </row>
        <row r="5347">
          <cell r="A5347">
            <v>2092805</v>
          </cell>
          <cell r="B5347" t="str">
            <v>MEBENDAZOL TM 100MK MSPAS TBS</v>
          </cell>
          <cell r="C5347" t="str">
            <v>CAJX1000TAB</v>
          </cell>
          <cell r="D5347" t="str">
            <v>MEBENDAZOL TM 100MK MSPAS TBS CAJX1000TAB</v>
          </cell>
        </row>
        <row r="5348">
          <cell r="A5348">
            <v>643920</v>
          </cell>
          <cell r="B5348" t="str">
            <v>MUESTREO CB MICROSUAVE 1"x10</v>
          </cell>
          <cell r="C5348" t="str">
            <v>PLEGx6</v>
          </cell>
          <cell r="D5348" t="str">
            <v>MUESTREO CB MICROSUAVE 1"x10 PLEGx6</v>
          </cell>
        </row>
        <row r="5349">
          <cell r="A5349">
            <v>643944</v>
          </cell>
          <cell r="B5349" t="str">
            <v>MICROP CUREBAND BCO AH 20%</v>
          </cell>
          <cell r="C5349" t="str">
            <v>CAR 1X5</v>
          </cell>
          <cell r="D5349" t="str">
            <v>MICROP CUREBAND BCO AH 20% CAR 1X5</v>
          </cell>
        </row>
        <row r="5350">
          <cell r="A5350">
            <v>644190</v>
          </cell>
          <cell r="B5350" t="str">
            <v>ESPARADRAPO TELA CUREBAND</v>
          </cell>
          <cell r="C5350" t="str">
            <v>CARR 1"x1YD</v>
          </cell>
          <cell r="D5350" t="str">
            <v>ESPARADRAPO TELA CUREBAND CARR 1"x1YD</v>
          </cell>
        </row>
        <row r="5351">
          <cell r="A5351">
            <v>644480</v>
          </cell>
          <cell r="B5351" t="str">
            <v>MICROP CUREBAND BLANCO  2"x5YD</v>
          </cell>
          <cell r="C5351" t="str">
            <v>BLI2"x5YD</v>
          </cell>
          <cell r="D5351" t="str">
            <v>MICROP CUREBAND BLANCO  2"x5YD BLI2"x5YD</v>
          </cell>
        </row>
        <row r="5352">
          <cell r="A5352">
            <v>644565</v>
          </cell>
          <cell r="B5352" t="str">
            <v>TRANSPARENTE CUREBANDCAR1/2x5Y</v>
          </cell>
          <cell r="C5352" t="str">
            <v>CAR 1/2"x5YD</v>
          </cell>
          <cell r="D5352" t="str">
            <v>TRANSPARENTE CUREBANDCAR1/2x5Y CAR 1/2"x5YD</v>
          </cell>
        </row>
        <row r="5353">
          <cell r="A5353">
            <v>644763</v>
          </cell>
          <cell r="B5353" t="str">
            <v>TRANSPARENTE CUREBAND CAR 1x5Y</v>
          </cell>
          <cell r="C5353" t="str">
            <v>CAR 1"x5YD</v>
          </cell>
          <cell r="D5353" t="str">
            <v>TRANSPARENTE CUREBAND CAR 1x5Y CAR 1"x5YD</v>
          </cell>
        </row>
        <row r="5354">
          <cell r="A5354">
            <v>644848</v>
          </cell>
          <cell r="B5354" t="str">
            <v>MICROPOROSOCUREBANDPIEL1"x3YD</v>
          </cell>
          <cell r="C5354" t="str">
            <v>BSA 2x3</v>
          </cell>
          <cell r="D5354" t="str">
            <v>MICROPOROSOCUREBANDPIEL1"x3YD BSA 2x3</v>
          </cell>
        </row>
        <row r="5355">
          <cell r="A5355">
            <v>644886</v>
          </cell>
          <cell r="B5355" t="str">
            <v>EXHIBIDOR CUREBAND + PRODUCTO</v>
          </cell>
          <cell r="C5355" t="str">
            <v>EXHIBIDOR</v>
          </cell>
          <cell r="D5355" t="str">
            <v>EXHIBIDOR CUREBAND + PRODUCTO EXHIBIDOR</v>
          </cell>
        </row>
        <row r="5356">
          <cell r="A5356">
            <v>645315</v>
          </cell>
          <cell r="B5356" t="str">
            <v>ESPARAD SEDA CURE BAND 1/2"x5Y</v>
          </cell>
          <cell r="C5356" t="str">
            <v>BLIS1/2"x5YD</v>
          </cell>
          <cell r="D5356" t="str">
            <v>ESPARAD SEDA CURE BAND 1/2"x5Y BLIS1/2"x5YD</v>
          </cell>
        </row>
        <row r="5357">
          <cell r="A5357">
            <v>2090731</v>
          </cell>
          <cell r="B5357" t="str">
            <v>TIBOTEG 2.5 MG TAB</v>
          </cell>
          <cell r="C5357" t="str">
            <v>CAJx28TAB</v>
          </cell>
          <cell r="D5357" t="str">
            <v>TIBOTEG 2.5 MG TAB CAJx28TAB</v>
          </cell>
        </row>
        <row r="5358">
          <cell r="A5358">
            <v>2090748</v>
          </cell>
          <cell r="B5358" t="str">
            <v>AMESTRAL 10 TAB</v>
          </cell>
          <cell r="C5358" t="str">
            <v>CAJx21TAB</v>
          </cell>
          <cell r="D5358" t="str">
            <v>AMESTRAL 10 TAB CAJx21TAB</v>
          </cell>
        </row>
        <row r="5359">
          <cell r="A5359">
            <v>2090755</v>
          </cell>
          <cell r="B5359" t="str">
            <v>AMESTRAL 15 TAB</v>
          </cell>
          <cell r="C5359" t="str">
            <v>CAJx21TAB</v>
          </cell>
          <cell r="D5359" t="str">
            <v>AMESTRAL 15 TAB CAJx21TAB</v>
          </cell>
        </row>
        <row r="5360">
          <cell r="A5360">
            <v>2090762</v>
          </cell>
          <cell r="B5360" t="str">
            <v>AMESTRAL 25 TAB</v>
          </cell>
          <cell r="C5360" t="str">
            <v>CAJx21TAB</v>
          </cell>
          <cell r="D5360" t="str">
            <v>AMESTRAL 25 TAB CAJx21TAB</v>
          </cell>
        </row>
        <row r="5361">
          <cell r="A5361">
            <v>2090779</v>
          </cell>
          <cell r="B5361" t="str">
            <v>ANGESTAL INY</v>
          </cell>
          <cell r="C5361" t="str">
            <v>AMPx1ML</v>
          </cell>
          <cell r="D5361" t="str">
            <v>ANGESTAL INY AMPx1ML</v>
          </cell>
        </row>
        <row r="5362">
          <cell r="A5362">
            <v>2090786</v>
          </cell>
          <cell r="B5362" t="str">
            <v>CETOL TAB</v>
          </cell>
          <cell r="C5362" t="str">
            <v>CAJx21TAB</v>
          </cell>
          <cell r="D5362" t="str">
            <v>CETOL TAB CAJx21TAB</v>
          </cell>
        </row>
        <row r="5363">
          <cell r="A5363">
            <v>2090793</v>
          </cell>
          <cell r="B5363" t="str">
            <v>DIADED 1.5 MG TAB</v>
          </cell>
          <cell r="C5363" t="str">
            <v>CAJx1TAB</v>
          </cell>
          <cell r="D5363" t="str">
            <v>DIADED 1.5 MG TAB CAJx1TAB</v>
          </cell>
        </row>
        <row r="5364">
          <cell r="A5364">
            <v>2090809</v>
          </cell>
          <cell r="B5364" t="str">
            <v>PROTIMEST TAB</v>
          </cell>
          <cell r="C5364" t="str">
            <v>CAJx21TAB</v>
          </cell>
          <cell r="D5364" t="str">
            <v>PROTIMEST TAB CAJx21TAB</v>
          </cell>
        </row>
        <row r="5365">
          <cell r="A5365">
            <v>2090816</v>
          </cell>
          <cell r="B5365" t="str">
            <v>ROZVAL INY</v>
          </cell>
          <cell r="C5365" t="str">
            <v>AMPx1ML</v>
          </cell>
          <cell r="D5365" t="str">
            <v>ROZVAL INY AMPx1ML</v>
          </cell>
        </row>
        <row r="5366">
          <cell r="A5366">
            <v>2093945</v>
          </cell>
          <cell r="B5366" t="str">
            <v>DIOSMITEG 500 MG TAB REC MM</v>
          </cell>
          <cell r="C5366" t="str">
            <v>CAJx10TAB</v>
          </cell>
          <cell r="D5366" t="str">
            <v>DIOSMITEG 500 MG TAB REC MM CAJx10TAB</v>
          </cell>
        </row>
        <row r="5367">
          <cell r="A5367">
            <v>2090847</v>
          </cell>
          <cell r="B5367" t="str">
            <v>ATENOTEG 100 MG TAB</v>
          </cell>
          <cell r="C5367" t="str">
            <v>CAJx30TAB</v>
          </cell>
          <cell r="D5367" t="str">
            <v>ATENOTEG 100 MG TAB CAJx30TAB</v>
          </cell>
        </row>
        <row r="5368">
          <cell r="A5368">
            <v>2090854</v>
          </cell>
          <cell r="B5368" t="str">
            <v>BROMAZETEG 3 MG TAB</v>
          </cell>
          <cell r="C5368" t="str">
            <v>CAJx30TAB</v>
          </cell>
          <cell r="D5368" t="str">
            <v>BROMAZETEG 3 MG TAB CAJx30TAB</v>
          </cell>
        </row>
        <row r="5369">
          <cell r="A5369">
            <v>645605</v>
          </cell>
          <cell r="B5369" t="str">
            <v>TRANSPARENTE CUREBAND CAR 2x5Y</v>
          </cell>
          <cell r="C5369" t="str">
            <v>CAR 2"x5YDS</v>
          </cell>
          <cell r="D5369" t="str">
            <v>TRANSPARENTE CUREBAND CAR 2x5Y CAR 2"x5YDS</v>
          </cell>
        </row>
        <row r="5370">
          <cell r="A5370">
            <v>645704</v>
          </cell>
          <cell r="B5370" t="str">
            <v>ESPARADRAPO TELA 1/2" x1 YD</v>
          </cell>
          <cell r="C5370" t="str">
            <v>CARx1</v>
          </cell>
          <cell r="D5370" t="str">
            <v>ESPARADRAPO TELA 1/2" x1 YD CARx1</v>
          </cell>
        </row>
        <row r="5371">
          <cell r="A5371">
            <v>646097</v>
          </cell>
          <cell r="B5371" t="str">
            <v>CUREBANDMICROSUAVEPIEL 1"x10YD</v>
          </cell>
          <cell r="C5371" t="str">
            <v>PLEx12UNS</v>
          </cell>
          <cell r="D5371" t="str">
            <v>CUREBANDMICROSUAVEPIEL 1"x10YD PLEx12UNS</v>
          </cell>
        </row>
        <row r="5372">
          <cell r="A5372">
            <v>646158</v>
          </cell>
          <cell r="B5372" t="str">
            <v>MICRO SUAVE LINER CURE PIEL 1"</v>
          </cell>
          <cell r="C5372" t="str">
            <v>PLEx12ROLLOS</v>
          </cell>
          <cell r="D5372" t="str">
            <v>MICRO SUAVE LINER CURE PIEL 1" PLEx12ROLLOS</v>
          </cell>
        </row>
        <row r="5373">
          <cell r="A5373">
            <v>2090861</v>
          </cell>
          <cell r="B5373" t="str">
            <v>CARBAMAZETEG RETARD 200 MG TAB</v>
          </cell>
          <cell r="C5373" t="str">
            <v>CAJx30TAB</v>
          </cell>
          <cell r="D5373" t="str">
            <v>CARBAMAZETEG RETARD 200 MG TAB CAJx30TAB</v>
          </cell>
        </row>
        <row r="5374">
          <cell r="A5374">
            <v>2090878</v>
          </cell>
          <cell r="B5374" t="str">
            <v>FLUCOTEG 150 MG CAP</v>
          </cell>
          <cell r="C5374" t="str">
            <v>CAJx1CAP</v>
          </cell>
          <cell r="D5374" t="str">
            <v>FLUCOTEG 150 MG CAP CAJx1CAP</v>
          </cell>
        </row>
        <row r="5375">
          <cell r="A5375">
            <v>2090885</v>
          </cell>
          <cell r="B5375" t="str">
            <v>GLIMEPITEG 4 MG TAB</v>
          </cell>
          <cell r="C5375" t="str">
            <v>CAJx15TAB</v>
          </cell>
          <cell r="D5375" t="str">
            <v>GLIMEPITEG 4 MG TAB CAJx15TAB</v>
          </cell>
        </row>
        <row r="5376">
          <cell r="A5376">
            <v>2090892</v>
          </cell>
          <cell r="B5376" t="str">
            <v>METOCLOTEG 10 MG TAB</v>
          </cell>
          <cell r="C5376" t="str">
            <v>DISx150TAB</v>
          </cell>
          <cell r="D5376" t="str">
            <v>METOCLOTEG 10 MG TAB DISx150TAB</v>
          </cell>
        </row>
        <row r="5377">
          <cell r="A5377">
            <v>2090915</v>
          </cell>
          <cell r="B5377" t="str">
            <v>TETRACITEG 500 MG TAB</v>
          </cell>
          <cell r="C5377" t="str">
            <v>DISx100TAB</v>
          </cell>
          <cell r="D5377" t="str">
            <v>TETRACITEG 500 MG TAB DISx100TAB</v>
          </cell>
        </row>
        <row r="5378">
          <cell r="A5378">
            <v>2023177</v>
          </cell>
          <cell r="B5378" t="str">
            <v>NOR METROGEL CRE VAG MM</v>
          </cell>
          <cell r="C5378" t="str">
            <v>TUBx50G</v>
          </cell>
          <cell r="D5378" t="str">
            <v>NOR METROGEL CRE VAG MM TUBx50G</v>
          </cell>
        </row>
        <row r="5379">
          <cell r="A5379">
            <v>2023054</v>
          </cell>
          <cell r="B5379" t="str">
            <v>NOR-CLAMIDA 5 MG MM TAB</v>
          </cell>
          <cell r="C5379" t="str">
            <v>CAJx4TAB</v>
          </cell>
          <cell r="D5379" t="str">
            <v>NOR-CLAMIDA 5 MG MM TAB CAJx4TAB</v>
          </cell>
        </row>
        <row r="5380">
          <cell r="A5380">
            <v>2093020</v>
          </cell>
          <cell r="B5380" t="str">
            <v>TRAMATEG 100 MG GOTAS</v>
          </cell>
          <cell r="C5380" t="str">
            <v>FCOX10ML</v>
          </cell>
          <cell r="D5380" t="str">
            <v>TRAMATEG 100 MG GOTAS FCOX10ML</v>
          </cell>
        </row>
        <row r="5381">
          <cell r="A5381">
            <v>647618</v>
          </cell>
          <cell r="B5381" t="str">
            <v>CUREBANDTUDERMPLUS10x12CMSOBx1</v>
          </cell>
          <cell r="C5381" t="str">
            <v>PLEx25UND</v>
          </cell>
          <cell r="D5381" t="str">
            <v>CUREBANDTUDERMPLUS10x12CMSOBx1 PLEx25UND</v>
          </cell>
        </row>
        <row r="5382">
          <cell r="A5382">
            <v>647625</v>
          </cell>
          <cell r="B5382" t="str">
            <v>CUREBANDTUDERMIV 6.5x8CM SOBx1</v>
          </cell>
          <cell r="C5382" t="str">
            <v>PLE X 50 SOB</v>
          </cell>
          <cell r="D5382" t="str">
            <v>CUREBANDTUDERMIV 6.5x8CM SOBx1 PLE X 50 SOB</v>
          </cell>
        </row>
        <row r="5383">
          <cell r="A5383">
            <v>647649</v>
          </cell>
          <cell r="B5383" t="str">
            <v>CUREBANDTUDERMIV8.5x10.5CM SOB</v>
          </cell>
          <cell r="C5383" t="str">
            <v>PLE X 25 SOB</v>
          </cell>
          <cell r="D5383" t="str">
            <v>CUREBANDTUDERMIV8.5x10.5CM SOB PLE X 25 SOB</v>
          </cell>
        </row>
        <row r="5384">
          <cell r="A5384">
            <v>2090694</v>
          </cell>
          <cell r="B5384" t="str">
            <v>RISEDROTEG 35 MG TAB REC</v>
          </cell>
          <cell r="C5384" t="str">
            <v>CAJx4TAB</v>
          </cell>
          <cell r="D5384" t="str">
            <v>RISEDROTEG 35 MG TAB REC CAJx4TAB</v>
          </cell>
        </row>
        <row r="5385">
          <cell r="A5385">
            <v>2094283</v>
          </cell>
          <cell r="B5385" t="str">
            <v>CARBAMAZETEG RETARD 400 TAB MM</v>
          </cell>
          <cell r="C5385" t="str">
            <v>CAJx10TAB</v>
          </cell>
          <cell r="D5385" t="str">
            <v>CARBAMAZETEG RETARD 400 TAB MM CAJx10TAB</v>
          </cell>
        </row>
        <row r="5386">
          <cell r="A5386">
            <v>649034</v>
          </cell>
          <cell r="B5386" t="str">
            <v>TRANSPARENTCUREBANDMEDICAL3X10</v>
          </cell>
          <cell r="C5386" t="str">
            <v>PLE X 4 UND</v>
          </cell>
          <cell r="D5386" t="str">
            <v>TRANSPARENTCUREBANDMEDICAL3X10 PLE X 4 UND</v>
          </cell>
        </row>
        <row r="5387">
          <cell r="A5387">
            <v>649058</v>
          </cell>
          <cell r="B5387" t="str">
            <v>PAQUETE CURE-BAND DROGUERIAS</v>
          </cell>
          <cell r="C5387" t="str">
            <v>PAQUETE</v>
          </cell>
          <cell r="D5387" t="str">
            <v>PAQUETE CURE-BAND DROGUERIAS PAQUETE</v>
          </cell>
        </row>
        <row r="5388">
          <cell r="A5388">
            <v>649164</v>
          </cell>
          <cell r="B5388" t="str">
            <v>PAQUETE CURE BAND</v>
          </cell>
          <cell r="C5388" t="str">
            <v>PAQUETE</v>
          </cell>
          <cell r="D5388" t="str">
            <v>PAQUETE CURE BAND PAQUETE</v>
          </cell>
        </row>
        <row r="5389">
          <cell r="A5389">
            <v>649171</v>
          </cell>
          <cell r="B5389" t="str">
            <v>OFERTA CURE BAND DEPOS</v>
          </cell>
          <cell r="C5389" t="str">
            <v>PAQUETE</v>
          </cell>
          <cell r="D5389" t="str">
            <v>OFERTA CURE BAND DEPOS PAQUETE</v>
          </cell>
        </row>
        <row r="5390">
          <cell r="A5390">
            <v>649188</v>
          </cell>
          <cell r="B5390" t="str">
            <v>CURE-BAND PAQ.DEP.DROG.</v>
          </cell>
          <cell r="C5390" t="str">
            <v>PAQUETE</v>
          </cell>
          <cell r="D5390" t="str">
            <v>CURE-BAND PAQ.DEP.DROG. PAQUETE</v>
          </cell>
        </row>
        <row r="5391">
          <cell r="A5391">
            <v>2023184</v>
          </cell>
          <cell r="B5391" t="str">
            <v>NOR CLOVIR 5PORCIENTO CRE MM</v>
          </cell>
          <cell r="C5391" t="str">
            <v>TUBx5G</v>
          </cell>
          <cell r="D5391" t="str">
            <v>NOR CLOVIR 5PORCIENTO CRE MM TUBx5G</v>
          </cell>
        </row>
        <row r="5392">
          <cell r="A5392">
            <v>2093556</v>
          </cell>
          <cell r="B5392" t="str">
            <v>ALENDROTEG 70MG TAB MM</v>
          </cell>
          <cell r="C5392" t="str">
            <v>CAJX1TAB</v>
          </cell>
          <cell r="D5392" t="str">
            <v>ALENDROTEG 70MG TAB MM CAJX1TAB</v>
          </cell>
        </row>
        <row r="5393">
          <cell r="A5393">
            <v>649195</v>
          </cell>
          <cell r="B5393" t="str">
            <v>ESPARAD SEDA CURE BAND 4"x5Y</v>
          </cell>
          <cell r="C5393" t="str">
            <v>CAR 4"x5YD</v>
          </cell>
          <cell r="D5393" t="str">
            <v>ESPARAD SEDA CURE BAND 4"x5Y CAR 4"x5YD</v>
          </cell>
        </row>
        <row r="5394">
          <cell r="A5394">
            <v>649201</v>
          </cell>
          <cell r="B5394" t="str">
            <v>MICROPOROSOCUREBANDPIEL2"x5YD</v>
          </cell>
          <cell r="C5394" t="str">
            <v>BOL 2x3</v>
          </cell>
          <cell r="D5394" t="str">
            <v>MICROPOROSOCUREBANDPIEL2"x5YD BOL 2x3</v>
          </cell>
        </row>
        <row r="5395">
          <cell r="A5395">
            <v>649263</v>
          </cell>
          <cell r="B5395" t="str">
            <v>TELA ADHESIVA SEDA CURE BAND</v>
          </cell>
          <cell r="C5395" t="str">
            <v>CARR 1/2x1</v>
          </cell>
          <cell r="D5395" t="str">
            <v>TELA ADHESIVA SEDA CURE BAND CARR 1/2x1</v>
          </cell>
        </row>
        <row r="5396">
          <cell r="A5396">
            <v>649270</v>
          </cell>
          <cell r="B5396" t="str">
            <v>TELA ADHESIVA SEDA CURE BAND</v>
          </cell>
          <cell r="C5396" t="str">
            <v>CARR 1x1</v>
          </cell>
          <cell r="D5396" t="str">
            <v>TELA ADHESIVA SEDA CURE BAND CARR 1x1</v>
          </cell>
        </row>
        <row r="5397">
          <cell r="A5397">
            <v>649324</v>
          </cell>
          <cell r="B5397" t="str">
            <v>TRANSPARENTE CUREBAND BLI 2x5Y</v>
          </cell>
          <cell r="C5397" t="str">
            <v>BLIS2"x5YD</v>
          </cell>
          <cell r="D5397" t="str">
            <v>TRANSPARENTE CUREBAND BLI 2x5Y BLIS2"x5YD</v>
          </cell>
        </row>
        <row r="5398">
          <cell r="A5398">
            <v>649430</v>
          </cell>
          <cell r="B5398" t="str">
            <v>MICROPOROSOCUREBNADPIELBLI2"x5</v>
          </cell>
          <cell r="C5398" t="str">
            <v>PLEx4BLI</v>
          </cell>
          <cell r="D5398" t="str">
            <v>MICROPOROSOCUREBNADPIELBLI2"x5 PLEx4BLI</v>
          </cell>
        </row>
        <row r="5399">
          <cell r="A5399">
            <v>649522</v>
          </cell>
          <cell r="B5399" t="str">
            <v>CUREBAND MICRO PIEL TERM 1x10Y</v>
          </cell>
          <cell r="C5399" t="str">
            <v>TERMO x 1UND</v>
          </cell>
          <cell r="D5399" t="str">
            <v>CUREBAND MICRO PIEL TERM 1x10Y TERMO x 1UND</v>
          </cell>
        </row>
        <row r="5400">
          <cell r="A5400">
            <v>649645</v>
          </cell>
          <cell r="B5400" t="str">
            <v>CUREBANDMEDMICROBLBOLSA1"x10Y</v>
          </cell>
          <cell r="C5400" t="str">
            <v>PLEx12UND</v>
          </cell>
          <cell r="D5400" t="str">
            <v>CUREBANDMEDMICROBLBOLSA1"x10Y PLEx12UND</v>
          </cell>
        </row>
        <row r="5401">
          <cell r="A5401">
            <v>660541</v>
          </cell>
          <cell r="B5401" t="str">
            <v>ESPARAD SINTETICO CUREBAND</v>
          </cell>
          <cell r="C5401" t="str">
            <v>PLE\1X1</v>
          </cell>
          <cell r="D5401" t="str">
            <v>ESPARAD SINTETICO CUREBAND PLE\1X1</v>
          </cell>
        </row>
        <row r="5402">
          <cell r="A5402">
            <v>660657</v>
          </cell>
          <cell r="B5402" t="str">
            <v>TELA ADH CUREBAND 1.25x1M</v>
          </cell>
          <cell r="C5402" t="str">
            <v>POTE X 1</v>
          </cell>
          <cell r="D5402" t="str">
            <v>TELA ADH CUREBAND 1.25x1M POTE X 1</v>
          </cell>
        </row>
        <row r="5403">
          <cell r="A5403">
            <v>660664</v>
          </cell>
          <cell r="B5403" t="str">
            <v>TELA ADH CUREBAND 2.5x1M</v>
          </cell>
          <cell r="C5403" t="str">
            <v>POTE X 1</v>
          </cell>
          <cell r="D5403" t="str">
            <v>TELA ADH CUREBAND 2.5x1M POTE X 1</v>
          </cell>
        </row>
        <row r="5404">
          <cell r="A5404">
            <v>660671</v>
          </cell>
          <cell r="B5404" t="str">
            <v>TELA ADH CUREBAND 1.25CM X 5M</v>
          </cell>
          <cell r="C5404" t="str">
            <v>CARRETE X</v>
          </cell>
          <cell r="D5404" t="str">
            <v>TELA ADH CUREBAND 1.25CM X 5M CARRETE X</v>
          </cell>
        </row>
        <row r="5405">
          <cell r="A5405">
            <v>660688</v>
          </cell>
          <cell r="B5405" t="str">
            <v>TELA ADH CUREBAND 2.5 CM X 5M</v>
          </cell>
          <cell r="C5405" t="str">
            <v>CARRETE X</v>
          </cell>
          <cell r="D5405" t="str">
            <v>TELA ADH CUREBAND 2.5 CM X 5M CARRETE X</v>
          </cell>
        </row>
        <row r="5406">
          <cell r="A5406">
            <v>660695</v>
          </cell>
          <cell r="B5406" t="str">
            <v>TELA ADH CUREBAND 5 CMX5M</v>
          </cell>
          <cell r="C5406" t="str">
            <v>CARRETE X</v>
          </cell>
          <cell r="D5406" t="str">
            <v>TELA ADH CUREBAND 5 CMX5M CARRETE X</v>
          </cell>
        </row>
        <row r="5407">
          <cell r="A5407">
            <v>2120052</v>
          </cell>
          <cell r="B5407" t="str">
            <v>VITA C TG 500MG NJA TAB MAST</v>
          </cell>
          <cell r="C5407" t="str">
            <v>SOBx12TAB</v>
          </cell>
          <cell r="D5407" t="str">
            <v>VITA C TG 500MG NJA TAB MAST SOBx12TAB</v>
          </cell>
        </row>
        <row r="5408">
          <cell r="A5408">
            <v>2120069</v>
          </cell>
          <cell r="B5408" t="str">
            <v>VITA C TG 500MG MAND TAB MAST</v>
          </cell>
          <cell r="C5408" t="str">
            <v>SOBx12TAB</v>
          </cell>
          <cell r="D5408" t="str">
            <v>VITA C TG 500MG MAND TAB MAST SOBx12TAB</v>
          </cell>
        </row>
        <row r="5409">
          <cell r="A5409">
            <v>2120076</v>
          </cell>
          <cell r="B5409" t="str">
            <v>VITA C TG 500MG CEREZ TAB MAST</v>
          </cell>
          <cell r="C5409" t="str">
            <v>SOBx12TAB</v>
          </cell>
          <cell r="D5409" t="str">
            <v>VITA C TG 500MG CEREZ TAB MAST SOBx12TAB</v>
          </cell>
        </row>
        <row r="5410">
          <cell r="A5410">
            <v>2062284</v>
          </cell>
          <cell r="B5410" t="str">
            <v>MENTAL-MED+CRECIDON</v>
          </cell>
          <cell r="C5410" t="str">
            <v>6CJASx10FCOS</v>
          </cell>
          <cell r="D5410" t="str">
            <v>MENTAL-MED+CRECIDON 6CJASx10FCOS</v>
          </cell>
        </row>
        <row r="5411">
          <cell r="A5411">
            <v>619116</v>
          </cell>
          <cell r="B5411" t="str">
            <v>DES CUREBAND</v>
          </cell>
          <cell r="C5411" t="str">
            <v>UNIDAD</v>
          </cell>
          <cell r="D5411" t="str">
            <v>DES CUREBAND UNIDAD</v>
          </cell>
        </row>
        <row r="5412">
          <cell r="A5412">
            <v>649652</v>
          </cell>
          <cell r="B5412" t="str">
            <v>CUREBANDMEDMICROBLBOLSA 2"x10Y</v>
          </cell>
          <cell r="C5412" t="str">
            <v>PLEx6UND</v>
          </cell>
          <cell r="D5412" t="str">
            <v>CUREBANDMEDMICROBLBOLSA 2"x10Y PLEx6UND</v>
          </cell>
        </row>
        <row r="5413">
          <cell r="A5413">
            <v>649669</v>
          </cell>
          <cell r="B5413" t="str">
            <v>CUREBANDMEDMICPIELBOLSA1/2"x10</v>
          </cell>
          <cell r="C5413" t="str">
            <v>PLEx24TER</v>
          </cell>
          <cell r="D5413" t="str">
            <v>CUREBANDMEDMICPIELBOLSA1/2"x10 PLEx24TER</v>
          </cell>
        </row>
        <row r="5414">
          <cell r="A5414">
            <v>649676</v>
          </cell>
          <cell r="B5414" t="str">
            <v>CUREBAND MEDMICPIELBOLSA2"x10Y</v>
          </cell>
          <cell r="C5414" t="str">
            <v>PLEx6TERM</v>
          </cell>
          <cell r="D5414" t="str">
            <v>CUREBAND MEDMICPIELBOLSA2"x10Y PLEx6TERM</v>
          </cell>
        </row>
        <row r="5415">
          <cell r="A5415">
            <v>649683</v>
          </cell>
          <cell r="B5415" t="str">
            <v>CUREBANDMEDMICROBLBOLSA1/2"x10</v>
          </cell>
          <cell r="C5415" t="str">
            <v>PLEx24UND</v>
          </cell>
          <cell r="D5415" t="str">
            <v>CUREBANDMEDMICROBLBOLSA1/2"x10 PLEx24UND</v>
          </cell>
        </row>
        <row r="5416">
          <cell r="A5416">
            <v>649690</v>
          </cell>
          <cell r="B5416" t="str">
            <v>CUREBANDMEDMICPIELBOLSA1"x10Y</v>
          </cell>
          <cell r="C5416" t="str">
            <v>PLEx12TERM</v>
          </cell>
          <cell r="D5416" t="str">
            <v>CUREBANDMEDMICPIELBOLSA1"x10Y PLEx12TERM</v>
          </cell>
        </row>
        <row r="5417">
          <cell r="A5417">
            <v>649881</v>
          </cell>
          <cell r="B5417" t="str">
            <v>TRANSPARENTE CUREBANDMED1/2x10</v>
          </cell>
          <cell r="C5417" t="str">
            <v>PLE x24UND</v>
          </cell>
          <cell r="D5417" t="str">
            <v>TRANSPARENTE CUREBANDMED1/2x10 PLE x24UND</v>
          </cell>
        </row>
        <row r="5418">
          <cell r="A5418">
            <v>649911</v>
          </cell>
          <cell r="B5418" t="str">
            <v>PAQ ELITE JERINGAS CB</v>
          </cell>
          <cell r="C5418" t="str">
            <v>PAQ ARMADO</v>
          </cell>
          <cell r="D5418" t="str">
            <v>PAQ ELITE JERINGAS CB PAQ ARMADO</v>
          </cell>
        </row>
        <row r="5419">
          <cell r="A5419">
            <v>649980</v>
          </cell>
          <cell r="B5419" t="str">
            <v>DESCUENTOS LINEA 702</v>
          </cell>
          <cell r="C5419">
            <v>0</v>
          </cell>
          <cell r="D5419" t="str">
            <v>DESCUENTOS LINEA 702 0</v>
          </cell>
        </row>
        <row r="5420">
          <cell r="A5420">
            <v>660152</v>
          </cell>
          <cell r="B5420" t="str">
            <v>TELA ADH CUREBAND</v>
          </cell>
          <cell r="C5420" t="str">
            <v>BLI 1"x1</v>
          </cell>
          <cell r="D5420" t="str">
            <v>TELA ADH CUREBAND BLI 1"x1</v>
          </cell>
        </row>
        <row r="5421">
          <cell r="A5421">
            <v>660169</v>
          </cell>
          <cell r="B5421" t="str">
            <v>TELA ADH CUREBAND</v>
          </cell>
          <cell r="C5421" t="str">
            <v>BLI 1/2"x1</v>
          </cell>
          <cell r="D5421" t="str">
            <v>TELA ADH CUREBAND BLI 1/2"x1</v>
          </cell>
        </row>
        <row r="5422">
          <cell r="A5422">
            <v>660176</v>
          </cell>
          <cell r="B5422" t="str">
            <v>TELA ADH CUREBAND</v>
          </cell>
          <cell r="C5422" t="str">
            <v>BLIS 1"x5</v>
          </cell>
          <cell r="D5422" t="str">
            <v>TELA ADH CUREBAND BLIS 1"x5</v>
          </cell>
        </row>
        <row r="5423">
          <cell r="A5423">
            <v>660183</v>
          </cell>
          <cell r="B5423" t="str">
            <v>TELA ADH CUREBAND</v>
          </cell>
          <cell r="C5423" t="str">
            <v>BLIS 1/2"x5</v>
          </cell>
          <cell r="D5423" t="str">
            <v>TELA ADH CUREBAND BLIS 1/2"x5</v>
          </cell>
        </row>
        <row r="5424">
          <cell r="A5424">
            <v>660268</v>
          </cell>
          <cell r="B5424" t="str">
            <v>MICRO CUREBAND PIEL 1/2x5</v>
          </cell>
          <cell r="C5424" t="str">
            <v>BLIS 1/2"x5</v>
          </cell>
          <cell r="D5424" t="str">
            <v>MICRO CUREBAND PIEL 1/2x5 BLIS 1/2"x5</v>
          </cell>
        </row>
        <row r="5425">
          <cell r="A5425">
            <v>660275</v>
          </cell>
          <cell r="B5425" t="str">
            <v>MICRO CUREBAND PIEL 1x5</v>
          </cell>
          <cell r="C5425" t="str">
            <v>BLIS 1"x5</v>
          </cell>
          <cell r="D5425" t="str">
            <v>MICRO CUREBAND PIEL 1x5 BLIS 1"x5</v>
          </cell>
        </row>
        <row r="5426">
          <cell r="A5426">
            <v>660282</v>
          </cell>
          <cell r="B5426" t="str">
            <v>MICRO CUREBAND BCO 1/2x5</v>
          </cell>
          <cell r="C5426" t="str">
            <v>BLI 1/2"x5</v>
          </cell>
          <cell r="D5426" t="str">
            <v>MICRO CUREBAND BCO 1/2x5 BLI 1/2"x5</v>
          </cell>
        </row>
        <row r="5427">
          <cell r="A5427">
            <v>660299</v>
          </cell>
          <cell r="B5427" t="str">
            <v>MICROP CUREBAND BLANCO 1x5</v>
          </cell>
          <cell r="C5427" t="str">
            <v>ROLLO</v>
          </cell>
          <cell r="D5427" t="str">
            <v>MICROP CUREBAND BLANCO 1x5 ROLLO</v>
          </cell>
        </row>
        <row r="5428">
          <cell r="A5428">
            <v>660305</v>
          </cell>
          <cell r="B5428" t="str">
            <v>PARCHE POROSO CUREBAND</v>
          </cell>
          <cell r="C5428" t="str">
            <v>SOB x 1</v>
          </cell>
          <cell r="D5428" t="str">
            <v>PARCHE POROSO CUREBAND SOB x 1</v>
          </cell>
        </row>
        <row r="5429">
          <cell r="A5429">
            <v>660312</v>
          </cell>
          <cell r="B5429" t="str">
            <v>PARCHE POROSO CUREBAND</v>
          </cell>
          <cell r="C5429" t="str">
            <v>PLEx24</v>
          </cell>
          <cell r="D5429" t="str">
            <v>PARCHE POROSO CUREBAND PLEx24</v>
          </cell>
        </row>
        <row r="5430">
          <cell r="A5430">
            <v>660428</v>
          </cell>
          <cell r="B5430" t="str">
            <v>ESPARAD  SINTETICO CUREBAND</v>
          </cell>
          <cell r="C5430" t="str">
            <v>BLI 1/2"x5</v>
          </cell>
          <cell r="D5430" t="str">
            <v>ESPARAD  SINTETICO CUREBAND BLI 1/2"x5</v>
          </cell>
        </row>
        <row r="5431">
          <cell r="A5431">
            <v>660435</v>
          </cell>
          <cell r="B5431" t="str">
            <v>ESPARAD  SINTETICO CUREBAND</v>
          </cell>
          <cell r="C5431" t="str">
            <v>BLI 1"x5</v>
          </cell>
          <cell r="D5431" t="str">
            <v>ESPARAD  SINTETICO CUREBAND BLI 1"x5</v>
          </cell>
        </row>
        <row r="5432">
          <cell r="A5432">
            <v>660701</v>
          </cell>
          <cell r="B5432" t="str">
            <v>TELA ADH CUREBAND 7.5 CM X 5M</v>
          </cell>
          <cell r="C5432" t="str">
            <v>CARRETE X</v>
          </cell>
          <cell r="D5432" t="str">
            <v>TELA ADH CUREBAND 7.5 CM X 5M CARRETE X</v>
          </cell>
        </row>
        <row r="5433">
          <cell r="A5433">
            <v>660718</v>
          </cell>
          <cell r="B5433" t="str">
            <v>ESPARADRAPO ESP 1/2x1Y</v>
          </cell>
          <cell r="C5433" t="str">
            <v>PLE</v>
          </cell>
          <cell r="D5433" t="str">
            <v>ESPARADRAPO ESP 1/2x1Y PLE</v>
          </cell>
        </row>
        <row r="5434">
          <cell r="A5434">
            <v>660725</v>
          </cell>
          <cell r="B5434" t="str">
            <v>ESPARADRAPO ESP 1x1Y</v>
          </cell>
          <cell r="C5434" t="str">
            <v>PLE</v>
          </cell>
          <cell r="D5434" t="str">
            <v>ESPARADRAPO ESP 1x1Y PLE</v>
          </cell>
        </row>
        <row r="5435">
          <cell r="A5435">
            <v>660732</v>
          </cell>
          <cell r="B5435" t="str">
            <v>ESPARADRAPO ESP 1/2x5Y</v>
          </cell>
          <cell r="C5435" t="str">
            <v>PLE</v>
          </cell>
          <cell r="D5435" t="str">
            <v>ESPARADRAPO ESP 1/2x5Y PLE</v>
          </cell>
        </row>
        <row r="5436">
          <cell r="A5436">
            <v>660749</v>
          </cell>
          <cell r="B5436" t="str">
            <v>ESPARADRAPO ESP 1x5Y</v>
          </cell>
          <cell r="C5436" t="str">
            <v>PLE</v>
          </cell>
          <cell r="D5436" t="str">
            <v>ESPARADRAPO ESP 1x5Y PLE</v>
          </cell>
        </row>
        <row r="5437">
          <cell r="A5437">
            <v>660756</v>
          </cell>
          <cell r="B5437" t="str">
            <v>ESPARADRAPO ESP 2x5Y</v>
          </cell>
          <cell r="C5437" t="str">
            <v>PLE</v>
          </cell>
          <cell r="D5437" t="str">
            <v>ESPARADRAPO ESP 2x5Y PLE</v>
          </cell>
        </row>
        <row r="5438">
          <cell r="A5438">
            <v>660763</v>
          </cell>
          <cell r="B5438" t="str">
            <v>ESPARADRAPO ESP 3x5Y</v>
          </cell>
          <cell r="C5438" t="str">
            <v>PLE</v>
          </cell>
          <cell r="D5438" t="str">
            <v>ESPARADRAPO ESP 3x5Y PLE</v>
          </cell>
        </row>
        <row r="5439">
          <cell r="A5439">
            <v>660824</v>
          </cell>
          <cell r="B5439" t="str">
            <v>CL TAPE SPOOLED 1 X5YDS</v>
          </cell>
          <cell r="C5439" t="str">
            <v>CARRETO</v>
          </cell>
          <cell r="D5439" t="str">
            <v>CL TAPE SPOOLED 1 X5YDS CARRETO</v>
          </cell>
        </row>
        <row r="5440">
          <cell r="A5440">
            <v>660831</v>
          </cell>
          <cell r="B5440" t="str">
            <v>CL TAPE SPOOLED 1/2 X5YDS</v>
          </cell>
          <cell r="C5440" t="str">
            <v>CARRETO</v>
          </cell>
          <cell r="D5440" t="str">
            <v>CL TAPE SPOOLED 1/2 X5YDS CARRETO</v>
          </cell>
        </row>
        <row r="5441">
          <cell r="A5441">
            <v>2023009</v>
          </cell>
          <cell r="B5441" t="str">
            <v>NOR-CREZINC 10 MG JBE CC MM</v>
          </cell>
          <cell r="C5441" t="str">
            <v>FCOx60ML</v>
          </cell>
          <cell r="D5441" t="str">
            <v>NOR-CREZINC 10 MG JBE CC MM FCOx60ML</v>
          </cell>
        </row>
        <row r="5442">
          <cell r="A5442">
            <v>660848</v>
          </cell>
          <cell r="B5442" t="str">
            <v>CLEAR TAPE 1 X5YDS</v>
          </cell>
          <cell r="C5442" t="str">
            <v>ROLLO</v>
          </cell>
          <cell r="D5442" t="str">
            <v>CLEAR TAPE 1 X5YDS ROLLO</v>
          </cell>
        </row>
        <row r="5443">
          <cell r="A5443">
            <v>660855</v>
          </cell>
          <cell r="B5443" t="str">
            <v>CLEAR TAPE 1" X2.5 YDS</v>
          </cell>
          <cell r="C5443" t="str">
            <v>ROLLO</v>
          </cell>
          <cell r="D5443" t="str">
            <v>CLEAR TAPE 1" X2.5 YDS ROLLO</v>
          </cell>
        </row>
        <row r="5444">
          <cell r="A5444">
            <v>660862</v>
          </cell>
          <cell r="B5444" t="str">
            <v>CLEAR TAPE 1/2 X5YDS</v>
          </cell>
          <cell r="C5444" t="str">
            <v>ROLLO</v>
          </cell>
          <cell r="D5444" t="str">
            <v>CLEAR TAPE 1/2 X5YDS ROLLO</v>
          </cell>
        </row>
        <row r="5445">
          <cell r="A5445">
            <v>660879</v>
          </cell>
          <cell r="B5445" t="str">
            <v>CLEAR TAPE 1/2 X 2.5 YDS</v>
          </cell>
          <cell r="C5445" t="str">
            <v>ROLLO</v>
          </cell>
          <cell r="D5445" t="str">
            <v>CLEAR TAPE 1/2 X 2.5 YDS ROLLO</v>
          </cell>
        </row>
        <row r="5446">
          <cell r="A5446">
            <v>661209</v>
          </cell>
          <cell r="B5446" t="str">
            <v>ESPARAD 1/2x1Y CUREBAND IMPERM</v>
          </cell>
          <cell r="C5446" t="str">
            <v>CJAx18RLLS</v>
          </cell>
          <cell r="D5446" t="str">
            <v>ESPARAD 1/2x1Y CUREBAND IMPERM CJAx18RLLS</v>
          </cell>
        </row>
        <row r="5447">
          <cell r="A5447">
            <v>661407</v>
          </cell>
          <cell r="B5447" t="str">
            <v>ESPARAD 1x1Y CUREBAND IMPERM</v>
          </cell>
          <cell r="C5447" t="str">
            <v>CJAx12RLLS</v>
          </cell>
          <cell r="D5447" t="str">
            <v>ESPARAD 1x1Y CUREBAND IMPERM CJAx12RLLS</v>
          </cell>
        </row>
        <row r="5448">
          <cell r="A5448">
            <v>661438</v>
          </cell>
          <cell r="B5448" t="str">
            <v>MICROP CUREBAND</v>
          </cell>
          <cell r="C5448" t="str">
            <v>PLE 1"x10</v>
          </cell>
          <cell r="D5448" t="str">
            <v>MICROP CUREBAND PLE 1"x10</v>
          </cell>
        </row>
        <row r="5449">
          <cell r="A5449">
            <v>661551</v>
          </cell>
          <cell r="B5449" t="str">
            <v>ESPARAD SINTETICO CUREBAND</v>
          </cell>
          <cell r="C5449" t="str">
            <v>POT 1/2"x1</v>
          </cell>
          <cell r="D5449" t="str">
            <v>ESPARAD SINTETICO CUREBAND POT 1/2"x1</v>
          </cell>
        </row>
        <row r="5450">
          <cell r="A5450">
            <v>661605</v>
          </cell>
          <cell r="B5450" t="str">
            <v>ESPARAD 1/2.5Y CUREBAND IMPERM</v>
          </cell>
          <cell r="C5450" t="str">
            <v>CARRETE 5Y</v>
          </cell>
          <cell r="D5450" t="str">
            <v>ESPARAD 1/2.5Y CUREBAND IMPERM CARRETE 5Y</v>
          </cell>
        </row>
        <row r="5451">
          <cell r="A5451">
            <v>661766</v>
          </cell>
          <cell r="B5451" t="str">
            <v>MUESTREO TH CUREBAND 3" X 5YDA</v>
          </cell>
          <cell r="C5451" t="str">
            <v>TUBOx2ROLLOS</v>
          </cell>
          <cell r="D5451" t="str">
            <v>MUESTREO TH CUREBAND 3" X 5YDA TUBOx2ROLLOS</v>
          </cell>
        </row>
        <row r="5452">
          <cell r="A5452">
            <v>661803</v>
          </cell>
          <cell r="B5452" t="str">
            <v>ESPARAD 1x5 CUREBAND IMPERM</v>
          </cell>
          <cell r="C5452" t="str">
            <v>CARRETE 5Y</v>
          </cell>
          <cell r="D5452" t="str">
            <v>ESPARAD 1x5 CUREBAND IMPERM CARRETE 5Y</v>
          </cell>
        </row>
        <row r="5453">
          <cell r="A5453">
            <v>647700</v>
          </cell>
          <cell r="B5453" t="str">
            <v>CUREBANDGASA 5x5CM SOBx5 EST</v>
          </cell>
          <cell r="C5453" t="str">
            <v>PLEx24UND</v>
          </cell>
          <cell r="D5453" t="str">
            <v>CUREBANDGASA 5x5CM SOBx5 EST PLEx24UND</v>
          </cell>
        </row>
        <row r="5454">
          <cell r="A5454">
            <v>647717</v>
          </cell>
          <cell r="B5454" t="str">
            <v>CUREBANDGASA 7.5x7.5CM SOBx5 E</v>
          </cell>
          <cell r="C5454" t="str">
            <v>BOLSA X 24</v>
          </cell>
          <cell r="D5454" t="str">
            <v>CUREBANDGASA 7.5x7.5CM SOBx5 E BOLSA X 24</v>
          </cell>
        </row>
        <row r="5455">
          <cell r="A5455">
            <v>647724</v>
          </cell>
          <cell r="B5455" t="str">
            <v>CUREBANDGASA 10X10CM SOBx5</v>
          </cell>
          <cell r="C5455" t="str">
            <v>PLEx24UND</v>
          </cell>
          <cell r="D5455" t="str">
            <v>CUREBANDGASA 10X10CM SOBx5 PLEx24UND</v>
          </cell>
        </row>
        <row r="5456">
          <cell r="A5456">
            <v>663236</v>
          </cell>
          <cell r="B5456" t="str">
            <v>VENDA DE YESO CUREBAND 6"x5Y</v>
          </cell>
          <cell r="C5456" t="str">
            <v>BOLSAx1UND</v>
          </cell>
          <cell r="D5456" t="str">
            <v>VENDA DE YESO CUREBAND 6"x5Y BOLSAx1UND</v>
          </cell>
        </row>
        <row r="5457">
          <cell r="A5457">
            <v>664086</v>
          </cell>
          <cell r="B5457" t="str">
            <v>VENDA DE YESO CURE BAND 5"x5Y</v>
          </cell>
          <cell r="C5457" t="str">
            <v>BOLSAx1UND</v>
          </cell>
          <cell r="D5457" t="str">
            <v>VENDA DE YESO CURE BAND 5"x5Y BOLSAx1UND</v>
          </cell>
        </row>
        <row r="5458">
          <cell r="A5458">
            <v>664277</v>
          </cell>
          <cell r="B5458" t="str">
            <v>VENDA DE YESO CUREBAND 4"x5Y</v>
          </cell>
          <cell r="C5458" t="str">
            <v>BOLSAx1UND</v>
          </cell>
          <cell r="D5458" t="str">
            <v>VENDA DE YESO CUREBAND 4"x5Y BOLSAx1UND</v>
          </cell>
        </row>
        <row r="5459">
          <cell r="A5459">
            <v>665546</v>
          </cell>
          <cell r="B5459" t="str">
            <v>VENDA DE YESO CUREBAND 3"x5Y</v>
          </cell>
          <cell r="C5459" t="str">
            <v>BOLSAx1UND</v>
          </cell>
          <cell r="D5459" t="str">
            <v>VENDA DE YESO CUREBAND 3"x5Y BOLSAx1UND</v>
          </cell>
        </row>
        <row r="5460">
          <cell r="A5460">
            <v>671507</v>
          </cell>
          <cell r="B5460" t="str">
            <v>TACOLISOODONTOLOGICOCUREBAND</v>
          </cell>
          <cell r="C5460" t="str">
            <v>BSAx1000TACO</v>
          </cell>
          <cell r="D5460" t="str">
            <v>TACOLISOODONTOLOGICOCUREBAND BSAx1000TACO</v>
          </cell>
        </row>
        <row r="5461">
          <cell r="A5461">
            <v>671767</v>
          </cell>
          <cell r="B5461" t="str">
            <v>TACOTRENZADOODONTOLOGICOCUREBA</v>
          </cell>
          <cell r="C5461" t="str">
            <v>BSAx1000TACO</v>
          </cell>
          <cell r="D5461" t="str">
            <v>TACOTRENZADOODONTOLOGICOCUREBA BSAx1000TACO</v>
          </cell>
        </row>
        <row r="5462">
          <cell r="A5462">
            <v>671903</v>
          </cell>
          <cell r="B5462" t="str">
            <v>ALGODONZIGZAGCUREBAND</v>
          </cell>
          <cell r="C5462" t="str">
            <v>BSAx100G</v>
          </cell>
          <cell r="D5462" t="str">
            <v>ALGODONZIGZAGCUREBAND BSAx100G</v>
          </cell>
        </row>
        <row r="5463">
          <cell r="A5463">
            <v>672234</v>
          </cell>
          <cell r="B5463" t="str">
            <v>ALGODONZIGZAGCUREBAND</v>
          </cell>
          <cell r="C5463" t="str">
            <v>BSAx50G</v>
          </cell>
          <cell r="D5463" t="str">
            <v>ALGODONZIGZAGCUREBAND BSAx50G</v>
          </cell>
        </row>
        <row r="5464">
          <cell r="A5464">
            <v>674056</v>
          </cell>
          <cell r="B5464" t="str">
            <v>ALGODON ZIGZAG CUREBAND</v>
          </cell>
          <cell r="C5464" t="str">
            <v>BSAx25G</v>
          </cell>
          <cell r="D5464" t="str">
            <v>ALGODON ZIGZAG CUREBAND BSAx25G</v>
          </cell>
        </row>
        <row r="5465">
          <cell r="A5465">
            <v>675561</v>
          </cell>
          <cell r="B5465" t="str">
            <v>ALGODON POMOS CUREBAND</v>
          </cell>
          <cell r="C5465" t="str">
            <v>BSAx500G</v>
          </cell>
          <cell r="D5465" t="str">
            <v>ALGODON POMOS CUREBAND BSAx500G</v>
          </cell>
        </row>
        <row r="5466">
          <cell r="A5466">
            <v>676250</v>
          </cell>
          <cell r="B5466" t="str">
            <v>ALGODON POMOS CUREBAND</v>
          </cell>
          <cell r="C5466" t="str">
            <v>BSAx100G</v>
          </cell>
          <cell r="D5466" t="str">
            <v>ALGODON POMOS CUREBAND BSAx100G</v>
          </cell>
        </row>
        <row r="5467">
          <cell r="A5467">
            <v>676960</v>
          </cell>
          <cell r="B5467" t="str">
            <v>ALGODON POMOS CUREBAND</v>
          </cell>
          <cell r="C5467" t="str">
            <v>BSAx40G</v>
          </cell>
          <cell r="D5467" t="str">
            <v>ALGODON POMOS CUREBAND BSAx40G</v>
          </cell>
        </row>
        <row r="5468">
          <cell r="A5468">
            <v>677888</v>
          </cell>
          <cell r="B5468" t="str">
            <v>ALGODON POMOS CUREBAND</v>
          </cell>
          <cell r="C5468" t="str">
            <v>BSAx10G</v>
          </cell>
          <cell r="D5468" t="str">
            <v>ALGODON POMOS CUREBAND BSAx10G</v>
          </cell>
        </row>
        <row r="5469">
          <cell r="A5469">
            <v>2094290</v>
          </cell>
          <cell r="B5469" t="str">
            <v>CIPROFIBRATEG 100 MG TAB MM</v>
          </cell>
          <cell r="C5469" t="str">
            <v>CAJx10TAB</v>
          </cell>
          <cell r="D5469" t="str">
            <v>CIPROFIBRATEG 100 MG TAB MM CAJx10TAB</v>
          </cell>
        </row>
        <row r="5470">
          <cell r="A5470">
            <v>2062291</v>
          </cell>
          <cell r="B5470" t="str">
            <v>SALVADOL CON PORTAMUESTRA MM</v>
          </cell>
          <cell r="C5470" t="str">
            <v>SOBx2TAB</v>
          </cell>
          <cell r="D5470" t="str">
            <v>SALVADOL CON PORTAMUESTRA MM SOBx2TAB</v>
          </cell>
        </row>
        <row r="5471">
          <cell r="A5471">
            <v>2021966</v>
          </cell>
          <cell r="B5471" t="str">
            <v>NOR VASTINA PLUS 10-40 MG TAB</v>
          </cell>
          <cell r="C5471" t="str">
            <v>CAJx14TAB</v>
          </cell>
          <cell r="D5471" t="str">
            <v>NOR VASTINA PLUS 10-40 MG TAB CAJx14TAB</v>
          </cell>
        </row>
        <row r="5472">
          <cell r="A5472">
            <v>2049627</v>
          </cell>
          <cell r="B5472" t="str">
            <v>SILDENAFIL 100 MG PLUS MN</v>
          </cell>
          <cell r="C5472" t="str">
            <v>BLISx1TAB</v>
          </cell>
          <cell r="D5472" t="str">
            <v>SILDENAFIL 100 MG PLUS MN BLISx1TAB</v>
          </cell>
        </row>
        <row r="5473">
          <cell r="A5473">
            <v>660442</v>
          </cell>
          <cell r="B5473" t="str">
            <v>ESPARAD  SINTETICO CUREBAND</v>
          </cell>
          <cell r="C5473" t="str">
            <v>BLI 2"x5</v>
          </cell>
          <cell r="D5473" t="str">
            <v>ESPARAD  SINTETICO CUREBAND BLI 2"x5</v>
          </cell>
        </row>
        <row r="5474">
          <cell r="A5474">
            <v>660459</v>
          </cell>
          <cell r="B5474" t="str">
            <v>ESPARAD  IMPERMEABLE CUREBAND</v>
          </cell>
          <cell r="C5474" t="str">
            <v>BLI 1/2"x5</v>
          </cell>
          <cell r="D5474" t="str">
            <v>ESPARAD  IMPERMEABLE CUREBAND BLI 1/2"x5</v>
          </cell>
        </row>
        <row r="5475">
          <cell r="A5475">
            <v>660466</v>
          </cell>
          <cell r="B5475" t="str">
            <v>ESPARAD  IMPERMEABLE CUREBAND</v>
          </cell>
          <cell r="C5475" t="str">
            <v>BLI 1"x5</v>
          </cell>
          <cell r="D5475" t="str">
            <v>ESPARAD  IMPERMEABLE CUREBAND BLI 1"x5</v>
          </cell>
        </row>
        <row r="5476">
          <cell r="A5476">
            <v>660473</v>
          </cell>
          <cell r="B5476" t="str">
            <v>ESPARAD  IMPERMEABLE CUREBAND</v>
          </cell>
          <cell r="C5476" t="str">
            <v>BLI 2"x5</v>
          </cell>
          <cell r="D5476" t="str">
            <v>ESPARAD  IMPERMEABLE CUREBAND BLI 2"x5</v>
          </cell>
        </row>
        <row r="5477">
          <cell r="A5477">
            <v>660480</v>
          </cell>
          <cell r="B5477" t="str">
            <v>MICROP CUREBAND BLANCO</v>
          </cell>
          <cell r="C5477" t="str">
            <v>TBO 12"x10</v>
          </cell>
          <cell r="D5477" t="str">
            <v>MICROP CUREBAND BLANCO TBO 12"x10</v>
          </cell>
        </row>
        <row r="5478">
          <cell r="A5478">
            <v>660497</v>
          </cell>
          <cell r="B5478" t="str">
            <v>MICROP CUREBAND PIEL</v>
          </cell>
          <cell r="C5478" t="str">
            <v>TBO 12"x10</v>
          </cell>
          <cell r="D5478" t="str">
            <v>MICROP CUREBAND PIEL TBO 12"x10</v>
          </cell>
        </row>
        <row r="5479">
          <cell r="A5479">
            <v>660503</v>
          </cell>
          <cell r="B5479" t="str">
            <v>ESPARAD  SINTETICO CUREBAND</v>
          </cell>
          <cell r="C5479" t="str">
            <v>TUB 12"x10</v>
          </cell>
          <cell r="D5479" t="str">
            <v>ESPARAD  SINTETICO CUREBAND TUB 12"x10</v>
          </cell>
        </row>
        <row r="5480">
          <cell r="A5480">
            <v>660534</v>
          </cell>
          <cell r="B5480" t="str">
            <v>ESPARAD SINTETICO CUREBAND</v>
          </cell>
          <cell r="C5480" t="str">
            <v>PLE1/2X1</v>
          </cell>
          <cell r="D5480" t="str">
            <v>ESPARAD SINTETICO CUREBAND PLE1/2X1</v>
          </cell>
        </row>
        <row r="5481">
          <cell r="A5481">
            <v>662004</v>
          </cell>
          <cell r="B5481" t="str">
            <v>ESPARAD 2x5Y CUREBAND IMPERM</v>
          </cell>
          <cell r="C5481" t="str">
            <v>CARRETE 5Y</v>
          </cell>
          <cell r="D5481" t="str">
            <v>ESPARAD 2x5Y CUREBAND IMPERM CARRETE 5Y</v>
          </cell>
        </row>
        <row r="5482">
          <cell r="A5482">
            <v>662202</v>
          </cell>
          <cell r="B5482" t="str">
            <v>ESPARAD 3x5Y CUREBAND IMPERM</v>
          </cell>
          <cell r="C5482" t="str">
            <v>CARRETE 5Y</v>
          </cell>
          <cell r="D5482" t="str">
            <v>ESPARAD 3x5Y CUREBAND IMPERM CARRETE 5Y</v>
          </cell>
        </row>
        <row r="5483">
          <cell r="A5483">
            <v>662257</v>
          </cell>
          <cell r="B5483" t="str">
            <v>TRANSPARENTE CUREBAND MED1x10Y</v>
          </cell>
          <cell r="C5483" t="str">
            <v>PLEx12UND</v>
          </cell>
          <cell r="D5483" t="str">
            <v>TRANSPARENTE CUREBAND MED1x10Y PLEx12UND</v>
          </cell>
        </row>
        <row r="5484">
          <cell r="A5484">
            <v>662400</v>
          </cell>
          <cell r="B5484" t="str">
            <v>ESPARAD 4x5Y CUREBAND IMPERM</v>
          </cell>
          <cell r="C5484" t="str">
            <v>CARRETE 5Y</v>
          </cell>
          <cell r="D5484" t="str">
            <v>ESPARAD 4x5Y CUREBAND IMPERM CARRETE 5Y</v>
          </cell>
        </row>
        <row r="5485">
          <cell r="A5485">
            <v>662509</v>
          </cell>
          <cell r="B5485" t="str">
            <v>MUESTREO GASAS CUREBAND ENTIDA</v>
          </cell>
          <cell r="C5485" t="str">
            <v>PLEGx10SOB</v>
          </cell>
          <cell r="D5485" t="str">
            <v>MUESTREO GASAS CUREBAND ENTIDA PLEGx10SOB</v>
          </cell>
        </row>
        <row r="5486">
          <cell r="A5486">
            <v>662608</v>
          </cell>
          <cell r="B5486" t="str">
            <v>ESPARAD 12x10Y CUREBAND IMPERM</v>
          </cell>
          <cell r="C5486" t="str">
            <v>TBOx10YDAS</v>
          </cell>
          <cell r="D5486" t="str">
            <v>ESPARAD 12x10Y CUREBAND IMPERM TBOx10YDAS</v>
          </cell>
        </row>
        <row r="5487">
          <cell r="A5487">
            <v>662806</v>
          </cell>
          <cell r="B5487" t="str">
            <v>PARCHE POROSO CUREBAND</v>
          </cell>
          <cell r="C5487" t="str">
            <v>SOB x 1</v>
          </cell>
          <cell r="D5487" t="str">
            <v>PARCHE POROSO CUREBAND SOB x 1</v>
          </cell>
        </row>
        <row r="5488">
          <cell r="A5488">
            <v>662813</v>
          </cell>
          <cell r="B5488" t="str">
            <v>PARCHE POROSO VENDITAS</v>
          </cell>
          <cell r="C5488" t="str">
            <v>SOB x 1</v>
          </cell>
          <cell r="D5488" t="str">
            <v>PARCHE POROSO VENDITAS SOB x 1</v>
          </cell>
        </row>
        <row r="5489">
          <cell r="A5489">
            <v>662905</v>
          </cell>
          <cell r="B5489" t="str">
            <v>ESPARAD SINTETICO CUREBAND</v>
          </cell>
          <cell r="C5489" t="str">
            <v>1/2"x1x18U</v>
          </cell>
          <cell r="D5489" t="str">
            <v>ESPARAD SINTETICO CUREBAND 1/2"x1x18U</v>
          </cell>
        </row>
        <row r="5490">
          <cell r="A5490">
            <v>662912</v>
          </cell>
          <cell r="B5490" t="str">
            <v>ESPARAD SINTETICO CUREBAND</v>
          </cell>
          <cell r="C5490" t="str">
            <v>1/2"x5YARD</v>
          </cell>
          <cell r="D5490" t="str">
            <v>ESPARAD SINTETICO CUREBAND 1/2"x5YARD</v>
          </cell>
        </row>
        <row r="5491">
          <cell r="A5491">
            <v>662929</v>
          </cell>
          <cell r="B5491" t="str">
            <v>ESPARAD SINTETICO CUREBAND</v>
          </cell>
          <cell r="C5491" t="str">
            <v>1x1Yx12UND</v>
          </cell>
          <cell r="D5491" t="str">
            <v>ESPARAD SINTETICO CUREBAND 1x1Yx12UND</v>
          </cell>
        </row>
        <row r="5492">
          <cell r="A5492">
            <v>662936</v>
          </cell>
          <cell r="B5492" t="str">
            <v>ESPARAD SINTETICO CUREBAND</v>
          </cell>
          <cell r="C5492" t="str">
            <v>1"x5YARDAS</v>
          </cell>
          <cell r="D5492" t="str">
            <v>ESPARAD SINTETICO CUREBAND 1"x5YARDAS</v>
          </cell>
        </row>
        <row r="5493">
          <cell r="A5493">
            <v>662943</v>
          </cell>
          <cell r="B5493" t="str">
            <v>ESPARAD SINTETICO CUREBAND</v>
          </cell>
          <cell r="C5493" t="str">
            <v>2"x5YARDAS</v>
          </cell>
          <cell r="D5493" t="str">
            <v>ESPARAD SINTETICO CUREBAND 2"x5YARDAS</v>
          </cell>
        </row>
        <row r="5494">
          <cell r="A5494">
            <v>662950</v>
          </cell>
          <cell r="B5494" t="str">
            <v>ESPARAD SINTETICO CUREBAND</v>
          </cell>
          <cell r="C5494" t="str">
            <v>3"x5YARDAS</v>
          </cell>
          <cell r="D5494" t="str">
            <v>ESPARAD SINTETICO CUREBAND 3"x5YARDAS</v>
          </cell>
        </row>
        <row r="5495">
          <cell r="A5495">
            <v>663007</v>
          </cell>
          <cell r="B5495" t="str">
            <v>ESPARAD 1/2x1Y CUREBAND IMPERM</v>
          </cell>
          <cell r="C5495" t="str">
            <v>CJAx18RLLS</v>
          </cell>
          <cell r="D5495" t="str">
            <v>ESPARAD 1/2x1Y CUREBAND IMPERM CJAx18RLLS</v>
          </cell>
        </row>
        <row r="5496">
          <cell r="A5496">
            <v>663069</v>
          </cell>
          <cell r="B5496" t="str">
            <v>ESPHIPOALERGENICOTTECUREBAND</v>
          </cell>
          <cell r="C5496" t="str">
            <v>PLEx2"x10Y</v>
          </cell>
          <cell r="D5496" t="str">
            <v>ESPHIPOALERGENICOTTECUREBAND PLEx2"x10Y</v>
          </cell>
        </row>
        <row r="5497">
          <cell r="A5497">
            <v>678447</v>
          </cell>
          <cell r="B5497" t="str">
            <v>ALGODON HOSPITALARIO CUREBAND</v>
          </cell>
          <cell r="C5497" t="str">
            <v>ROLLO x500G</v>
          </cell>
          <cell r="D5497" t="str">
            <v>ALGODON HOSPITALARIO CUREBAND ROLLO x500G</v>
          </cell>
        </row>
        <row r="5498">
          <cell r="A5498">
            <v>678980</v>
          </cell>
          <cell r="B5498" t="str">
            <v>VENDAALGODONLAMCUREBAND3"Y5YD</v>
          </cell>
          <cell r="C5498" t="str">
            <v>BSAx1UND</v>
          </cell>
          <cell r="D5498" t="str">
            <v>VENDAALGODONLAMCUREBAND3"Y5YD BSAx1UND</v>
          </cell>
        </row>
        <row r="5499">
          <cell r="A5499">
            <v>679020</v>
          </cell>
          <cell r="B5499" t="str">
            <v>VENDAALGODONLAMCUREBAND4"x5YD</v>
          </cell>
          <cell r="C5499" t="str">
            <v>BSAx1UND</v>
          </cell>
          <cell r="D5499" t="str">
            <v>VENDAALGODONLAMCUREBAND4"x5YD BSAx1UND</v>
          </cell>
        </row>
        <row r="5500">
          <cell r="A5500">
            <v>679440</v>
          </cell>
          <cell r="B5500" t="str">
            <v>VENDAALGODONLAMCUREBAND5"x5YD</v>
          </cell>
          <cell r="C5500" t="str">
            <v>BSAx1UND</v>
          </cell>
          <cell r="D5500" t="str">
            <v>VENDAALGODONLAMCUREBAND5"x5YD BSAx1UND</v>
          </cell>
        </row>
        <row r="5501">
          <cell r="A5501">
            <v>680093</v>
          </cell>
          <cell r="B5501" t="str">
            <v>VENDAALGODONLAMCUREBAND6"x5YD</v>
          </cell>
          <cell r="C5501" t="str">
            <v>BSAx1UND</v>
          </cell>
          <cell r="D5501" t="str">
            <v>VENDAALGODONLAMCUREBAND6"x5YD BSAx1UND</v>
          </cell>
        </row>
        <row r="5502">
          <cell r="A5502">
            <v>2021874</v>
          </cell>
          <cell r="B5502" t="str">
            <v>NOR-MUCOLL 15MG PAN SOL MM</v>
          </cell>
          <cell r="C5502" t="str">
            <v>FCOx60ML</v>
          </cell>
          <cell r="D5502" t="str">
            <v>NOR-MUCOLL 15MG PAN SOL MM FCOx60ML</v>
          </cell>
        </row>
        <row r="5503">
          <cell r="A5503">
            <v>2049559</v>
          </cell>
          <cell r="B5503" t="str">
            <v>SIBUTRAMINA TM 15MG  CAP</v>
          </cell>
          <cell r="C5503" t="str">
            <v>BLISx10CAP</v>
          </cell>
          <cell r="D5503" t="str">
            <v>SIBUTRAMINA TM 15MG  CAP BLISx10CAP</v>
          </cell>
        </row>
        <row r="5504">
          <cell r="A5504">
            <v>2175465</v>
          </cell>
          <cell r="B5504" t="str">
            <v>VITA-MED +1FIEBRE-MED</v>
          </cell>
          <cell r="C5504" t="str">
            <v>6FCOx150ML</v>
          </cell>
          <cell r="D5504" t="str">
            <v>VITA-MED +1FIEBRE-MED 6FCOx150ML</v>
          </cell>
        </row>
        <row r="5505">
          <cell r="A5505">
            <v>7000188</v>
          </cell>
          <cell r="B5505" t="str">
            <v>COMODIN CURE BAND</v>
          </cell>
          <cell r="C5505" t="str">
            <v>UND</v>
          </cell>
          <cell r="D5505" t="str">
            <v>COMODIN CURE BAND UND</v>
          </cell>
        </row>
        <row r="5506">
          <cell r="A5506">
            <v>2090298</v>
          </cell>
          <cell r="B5506" t="str">
            <v>BETAHISTEG 8 MG TAB</v>
          </cell>
          <cell r="C5506" t="str">
            <v>CAJx20TAB</v>
          </cell>
          <cell r="D5506" t="str">
            <v>BETAHISTEG 8 MG TAB CAJx20TAB</v>
          </cell>
        </row>
        <row r="5507">
          <cell r="A5507">
            <v>2090304</v>
          </cell>
          <cell r="B5507" t="str">
            <v>CARDIOASATEG 100 MG TAB</v>
          </cell>
          <cell r="C5507" t="str">
            <v>CAJx20TAB</v>
          </cell>
          <cell r="D5507" t="str">
            <v>CARDIOASATEG 100 MG TAB CAJx20TAB</v>
          </cell>
        </row>
        <row r="5508">
          <cell r="A5508">
            <v>2090311</v>
          </cell>
          <cell r="B5508" t="str">
            <v>CARDIOASATEG 100 MG TAB</v>
          </cell>
          <cell r="C5508" t="str">
            <v>CAJx100TAB</v>
          </cell>
          <cell r="D5508" t="str">
            <v>CARDIOASATEG 100 MG TAB CAJx100TAB</v>
          </cell>
        </row>
        <row r="5509">
          <cell r="A5509">
            <v>2090328</v>
          </cell>
          <cell r="B5509" t="str">
            <v>CARBAMAZETEG RETARD 400 MG TAB</v>
          </cell>
          <cell r="C5509" t="str">
            <v>CAJx20TAB</v>
          </cell>
          <cell r="D5509" t="str">
            <v>CARBAMAZETEG RETARD 400 MG TAB CAJx20TAB</v>
          </cell>
        </row>
        <row r="5510">
          <cell r="A5510">
            <v>2090335</v>
          </cell>
          <cell r="B5510" t="str">
            <v>CLINDATEG 300 MG CAP</v>
          </cell>
          <cell r="C5510" t="str">
            <v>CAJx24CAP</v>
          </cell>
          <cell r="D5510" t="str">
            <v>CLINDATEG 300 MG CAP CAJx24CAP</v>
          </cell>
        </row>
        <row r="5511">
          <cell r="A5511">
            <v>2120021</v>
          </cell>
          <cell r="B5511" t="str">
            <v>VITA C TG 500MG MAND TAB MAST</v>
          </cell>
          <cell r="C5511" t="str">
            <v>DPLx12SOB</v>
          </cell>
          <cell r="D5511" t="str">
            <v>VITA C TG 500MG MAND TAB MAST DPLx12SOB</v>
          </cell>
        </row>
        <row r="5512">
          <cell r="A5512">
            <v>2120038</v>
          </cell>
          <cell r="B5512" t="str">
            <v>VITA C TG 500MG CEREZ TAB MAST</v>
          </cell>
          <cell r="C5512" t="str">
            <v>DPLx12SOB</v>
          </cell>
          <cell r="D5512" t="str">
            <v>VITA C TG 500MG CEREZ TAB MAST DPLx12SOB</v>
          </cell>
        </row>
        <row r="5513">
          <cell r="A5513">
            <v>2120045</v>
          </cell>
          <cell r="B5513" t="str">
            <v>VITA C TG 500MG FRESA TAB MAST</v>
          </cell>
          <cell r="C5513" t="str">
            <v>SOBx12TAB</v>
          </cell>
          <cell r="D5513" t="str">
            <v>VITA C TG 500MG FRESA TAB MAST SOBx12TAB</v>
          </cell>
        </row>
        <row r="5514">
          <cell r="A5514">
            <v>646639</v>
          </cell>
          <cell r="B5514" t="str">
            <v>TRANSPARENTECUREBANDBLI 1/2x5Y</v>
          </cell>
          <cell r="C5514" t="str">
            <v>BLIS1/2"x5YD</v>
          </cell>
          <cell r="D5514" t="str">
            <v>TRANSPARENTECUREBANDBLI 1/2x5Y BLIS1/2"x5YD</v>
          </cell>
        </row>
        <row r="5515">
          <cell r="A5515">
            <v>646738</v>
          </cell>
          <cell r="B5515" t="str">
            <v>CUREBAND MEDICAL ESP TELA PIEL</v>
          </cell>
          <cell r="C5515" t="str">
            <v>TUBO 12"X10</v>
          </cell>
          <cell r="D5515" t="str">
            <v>CUREBAND MEDICAL ESP TELA PIEL TUBO 12"X10</v>
          </cell>
        </row>
        <row r="5516">
          <cell r="A5516">
            <v>646806</v>
          </cell>
          <cell r="B5516" t="str">
            <v>CB MICROBCO 1/2x3Y INDIV</v>
          </cell>
          <cell r="C5516" t="str">
            <v>BOLSA IND</v>
          </cell>
          <cell r="D5516" t="str">
            <v>CB MICROBCO 1/2x3Y INDIV BOLSA IND</v>
          </cell>
        </row>
        <row r="5517">
          <cell r="A5517">
            <v>646813</v>
          </cell>
          <cell r="B5517" t="str">
            <v>MICRO CUREBAND PIEL 1/2 x 3</v>
          </cell>
          <cell r="C5517" t="str">
            <v>BOL 1/2x3</v>
          </cell>
          <cell r="D5517" t="str">
            <v>MICRO CUREBAND PIEL 1/2 x 3 BOL 1/2x3</v>
          </cell>
        </row>
        <row r="5518">
          <cell r="A5518">
            <v>646820</v>
          </cell>
          <cell r="B5518" t="str">
            <v>MICRO CUREBAND PIEL 1x3</v>
          </cell>
          <cell r="C5518" t="str">
            <v>BOL 1x3</v>
          </cell>
          <cell r="D5518" t="str">
            <v>MICRO CUREBAND PIEL 1x3 BOL 1x3</v>
          </cell>
        </row>
        <row r="5519">
          <cell r="A5519">
            <v>646837</v>
          </cell>
          <cell r="B5519" t="str">
            <v>CB MICROBCO 1x3Y INDIV</v>
          </cell>
          <cell r="C5519" t="str">
            <v>BOLSA IND</v>
          </cell>
          <cell r="D5519" t="str">
            <v>CB MICROBCO 1x3Y INDIV BOLSA IND</v>
          </cell>
        </row>
        <row r="5520">
          <cell r="A5520">
            <v>646844</v>
          </cell>
          <cell r="B5520" t="str">
            <v>CB MICROPIEL 1/2x5Y INDIV</v>
          </cell>
          <cell r="C5520" t="str">
            <v>BOLSA IND</v>
          </cell>
          <cell r="D5520" t="str">
            <v>CB MICROPIEL 1/2x5Y INDIV BOLSA IND</v>
          </cell>
        </row>
        <row r="5521">
          <cell r="A5521">
            <v>646851</v>
          </cell>
          <cell r="B5521" t="str">
            <v>MICRO CUREBAND BCO 1/2 x</v>
          </cell>
          <cell r="C5521" t="str">
            <v>BOL 1/2 x5</v>
          </cell>
          <cell r="D5521" t="str">
            <v>MICRO CUREBAND BCO 1/2 x BOL 1/2 x5</v>
          </cell>
        </row>
        <row r="5522">
          <cell r="A5522">
            <v>646868</v>
          </cell>
          <cell r="B5522" t="str">
            <v>CB MICROPIEL 1x5Y INDIV</v>
          </cell>
          <cell r="C5522" t="str">
            <v>BOLSA IND</v>
          </cell>
          <cell r="D5522" t="str">
            <v>CB MICROPIEL 1x5Y INDIV BOLSA IND</v>
          </cell>
        </row>
        <row r="5523">
          <cell r="A5523">
            <v>663205</v>
          </cell>
          <cell r="B5523" t="str">
            <v>ESPARAD 2x5Y CUREBAND IMPERM</v>
          </cell>
          <cell r="C5523" t="str">
            <v>CARRETE 5Y</v>
          </cell>
          <cell r="D5523" t="str">
            <v>ESPARAD 2x5Y CUREBAND IMPERM CARRETE 5Y</v>
          </cell>
        </row>
        <row r="5524">
          <cell r="A5524">
            <v>2090359</v>
          </cell>
          <cell r="B5524" t="str">
            <v>DERMOCUAD TG CREMA</v>
          </cell>
          <cell r="C5524" t="str">
            <v>TUBx20G</v>
          </cell>
          <cell r="D5524" t="str">
            <v>DERMOCUAD TG CREMA TUBx20G</v>
          </cell>
        </row>
        <row r="5525">
          <cell r="A5525">
            <v>2090373</v>
          </cell>
          <cell r="B5525" t="str">
            <v>DICLOTEG RET 100MG CAP</v>
          </cell>
          <cell r="C5525" t="str">
            <v>CAJx20CAP</v>
          </cell>
          <cell r="D5525" t="str">
            <v>DICLOTEG RET 100MG CAP CAJx20CAP</v>
          </cell>
        </row>
        <row r="5526">
          <cell r="A5526">
            <v>646875</v>
          </cell>
          <cell r="B5526" t="str">
            <v>MICRO CUREBAND BCO 1x5</v>
          </cell>
          <cell r="C5526" t="str">
            <v>BOL 1x5</v>
          </cell>
          <cell r="D5526" t="str">
            <v>MICRO CUREBAND BCO 1x5 BOL 1x5</v>
          </cell>
        </row>
        <row r="5527">
          <cell r="A5527">
            <v>646882</v>
          </cell>
          <cell r="B5527" t="str">
            <v>TELA ADHESIVA 2.5x1 mt</v>
          </cell>
          <cell r="C5527" t="str">
            <v>PLEGx12R</v>
          </cell>
          <cell r="D5527" t="str">
            <v>TELA ADHESIVA 2.5x1 mt PLEGx12R</v>
          </cell>
        </row>
        <row r="5528">
          <cell r="A5528">
            <v>646899</v>
          </cell>
          <cell r="B5528" t="str">
            <v>TELA ADHESIVA 1.25x 1mt</v>
          </cell>
          <cell r="C5528" t="str">
            <v>PLEGx18R</v>
          </cell>
          <cell r="D5528" t="str">
            <v>TELA ADHESIVA 1.25x 1mt PLEGx18R</v>
          </cell>
        </row>
        <row r="5529">
          <cell r="A5529">
            <v>647090</v>
          </cell>
          <cell r="B5529" t="str">
            <v>MICROPOROSOCUREBANDPIEL1/2"x3Y</v>
          </cell>
          <cell r="C5529" t="str">
            <v>BSA 2x3</v>
          </cell>
          <cell r="D5529" t="str">
            <v>MICROPOROSOCUREBANDPIEL1/2"x3Y BSA 2x3</v>
          </cell>
        </row>
        <row r="5530">
          <cell r="A5530">
            <v>2094252</v>
          </cell>
          <cell r="B5530" t="str">
            <v>NAPROXTEG 550 MG TAB REC  MM</v>
          </cell>
          <cell r="C5530" t="str">
            <v>CAJ X 3 TAB</v>
          </cell>
          <cell r="D5530" t="str">
            <v>NAPROXTEG 550 MG TAB REC  MM CAJ X 3 TAB</v>
          </cell>
        </row>
        <row r="5531">
          <cell r="A5531">
            <v>647113</v>
          </cell>
          <cell r="B5531" t="str">
            <v>ESPARAD SEDA CURE BAND 1"x5Y</v>
          </cell>
          <cell r="C5531" t="str">
            <v>BLIS1"x5YD</v>
          </cell>
          <cell r="D5531" t="str">
            <v>ESPARAD SEDA CURE BAND 1"x5Y BLIS1"x5YD</v>
          </cell>
        </row>
        <row r="5532">
          <cell r="A5532">
            <v>2022761</v>
          </cell>
          <cell r="B5532" t="str">
            <v>NOR-FLUOZOL 150MG CAP MSPAS</v>
          </cell>
          <cell r="C5532" t="str">
            <v>CAJX1000CAP</v>
          </cell>
          <cell r="D5532" t="str">
            <v>NOR-FLUOZOL 150MG CAP MSPAS CAJX1000CAP</v>
          </cell>
        </row>
        <row r="5533">
          <cell r="A5533">
            <v>2093419</v>
          </cell>
          <cell r="B5533" t="str">
            <v>TRAMATEG 100 MG GOTAS MM</v>
          </cell>
          <cell r="C5533" t="str">
            <v>FCOX10ML</v>
          </cell>
          <cell r="D5533" t="str">
            <v>TRAMATEG 100 MG GOTAS MM FCOX10ML</v>
          </cell>
        </row>
        <row r="5534">
          <cell r="A5534">
            <v>647298</v>
          </cell>
          <cell r="B5534" t="str">
            <v>MICROPOROSOCUREBANDPIEL 1"x5YD</v>
          </cell>
          <cell r="C5534" t="str">
            <v>BOL 2x3</v>
          </cell>
          <cell r="D5534" t="str">
            <v>MICROPOROSOCUREBANDPIEL 1"x5YD BOL 2x3</v>
          </cell>
        </row>
        <row r="5535">
          <cell r="A5535">
            <v>647366</v>
          </cell>
          <cell r="B5535" t="str">
            <v>MICRO LINER CUREBAND 2x5YD</v>
          </cell>
          <cell r="C5535" t="str">
            <v>PLEx6ROLLOS</v>
          </cell>
          <cell r="D5535" t="str">
            <v>MICRO LINER CUREBAND 2x5YD PLEx6ROLLOS</v>
          </cell>
        </row>
        <row r="5536">
          <cell r="A5536">
            <v>647557</v>
          </cell>
          <cell r="B5536" t="str">
            <v>MICRO LINER CUREBAND 1"x5YD</v>
          </cell>
          <cell r="C5536" t="str">
            <v>PLEx12ROLLOS</v>
          </cell>
          <cell r="D5536" t="str">
            <v>MICRO LINER CUREBAND 1"x5YD PLEx12ROLLOS</v>
          </cell>
        </row>
        <row r="5537">
          <cell r="A5537">
            <v>647847</v>
          </cell>
          <cell r="B5537" t="str">
            <v>MICROPOROSOCUREBANDPIEL1/2"x5Y</v>
          </cell>
          <cell r="C5537" t="str">
            <v>BOL 2x3</v>
          </cell>
          <cell r="D5537" t="str">
            <v>MICROPOROSOCUREBANDPIEL1/2"x5Y BOL 2x3</v>
          </cell>
        </row>
        <row r="5538">
          <cell r="A5538">
            <v>647946</v>
          </cell>
          <cell r="B5538" t="str">
            <v>ESPARAD SEDA CURE BAND 1/2"x5Y</v>
          </cell>
          <cell r="C5538" t="str">
            <v>CAR 1/2"x5YD</v>
          </cell>
          <cell r="D5538" t="str">
            <v>ESPARAD SEDA CURE BAND 1/2"x5Y CAR 1/2"x5YD</v>
          </cell>
        </row>
        <row r="5539">
          <cell r="A5539">
            <v>648062</v>
          </cell>
          <cell r="B5539" t="str">
            <v>CUREBAND MICRO PIEL TERM 2x10Y</v>
          </cell>
          <cell r="C5539" t="str">
            <v>TERMO x 1UND</v>
          </cell>
          <cell r="D5539" t="str">
            <v>CUREBAND MICRO PIEL TERM 2x10Y TERMO x 1UND</v>
          </cell>
        </row>
        <row r="5540">
          <cell r="A5540">
            <v>648185</v>
          </cell>
          <cell r="B5540" t="str">
            <v>MICROPOROSOCUREBANDCARR 1/2x3Y</v>
          </cell>
          <cell r="C5540" t="str">
            <v>CARRETE 1UND</v>
          </cell>
          <cell r="D5540" t="str">
            <v>MICROPOROSOCUREBANDCARR 1/2x3Y CARRETE 1UND</v>
          </cell>
        </row>
        <row r="5541">
          <cell r="A5541">
            <v>648192</v>
          </cell>
          <cell r="B5541" t="str">
            <v>ESPARAD SEDA CURE BAND 1"x5Y</v>
          </cell>
          <cell r="C5541" t="str">
            <v>CAR 1"x5YD</v>
          </cell>
          <cell r="D5541" t="str">
            <v>ESPARAD SEDA CURE BAND 1"x5Y CAR 1"x5YD</v>
          </cell>
        </row>
        <row r="5542">
          <cell r="A5542">
            <v>648260</v>
          </cell>
          <cell r="B5542" t="str">
            <v>EL OSO PARCHE MEDICINAL</v>
          </cell>
          <cell r="C5542" t="str">
            <v>SOB x 1</v>
          </cell>
          <cell r="D5542" t="str">
            <v>EL OSO PARCHE MEDICINAL SOB x 1</v>
          </cell>
        </row>
        <row r="5543">
          <cell r="A5543">
            <v>648284</v>
          </cell>
          <cell r="B5543" t="str">
            <v>PARCHE TERMICO CUREBAND ARNICA</v>
          </cell>
          <cell r="C5543" t="str">
            <v>PLEx24SOB</v>
          </cell>
          <cell r="D5543" t="str">
            <v>PARCHE TERMICO CUREBAND ARNICA PLEx24SOB</v>
          </cell>
        </row>
        <row r="5544">
          <cell r="A5544">
            <v>648291</v>
          </cell>
          <cell r="B5544" t="str">
            <v>PARCHE TERMICO CUREBAND ARNICA</v>
          </cell>
          <cell r="C5544" t="str">
            <v>SOB x 1UND</v>
          </cell>
          <cell r="D5544" t="str">
            <v>PARCHE TERMICO CUREBAND ARNICA SOB x 1UND</v>
          </cell>
        </row>
        <row r="5545">
          <cell r="A5545">
            <v>648307</v>
          </cell>
          <cell r="B5545" t="str">
            <v>MICRO CUREBAND PIEL 1/2 x 5</v>
          </cell>
          <cell r="C5545" t="str">
            <v>CAR 1/2 x5</v>
          </cell>
          <cell r="D5545" t="str">
            <v>MICRO CUREBAND PIEL 1/2 x 5 CAR 1/2 x5</v>
          </cell>
        </row>
        <row r="5546">
          <cell r="A5546">
            <v>648314</v>
          </cell>
          <cell r="B5546" t="str">
            <v>MICRO CUREBAND PIEL 1x5</v>
          </cell>
          <cell r="C5546" t="str">
            <v>CAR 1" x 5</v>
          </cell>
          <cell r="D5546" t="str">
            <v>MICRO CUREBAND PIEL 1x5 CAR 1" x 5</v>
          </cell>
        </row>
        <row r="5547">
          <cell r="A5547">
            <v>663366</v>
          </cell>
          <cell r="B5547" t="str">
            <v>CUREBAND MED FIXO ROLL 4"X2.18</v>
          </cell>
          <cell r="C5547" t="str">
            <v>PLEx1UND</v>
          </cell>
          <cell r="D5547" t="str">
            <v>CUREBAND MED FIXO ROLL 4"X2.18 PLEx1UND</v>
          </cell>
        </row>
        <row r="5548">
          <cell r="A5548">
            <v>663403</v>
          </cell>
          <cell r="B5548" t="str">
            <v>ESPARAD 1x5Y CUREBAND IMPERM</v>
          </cell>
          <cell r="C5548" t="str">
            <v>CARRETE 5Y</v>
          </cell>
          <cell r="D5548" t="str">
            <v>ESPARAD 1x5Y CUREBAND IMPERM CARRETE 5Y</v>
          </cell>
        </row>
        <row r="5549">
          <cell r="A5549">
            <v>663601</v>
          </cell>
          <cell r="B5549" t="str">
            <v>ESPARAD 12.5Y CUREBAND IMPERM</v>
          </cell>
          <cell r="C5549" t="str">
            <v>CARRETE 5Y</v>
          </cell>
          <cell r="D5549" t="str">
            <v>ESPARAD 12.5Y CUREBAND IMPERM CARRETE 5Y</v>
          </cell>
        </row>
        <row r="5550">
          <cell r="A5550">
            <v>663786</v>
          </cell>
          <cell r="B5550" t="str">
            <v>MUESTREO GASAS CUREBAND AUTOS</v>
          </cell>
          <cell r="C5550" t="str">
            <v>SOBx1UND</v>
          </cell>
          <cell r="D5550" t="str">
            <v>MUESTREO GASAS CUREBAND AUTOS SOBx1UND</v>
          </cell>
        </row>
        <row r="5551">
          <cell r="A5551">
            <v>663793</v>
          </cell>
          <cell r="B5551" t="str">
            <v>TELADOBLE ADH 0.96x100M</v>
          </cell>
          <cell r="C5551" t="str">
            <v>ROLLO</v>
          </cell>
          <cell r="D5551" t="str">
            <v>TELADOBLE ADH 0.96x100M ROLLO</v>
          </cell>
        </row>
        <row r="5552">
          <cell r="A5552">
            <v>663809</v>
          </cell>
          <cell r="B5552" t="str">
            <v>ESPARAD 1x1Y CUREBAND IMPERM</v>
          </cell>
          <cell r="C5552" t="str">
            <v>CJAx12RLLS</v>
          </cell>
          <cell r="D5552" t="str">
            <v>ESPARAD 1x1Y CUREBAND IMPERM CJAx12RLLS</v>
          </cell>
        </row>
        <row r="5553">
          <cell r="A5553">
            <v>663892</v>
          </cell>
          <cell r="B5553" t="str">
            <v>CUREBAND MED FIXO ROLL P4"x11Y</v>
          </cell>
          <cell r="C5553" t="str">
            <v>PLE x1 UND</v>
          </cell>
          <cell r="D5553" t="str">
            <v>CUREBAND MED FIXO ROLL P4"x11Y PLE x1 UND</v>
          </cell>
        </row>
        <row r="5554">
          <cell r="A5554">
            <v>663953</v>
          </cell>
          <cell r="B5554" t="str">
            <v>MICROPFLEXIBLECUREBAND2"x11YD</v>
          </cell>
          <cell r="C5554" t="str">
            <v>PLEx1UND</v>
          </cell>
          <cell r="D5554" t="str">
            <v>MICROPFLEXIBLECUREBAND2"x11YD PLEx1UND</v>
          </cell>
        </row>
        <row r="5555">
          <cell r="A5555">
            <v>664000</v>
          </cell>
          <cell r="B5555" t="str">
            <v>ESPARAD 3x5Y CUREBAND IMPERM</v>
          </cell>
          <cell r="C5555" t="str">
            <v>CARRETE 5Y</v>
          </cell>
          <cell r="D5555" t="str">
            <v>ESPARAD 3x5Y CUREBAND IMPERM CARRETE 5Y</v>
          </cell>
        </row>
        <row r="5556">
          <cell r="A5556">
            <v>664208</v>
          </cell>
          <cell r="B5556" t="str">
            <v>ESPARAD 4x5Y CUREBAND IMPERM</v>
          </cell>
          <cell r="C5556" t="str">
            <v>CARRETE 5Y</v>
          </cell>
          <cell r="D5556" t="str">
            <v>ESPARAD 4x5Y CUREBAND IMPERM CARRETE 5Y</v>
          </cell>
        </row>
        <row r="5557">
          <cell r="A5557">
            <v>664406</v>
          </cell>
          <cell r="B5557" t="str">
            <v>ESP.12x10Y.TH CURE-BAND</v>
          </cell>
          <cell r="C5557" t="str">
            <v>TBOx10Y</v>
          </cell>
          <cell r="D5557" t="str">
            <v>ESP.12x10Y.TH CURE-BAND TBOx10Y</v>
          </cell>
        </row>
        <row r="5558">
          <cell r="A5558">
            <v>664420</v>
          </cell>
          <cell r="B5558" t="str">
            <v>ESPAR TELA CUREBAND HOSP</v>
          </cell>
          <cell r="C5558" t="str">
            <v>TUB12"x10</v>
          </cell>
          <cell r="D5558" t="str">
            <v>ESPAR TELA CUREBAND HOSP TUB12"x10</v>
          </cell>
        </row>
        <row r="5559">
          <cell r="A5559">
            <v>664437</v>
          </cell>
          <cell r="B5559" t="str">
            <v>ESPARAD CUREBAND</v>
          </cell>
          <cell r="C5559" t="str">
            <v>1/2"x5Yds</v>
          </cell>
          <cell r="D5559" t="str">
            <v>ESPARAD CUREBAND 1/2"x5Yds</v>
          </cell>
        </row>
        <row r="5560">
          <cell r="A5560">
            <v>664505</v>
          </cell>
          <cell r="B5560" t="str">
            <v>ESPARAD 1/2x1Y CUREBAND IMPERM</v>
          </cell>
          <cell r="C5560" t="str">
            <v>CJAx1ROLLO</v>
          </cell>
          <cell r="D5560" t="str">
            <v>ESPARAD 1/2x1Y CUREBAND IMPERM CJAx1ROLLO</v>
          </cell>
        </row>
        <row r="5561">
          <cell r="A5561">
            <v>664550</v>
          </cell>
          <cell r="B5561" t="str">
            <v>ESPARAD 1x1Y CUREBAND IMPERM</v>
          </cell>
          <cell r="C5561" t="str">
            <v>CJAx1ROLLO</v>
          </cell>
          <cell r="D5561" t="str">
            <v>ESPARAD 1x1Y CUREBAND IMPERM CJAx1ROLLO</v>
          </cell>
        </row>
        <row r="5562">
          <cell r="A5562">
            <v>664802</v>
          </cell>
          <cell r="B5562" t="str">
            <v>ESPARAD CUREBAND</v>
          </cell>
          <cell r="C5562" t="str">
            <v>4"x5yd</v>
          </cell>
          <cell r="D5562" t="str">
            <v>ESPARAD CUREBAND 4"x5yd</v>
          </cell>
        </row>
        <row r="5563">
          <cell r="A5563">
            <v>664901</v>
          </cell>
          <cell r="B5563" t="str">
            <v>MICROP CUREBAND PIEL 1/2x10Y</v>
          </cell>
          <cell r="C5563" t="str">
            <v>PLEx24ROL</v>
          </cell>
          <cell r="D5563" t="str">
            <v>MICROP CUREBAND PIEL 1/2x10Y PLEx24ROL</v>
          </cell>
        </row>
        <row r="5564">
          <cell r="A5564">
            <v>664918</v>
          </cell>
          <cell r="B5564" t="str">
            <v>MICROP CUREBAND BLANCO 1x10Y</v>
          </cell>
          <cell r="C5564" t="str">
            <v>PLEx12ROL</v>
          </cell>
          <cell r="D5564" t="str">
            <v>MICROP CUREBAND BLANCO 1x10Y PLEx12ROL</v>
          </cell>
        </row>
        <row r="5565">
          <cell r="A5565">
            <v>664925</v>
          </cell>
          <cell r="B5565" t="str">
            <v>MICROP CUREBAND BLANCO 2x10Y</v>
          </cell>
          <cell r="C5565" t="str">
            <v>PLEx6ROL</v>
          </cell>
          <cell r="D5565" t="str">
            <v>MICROP CUREBAND BLANCO 2x10Y PLEx6ROL</v>
          </cell>
        </row>
        <row r="5566">
          <cell r="A5566">
            <v>664932</v>
          </cell>
          <cell r="B5566" t="str">
            <v>MICROP CUREBAND BLANCO 1/2x5Y</v>
          </cell>
          <cell r="C5566" t="str">
            <v>ROLLO</v>
          </cell>
          <cell r="D5566" t="str">
            <v>MICROP CUREBAND BLANCO 1/2x5Y ROLLO</v>
          </cell>
        </row>
        <row r="5567">
          <cell r="A5567">
            <v>664949</v>
          </cell>
          <cell r="B5567" t="str">
            <v>MICROP CUREBAND BLANCO 1x5Y</v>
          </cell>
          <cell r="C5567" t="str">
            <v>ROLLO</v>
          </cell>
          <cell r="D5567" t="str">
            <v>MICROP CUREBAND BLANCO 1x5Y ROLLO</v>
          </cell>
        </row>
        <row r="5568">
          <cell r="A5568">
            <v>668750</v>
          </cell>
          <cell r="B5568" t="str">
            <v>SANOL ADHESIVO</v>
          </cell>
          <cell r="C5568" t="str">
            <v>PLEx12"x10</v>
          </cell>
          <cell r="D5568" t="str">
            <v>SANOL ADHESIVO PLEx12"x10</v>
          </cell>
        </row>
        <row r="5569">
          <cell r="A5569">
            <v>668972</v>
          </cell>
          <cell r="B5569" t="str">
            <v>TRANSPARENTE CURE BAND CINTA Q</v>
          </cell>
          <cell r="C5569" t="str">
            <v>PLE 1/2 x1</v>
          </cell>
          <cell r="D5569" t="str">
            <v>TRANSPARENTE CURE BAND CINTA Q PLE 1/2 x1</v>
          </cell>
        </row>
        <row r="5570">
          <cell r="A5570">
            <v>669531</v>
          </cell>
          <cell r="B5570" t="str">
            <v>MICROP CUREBAND BLANCO EXP</v>
          </cell>
          <cell r="C5570" t="str">
            <v>ROL 1x5</v>
          </cell>
          <cell r="D5570" t="str">
            <v>MICROP CUREBAND BLANCO EXP ROL 1x5</v>
          </cell>
        </row>
        <row r="5571">
          <cell r="A5571">
            <v>669609</v>
          </cell>
          <cell r="B5571" t="str">
            <v>MICROP CUREBAND BLANCO EXP</v>
          </cell>
          <cell r="C5571" t="str">
            <v>ROL 11/2 x5</v>
          </cell>
          <cell r="D5571" t="str">
            <v>MICROP CUREBAND BLANCO EXP ROL 11/2 x5</v>
          </cell>
        </row>
        <row r="5572">
          <cell r="A5572">
            <v>671477</v>
          </cell>
          <cell r="B5572" t="str">
            <v>MICROP CUREBAND PIEL EXP</v>
          </cell>
          <cell r="C5572" t="str">
            <v>ROL 1/2x3</v>
          </cell>
          <cell r="D5572" t="str">
            <v>MICROP CUREBAND PIEL EXP ROL 1/2x3</v>
          </cell>
        </row>
        <row r="5573">
          <cell r="A5573">
            <v>672364</v>
          </cell>
          <cell r="B5573" t="str">
            <v>MICROP CUREBAND PIEL EXP</v>
          </cell>
          <cell r="C5573" t="str">
            <v>ROL 1x3</v>
          </cell>
          <cell r="D5573" t="str">
            <v>MICROP CUREBAND PIEL EXP ROL 1x3</v>
          </cell>
        </row>
        <row r="5574">
          <cell r="A5574">
            <v>694935</v>
          </cell>
          <cell r="B5574" t="str">
            <v>CB PAQUETE COPA AMERICA</v>
          </cell>
          <cell r="C5574" t="str">
            <v>PREPACK</v>
          </cell>
          <cell r="D5574" t="str">
            <v>CB PAQUETE COPA AMERICA PREPACK</v>
          </cell>
        </row>
        <row r="5575">
          <cell r="A5575">
            <v>811567</v>
          </cell>
          <cell r="B5575" t="str">
            <v>MICROP CUREBAND BLANCO MTR</v>
          </cell>
          <cell r="C5575" t="str">
            <v>PLE 1"x10</v>
          </cell>
          <cell r="D5575" t="str">
            <v>MICROP CUREBAND BLANCO MTR PLE 1"x10</v>
          </cell>
        </row>
        <row r="5576">
          <cell r="A5576">
            <v>814573</v>
          </cell>
          <cell r="B5576" t="str">
            <v>ESPARAD TELA CUREBAND MTR</v>
          </cell>
          <cell r="C5576" t="str">
            <v>PLE 2"x5</v>
          </cell>
          <cell r="D5576" t="str">
            <v>ESPARAD TELA CUREBAND MTR PLE 2"x5</v>
          </cell>
        </row>
        <row r="5577">
          <cell r="A5577">
            <v>932071</v>
          </cell>
          <cell r="B5577" t="str">
            <v>MICROPCUREBANDPIELBLI2x5AHORRE</v>
          </cell>
          <cell r="C5577" t="str">
            <v>BLIS2"x5YD</v>
          </cell>
          <cell r="D5577" t="str">
            <v>MICROPCUREBANDPIELBLI2x5AHORRE BLIS2"x5YD</v>
          </cell>
        </row>
        <row r="5578">
          <cell r="A5578">
            <v>937427</v>
          </cell>
          <cell r="B5578" t="str">
            <v>ESPARADRAPO T.HOSP M.MD</v>
          </cell>
          <cell r="C5578" t="str">
            <v>12x10Y</v>
          </cell>
          <cell r="D5578" t="str">
            <v>ESPARADRAPO T.HOSP M.MD 12x10Y</v>
          </cell>
        </row>
        <row r="5579">
          <cell r="A5579">
            <v>644626</v>
          </cell>
          <cell r="B5579" t="str">
            <v>CUREBAND MED GASA 4"X4" SOBX2</v>
          </cell>
          <cell r="C5579" t="str">
            <v>PLE X 24 UND</v>
          </cell>
          <cell r="D5579" t="str">
            <v>CUREBAND MED GASA 4"X4" SOBX2 PLE X 24 UND</v>
          </cell>
        </row>
        <row r="5580">
          <cell r="A5580">
            <v>645414</v>
          </cell>
          <cell r="B5580" t="str">
            <v>CUREBAND MED GASA 3"X3" SOBX2</v>
          </cell>
          <cell r="C5580" t="str">
            <v>PLE X 24 UND</v>
          </cell>
          <cell r="D5580" t="str">
            <v>CUREBAND MED GASA 3"X3" SOBX2 PLE X 24 UND</v>
          </cell>
        </row>
        <row r="5581">
          <cell r="A5581">
            <v>646912</v>
          </cell>
          <cell r="B5581" t="str">
            <v>CUREBAND MED GASA 3"X3" SOBX3</v>
          </cell>
          <cell r="C5581" t="str">
            <v>PLE X 24 UND</v>
          </cell>
          <cell r="D5581" t="str">
            <v>CUREBAND MED GASA 3"X3" SOBX3 PLE X 24 UND</v>
          </cell>
        </row>
        <row r="5582">
          <cell r="A5582">
            <v>2090427</v>
          </cell>
          <cell r="B5582" t="str">
            <v>FINASTEG 1 MG TAB</v>
          </cell>
          <cell r="C5582" t="str">
            <v>CAJx28TAB</v>
          </cell>
          <cell r="D5582" t="str">
            <v>FINASTEG 1 MG TAB CAJx28TAB</v>
          </cell>
        </row>
        <row r="5583">
          <cell r="A5583">
            <v>2090434</v>
          </cell>
          <cell r="B5583" t="str">
            <v>FINASTEG 5 MG TAB</v>
          </cell>
          <cell r="C5583" t="str">
            <v>CAJx28TAB</v>
          </cell>
          <cell r="D5583" t="str">
            <v>FINASTEG 5 MG TAB CAJx28TAB</v>
          </cell>
        </row>
        <row r="5584">
          <cell r="A5584">
            <v>2090441</v>
          </cell>
          <cell r="B5584" t="str">
            <v>FLUCONATEG 200 MG CAP</v>
          </cell>
          <cell r="C5584" t="str">
            <v>CAJx4CAP</v>
          </cell>
          <cell r="D5584" t="str">
            <v>FLUCONATEG 200 MG CAP CAJx4CAP</v>
          </cell>
        </row>
        <row r="5585">
          <cell r="A5585">
            <v>2090472</v>
          </cell>
          <cell r="B5585" t="str">
            <v>GLIMEPITEG 2MG TAB</v>
          </cell>
          <cell r="C5585" t="str">
            <v>CAJx15TAB</v>
          </cell>
          <cell r="D5585" t="str">
            <v>GLIMEPITEG 2MG TAB CAJx15TAB</v>
          </cell>
        </row>
        <row r="5586">
          <cell r="A5586">
            <v>2090533</v>
          </cell>
          <cell r="B5586" t="str">
            <v>ISOTRETINOTEG 10 MG CAP</v>
          </cell>
          <cell r="C5586" t="str">
            <v>CAJx30CAP</v>
          </cell>
          <cell r="D5586" t="str">
            <v>ISOTRETINOTEG 10 MG CAP CAJx30CAP</v>
          </cell>
        </row>
        <row r="5587">
          <cell r="A5587">
            <v>2090540</v>
          </cell>
          <cell r="B5587" t="str">
            <v>ISOTRETINOTEG 20 MG CAP</v>
          </cell>
          <cell r="C5587" t="str">
            <v>CAJx30CAP</v>
          </cell>
          <cell r="D5587" t="str">
            <v>ISOTRETINOTEG 20 MG CAP CAJx30CAP</v>
          </cell>
        </row>
        <row r="5588">
          <cell r="A5588">
            <v>2094047</v>
          </cell>
          <cell r="B5588" t="str">
            <v>SULTAMITEG 250MG SUSP</v>
          </cell>
          <cell r="C5588" t="str">
            <v>FCOX90ML</v>
          </cell>
          <cell r="D5588" t="str">
            <v>SULTAMITEG 250MG SUSP FCOX90ML</v>
          </cell>
        </row>
        <row r="5589">
          <cell r="A5589">
            <v>648321</v>
          </cell>
          <cell r="B5589" t="str">
            <v>MICRO CUREBAND PIEL 2x5</v>
          </cell>
          <cell r="C5589" t="str">
            <v>CAR 2" x 5</v>
          </cell>
          <cell r="D5589" t="str">
            <v>MICRO CUREBAND PIEL 2x5 CAR 2" x 5</v>
          </cell>
        </row>
        <row r="5590">
          <cell r="A5590">
            <v>648338</v>
          </cell>
          <cell r="B5590" t="str">
            <v>MICRO CUREBAND BCO 1/2x5</v>
          </cell>
          <cell r="C5590" t="str">
            <v>CAR 1/2" x</v>
          </cell>
          <cell r="D5590" t="str">
            <v>MICRO CUREBAND BCO 1/2x5 CAR 1/2" x</v>
          </cell>
        </row>
        <row r="5591">
          <cell r="A5591">
            <v>648345</v>
          </cell>
          <cell r="B5591" t="str">
            <v>MICRO CUREBAND BCO 1x5</v>
          </cell>
          <cell r="C5591" t="str">
            <v>CAR 1" x 5</v>
          </cell>
          <cell r="D5591" t="str">
            <v>MICRO CUREBAND BCO 1x5 CAR 1" x 5</v>
          </cell>
        </row>
        <row r="5592">
          <cell r="A5592">
            <v>648352</v>
          </cell>
          <cell r="B5592" t="str">
            <v>MICRO CUREBAND BCO 2x5</v>
          </cell>
          <cell r="C5592" t="str">
            <v>CAR 2" x 5</v>
          </cell>
          <cell r="D5592" t="str">
            <v>MICRO CUREBAND BCO 2x5 CAR 2" x 5</v>
          </cell>
        </row>
        <row r="5593">
          <cell r="A5593">
            <v>648369</v>
          </cell>
          <cell r="B5593" t="str">
            <v>CB MICRO PIEL 1/2x5 CARR</v>
          </cell>
          <cell r="C5593" t="str">
            <v>PAG 2 LL 3</v>
          </cell>
          <cell r="D5593" t="str">
            <v>CB MICRO PIEL 1/2x5 CARR PAG 2 LL 3</v>
          </cell>
        </row>
        <row r="5594">
          <cell r="A5594">
            <v>648376</v>
          </cell>
          <cell r="B5594" t="str">
            <v>CB MICRO PIEL 1x5 CARR</v>
          </cell>
          <cell r="C5594" t="str">
            <v>PAG 2 LL 3</v>
          </cell>
          <cell r="D5594" t="str">
            <v>CB MICRO PIEL 1x5 CARR PAG 2 LL 3</v>
          </cell>
        </row>
        <row r="5595">
          <cell r="A5595">
            <v>648697</v>
          </cell>
          <cell r="B5595" t="str">
            <v>ESPARAD SEDA CURE BAND 2"x5Y</v>
          </cell>
          <cell r="C5595" t="str">
            <v>CAR 2"x5YD</v>
          </cell>
          <cell r="D5595" t="str">
            <v>ESPARAD SEDA CURE BAND 2"x5Y CAR 2"x5YD</v>
          </cell>
        </row>
        <row r="5596">
          <cell r="A5596">
            <v>648710</v>
          </cell>
          <cell r="B5596" t="str">
            <v>ESPARAD SEDA CURE BAND 3"x5Y</v>
          </cell>
          <cell r="C5596" t="str">
            <v>CAR 3"x5YD</v>
          </cell>
          <cell r="D5596" t="str">
            <v>ESPARAD SEDA CURE BAND 3"x5Y CAR 3"x5YD</v>
          </cell>
        </row>
        <row r="5597">
          <cell r="A5597">
            <v>648918</v>
          </cell>
          <cell r="B5597" t="str">
            <v>TRANSPARENTE CUREBAND BLI 1x5Y</v>
          </cell>
          <cell r="C5597" t="str">
            <v>BLIS1"x5YD</v>
          </cell>
          <cell r="D5597" t="str">
            <v>TRANSPARENTE CUREBAND BLI 1x5Y BLIS1"x5YD</v>
          </cell>
        </row>
        <row r="5598">
          <cell r="A5598">
            <v>648949</v>
          </cell>
          <cell r="B5598" t="str">
            <v>CUREBANDMICRO PIELTERM 1/2x10Y</v>
          </cell>
          <cell r="C5598" t="str">
            <v>TERMOx1UND</v>
          </cell>
          <cell r="D5598" t="str">
            <v>CUREBANDMICRO PIELTERM 1/2x10Y TERMOx1UND</v>
          </cell>
        </row>
        <row r="5599">
          <cell r="A5599">
            <v>664956</v>
          </cell>
          <cell r="B5599" t="str">
            <v>MICRO CUREBAND BCO 1x5</v>
          </cell>
          <cell r="C5599" t="str">
            <v>BLI 1"x5</v>
          </cell>
          <cell r="D5599" t="str">
            <v>MICRO CUREBAND BCO 1x5 BLI 1"x5</v>
          </cell>
        </row>
        <row r="5600">
          <cell r="A5600">
            <v>664963</v>
          </cell>
          <cell r="B5600" t="str">
            <v>MICRO CUREBAND BCO 2x5</v>
          </cell>
          <cell r="C5600" t="str">
            <v>BLIS 2"x5</v>
          </cell>
          <cell r="D5600" t="str">
            <v>MICRO CUREBAND BCO 2x5 BLIS 2"x5</v>
          </cell>
        </row>
        <row r="5601">
          <cell r="A5601">
            <v>664970</v>
          </cell>
          <cell r="B5601" t="str">
            <v>MICROP CUREBAND BLANCO 1/2x10Y</v>
          </cell>
          <cell r="C5601" t="str">
            <v>PLEx24ROL</v>
          </cell>
          <cell r="D5601" t="str">
            <v>MICROP CUREBAND BLANCO 1/2x10Y PLEx24ROL</v>
          </cell>
        </row>
        <row r="5602">
          <cell r="A5602">
            <v>664987</v>
          </cell>
          <cell r="B5602" t="str">
            <v>MICROP CUREBAND PIEL 1x10Y</v>
          </cell>
          <cell r="C5602" t="str">
            <v>PLEx12ROL</v>
          </cell>
          <cell r="D5602" t="str">
            <v>MICROP CUREBAND PIEL 1x10Y PLEx12ROL</v>
          </cell>
        </row>
        <row r="5603">
          <cell r="A5603">
            <v>664994</v>
          </cell>
          <cell r="B5603" t="str">
            <v>MICROP CUREBAND PIEL 2x10Y</v>
          </cell>
          <cell r="C5603" t="str">
            <v>PLEx6ROL</v>
          </cell>
          <cell r="D5603" t="str">
            <v>MICROP CUREBAND PIEL 2x10Y PLEx6ROL</v>
          </cell>
        </row>
        <row r="5604">
          <cell r="A5604">
            <v>665010</v>
          </cell>
          <cell r="B5604" t="str">
            <v>MICROP CUREBAND PIEL 1x5Y</v>
          </cell>
          <cell r="C5604" t="str">
            <v>ROLLO</v>
          </cell>
          <cell r="D5604" t="str">
            <v>MICROP CUREBAND PIEL 1x5Y ROLLO</v>
          </cell>
        </row>
        <row r="5605">
          <cell r="A5605">
            <v>665027</v>
          </cell>
          <cell r="B5605" t="str">
            <v>MICRO CUREBAND PIEL 1x5</v>
          </cell>
          <cell r="C5605" t="str">
            <v>BLISx1"x5</v>
          </cell>
          <cell r="D5605" t="str">
            <v>MICRO CUREBAND PIEL 1x5 BLISx1"x5</v>
          </cell>
        </row>
        <row r="5606">
          <cell r="A5606">
            <v>665034</v>
          </cell>
          <cell r="B5606" t="str">
            <v>MICRO CUREBAND PIEL 2x5</v>
          </cell>
          <cell r="C5606" t="str">
            <v>BLIS 2"x5</v>
          </cell>
          <cell r="D5606" t="str">
            <v>MICRO CUREBAND PIEL 2x5 BLIS 2"x5</v>
          </cell>
        </row>
        <row r="5607">
          <cell r="A5607">
            <v>665065</v>
          </cell>
          <cell r="B5607" t="str">
            <v>MICROP CUREBAND PIEL 1/2x5Y</v>
          </cell>
          <cell r="C5607" t="str">
            <v>ROLLO</v>
          </cell>
          <cell r="D5607" t="str">
            <v>MICROP CUREBAND PIEL 1/2x5Y ROLLO</v>
          </cell>
        </row>
        <row r="5608">
          <cell r="A5608">
            <v>665782</v>
          </cell>
          <cell r="B5608" t="str">
            <v>ESPARAD SINTETICO CUREBAND</v>
          </cell>
          <cell r="C5608" t="str">
            <v>POT 1"x1</v>
          </cell>
          <cell r="D5608" t="str">
            <v>ESPARAD SINTETICO CUREBAND POT 1"x1</v>
          </cell>
        </row>
        <row r="5609">
          <cell r="A5609">
            <v>666730</v>
          </cell>
          <cell r="B5609" t="str">
            <v>CUREBAND MED FIXO ROLL P6"x11Y</v>
          </cell>
          <cell r="C5609" t="str">
            <v>PLEx1UND</v>
          </cell>
          <cell r="D5609" t="str">
            <v>CUREBAND MED FIXO ROLL P6"x11Y PLEx1UND</v>
          </cell>
        </row>
        <row r="5610">
          <cell r="A5610">
            <v>667399</v>
          </cell>
          <cell r="B5610" t="str">
            <v>TRANSPARENTE CURE BAND CINTA Q</v>
          </cell>
          <cell r="C5610" t="str">
            <v>PLE 1x1</v>
          </cell>
          <cell r="D5610" t="str">
            <v>TRANSPARENTE CURE BAND CINTA Q PLE 1x1</v>
          </cell>
        </row>
        <row r="5611">
          <cell r="A5611">
            <v>668613</v>
          </cell>
          <cell r="B5611" t="str">
            <v>PARCHE SANOL ARNICA</v>
          </cell>
          <cell r="C5611" t="str">
            <v>PLEx36</v>
          </cell>
          <cell r="D5611" t="str">
            <v>PARCHE SANOL ARNICA PLEx36</v>
          </cell>
        </row>
        <row r="5612">
          <cell r="A5612">
            <v>668637</v>
          </cell>
          <cell r="B5612" t="str">
            <v>PARCHE SANOL CAPSICO</v>
          </cell>
          <cell r="C5612" t="str">
            <v>PLEx36</v>
          </cell>
          <cell r="D5612" t="str">
            <v>PARCHE SANOL CAPSICO PLEx36</v>
          </cell>
        </row>
        <row r="5613">
          <cell r="A5613">
            <v>668644</v>
          </cell>
          <cell r="B5613" t="str">
            <v>SANOL ADHESIVO</v>
          </cell>
          <cell r="C5613" t="str">
            <v>CAR 2"x5</v>
          </cell>
          <cell r="D5613" t="str">
            <v>SANOL ADHESIVO CAR 2"x5</v>
          </cell>
        </row>
        <row r="5614">
          <cell r="A5614">
            <v>668651</v>
          </cell>
          <cell r="B5614" t="str">
            <v>SANOL ADHESIVO</v>
          </cell>
          <cell r="C5614" t="str">
            <v>CAR 3"x5</v>
          </cell>
          <cell r="D5614" t="str">
            <v>SANOL ADHESIVO CAR 3"x5</v>
          </cell>
        </row>
        <row r="5615">
          <cell r="A5615">
            <v>668668</v>
          </cell>
          <cell r="B5615" t="str">
            <v>SANOL ADHESIVO</v>
          </cell>
          <cell r="C5615" t="str">
            <v>CAR 1/2"x5</v>
          </cell>
          <cell r="D5615" t="str">
            <v>SANOL ADHESIVO CAR 1/2"x5</v>
          </cell>
        </row>
        <row r="5616">
          <cell r="A5616">
            <v>668675</v>
          </cell>
          <cell r="B5616" t="str">
            <v>SANOL ADHESIVO</v>
          </cell>
          <cell r="C5616" t="str">
            <v>CAR 1"x5</v>
          </cell>
          <cell r="D5616" t="str">
            <v>SANOL ADHESIVO CAR 1"x5</v>
          </cell>
        </row>
        <row r="5617">
          <cell r="A5617">
            <v>668682</v>
          </cell>
          <cell r="B5617" t="str">
            <v>SANOL ADHESIVO 1/2"x1 Y</v>
          </cell>
          <cell r="C5617" t="str">
            <v>PLEx18ROL</v>
          </cell>
          <cell r="D5617" t="str">
            <v>SANOL ADHESIVO 1/2"x1 Y PLEx18ROL</v>
          </cell>
        </row>
        <row r="5618">
          <cell r="A5618">
            <v>668699</v>
          </cell>
          <cell r="B5618" t="str">
            <v>SANOL ADHESIVO 1"x1 Y</v>
          </cell>
          <cell r="C5618" t="str">
            <v>PLEx12ROL</v>
          </cell>
          <cell r="D5618" t="str">
            <v>SANOL ADHESIVO 1"x1 Y PLEx12ROL</v>
          </cell>
        </row>
        <row r="5619">
          <cell r="A5619">
            <v>668743</v>
          </cell>
          <cell r="B5619" t="str">
            <v>SANOL ADHESIVO</v>
          </cell>
          <cell r="C5619" t="str">
            <v>PLEx12"x5</v>
          </cell>
          <cell r="D5619" t="str">
            <v>SANOL ADHESIVO PLEx12"x5</v>
          </cell>
        </row>
        <row r="5620">
          <cell r="A5620">
            <v>647076</v>
          </cell>
          <cell r="B5620" t="str">
            <v>CUREBAND MED GASA 7.5 X 7.5 CM</v>
          </cell>
          <cell r="C5620" t="str">
            <v>SOB X 3 UNID</v>
          </cell>
          <cell r="D5620" t="str">
            <v>CUREBAND MED GASA 7.5 X 7.5 CM SOB X 3 UNID</v>
          </cell>
        </row>
        <row r="5621">
          <cell r="A5621">
            <v>647403</v>
          </cell>
          <cell r="B5621" t="str">
            <v>CUREBAND TUDERM 6x7CM</v>
          </cell>
          <cell r="C5621" t="str">
            <v>SOBREx1UND</v>
          </cell>
          <cell r="D5621" t="str">
            <v>CUREBAND TUDERM 6x7CM SOBREx1UND</v>
          </cell>
        </row>
        <row r="5622">
          <cell r="A5622">
            <v>647410</v>
          </cell>
          <cell r="B5622" t="str">
            <v>CUREBAND TUDERM 10x12CM</v>
          </cell>
          <cell r="C5622" t="str">
            <v>SOBREx1UND</v>
          </cell>
          <cell r="D5622" t="str">
            <v>CUREBAND TUDERM 10x12CM SOBREx1UND</v>
          </cell>
        </row>
        <row r="5623">
          <cell r="A5623">
            <v>647427</v>
          </cell>
          <cell r="B5623" t="str">
            <v>CUREBAND TUDERM PLUS 6x7CM</v>
          </cell>
          <cell r="C5623" t="str">
            <v>SOBREx1UND</v>
          </cell>
          <cell r="D5623" t="str">
            <v>CUREBAND TUDERM PLUS 6x7CM SOBREx1UND</v>
          </cell>
        </row>
        <row r="5624">
          <cell r="A5624">
            <v>647434</v>
          </cell>
          <cell r="B5624" t="str">
            <v>CUREBAND TUDERM PLUS 10X12CM</v>
          </cell>
          <cell r="C5624" t="str">
            <v>SOBREx1UND</v>
          </cell>
          <cell r="D5624" t="str">
            <v>CUREBAND TUDERM PLUS 10X12CM SOBREx1UND</v>
          </cell>
        </row>
        <row r="5625">
          <cell r="A5625">
            <v>647441</v>
          </cell>
          <cell r="B5625" t="str">
            <v>CUREBAND TUDERM IV 6.5x8.0CM</v>
          </cell>
          <cell r="C5625" t="str">
            <v>SOBREx1UND</v>
          </cell>
          <cell r="D5625" t="str">
            <v>CUREBAND TUDERM IV 6.5x8.0CM SOBREx1UND</v>
          </cell>
        </row>
        <row r="5626">
          <cell r="A5626">
            <v>647458</v>
          </cell>
          <cell r="B5626" t="str">
            <v>CUREBAND TUDERM IV 8.5x10.5CM</v>
          </cell>
          <cell r="C5626" t="str">
            <v>SOBREx1UND</v>
          </cell>
          <cell r="D5626" t="str">
            <v>CUREBAND TUDERM IV 8.5x10.5CM SOBREx1UND</v>
          </cell>
        </row>
        <row r="5627">
          <cell r="A5627">
            <v>2092775</v>
          </cell>
          <cell r="B5627" t="str">
            <v>TRIMETOPRIM FORTE TM FOSALUD</v>
          </cell>
          <cell r="C5627" t="str">
            <v>CAJx1000TAB</v>
          </cell>
          <cell r="D5627" t="str">
            <v>TRIMETOPRIM FORTE TM FOSALUD CAJx1000TAB</v>
          </cell>
        </row>
        <row r="5628">
          <cell r="A5628">
            <v>647465</v>
          </cell>
          <cell r="B5628" t="str">
            <v>CUREBANDGASA 7.5x7.5CM (3"X3")</v>
          </cell>
          <cell r="C5628" t="str">
            <v>SOBx2UND</v>
          </cell>
          <cell r="D5628" t="str">
            <v>CUREBANDGASA 7.5x7.5CM (3"X3") SOBx2UND</v>
          </cell>
        </row>
        <row r="5629">
          <cell r="A5629">
            <v>647472</v>
          </cell>
          <cell r="B5629" t="str">
            <v>CUREBANDGASA 10x10CM (4"x4")</v>
          </cell>
          <cell r="C5629" t="str">
            <v>SOBx2UND</v>
          </cell>
          <cell r="D5629" t="str">
            <v>CUREBANDGASA 10x10CM (4"x4") SOBx2UND</v>
          </cell>
        </row>
        <row r="5630">
          <cell r="A5630">
            <v>647489</v>
          </cell>
          <cell r="B5630" t="str">
            <v>CUREBAND GASA 5x5CM (2"x2")</v>
          </cell>
          <cell r="C5630" t="str">
            <v>SOBx5UND</v>
          </cell>
          <cell r="D5630" t="str">
            <v>CUREBAND GASA 5x5CM (2"x2") SOBx5UND</v>
          </cell>
        </row>
        <row r="5631">
          <cell r="A5631">
            <v>647496</v>
          </cell>
          <cell r="B5631" t="str">
            <v>CUREBAND GASA 7.5x7.5CM(3"x3")</v>
          </cell>
          <cell r="C5631" t="str">
            <v>SOBx5UND</v>
          </cell>
          <cell r="D5631" t="str">
            <v>CUREBAND GASA 7.5x7.5CM(3"x3") SOBx5UND</v>
          </cell>
        </row>
        <row r="5632">
          <cell r="A5632">
            <v>647519</v>
          </cell>
          <cell r="B5632" t="str">
            <v>CUREBAND GASA 10x10CM(4"x4")</v>
          </cell>
          <cell r="C5632" t="str">
            <v>SOBx5UND</v>
          </cell>
          <cell r="D5632" t="str">
            <v>CUREBAND GASA 10x10CM(4"x4") SOBx5UND</v>
          </cell>
        </row>
        <row r="5633">
          <cell r="A5633">
            <v>647526</v>
          </cell>
          <cell r="B5633" t="str">
            <v>CUREBAND GASA 5x5CM NO ESTERIL</v>
          </cell>
          <cell r="C5633" t="str">
            <v>PTE X200 UND</v>
          </cell>
          <cell r="D5633" t="str">
            <v>CUREBAND GASA 5x5CM NO ESTERIL PTE X200 UND</v>
          </cell>
        </row>
        <row r="5634">
          <cell r="A5634">
            <v>647540</v>
          </cell>
          <cell r="B5634" t="str">
            <v>CUREBAND GASA 7.5x7.5CM NO EST</v>
          </cell>
          <cell r="C5634" t="str">
            <v>PTE X200 UND</v>
          </cell>
          <cell r="D5634" t="str">
            <v>CUREBAND GASA 7.5x7.5CM NO EST PTE X200 UND</v>
          </cell>
        </row>
        <row r="5635">
          <cell r="A5635">
            <v>647564</v>
          </cell>
          <cell r="B5635" t="str">
            <v>CUREBANDTUDERM 6x7CM SOBx1UND</v>
          </cell>
          <cell r="C5635" t="str">
            <v>PLEGx5UND</v>
          </cell>
          <cell r="D5635" t="str">
            <v>CUREBANDTUDERM 6x7CM SOBx1UND PLEGx5UND</v>
          </cell>
        </row>
        <row r="5636">
          <cell r="A5636">
            <v>647571</v>
          </cell>
          <cell r="B5636" t="str">
            <v>CUREBANDTUDERM 6x7CM SOBx1UND</v>
          </cell>
          <cell r="C5636" t="str">
            <v>PLEX50 SOB</v>
          </cell>
          <cell r="D5636" t="str">
            <v>CUREBANDTUDERM 6x7CM SOBx1UND PLEX50 SOB</v>
          </cell>
        </row>
        <row r="5637">
          <cell r="A5637">
            <v>647588</v>
          </cell>
          <cell r="B5637" t="str">
            <v>CUREBANDTUDERM 10x12CM SOBx1UN</v>
          </cell>
          <cell r="C5637" t="str">
            <v>PLEX25 SOB</v>
          </cell>
          <cell r="D5637" t="str">
            <v>CUREBANDTUDERM 10x12CM SOBx1UN PLEX25 SOB</v>
          </cell>
        </row>
        <row r="5638">
          <cell r="A5638">
            <v>647595</v>
          </cell>
          <cell r="B5638" t="str">
            <v>CUREBANDTUDERMPLUS 6x7CM SOBx1</v>
          </cell>
          <cell r="C5638" t="str">
            <v>PLEx5UND</v>
          </cell>
          <cell r="D5638" t="str">
            <v>CUREBANDTUDERMPLUS 6x7CM SOBx1 PLEx5UND</v>
          </cell>
        </row>
        <row r="5639">
          <cell r="A5639">
            <v>647601</v>
          </cell>
          <cell r="B5639" t="str">
            <v>CUREBANDTUDERMPLUS6x7CM SOBx1</v>
          </cell>
          <cell r="C5639" t="str">
            <v>PLEX25SOB</v>
          </cell>
          <cell r="D5639" t="str">
            <v>CUREBANDTUDERMPLUS6x7CM SOBx1 PLEX25SOB</v>
          </cell>
        </row>
        <row r="5640">
          <cell r="A5640">
            <v>2090939</v>
          </cell>
          <cell r="B5640" t="str">
            <v>CLARITROTEG250MG SUSPENCION MM</v>
          </cell>
          <cell r="C5640" t="str">
            <v>FCOx50ML</v>
          </cell>
          <cell r="D5640" t="str">
            <v>CLARITROTEG250MG SUSPENCION MM FCOx50ML</v>
          </cell>
        </row>
        <row r="5641">
          <cell r="A5641">
            <v>2090946</v>
          </cell>
          <cell r="B5641" t="str">
            <v>CLARITROTEG 500MG TAB REC MM</v>
          </cell>
          <cell r="C5641" t="str">
            <v>CAJx10TAB</v>
          </cell>
          <cell r="D5641" t="str">
            <v>CLARITROTEG 500MG TAB REC MM CAJx10TAB</v>
          </cell>
        </row>
        <row r="5642">
          <cell r="A5642">
            <v>2090953</v>
          </cell>
          <cell r="B5642" t="str">
            <v>CLINDATEG 2 PORC VAG MM</v>
          </cell>
          <cell r="C5642" t="str">
            <v>TUBx40G</v>
          </cell>
          <cell r="D5642" t="str">
            <v>CLINDATEG 2 PORC VAG MM TUBx40G</v>
          </cell>
        </row>
        <row r="5643">
          <cell r="A5643">
            <v>2090960</v>
          </cell>
          <cell r="B5643" t="str">
            <v>CLONAZETEG 2.5MG GOTAS MM</v>
          </cell>
          <cell r="C5643" t="str">
            <v>FCOx20ML</v>
          </cell>
          <cell r="D5643" t="str">
            <v>CLONAZETEG 2.5MG GOTAS MM FCOx20ML</v>
          </cell>
        </row>
        <row r="5644">
          <cell r="A5644">
            <v>2090977</v>
          </cell>
          <cell r="B5644" t="str">
            <v>CLONAZETEG 2MG TAB RANU MM</v>
          </cell>
          <cell r="C5644" t="str">
            <v>CAJx30TAB</v>
          </cell>
          <cell r="D5644" t="str">
            <v>CLONAZETEG 2MG TAB RANU MM CAJx30TAB</v>
          </cell>
        </row>
        <row r="5645">
          <cell r="A5645">
            <v>2090984</v>
          </cell>
          <cell r="B5645" t="str">
            <v>CLOPIDOTEG 75MG TAB REC MM</v>
          </cell>
          <cell r="C5645" t="str">
            <v>CAJx10TAB</v>
          </cell>
          <cell r="D5645" t="str">
            <v>CLOPIDOTEG 75MG TAB REC MM CAJx10TAB</v>
          </cell>
        </row>
        <row r="5646">
          <cell r="A5646">
            <v>2090991</v>
          </cell>
          <cell r="B5646" t="str">
            <v>DESLORATEG 5 MG TAB REC MM</v>
          </cell>
          <cell r="C5646" t="str">
            <v>CAJx10TAB</v>
          </cell>
          <cell r="D5646" t="str">
            <v>DESLORATEG 5 MG TAB REC MM CAJx10TAB</v>
          </cell>
        </row>
        <row r="5647">
          <cell r="A5647">
            <v>2091000</v>
          </cell>
          <cell r="B5647" t="str">
            <v>ESOMEPRATEG 40MG TAB REC MM</v>
          </cell>
          <cell r="C5647" t="str">
            <v>CAJx10TAB</v>
          </cell>
          <cell r="D5647" t="str">
            <v>ESOMEPRATEG 40MG TAB REC MM CAJx10TAB</v>
          </cell>
        </row>
        <row r="5648">
          <cell r="A5648">
            <v>2091017</v>
          </cell>
          <cell r="B5648" t="str">
            <v>ESOMEPRATEG 20MG TAB REC MM</v>
          </cell>
          <cell r="C5648" t="str">
            <v>CAJx10TAB</v>
          </cell>
          <cell r="D5648" t="str">
            <v>ESOMEPRATEG 20MG TAB REC MM CAJx10TAB</v>
          </cell>
        </row>
        <row r="5649">
          <cell r="A5649">
            <v>2091024</v>
          </cell>
          <cell r="B5649" t="str">
            <v>GABAPENTEG 300MG CAPSULAS MM</v>
          </cell>
          <cell r="C5649" t="str">
            <v>CAJx30CAP</v>
          </cell>
          <cell r="D5649" t="str">
            <v>GABAPENTEG 300MG CAPSULAS MM CAJx30CAP</v>
          </cell>
        </row>
        <row r="5650">
          <cell r="A5650">
            <v>2091031</v>
          </cell>
          <cell r="B5650" t="str">
            <v>GLUCOSATEG 1500MG SOBRES MM</v>
          </cell>
          <cell r="C5650" t="str">
            <v>CAJx15SOB</v>
          </cell>
          <cell r="D5650" t="str">
            <v>GLUCOSATEG 1500MG SOBRES MM CAJx15SOB</v>
          </cell>
        </row>
        <row r="5651">
          <cell r="A5651">
            <v>2091048</v>
          </cell>
          <cell r="B5651" t="str">
            <v>IBANDROTEG 150MG TABLETA MM</v>
          </cell>
          <cell r="C5651" t="str">
            <v>CAJx1TAB</v>
          </cell>
          <cell r="D5651" t="str">
            <v>IBANDROTEG 150MG TABLETA MM CAJx1TAB</v>
          </cell>
        </row>
        <row r="5652">
          <cell r="A5652">
            <v>2091055</v>
          </cell>
          <cell r="B5652" t="str">
            <v>LEVOTIROTEG 100MG TAB MM</v>
          </cell>
          <cell r="C5652" t="str">
            <v>CAJx50TAB</v>
          </cell>
          <cell r="D5652" t="str">
            <v>LEVOTIROTEG 100MG TAB MM CAJx50TAB</v>
          </cell>
        </row>
        <row r="5653">
          <cell r="A5653">
            <v>2091062</v>
          </cell>
          <cell r="B5653" t="str">
            <v>LEVOTIROTEG 50MG TAB MM</v>
          </cell>
          <cell r="C5653" t="str">
            <v>CAJx50TAB</v>
          </cell>
          <cell r="D5653" t="str">
            <v>LEVOTIROTEG 50MG TAB MM CAJx50TAB</v>
          </cell>
        </row>
        <row r="5654">
          <cell r="A5654">
            <v>70779</v>
          </cell>
          <cell r="B5654" t="str">
            <v>ALCOHOL MK 750ML + ALGODON</v>
          </cell>
          <cell r="C5654" t="str">
            <v>BOTx750+50G</v>
          </cell>
          <cell r="D5654" t="str">
            <v>ALCOHOL MK 750ML + ALGODON BOTx750+50G</v>
          </cell>
        </row>
        <row r="5655">
          <cell r="A5655">
            <v>70793</v>
          </cell>
          <cell r="B5655" t="str">
            <v>ALCOHOL MK 750ML GRT BOT 375ML</v>
          </cell>
          <cell r="C5655" t="str">
            <v>BOTx750+375M</v>
          </cell>
          <cell r="D5655" t="str">
            <v>ALCOHOL MK 750ML GRT BOT 375ML BOTx750+375M</v>
          </cell>
        </row>
        <row r="5656">
          <cell r="A5656">
            <v>70809</v>
          </cell>
          <cell r="B5656" t="str">
            <v>ALCOHOL MK x375ML + ALGODON</v>
          </cell>
          <cell r="C5656" t="str">
            <v>BOTx375+25G</v>
          </cell>
          <cell r="D5656" t="str">
            <v>ALCOHOL MK x375ML + ALGODON BOTx375+25G</v>
          </cell>
        </row>
        <row r="5657">
          <cell r="A5657">
            <v>75057</v>
          </cell>
          <cell r="B5657" t="str">
            <v>ALCOHOL MK 120 ML</v>
          </cell>
          <cell r="C5657" t="str">
            <v>BOTX120 ML</v>
          </cell>
          <cell r="D5657" t="str">
            <v>ALCOHOL MK 120 ML BOTX120 ML</v>
          </cell>
        </row>
        <row r="5658">
          <cell r="A5658">
            <v>75088</v>
          </cell>
          <cell r="B5658" t="str">
            <v>ALCOHOL MK 350 ML</v>
          </cell>
          <cell r="C5658" t="str">
            <v>BOT X350 ML</v>
          </cell>
          <cell r="D5658" t="str">
            <v>ALCOHOL MK 350 ML BOT X350 ML</v>
          </cell>
        </row>
        <row r="5659">
          <cell r="A5659">
            <v>75095</v>
          </cell>
          <cell r="B5659" t="str">
            <v>ALCOHOL MK 350 ML</v>
          </cell>
          <cell r="C5659" t="str">
            <v>CAJ X12 BOT</v>
          </cell>
          <cell r="D5659" t="str">
            <v>ALCOHOL MK 350 ML CAJ X12 BOT</v>
          </cell>
        </row>
        <row r="5660">
          <cell r="A5660">
            <v>75101</v>
          </cell>
          <cell r="B5660" t="str">
            <v>ALCOHOL MK 700 ML</v>
          </cell>
          <cell r="C5660" t="str">
            <v>BOT X700 ML</v>
          </cell>
          <cell r="D5660" t="str">
            <v>ALCOHOL MK 700 ML BOT X700 ML</v>
          </cell>
        </row>
        <row r="5661">
          <cell r="A5661">
            <v>75118</v>
          </cell>
          <cell r="B5661" t="str">
            <v>ALCOHOL MK 700 ML</v>
          </cell>
          <cell r="C5661" t="str">
            <v>CAJX 6 BOT</v>
          </cell>
          <cell r="D5661" t="str">
            <v>ALCOHOL MK 700 ML CAJX 6 BOT</v>
          </cell>
        </row>
        <row r="5662">
          <cell r="A5662">
            <v>78070</v>
          </cell>
          <cell r="B5662" t="str">
            <v>ALCOHOL MK GRATIS CURITAS</v>
          </cell>
          <cell r="C5662" t="str">
            <v>BOTx750Ml</v>
          </cell>
          <cell r="D5662" t="str">
            <v>ALCOHOL MK GRATIS CURITAS BOTx750Ml</v>
          </cell>
        </row>
        <row r="5663">
          <cell r="A5663">
            <v>79769</v>
          </cell>
          <cell r="B5663" t="str">
            <v>ALCOHOL MK 120 ML</v>
          </cell>
          <cell r="C5663" t="str">
            <v>CAJx 20BOT</v>
          </cell>
          <cell r="D5663" t="str">
            <v>ALCOHOL MK 120 ML CAJx 20BOT</v>
          </cell>
        </row>
        <row r="5664">
          <cell r="A5664">
            <v>240268</v>
          </cell>
          <cell r="B5664" t="str">
            <v>ALCOHOL MK AHORRE 10%</v>
          </cell>
          <cell r="C5664" t="str">
            <v>BOTx375ML</v>
          </cell>
          <cell r="D5664" t="str">
            <v>ALCOHOL MK AHORRE 10% BOTx375ML</v>
          </cell>
        </row>
        <row r="5665">
          <cell r="A5665">
            <v>431127</v>
          </cell>
          <cell r="B5665" t="str">
            <v>ALCOHOL MK x375 20% EXITO</v>
          </cell>
          <cell r="C5665" t="str">
            <v>BOTx375ML</v>
          </cell>
          <cell r="D5665" t="str">
            <v>ALCOHOL MK x375 20% EXITO BOTx375ML</v>
          </cell>
        </row>
        <row r="5666">
          <cell r="A5666">
            <v>462185</v>
          </cell>
          <cell r="B5666" t="str">
            <v>ALCOHOL MK AHORRE 10%</v>
          </cell>
          <cell r="C5666" t="str">
            <v>BOTx750ML</v>
          </cell>
          <cell r="D5666" t="str">
            <v>ALCOHOL MK AHORRE 10% BOTx750ML</v>
          </cell>
        </row>
        <row r="5667">
          <cell r="A5667">
            <v>561585</v>
          </cell>
          <cell r="B5667" t="str">
            <v>ALCOHOL MK x750 20% EXITO</v>
          </cell>
          <cell r="C5667" t="str">
            <v>BOTx750ML</v>
          </cell>
          <cell r="D5667" t="str">
            <v>ALCOHOL MK x750 20% EXITO BOTx750ML</v>
          </cell>
        </row>
        <row r="5668">
          <cell r="A5668">
            <v>645476</v>
          </cell>
          <cell r="B5668" t="str">
            <v>BOLSACBMUESTREOGASAS+PUCCA</v>
          </cell>
          <cell r="C5668" t="str">
            <v>BOLSA</v>
          </cell>
          <cell r="D5668" t="str">
            <v>BOLSACBMUESTREOGASAS+PUCCA BOLSA</v>
          </cell>
        </row>
        <row r="5669">
          <cell r="A5669">
            <v>2120540</v>
          </cell>
          <cell r="B5669" t="str">
            <v>VITA C TG 500MG FRESA TAB MAST</v>
          </cell>
          <cell r="C5669" t="str">
            <v>BLISX10TAB</v>
          </cell>
          <cell r="D5669" t="str">
            <v>VITA C TG 500MG FRESA TAB MAST BLISX10TAB</v>
          </cell>
        </row>
        <row r="5670">
          <cell r="A5670">
            <v>2091079</v>
          </cell>
          <cell r="B5670" t="str">
            <v>METFORTEG 850MG TAB RANU MM</v>
          </cell>
          <cell r="C5670" t="str">
            <v>CAJx30TAB</v>
          </cell>
          <cell r="D5670" t="str">
            <v>METFORTEG 850MG TAB RANU MM CAJx30TAB</v>
          </cell>
        </row>
        <row r="5671">
          <cell r="A5671">
            <v>2091086</v>
          </cell>
          <cell r="B5671" t="str">
            <v>ROSUVASTATEG 10 MG TAB REC MM</v>
          </cell>
          <cell r="C5671" t="str">
            <v>CAJx7TAB</v>
          </cell>
          <cell r="D5671" t="str">
            <v>ROSUVASTATEG 10 MG TAB REC MM CAJx7TAB</v>
          </cell>
        </row>
        <row r="5672">
          <cell r="A5672">
            <v>2091093</v>
          </cell>
          <cell r="B5672" t="str">
            <v>ROSUVASTATEG 20 MG TAB REC MM</v>
          </cell>
          <cell r="C5672" t="str">
            <v>CAJx7TAB</v>
          </cell>
          <cell r="D5672" t="str">
            <v>ROSUVASTATEG 20 MG TAB REC MM CAJx7TAB</v>
          </cell>
        </row>
        <row r="5673">
          <cell r="A5673">
            <v>2091109</v>
          </cell>
          <cell r="B5673" t="str">
            <v>SALBUTATEG 100 Y INHALADOR MM</v>
          </cell>
          <cell r="C5673" t="str">
            <v>200DOS</v>
          </cell>
          <cell r="D5673" t="str">
            <v>SALBUTATEG 100 Y INHALADOR MM 200DOS</v>
          </cell>
        </row>
        <row r="5674">
          <cell r="A5674">
            <v>2091116</v>
          </cell>
          <cell r="B5674" t="str">
            <v>TRAMATEG PLUS 37.5+325MG TABMM</v>
          </cell>
          <cell r="C5674" t="str">
            <v>CAJx10TAB</v>
          </cell>
          <cell r="D5674" t="str">
            <v>TRAMATEG PLUS 37.5+325MG TABMM CAJx10TAB</v>
          </cell>
        </row>
        <row r="5675">
          <cell r="A5675">
            <v>2091123</v>
          </cell>
          <cell r="B5675" t="str">
            <v>VALSARTEG 160MG CAP MM</v>
          </cell>
          <cell r="C5675" t="str">
            <v>CAJx10CAP</v>
          </cell>
          <cell r="D5675" t="str">
            <v>VALSARTEG 160MG CAP MM CAJx10CAP</v>
          </cell>
        </row>
        <row r="5676">
          <cell r="A5676">
            <v>2091130</v>
          </cell>
          <cell r="B5676" t="str">
            <v>VALSARTEG 80MG CAPSULAS MM</v>
          </cell>
          <cell r="C5676" t="str">
            <v>CAJx14CAP</v>
          </cell>
          <cell r="D5676" t="str">
            <v>VALSARTEG 80MG CAPSULAS MM CAJx14CAP</v>
          </cell>
        </row>
        <row r="5677">
          <cell r="A5677">
            <v>2091147</v>
          </cell>
          <cell r="B5677" t="str">
            <v>VALSARTEG HCT 160MG CAP MM</v>
          </cell>
          <cell r="C5677" t="str">
            <v>CAJx20CAP</v>
          </cell>
          <cell r="D5677" t="str">
            <v>VALSARTEG HCT 160MG CAP MM CAJx20CAP</v>
          </cell>
        </row>
        <row r="5678">
          <cell r="A5678">
            <v>2091154</v>
          </cell>
          <cell r="B5678" t="str">
            <v>VALSARTEG HCT 80MG CAP MM</v>
          </cell>
          <cell r="C5678" t="str">
            <v>CAJx14CAP</v>
          </cell>
          <cell r="D5678" t="str">
            <v>VALSARTEG HCT 80MG CAP MM CAJx14CAP</v>
          </cell>
        </row>
        <row r="5679">
          <cell r="A5679">
            <v>2120083</v>
          </cell>
          <cell r="B5679" t="str">
            <v>VITA C TG500MGFRESA TAB MASTMM</v>
          </cell>
          <cell r="C5679" t="str">
            <v>SOBx2TAB</v>
          </cell>
          <cell r="D5679" t="str">
            <v>VITA C TG500MGFRESA TAB MASTMM SOBx2TAB</v>
          </cell>
        </row>
        <row r="5680">
          <cell r="A5680">
            <v>2120090</v>
          </cell>
          <cell r="B5680" t="str">
            <v>VITA C TG 500MG NJA TAB MASTMM</v>
          </cell>
          <cell r="C5680" t="str">
            <v>SOBx2TAB</v>
          </cell>
          <cell r="D5680" t="str">
            <v>VITA C TG 500MG NJA TAB MASTMM SOBx2TAB</v>
          </cell>
        </row>
        <row r="5681">
          <cell r="A5681">
            <v>60723</v>
          </cell>
          <cell r="B5681" t="str">
            <v>ALGODON MK ZIGZAG 50GTS25</v>
          </cell>
          <cell r="C5681" t="str">
            <v>BSAx50G</v>
          </cell>
          <cell r="D5681" t="str">
            <v>ALGODON MK ZIGZAG 50GTS25 BSAx50G</v>
          </cell>
        </row>
        <row r="5682">
          <cell r="A5682">
            <v>61511</v>
          </cell>
          <cell r="B5682" t="str">
            <v>ALGODON MK ZIGZAG 100GTS50</v>
          </cell>
          <cell r="C5682" t="str">
            <v>BSAx100G</v>
          </cell>
          <cell r="D5682" t="str">
            <v>ALGODON MK ZIGZAG 100GTS50 BSAx100G</v>
          </cell>
        </row>
        <row r="5683">
          <cell r="A5683">
            <v>62255</v>
          </cell>
          <cell r="B5683" t="str">
            <v>ALGODONMKZIGZAG</v>
          </cell>
          <cell r="C5683" t="str">
            <v>BSAx30</v>
          </cell>
          <cell r="D5683" t="str">
            <v>ALGODONMKZIGZAG BSAx30</v>
          </cell>
        </row>
        <row r="5684">
          <cell r="A5684">
            <v>62262</v>
          </cell>
          <cell r="B5684" t="str">
            <v>ALGODONMKZIGZAG 50GTS25</v>
          </cell>
          <cell r="C5684" t="str">
            <v>BSAx50GTS25</v>
          </cell>
          <cell r="D5684" t="str">
            <v>ALGODONMKZIGZAG 50GTS25 BSAx50GTS25</v>
          </cell>
        </row>
        <row r="5685">
          <cell r="A5685">
            <v>62279</v>
          </cell>
          <cell r="B5685" t="str">
            <v>ALGODONMKZIGZAG 50GTS30</v>
          </cell>
          <cell r="C5685" t="str">
            <v>BSAx50GTS30</v>
          </cell>
          <cell r="D5685" t="str">
            <v>ALGODONMKZIGZAG 50GTS30 BSAx50GTS30</v>
          </cell>
        </row>
        <row r="5686">
          <cell r="A5686">
            <v>62286</v>
          </cell>
          <cell r="B5686" t="str">
            <v>ALGODONMKZIGZAG  100GTS30</v>
          </cell>
          <cell r="C5686" t="str">
            <v>BSAx100GTS30</v>
          </cell>
          <cell r="D5686" t="str">
            <v>ALGODONMKZIGZAG  100GTS30 BSAx100GTS30</v>
          </cell>
        </row>
        <row r="5687">
          <cell r="A5687">
            <v>62293</v>
          </cell>
          <cell r="B5687" t="str">
            <v>ALGODONMKZIGZAG  100GTS50</v>
          </cell>
          <cell r="C5687" t="str">
            <v>BSAx100GTS50</v>
          </cell>
          <cell r="D5687" t="str">
            <v>ALGODONMKZIGZAG  100GTS50 BSAx100GTS50</v>
          </cell>
        </row>
        <row r="5688">
          <cell r="A5688">
            <v>65209</v>
          </cell>
          <cell r="B5688" t="str">
            <v>ALGODONMK+ALCOHOLMKPRECIOESPEC</v>
          </cell>
          <cell r="C5688" t="str">
            <v>BSA X 25G</v>
          </cell>
          <cell r="D5688" t="str">
            <v>ALGODONMK+ALCOHOLMKPRECIOESPEC BSA X 25G</v>
          </cell>
        </row>
        <row r="5689">
          <cell r="A5689">
            <v>77053</v>
          </cell>
          <cell r="B5689" t="str">
            <v>ALGODON MK ZIGZAG</v>
          </cell>
          <cell r="C5689" t="str">
            <v>BSAx50G</v>
          </cell>
          <cell r="D5689" t="str">
            <v>ALGODON MK ZIGZAG BSAx50G</v>
          </cell>
        </row>
        <row r="5690">
          <cell r="A5690">
            <v>32276</v>
          </cell>
          <cell r="B5690" t="str">
            <v>YODOPOVIDONA MK BUCOFARINGEO</v>
          </cell>
          <cell r="C5690" t="str">
            <v>FCOx60ML</v>
          </cell>
          <cell r="D5690" t="str">
            <v>YODOPOVIDONA MK BUCOFARINGEO FCOx60ML</v>
          </cell>
        </row>
        <row r="5691">
          <cell r="A5691">
            <v>70380</v>
          </cell>
          <cell r="B5691" t="str">
            <v>YODOPOVIDONA MK ESPUMA</v>
          </cell>
          <cell r="C5691" t="str">
            <v>FCOx120ML</v>
          </cell>
          <cell r="D5691" t="str">
            <v>YODOPOVIDONA MK ESPUMA FCOx120ML</v>
          </cell>
        </row>
        <row r="5692">
          <cell r="A5692">
            <v>70397</v>
          </cell>
          <cell r="B5692" t="str">
            <v>YODOPOVIDONA MK ESPUMA</v>
          </cell>
          <cell r="C5692" t="str">
            <v>FCOx60ML</v>
          </cell>
          <cell r="D5692" t="str">
            <v>YODOPOVIDONA MK ESPUMA FCOx60ML</v>
          </cell>
        </row>
        <row r="5693">
          <cell r="A5693">
            <v>70403</v>
          </cell>
          <cell r="B5693" t="str">
            <v>YODOPOVIDONA MK SOLUCION</v>
          </cell>
          <cell r="C5693" t="str">
            <v>FCOx120ML</v>
          </cell>
          <cell r="D5693" t="str">
            <v>YODOPOVIDONA MK SOLUCION FCOx120ML</v>
          </cell>
        </row>
        <row r="5694">
          <cell r="A5694">
            <v>70410</v>
          </cell>
          <cell r="B5694" t="str">
            <v>YODOPOVIDONA MK SOLUCION</v>
          </cell>
          <cell r="C5694" t="str">
            <v>FCOx60ML</v>
          </cell>
          <cell r="D5694" t="str">
            <v>YODOPOVIDONA MK SOLUCION FCOx60ML</v>
          </cell>
        </row>
        <row r="5695">
          <cell r="A5695">
            <v>70427</v>
          </cell>
          <cell r="B5695" t="str">
            <v>YODOPOVIDONA MK BUCOFARINGEO</v>
          </cell>
          <cell r="C5695" t="str">
            <v>FCOx120ML</v>
          </cell>
          <cell r="D5695" t="str">
            <v>YODOPOVIDONA MK BUCOFARINGEO FCOx120ML</v>
          </cell>
        </row>
        <row r="5696">
          <cell r="A5696">
            <v>74870</v>
          </cell>
          <cell r="B5696" t="str">
            <v>YODOPOVIDONA MK SOLUCION MM</v>
          </cell>
          <cell r="C5696" t="str">
            <v>FCOx15ML</v>
          </cell>
          <cell r="D5696" t="str">
            <v>YODOPOVIDONA MK SOLUCION MM FCOx15ML</v>
          </cell>
        </row>
        <row r="5697">
          <cell r="A5697">
            <v>124018</v>
          </cell>
          <cell r="B5697" t="str">
            <v>MERTHIOLATE ROJO</v>
          </cell>
          <cell r="C5697" t="str">
            <v>FCOx90CC</v>
          </cell>
          <cell r="D5697" t="str">
            <v>MERTHIOLATE ROJO FCOx90CC</v>
          </cell>
        </row>
        <row r="5698">
          <cell r="A5698">
            <v>124025</v>
          </cell>
          <cell r="B5698" t="str">
            <v>MERTHIOLATE INCOLORO</v>
          </cell>
          <cell r="C5698" t="str">
            <v>FCOx90CC</v>
          </cell>
          <cell r="D5698" t="str">
            <v>MERTHIOLATE INCOLORO FCOx90CC</v>
          </cell>
        </row>
        <row r="5699">
          <cell r="A5699">
            <v>62378</v>
          </cell>
          <cell r="B5699" t="str">
            <v>ALGODON MK COPITOS</v>
          </cell>
          <cell r="C5699" t="str">
            <v>CJAX160 UND</v>
          </cell>
          <cell r="D5699" t="str">
            <v>ALGODON MK COPITOS CJAX160 UND</v>
          </cell>
        </row>
        <row r="5700">
          <cell r="A5700">
            <v>77060</v>
          </cell>
          <cell r="B5700" t="str">
            <v>ALGODON MK ZIGZAG</v>
          </cell>
          <cell r="C5700" t="str">
            <v>BSAx100G</v>
          </cell>
          <cell r="D5700" t="str">
            <v>ALGODON MK ZIGZAG BSAx100G</v>
          </cell>
        </row>
        <row r="5701">
          <cell r="A5701">
            <v>77077</v>
          </cell>
          <cell r="B5701" t="str">
            <v>ALGODON MK POMOS</v>
          </cell>
          <cell r="C5701" t="str">
            <v>BSAx40G</v>
          </cell>
          <cell r="D5701" t="str">
            <v>ALGODON MK POMOS BSAx40G</v>
          </cell>
        </row>
        <row r="5702">
          <cell r="A5702">
            <v>77084</v>
          </cell>
          <cell r="B5702" t="str">
            <v>ALGODON MK POMOS</v>
          </cell>
          <cell r="C5702" t="str">
            <v>BSAx100G</v>
          </cell>
          <cell r="D5702" t="str">
            <v>ALGODON MK POMOS BSAx100G</v>
          </cell>
        </row>
        <row r="5703">
          <cell r="A5703">
            <v>77091</v>
          </cell>
          <cell r="B5703" t="str">
            <v>ALGODON MK POMOS</v>
          </cell>
          <cell r="C5703" t="str">
            <v>BSAx10G</v>
          </cell>
          <cell r="D5703" t="str">
            <v>ALGODON MK POMOS BSAx10G</v>
          </cell>
        </row>
        <row r="5704">
          <cell r="A5704">
            <v>77114</v>
          </cell>
          <cell r="B5704" t="str">
            <v>ALGODON MK ZIGZAG</v>
          </cell>
          <cell r="C5704" t="str">
            <v>BSAx25G</v>
          </cell>
          <cell r="D5704" t="str">
            <v>ALGODON MK ZIGZAG BSAx25G</v>
          </cell>
        </row>
        <row r="5705">
          <cell r="A5705">
            <v>79325</v>
          </cell>
          <cell r="B5705" t="str">
            <v>ALGODON MK ZIGZAG 100G GTS 25G</v>
          </cell>
          <cell r="C5705" t="str">
            <v>BSAx100GTS25</v>
          </cell>
          <cell r="D5705" t="str">
            <v>ALGODON MK ZIGZAG 100G GTS 25G BSAx100GTS25</v>
          </cell>
        </row>
        <row r="5706">
          <cell r="A5706">
            <v>79356</v>
          </cell>
          <cell r="B5706" t="str">
            <v>ALGODON MK POMOS 406 GTS 206</v>
          </cell>
          <cell r="C5706" t="str">
            <v>BSAx40GTS20</v>
          </cell>
          <cell r="D5706" t="str">
            <v>ALGODON MK POMOS 406 GTS 206 BSAx40GTS20</v>
          </cell>
        </row>
        <row r="5707">
          <cell r="A5707">
            <v>104702</v>
          </cell>
          <cell r="B5707" t="str">
            <v>COPITOS No4</v>
          </cell>
          <cell r="C5707" t="str">
            <v>POTEx100Un</v>
          </cell>
          <cell r="D5707" t="str">
            <v>COPITOS No4 POTEx100Un</v>
          </cell>
        </row>
        <row r="5708">
          <cell r="A5708">
            <v>50845</v>
          </cell>
          <cell r="B5708" t="str">
            <v>GOBY ALCOHOL ANTISEPTICO</v>
          </cell>
          <cell r="C5708" t="str">
            <v>CAJAx30CAN</v>
          </cell>
          <cell r="D5708" t="str">
            <v>GOBY ALCOHOL ANTISEPTICO CAJAx30CAN</v>
          </cell>
        </row>
        <row r="5709">
          <cell r="A5709">
            <v>50869</v>
          </cell>
          <cell r="B5709" t="str">
            <v>ALCOHOL GOBY  x375 ML</v>
          </cell>
          <cell r="C5709" t="str">
            <v>BOTx375ML</v>
          </cell>
          <cell r="D5709" t="str">
            <v>ALCOHOL GOBY  x375 ML BOTx375ML</v>
          </cell>
        </row>
        <row r="5710">
          <cell r="A5710">
            <v>50876</v>
          </cell>
          <cell r="B5710" t="str">
            <v>ALCOHOL GOBY BOTX375 ML</v>
          </cell>
          <cell r="C5710" t="str">
            <v>BOTx375ML.</v>
          </cell>
          <cell r="D5710" t="str">
            <v>ALCOHOL GOBY BOTX375 ML BOTx375ML.</v>
          </cell>
        </row>
        <row r="5711">
          <cell r="A5711">
            <v>50883</v>
          </cell>
          <cell r="B5711" t="str">
            <v>ALCOHOL GOBY  x375 ML</v>
          </cell>
          <cell r="C5711" t="str">
            <v>CJAx20BOT</v>
          </cell>
          <cell r="D5711" t="str">
            <v>ALCOHOL GOBY  x375 ML CJAx20BOT</v>
          </cell>
        </row>
        <row r="5712">
          <cell r="A5712">
            <v>50890</v>
          </cell>
          <cell r="B5712" t="str">
            <v>GOBY ALCOHOL ANTIS.PLAST</v>
          </cell>
          <cell r="C5712" t="str">
            <v>CAJx20CAN.</v>
          </cell>
          <cell r="D5712" t="str">
            <v>GOBY ALCOHOL ANTIS.PLAST CAJx20CAN.</v>
          </cell>
        </row>
        <row r="5713">
          <cell r="A5713">
            <v>50906</v>
          </cell>
          <cell r="B5713" t="str">
            <v>GOBY ALCOHOL ANTISEPTICO</v>
          </cell>
          <cell r="C5713" t="str">
            <v>MEDx375ML</v>
          </cell>
          <cell r="D5713" t="str">
            <v>GOBY ALCOHOL ANTISEPTICO MEDx375ML</v>
          </cell>
        </row>
        <row r="5714">
          <cell r="A5714">
            <v>50913</v>
          </cell>
          <cell r="B5714" t="str">
            <v>ALCOHOL GOBY 350ML</v>
          </cell>
          <cell r="C5714" t="str">
            <v>BOTx350ML</v>
          </cell>
          <cell r="D5714" t="str">
            <v>ALCOHOL GOBY 350ML BOTx350ML</v>
          </cell>
        </row>
        <row r="5715">
          <cell r="A5715">
            <v>50920</v>
          </cell>
          <cell r="B5715" t="str">
            <v>GOBY ALCOHOL ANTISEPTICO</v>
          </cell>
          <cell r="C5715" t="str">
            <v>CAJAx30UN.</v>
          </cell>
          <cell r="D5715" t="str">
            <v>GOBY ALCOHOL ANTISEPTICO CAJAx30UN.</v>
          </cell>
        </row>
        <row r="5716">
          <cell r="A5716">
            <v>50937</v>
          </cell>
          <cell r="B5716" t="str">
            <v>ALCOHOL GOBY 350ML</v>
          </cell>
          <cell r="C5716" t="str">
            <v>CAJx12BOT</v>
          </cell>
          <cell r="D5716" t="str">
            <v>ALCOHOL GOBY 350ML CAJx12BOT</v>
          </cell>
        </row>
        <row r="5717">
          <cell r="A5717">
            <v>50944</v>
          </cell>
          <cell r="B5717" t="str">
            <v>ALCOHOL GOBY  x750 ML</v>
          </cell>
          <cell r="C5717" t="str">
            <v>BOTx750ML</v>
          </cell>
          <cell r="D5717" t="str">
            <v>ALCOHOL GOBY  x750 ML BOTx750ML</v>
          </cell>
        </row>
        <row r="5718">
          <cell r="A5718">
            <v>50951</v>
          </cell>
          <cell r="B5718" t="str">
            <v>ALCOHOL GOBY 700ML</v>
          </cell>
          <cell r="C5718" t="str">
            <v>BOTx700ML</v>
          </cell>
          <cell r="D5718" t="str">
            <v>ALCOHOL GOBY 700ML BOTx700ML</v>
          </cell>
        </row>
        <row r="5719">
          <cell r="A5719">
            <v>2022273</v>
          </cell>
          <cell r="B5719" t="str">
            <v>NOR-QUINOL-3 500MG RECUB MM</v>
          </cell>
          <cell r="C5719" t="str">
            <v>CAJx7TAB</v>
          </cell>
          <cell r="D5719" t="str">
            <v>NOR-QUINOL-3 500MG RECUB MM CAJx7TAB</v>
          </cell>
        </row>
        <row r="5720">
          <cell r="A5720">
            <v>2022280</v>
          </cell>
          <cell r="B5720" t="str">
            <v>NOR-LIPOX 20 MG RECUB MM</v>
          </cell>
          <cell r="C5720" t="str">
            <v>CAJx5TAB</v>
          </cell>
          <cell r="D5720" t="str">
            <v>NOR-LIPOX 20 MG RECUB MM CAJx5TAB</v>
          </cell>
        </row>
        <row r="5721">
          <cell r="A5721">
            <v>2022297</v>
          </cell>
          <cell r="B5721" t="str">
            <v>NOR-CLOVIR 400MG MM</v>
          </cell>
          <cell r="C5721" t="str">
            <v>CAJx10TAB</v>
          </cell>
          <cell r="D5721" t="str">
            <v>NOR-CLOVIR 400MG MM CAJx10TAB</v>
          </cell>
        </row>
        <row r="5722">
          <cell r="A5722">
            <v>2022303</v>
          </cell>
          <cell r="B5722" t="str">
            <v>NOR-ZIMAX 500MG MM</v>
          </cell>
          <cell r="C5722" t="str">
            <v>CAJx3TAB</v>
          </cell>
          <cell r="D5722" t="str">
            <v>NOR-ZIMAX 500MG MM CAJx3TAB</v>
          </cell>
        </row>
        <row r="5723">
          <cell r="A5723">
            <v>2022310</v>
          </cell>
          <cell r="B5723" t="str">
            <v>NOR-CIPROX  500MG MM</v>
          </cell>
          <cell r="C5723" t="str">
            <v>CAJx10TAB</v>
          </cell>
          <cell r="D5723" t="str">
            <v>NOR-CIPROX  500MG MM CAJx10TAB</v>
          </cell>
        </row>
        <row r="5724">
          <cell r="A5724">
            <v>2022327</v>
          </cell>
          <cell r="B5724" t="str">
            <v>NOR-DACEF 500 MG MM</v>
          </cell>
          <cell r="C5724" t="str">
            <v>CAJx12TAB</v>
          </cell>
          <cell r="D5724" t="str">
            <v>NOR-DACEF 500 MG MM CAJx12TAB</v>
          </cell>
        </row>
        <row r="5725">
          <cell r="A5725">
            <v>2022334</v>
          </cell>
          <cell r="B5725" t="str">
            <v>NOR-MOXILANIC PPS MM</v>
          </cell>
          <cell r="C5725" t="str">
            <v>FCOx100ML</v>
          </cell>
          <cell r="D5725" t="str">
            <v>NOR-MOXILANIC PPS MM FCOx100ML</v>
          </cell>
        </row>
        <row r="5726">
          <cell r="A5726">
            <v>2090922</v>
          </cell>
          <cell r="B5726" t="str">
            <v>BETAMETATEG 7MG/1ML AMP MM</v>
          </cell>
          <cell r="C5726" t="str">
            <v>CAJx1AMP</v>
          </cell>
          <cell r="D5726" t="str">
            <v>BETAMETATEG 7MG/1ML AMP MM CAJx1AMP</v>
          </cell>
        </row>
        <row r="5727">
          <cell r="A5727">
            <v>2091161</v>
          </cell>
          <cell r="B5727" t="str">
            <v>FUSITEG 2 PORC CREMA MM</v>
          </cell>
          <cell r="C5727" t="str">
            <v>TUBx15G</v>
          </cell>
          <cell r="D5727" t="str">
            <v>FUSITEG 2 PORC CREMA MM TUBx15G</v>
          </cell>
        </row>
        <row r="5728">
          <cell r="A5728">
            <v>2091178</v>
          </cell>
          <cell r="B5728" t="str">
            <v>FOLITEG 5 MG TAB MM</v>
          </cell>
          <cell r="C5728" t="str">
            <v>CAJx10TAB</v>
          </cell>
          <cell r="D5728" t="str">
            <v>FOLITEG 5 MG TAB MM CAJx10TAB</v>
          </cell>
        </row>
        <row r="5729">
          <cell r="A5729">
            <v>50968</v>
          </cell>
          <cell r="B5729" t="str">
            <v>ALCOHOL GOBY  x750 ML</v>
          </cell>
          <cell r="C5729" t="str">
            <v>CJAx20BOT</v>
          </cell>
          <cell r="D5729" t="str">
            <v>ALCOHOL GOBY  x750 ML CJAx20BOT</v>
          </cell>
        </row>
        <row r="5730">
          <cell r="A5730">
            <v>50975</v>
          </cell>
          <cell r="B5730" t="str">
            <v>ALCOHOL GOBY 700ML</v>
          </cell>
          <cell r="C5730" t="str">
            <v>CAJx6BOT</v>
          </cell>
          <cell r="D5730" t="str">
            <v>ALCOHOL GOBY 700ML CAJx6BOT</v>
          </cell>
        </row>
        <row r="5731">
          <cell r="A5731">
            <v>50982</v>
          </cell>
          <cell r="B5731" t="str">
            <v>ALCOHOL EXITO x700CC</v>
          </cell>
          <cell r="C5731" t="str">
            <v>BOTx700CC</v>
          </cell>
          <cell r="D5731" t="str">
            <v>ALCOHOL EXITO x700CC BOTx700CC</v>
          </cell>
        </row>
        <row r="5732">
          <cell r="A5732">
            <v>50999</v>
          </cell>
          <cell r="B5732" t="str">
            <v>ALCOHOL EXITO x350CC</v>
          </cell>
          <cell r="C5732" t="str">
            <v>BOTx350CC</v>
          </cell>
          <cell r="D5732" t="str">
            <v>ALCOHOL EXITO x350CC BOTx350CC</v>
          </cell>
        </row>
        <row r="5733">
          <cell r="A5733">
            <v>51015</v>
          </cell>
          <cell r="B5733" t="str">
            <v>ALCOHOL GOBY BOTX350 ML</v>
          </cell>
          <cell r="C5733" t="str">
            <v>CAJAx20bot</v>
          </cell>
          <cell r="D5733" t="str">
            <v>ALCOHOL GOBY BOTX350 ML CAJAx20bot</v>
          </cell>
        </row>
        <row r="5734">
          <cell r="A5734">
            <v>51046</v>
          </cell>
          <cell r="B5734" t="str">
            <v>ALCOHOL GOBY BOTX700 ML</v>
          </cell>
          <cell r="C5734" t="str">
            <v>CAJAx20 bot</v>
          </cell>
          <cell r="D5734" t="str">
            <v>ALCOHOL GOBY BOTX700 ML CAJAx20 bot</v>
          </cell>
        </row>
        <row r="5735">
          <cell r="A5735">
            <v>51060</v>
          </cell>
          <cell r="B5735" t="str">
            <v>ALCOHOL GOBY  x375 ML</v>
          </cell>
          <cell r="C5735" t="str">
            <v>CJAx12BOT</v>
          </cell>
          <cell r="D5735" t="str">
            <v>ALCOHOL GOBY  x375 ML CJAx12BOT</v>
          </cell>
        </row>
        <row r="5736">
          <cell r="A5736">
            <v>51084</v>
          </cell>
          <cell r="B5736" t="str">
            <v>ALCOHOL GOBY  x750 ML</v>
          </cell>
          <cell r="C5736" t="str">
            <v>CJAx6BOT</v>
          </cell>
          <cell r="D5736" t="str">
            <v>ALCOHOL GOBY  x750 ML CJAx6BOT</v>
          </cell>
        </row>
        <row r="5737">
          <cell r="A5737">
            <v>51107</v>
          </cell>
          <cell r="B5737" t="str">
            <v>ALCOHOL MK 375ML</v>
          </cell>
          <cell r="C5737" t="str">
            <v>BOTx375ML</v>
          </cell>
          <cell r="D5737" t="str">
            <v>ALCOHOL MK 375ML BOTx375ML</v>
          </cell>
        </row>
        <row r="5738">
          <cell r="A5738">
            <v>51114</v>
          </cell>
          <cell r="B5738" t="str">
            <v>ALCOHOL MK 375ML</v>
          </cell>
          <cell r="C5738" t="str">
            <v>CAJx20BOT</v>
          </cell>
          <cell r="D5738" t="str">
            <v>ALCOHOL MK 375ML CAJx20BOT</v>
          </cell>
        </row>
        <row r="5739">
          <cell r="A5739">
            <v>51121</v>
          </cell>
          <cell r="B5739" t="str">
            <v>ALCOHOL MK BOTX375ML</v>
          </cell>
          <cell r="C5739" t="str">
            <v>CJAx12Bot</v>
          </cell>
          <cell r="D5739" t="str">
            <v>ALCOHOL MK BOTX375ML CJAx12Bot</v>
          </cell>
        </row>
        <row r="5740">
          <cell r="A5740">
            <v>51138</v>
          </cell>
          <cell r="B5740" t="str">
            <v>ALCOHOL MK 750ML</v>
          </cell>
          <cell r="C5740" t="str">
            <v>BOTx750ML</v>
          </cell>
          <cell r="D5740" t="str">
            <v>ALCOHOL MK 750ML BOTx750ML</v>
          </cell>
        </row>
        <row r="5741">
          <cell r="A5741">
            <v>51145</v>
          </cell>
          <cell r="B5741" t="str">
            <v>ALCOHOL MK 750ML</v>
          </cell>
          <cell r="C5741" t="str">
            <v>CAJx20BOT</v>
          </cell>
          <cell r="D5741" t="str">
            <v>ALCOHOL MK 750ML CAJx20BOT</v>
          </cell>
        </row>
        <row r="5742">
          <cell r="A5742">
            <v>51169</v>
          </cell>
          <cell r="B5742" t="str">
            <v>ALCOHOL MK BOTx750 ML</v>
          </cell>
          <cell r="C5742" t="str">
            <v>CJAx6Bot</v>
          </cell>
          <cell r="D5742" t="str">
            <v>ALCOHOL MK BOTx750 ML CJAx6Bot</v>
          </cell>
        </row>
        <row r="5743">
          <cell r="A5743">
            <v>51176</v>
          </cell>
          <cell r="B5743" t="str">
            <v>ALCOHOL MK AHORRE 20%</v>
          </cell>
          <cell r="C5743" t="str">
            <v>BOTx375ML</v>
          </cell>
          <cell r="D5743" t="str">
            <v>ALCOHOL MK AHORRE 20% BOTx375ML</v>
          </cell>
        </row>
        <row r="5744">
          <cell r="A5744">
            <v>51183</v>
          </cell>
          <cell r="B5744" t="str">
            <v>ALCOHOL MK AHORRE 20%</v>
          </cell>
          <cell r="C5744" t="str">
            <v>BOTx750ML</v>
          </cell>
          <cell r="D5744" t="str">
            <v>ALCOHOL MK AHORRE 20% BOTx750ML</v>
          </cell>
        </row>
        <row r="5745">
          <cell r="A5745">
            <v>51190</v>
          </cell>
          <cell r="B5745" t="str">
            <v>ALCOHOL MK AH 25 PORC</v>
          </cell>
          <cell r="C5745" t="str">
            <v>BOTx750ML</v>
          </cell>
          <cell r="D5745" t="str">
            <v>ALCOHOL MK AH 25 PORC BOTx750ML</v>
          </cell>
        </row>
        <row r="5746">
          <cell r="A5746">
            <v>51206</v>
          </cell>
          <cell r="B5746" t="str">
            <v>ALCOHOL MK AH 25 PORC</v>
          </cell>
          <cell r="C5746" t="str">
            <v>BOTx375ML</v>
          </cell>
          <cell r="D5746" t="str">
            <v>ALCOHOL MK AH 25 PORC BOTx375ML</v>
          </cell>
        </row>
        <row r="5747">
          <cell r="A5747">
            <v>51213</v>
          </cell>
          <cell r="B5747" t="str">
            <v>ALCOHOL CADENALCO x200CC</v>
          </cell>
          <cell r="C5747" t="str">
            <v>BOTx700CC</v>
          </cell>
          <cell r="D5747" t="str">
            <v>ALCOHOL CADENALCO x200CC BOTx700CC</v>
          </cell>
        </row>
        <row r="5748">
          <cell r="A5748">
            <v>51220</v>
          </cell>
          <cell r="B5748" t="str">
            <v>ALCOHOL CADENALCO x350CC</v>
          </cell>
          <cell r="C5748" t="str">
            <v>BOTx350CC</v>
          </cell>
          <cell r="D5748" t="str">
            <v>ALCOHOL CADENALCO x350CC BOTx350CC</v>
          </cell>
        </row>
        <row r="5749">
          <cell r="A5749">
            <v>51251</v>
          </cell>
          <cell r="B5749" t="str">
            <v>ALCOHOL EXITO x350+ALGODON</v>
          </cell>
          <cell r="C5749" t="str">
            <v>BOTx350ML</v>
          </cell>
          <cell r="D5749" t="str">
            <v>ALCOHOL EXITO x350+ALGODON BOTx350ML</v>
          </cell>
        </row>
        <row r="5750">
          <cell r="A5750">
            <v>51268</v>
          </cell>
          <cell r="B5750" t="str">
            <v>ALCOHOL EXITO x700+ALGODON</v>
          </cell>
          <cell r="C5750" t="str">
            <v>BOTx700ML</v>
          </cell>
          <cell r="D5750" t="str">
            <v>ALCOHOL EXITO x700+ALGODON BOTx700ML</v>
          </cell>
        </row>
        <row r="5751">
          <cell r="A5751">
            <v>62385</v>
          </cell>
          <cell r="B5751" t="str">
            <v>ALGODON MK COPITOS</v>
          </cell>
          <cell r="C5751" t="str">
            <v>BOLx12CJA</v>
          </cell>
          <cell r="D5751" t="str">
            <v>ALGODON MK COPITOS BOLx12CJA</v>
          </cell>
        </row>
        <row r="5752">
          <cell r="A5752">
            <v>62415</v>
          </cell>
          <cell r="B5752" t="str">
            <v>ALGODON MK COPITOS</v>
          </cell>
          <cell r="C5752" t="str">
            <v>CJAx80UND</v>
          </cell>
          <cell r="D5752" t="str">
            <v>ALGODON MK COPITOS CJAx80UND</v>
          </cell>
        </row>
        <row r="5753">
          <cell r="A5753">
            <v>62422</v>
          </cell>
          <cell r="B5753" t="str">
            <v>ALGODON MK COPITOS</v>
          </cell>
          <cell r="C5753" t="str">
            <v>BOLx12CJA</v>
          </cell>
          <cell r="D5753" t="str">
            <v>ALGODON MK COPITOS BOLx12CJA</v>
          </cell>
        </row>
        <row r="5754">
          <cell r="A5754">
            <v>62446</v>
          </cell>
          <cell r="B5754" t="str">
            <v>ALGODON MK COPITOS</v>
          </cell>
          <cell r="C5754" t="str">
            <v>CJAx60UND</v>
          </cell>
          <cell r="D5754" t="str">
            <v>ALGODON MK COPITOS CJAx60UND</v>
          </cell>
        </row>
        <row r="5755">
          <cell r="A5755">
            <v>62453</v>
          </cell>
          <cell r="B5755" t="str">
            <v>ALGODON MK COPITOS</v>
          </cell>
          <cell r="C5755" t="str">
            <v>BOLx12CJA</v>
          </cell>
          <cell r="D5755" t="str">
            <v>ALGODON MK COPITOS BOLx12CJA</v>
          </cell>
        </row>
        <row r="5756">
          <cell r="A5756">
            <v>62477</v>
          </cell>
          <cell r="B5756" t="str">
            <v>ALGODON MK COPITOS</v>
          </cell>
          <cell r="C5756" t="str">
            <v>CJAx40UND</v>
          </cell>
          <cell r="D5756" t="str">
            <v>ALGODON MK COPITOS CJAx40UND</v>
          </cell>
        </row>
        <row r="5757">
          <cell r="A5757">
            <v>62484</v>
          </cell>
          <cell r="B5757" t="str">
            <v>ALGODON MK COPITOS</v>
          </cell>
          <cell r="C5757" t="str">
            <v>BOLx12CJA</v>
          </cell>
          <cell r="D5757" t="str">
            <v>ALGODON MK COPITOS BOLx12CJA</v>
          </cell>
        </row>
        <row r="5758">
          <cell r="A5758">
            <v>642491</v>
          </cell>
          <cell r="B5758" t="str">
            <v>CURAS CUREBAND NI?OS CLONEWARS</v>
          </cell>
          <cell r="C5758" t="str">
            <v>PLEx25</v>
          </cell>
          <cell r="D5758" t="str">
            <v>CURAS CUREBAND NI?OS CLONEWARS PLEx25</v>
          </cell>
        </row>
        <row r="5759">
          <cell r="A5759">
            <v>642521</v>
          </cell>
          <cell r="B5759" t="str">
            <v>CURAS CUREBAND NI?OS CLONEWARS</v>
          </cell>
          <cell r="C5759" t="str">
            <v>PLEx10</v>
          </cell>
          <cell r="D5759" t="str">
            <v>CURAS CUREBAND NI?OS CLONEWARS PLEx10</v>
          </cell>
        </row>
        <row r="5760">
          <cell r="A5760">
            <v>642538</v>
          </cell>
          <cell r="B5760" t="str">
            <v>CURAS CUREBAND NI?OS CLONEWARS</v>
          </cell>
          <cell r="C5760" t="str">
            <v>PLE X 50</v>
          </cell>
          <cell r="D5760" t="str">
            <v>CURAS CUREBAND NI?OS CLONEWARS PLE X 50</v>
          </cell>
        </row>
        <row r="5761">
          <cell r="A5761">
            <v>642545</v>
          </cell>
          <cell r="B5761" t="str">
            <v>CURAS CUREBAND NI?OS CLONEWARS</v>
          </cell>
          <cell r="C5761" t="str">
            <v>PLE X 100</v>
          </cell>
          <cell r="D5761" t="str">
            <v>CURAS CUREBAND NI?OS CLONEWARS PLE X 100</v>
          </cell>
        </row>
        <row r="5762">
          <cell r="A5762">
            <v>642569</v>
          </cell>
          <cell r="B5762" t="str">
            <v>CURAS CUREBAND NI?OS FRESITA</v>
          </cell>
          <cell r="C5762" t="str">
            <v>PLEx10</v>
          </cell>
          <cell r="D5762" t="str">
            <v>CURAS CUREBAND NI?OS FRESITA PLEx10</v>
          </cell>
        </row>
        <row r="5763">
          <cell r="A5763">
            <v>642583</v>
          </cell>
          <cell r="B5763" t="str">
            <v>CURAS CUREBAND NI?OS FRESITA</v>
          </cell>
          <cell r="C5763" t="str">
            <v>PLEx25</v>
          </cell>
          <cell r="D5763" t="str">
            <v>CURAS CUREBAND NI?OS FRESITA PLEx25</v>
          </cell>
        </row>
        <row r="5764">
          <cell r="A5764">
            <v>642590</v>
          </cell>
          <cell r="B5764" t="str">
            <v>CURAS CUREBAND NIÑOS FRESITA</v>
          </cell>
          <cell r="C5764" t="str">
            <v>PLEx50</v>
          </cell>
          <cell r="D5764" t="str">
            <v>CURAS CUREBAND NIÑOS FRESITA PLEx50</v>
          </cell>
        </row>
        <row r="5765">
          <cell r="A5765">
            <v>642613</v>
          </cell>
          <cell r="B5765" t="str">
            <v>CURAS CUREBAND NI?OS FRESITA</v>
          </cell>
          <cell r="C5765" t="str">
            <v>PLEx100</v>
          </cell>
          <cell r="D5765" t="str">
            <v>CURAS CUREBAND NI?OS FRESITA PLEx100</v>
          </cell>
        </row>
        <row r="5766">
          <cell r="A5766">
            <v>642644</v>
          </cell>
          <cell r="B5766" t="str">
            <v>CURAS CUREBAND NI?OS DOKI</v>
          </cell>
          <cell r="C5766" t="str">
            <v>PLEx10UND</v>
          </cell>
          <cell r="D5766" t="str">
            <v>CURAS CUREBAND NI?OS DOKI PLEx10UND</v>
          </cell>
        </row>
        <row r="5767">
          <cell r="A5767">
            <v>642774</v>
          </cell>
          <cell r="B5767" t="str">
            <v>CURAS CUREBAND NI?OS REDO DOKI</v>
          </cell>
          <cell r="C5767" t="str">
            <v>PLEx100</v>
          </cell>
          <cell r="D5767" t="str">
            <v>CURAS CUREBAND NI?OS REDO DOKI PLEx100</v>
          </cell>
        </row>
        <row r="5768">
          <cell r="A5768">
            <v>2091475</v>
          </cell>
          <cell r="B5768" t="str">
            <v>CETIRITEG 10MG TAB REC MM</v>
          </cell>
          <cell r="C5768" t="str">
            <v>CAJx10TAB</v>
          </cell>
          <cell r="D5768" t="str">
            <v>CETIRITEG 10MG TAB REC MM CAJx10TAB</v>
          </cell>
        </row>
        <row r="5769">
          <cell r="A5769">
            <v>2091499</v>
          </cell>
          <cell r="B5769" t="str">
            <v>CINARITEG FORTE 75 MG TAB MM</v>
          </cell>
          <cell r="C5769" t="str">
            <v>CAJx2TAB</v>
          </cell>
          <cell r="D5769" t="str">
            <v>CINARITEG FORTE 75 MG TAB MM CAJx2TAB</v>
          </cell>
        </row>
        <row r="5770">
          <cell r="A5770">
            <v>2091512</v>
          </cell>
          <cell r="B5770" t="str">
            <v>DEXKETOPROTEG 25 MG TAB REC MM</v>
          </cell>
          <cell r="C5770" t="str">
            <v>CAJx2TAB</v>
          </cell>
          <cell r="D5770" t="str">
            <v>DEXKETOPROTEG 25 MG TAB REC MM CAJx2TAB</v>
          </cell>
        </row>
        <row r="5771">
          <cell r="A5771">
            <v>2091536</v>
          </cell>
          <cell r="B5771" t="str">
            <v>DIMETITEG 100MG GOTAS MM</v>
          </cell>
          <cell r="C5771" t="str">
            <v>FCOx20ML</v>
          </cell>
          <cell r="D5771" t="str">
            <v>DIMETITEG 100MG GOTAS MM FCOx20ML</v>
          </cell>
        </row>
        <row r="5772">
          <cell r="A5772">
            <v>2091550</v>
          </cell>
          <cell r="B5772" t="str">
            <v>DIPIROTEG 500MG TAB MM</v>
          </cell>
          <cell r="C5772" t="str">
            <v>CAJx2TAB</v>
          </cell>
          <cell r="D5772" t="str">
            <v>DIPIROTEG 500MG TAB MM CAJx2TAB</v>
          </cell>
        </row>
        <row r="5773">
          <cell r="A5773">
            <v>2091567</v>
          </cell>
          <cell r="B5773" t="str">
            <v>FLUCONATEG 150 MG CAP</v>
          </cell>
          <cell r="C5773" t="str">
            <v>CAJx1CAP</v>
          </cell>
          <cell r="D5773" t="str">
            <v>FLUCONATEG 150 MG CAP CAJx1CAP</v>
          </cell>
        </row>
        <row r="5774">
          <cell r="A5774">
            <v>2091574</v>
          </cell>
          <cell r="B5774" t="str">
            <v>FLUCONATEG 150 MG CAP MM</v>
          </cell>
          <cell r="C5774" t="str">
            <v>CAJx1CAP</v>
          </cell>
          <cell r="D5774" t="str">
            <v>FLUCONATEG 150 MG CAP MM CAJx1CAP</v>
          </cell>
        </row>
        <row r="5775">
          <cell r="A5775">
            <v>2091598</v>
          </cell>
          <cell r="B5775" t="str">
            <v>FLUNARITEG 10 MG TAB MM</v>
          </cell>
          <cell r="C5775" t="str">
            <v>CAJ x2 TAB</v>
          </cell>
          <cell r="D5775" t="str">
            <v>FLUNARITEG 10 MG TAB MM CAJ x2 TAB</v>
          </cell>
        </row>
        <row r="5776">
          <cell r="A5776">
            <v>2091611</v>
          </cell>
          <cell r="B5776" t="str">
            <v>GLIBENCLATEG PLUS TAB REC MM</v>
          </cell>
          <cell r="C5776" t="str">
            <v>CAJx10TAB</v>
          </cell>
          <cell r="D5776" t="str">
            <v>GLIBENCLATEG PLUS TAB REC MM CAJx10TAB</v>
          </cell>
        </row>
        <row r="5777">
          <cell r="A5777">
            <v>2091635</v>
          </cell>
          <cell r="B5777" t="str">
            <v>LEVOFLOXATEG 500MG TAB REC MM</v>
          </cell>
          <cell r="C5777" t="str">
            <v>CAJx7TAB</v>
          </cell>
          <cell r="D5777" t="str">
            <v>LEVOFLOXATEG 500MG TAB REC MM CAJx7TAB</v>
          </cell>
        </row>
        <row r="5778">
          <cell r="A5778">
            <v>2091659</v>
          </cell>
          <cell r="B5778" t="str">
            <v>MELOXITEG 15MG TAB MM</v>
          </cell>
          <cell r="C5778" t="str">
            <v>CAJx10TAB</v>
          </cell>
          <cell r="D5778" t="str">
            <v>MELOXITEG 15MG TAB MM CAJx10TAB</v>
          </cell>
        </row>
        <row r="5779">
          <cell r="A5779">
            <v>2091666</v>
          </cell>
          <cell r="B5779" t="str">
            <v>METOCARBATEG 500MG TAB</v>
          </cell>
          <cell r="C5779" t="str">
            <v>DISX150TAB</v>
          </cell>
          <cell r="D5779" t="str">
            <v>METOCARBATEG 500MG TAB DISX150TAB</v>
          </cell>
        </row>
        <row r="5780">
          <cell r="A5780">
            <v>2091697</v>
          </cell>
          <cell r="B5780" t="str">
            <v>NITAZOXATEG 100 MG PPS MM</v>
          </cell>
          <cell r="C5780" t="str">
            <v>FCOx30ML</v>
          </cell>
          <cell r="D5780" t="str">
            <v>NITAZOXATEG 100 MG PPS MM FCOx30ML</v>
          </cell>
        </row>
        <row r="5781">
          <cell r="A5781">
            <v>2091710</v>
          </cell>
          <cell r="B5781" t="str">
            <v>NITAZOXATEG 500 MG TAB REC MM</v>
          </cell>
          <cell r="C5781" t="str">
            <v>CAJx6TAB</v>
          </cell>
          <cell r="D5781" t="str">
            <v>NITAZOXATEG 500 MG TAB REC MM CAJx6TAB</v>
          </cell>
        </row>
        <row r="5782">
          <cell r="A5782">
            <v>2091734</v>
          </cell>
          <cell r="B5782" t="str">
            <v>OTILOTEG 40 MG TAB MM</v>
          </cell>
          <cell r="C5782" t="str">
            <v>CAJ x2TAB</v>
          </cell>
          <cell r="D5782" t="str">
            <v>OTILOTEG 40 MG TAB MM CAJ x2TAB</v>
          </cell>
        </row>
        <row r="5783">
          <cell r="A5783">
            <v>2091741</v>
          </cell>
          <cell r="B5783" t="str">
            <v>QUINFATEG PLUS SUSP</v>
          </cell>
          <cell r="C5783" t="str">
            <v>FCOX10ML</v>
          </cell>
          <cell r="D5783" t="str">
            <v>QUINFATEG PLUS SUSP FCOX10ML</v>
          </cell>
        </row>
        <row r="5784">
          <cell r="A5784">
            <v>2091758</v>
          </cell>
          <cell r="B5784" t="str">
            <v>QUINFATEG PLUS SUSP MM</v>
          </cell>
          <cell r="C5784" t="str">
            <v>FCOx10ML</v>
          </cell>
          <cell r="D5784" t="str">
            <v>QUINFATEG PLUS SUSP MM FCOx10ML</v>
          </cell>
        </row>
        <row r="5785">
          <cell r="A5785">
            <v>2091772</v>
          </cell>
          <cell r="B5785" t="str">
            <v>QUINFATEG PLUS TAB MM</v>
          </cell>
          <cell r="C5785" t="str">
            <v>CAJx2TAB</v>
          </cell>
          <cell r="D5785" t="str">
            <v>QUINFATEG PLUS TAB MM CAJx2TAB</v>
          </cell>
        </row>
        <row r="5786">
          <cell r="A5786">
            <v>2091796</v>
          </cell>
          <cell r="B5786" t="str">
            <v>VARONIL TG 50MG TAB REC MM</v>
          </cell>
          <cell r="C5786" t="str">
            <v>CAJx1TAB</v>
          </cell>
          <cell r="D5786" t="str">
            <v>VARONIL TG 50MG TAB REC MM CAJx1TAB</v>
          </cell>
        </row>
        <row r="5787">
          <cell r="A5787">
            <v>2091819</v>
          </cell>
          <cell r="B5787" t="str">
            <v>VARONIL TG 100MG TAB REC MM</v>
          </cell>
          <cell r="C5787" t="str">
            <v>CAJx1TAB</v>
          </cell>
          <cell r="D5787" t="str">
            <v>VARONIL TG 100MG TAB REC MM CAJx1TAB</v>
          </cell>
        </row>
        <row r="5788">
          <cell r="A5788">
            <v>2091826</v>
          </cell>
          <cell r="B5788" t="str">
            <v>TERBINATEG 250MG TAB</v>
          </cell>
          <cell r="C5788" t="str">
            <v>CAJx10TAB</v>
          </cell>
          <cell r="D5788" t="str">
            <v>TERBINATEG 250MG TAB CAJx10TAB</v>
          </cell>
        </row>
        <row r="5789">
          <cell r="A5789">
            <v>2091833</v>
          </cell>
          <cell r="B5789" t="str">
            <v>TERBINATEG 250MG TAB MM</v>
          </cell>
          <cell r="C5789" t="str">
            <v>CAJx10TAB</v>
          </cell>
          <cell r="D5789" t="str">
            <v>TERBINATEG 250MG TAB MM CAJx10TAB</v>
          </cell>
        </row>
        <row r="5790">
          <cell r="A5790">
            <v>2091840</v>
          </cell>
          <cell r="B5790" t="str">
            <v>TERBINATEG 1 PORC CREMA</v>
          </cell>
          <cell r="C5790" t="str">
            <v>TBOx20G</v>
          </cell>
          <cell r="D5790" t="str">
            <v>TERBINATEG 1 PORC CREMA TBOx20G</v>
          </cell>
        </row>
        <row r="5791">
          <cell r="A5791">
            <v>2091857</v>
          </cell>
          <cell r="B5791" t="str">
            <v>TERBINATEG 1 PORC CREMA MM</v>
          </cell>
          <cell r="C5791" t="str">
            <v>TBOx5G</v>
          </cell>
          <cell r="D5791" t="str">
            <v>TERBINATEG 1 PORC CREMA MM TBOx5G</v>
          </cell>
        </row>
        <row r="5792">
          <cell r="A5792">
            <v>2062307</v>
          </cell>
          <cell r="B5792" t="str">
            <v>CRECIDON VIT + ZINC OFT 2X1</v>
          </cell>
          <cell r="C5792" t="str">
            <v>2FCOX150ML</v>
          </cell>
          <cell r="D5792" t="str">
            <v>CRECIDON VIT + ZINC OFT 2X1 2FCOX150ML</v>
          </cell>
        </row>
        <row r="5793">
          <cell r="A5793">
            <v>2022686</v>
          </cell>
          <cell r="B5793" t="str">
            <v>NOR-TIAZIDA 25MG FOSALUD TAB</v>
          </cell>
          <cell r="C5793" t="str">
            <v>CAJx1000TAB</v>
          </cell>
          <cell r="D5793" t="str">
            <v>NOR-TIAZIDA 25MG FOSALUD TAB CAJx1000TAB</v>
          </cell>
        </row>
        <row r="5794">
          <cell r="A5794">
            <v>2091369</v>
          </cell>
          <cell r="B5794" t="str">
            <v>AMOXICILINA 500MG FOSALUD TAB</v>
          </cell>
          <cell r="C5794" t="str">
            <v>CAJx1000TAB</v>
          </cell>
          <cell r="D5794" t="str">
            <v>AMOXICILINA 500MG FOSALUD TAB CAJx1000TAB</v>
          </cell>
        </row>
        <row r="5795">
          <cell r="A5795">
            <v>2091376</v>
          </cell>
          <cell r="B5795" t="str">
            <v>AMOXICILINA 500MG MSPAS  TAB</v>
          </cell>
          <cell r="C5795" t="str">
            <v>CAJx1000TAB</v>
          </cell>
          <cell r="D5795" t="str">
            <v>AMOXICILINA 500MG MSPAS  TAB CAJx1000TAB</v>
          </cell>
        </row>
        <row r="5796">
          <cell r="A5796">
            <v>2091864</v>
          </cell>
          <cell r="B5796" t="str">
            <v>BETAHISTEG 8 MG TAB MM</v>
          </cell>
          <cell r="C5796" t="str">
            <v>CAJx20TAB</v>
          </cell>
          <cell r="D5796" t="str">
            <v>BETAHISTEG 8 MG TAB MM CAJx20TAB</v>
          </cell>
        </row>
        <row r="5797">
          <cell r="A5797">
            <v>2091871</v>
          </cell>
          <cell r="B5797" t="str">
            <v>CARDIOASATEG 100MG TAB MM</v>
          </cell>
          <cell r="C5797" t="str">
            <v>CAJx20TAB</v>
          </cell>
          <cell r="D5797" t="str">
            <v>CARDIOASATEG 100MG TAB MM CAJx20TAB</v>
          </cell>
        </row>
        <row r="5798">
          <cell r="A5798">
            <v>2091895</v>
          </cell>
          <cell r="B5798" t="str">
            <v>CLINDATEG 300 MG CAP MM</v>
          </cell>
          <cell r="C5798" t="str">
            <v>CAJx24CAP</v>
          </cell>
          <cell r="D5798" t="str">
            <v>CLINDATEG 300 MG CAP MM CAJx24CAP</v>
          </cell>
        </row>
        <row r="5799">
          <cell r="A5799">
            <v>2091901</v>
          </cell>
          <cell r="B5799" t="str">
            <v>DEFLAZATEG 30 MG COM MM</v>
          </cell>
          <cell r="C5799" t="str">
            <v>CAJx10COM</v>
          </cell>
          <cell r="D5799" t="str">
            <v>DEFLAZATEG 30 MG COM MM CAJx10COM</v>
          </cell>
        </row>
        <row r="5800">
          <cell r="A5800">
            <v>2091918</v>
          </cell>
          <cell r="B5800" t="str">
            <v>DERMOCUAD TG CREMA MM</v>
          </cell>
          <cell r="C5800" t="str">
            <v>TUBx20G</v>
          </cell>
          <cell r="D5800" t="str">
            <v>DERMOCUAD TG CREMA MM TUBx20G</v>
          </cell>
        </row>
        <row r="5801">
          <cell r="A5801">
            <v>2091925</v>
          </cell>
          <cell r="B5801" t="str">
            <v>DICLOTEG RET 100MG CAP MM</v>
          </cell>
          <cell r="C5801" t="str">
            <v>CAJx20CAP</v>
          </cell>
          <cell r="D5801" t="str">
            <v>DICLOTEG RET 100MG CAP MM CAJx20CAP</v>
          </cell>
        </row>
        <row r="5802">
          <cell r="A5802">
            <v>2091932</v>
          </cell>
          <cell r="B5802" t="str">
            <v>DIOSMITEG 500 MG TAB REC MM</v>
          </cell>
          <cell r="C5802" t="str">
            <v>CAJx30TAB</v>
          </cell>
          <cell r="D5802" t="str">
            <v>DIOSMITEG 500 MG TAB REC MM CAJx30TAB</v>
          </cell>
        </row>
        <row r="5803">
          <cell r="A5803">
            <v>2091949</v>
          </cell>
          <cell r="B5803" t="str">
            <v>DULOXETEG 30MG CAP MM</v>
          </cell>
          <cell r="C5803" t="str">
            <v>CAJx7CAP</v>
          </cell>
          <cell r="D5803" t="str">
            <v>DULOXETEG 30MG CAP MM CAJx7CAP</v>
          </cell>
        </row>
        <row r="5804">
          <cell r="A5804">
            <v>2091956</v>
          </cell>
          <cell r="B5804" t="str">
            <v>DULOXETEG 60MG CAP MM</v>
          </cell>
          <cell r="C5804" t="str">
            <v>CAJx14CAP</v>
          </cell>
          <cell r="D5804" t="str">
            <v>DULOXETEG 60MG CAP MM CAJx14CAP</v>
          </cell>
        </row>
        <row r="5805">
          <cell r="A5805">
            <v>2091963</v>
          </cell>
          <cell r="B5805" t="str">
            <v>FINASTEG 1 MG TAB MM</v>
          </cell>
          <cell r="C5805" t="str">
            <v>CAJx28TAB</v>
          </cell>
          <cell r="D5805" t="str">
            <v>FINASTEG 1 MG TAB MM CAJx28TAB</v>
          </cell>
        </row>
        <row r="5806">
          <cell r="A5806">
            <v>2091970</v>
          </cell>
          <cell r="B5806" t="str">
            <v>FINASTEG 5 MG TAB MM</v>
          </cell>
          <cell r="C5806" t="str">
            <v>CAJx28TAB</v>
          </cell>
          <cell r="D5806" t="str">
            <v>FINASTEG 5 MG TAB MM CAJx28TAB</v>
          </cell>
        </row>
        <row r="5807">
          <cell r="A5807">
            <v>2091987</v>
          </cell>
          <cell r="B5807" t="str">
            <v>FLUCONATEG 200 MG CAP MM</v>
          </cell>
          <cell r="C5807" t="str">
            <v>CAJx4CAP</v>
          </cell>
          <cell r="D5807" t="str">
            <v>FLUCONATEG 200 MG CAP MM CAJx4CAP</v>
          </cell>
        </row>
        <row r="5808">
          <cell r="A5808">
            <v>2091994</v>
          </cell>
          <cell r="B5808" t="str">
            <v>FUROSETEG 40 MG TAB MM</v>
          </cell>
          <cell r="C5808" t="str">
            <v>CAJx21TAB</v>
          </cell>
          <cell r="D5808" t="str">
            <v>FUROSETEG 40 MG TAB MM CAJx21TAB</v>
          </cell>
        </row>
        <row r="5809">
          <cell r="A5809">
            <v>2092003</v>
          </cell>
          <cell r="B5809" t="str">
            <v>GABAPENTEG 400 MG CAP MM</v>
          </cell>
          <cell r="C5809" t="str">
            <v>CJAx30CAP</v>
          </cell>
          <cell r="D5809" t="str">
            <v>GABAPENTEG 400 MG CAP MM CJAx30CAP</v>
          </cell>
        </row>
        <row r="5810">
          <cell r="A5810">
            <v>2092010</v>
          </cell>
          <cell r="B5810" t="str">
            <v>GLIMEPITEG 2 MG TAB MM</v>
          </cell>
          <cell r="C5810" t="str">
            <v>CAJx15TAB</v>
          </cell>
          <cell r="D5810" t="str">
            <v>GLIMEPITEG 2 MG TAB MM CAJx15TAB</v>
          </cell>
        </row>
        <row r="5811">
          <cell r="A5811">
            <v>2092027</v>
          </cell>
          <cell r="B5811" t="str">
            <v>GLUCOSATEG PLUS SOB MM</v>
          </cell>
          <cell r="C5811" t="str">
            <v>CAJx15SOB</v>
          </cell>
          <cell r="D5811" t="str">
            <v>GLUCOSATEG PLUS SOB MM CAJx15SOB</v>
          </cell>
        </row>
        <row r="5812">
          <cell r="A5812">
            <v>2092034</v>
          </cell>
          <cell r="B5812" t="str">
            <v>ISOTRETINOTEG 10 MG CAP MM</v>
          </cell>
          <cell r="C5812" t="str">
            <v>CAJx30CAP</v>
          </cell>
          <cell r="D5812" t="str">
            <v>ISOTRETINOTEG 10 MG CAP MM CAJx30CAP</v>
          </cell>
        </row>
        <row r="5813">
          <cell r="A5813">
            <v>2092041</v>
          </cell>
          <cell r="B5813" t="str">
            <v>ISOTRETINOTEG 20 MG CAP MM</v>
          </cell>
          <cell r="C5813" t="str">
            <v>CAJx30CAP</v>
          </cell>
          <cell r="D5813" t="str">
            <v>ISOTRETINOTEG 20 MG CAP MM CAJx30CAP</v>
          </cell>
        </row>
        <row r="5814">
          <cell r="A5814">
            <v>2092058</v>
          </cell>
          <cell r="B5814" t="str">
            <v>MEMANTEG 10 MG TAB REC MM</v>
          </cell>
          <cell r="C5814" t="str">
            <v>CAJx28TAB</v>
          </cell>
          <cell r="D5814" t="str">
            <v>MEMANTEG 10 MG TAB REC MM CAJx28TAB</v>
          </cell>
        </row>
        <row r="5815">
          <cell r="A5815">
            <v>2092065</v>
          </cell>
          <cell r="B5815" t="str">
            <v>ORLISTEG 120 MG CAP MM</v>
          </cell>
          <cell r="C5815" t="str">
            <v>CAJx21CAP</v>
          </cell>
          <cell r="D5815" t="str">
            <v>ORLISTEG 120 MG CAP MM CAJx21CAP</v>
          </cell>
        </row>
        <row r="5816">
          <cell r="A5816">
            <v>2092072</v>
          </cell>
          <cell r="B5816" t="str">
            <v>PAROXETEG 20 MG TAB REC MM</v>
          </cell>
          <cell r="C5816" t="str">
            <v>CAJx10TAB</v>
          </cell>
          <cell r="D5816" t="str">
            <v>PAROXETEG 20 MG TAB REC MM CAJx10TAB</v>
          </cell>
        </row>
        <row r="5817">
          <cell r="A5817">
            <v>2092089</v>
          </cell>
          <cell r="B5817" t="str">
            <v>PENTOXIFITEG 400MG TAB MM</v>
          </cell>
          <cell r="C5817" t="str">
            <v>CAJx30TAB</v>
          </cell>
          <cell r="D5817" t="str">
            <v>PENTOXIFITEG 400MG TAB MM CAJx30TAB</v>
          </cell>
        </row>
        <row r="5818">
          <cell r="A5818">
            <v>2092096</v>
          </cell>
          <cell r="B5818" t="str">
            <v>PREGABATEG 150 MG CAP MM</v>
          </cell>
          <cell r="C5818" t="str">
            <v>CAJx14CAP</v>
          </cell>
          <cell r="D5818" t="str">
            <v>PREGABATEG 150 MG CAP MM CAJx14CAP</v>
          </cell>
        </row>
        <row r="5819">
          <cell r="A5819">
            <v>2092102</v>
          </cell>
          <cell r="B5819" t="str">
            <v>PREGABATEG 300 MG CAP MM</v>
          </cell>
          <cell r="C5819" t="str">
            <v>CAJx14CAP</v>
          </cell>
          <cell r="D5819" t="str">
            <v>PREGABATEG 300 MG CAP MM CAJx14CAP</v>
          </cell>
        </row>
        <row r="5820">
          <cell r="A5820">
            <v>2092119</v>
          </cell>
          <cell r="B5820" t="str">
            <v>PREGABATEG 75 MG CAP MM</v>
          </cell>
          <cell r="C5820" t="str">
            <v>CAJx14CAP</v>
          </cell>
          <cell r="D5820" t="str">
            <v>PREGABATEG 75 MG CAP MM CAJx14CAP</v>
          </cell>
        </row>
        <row r="5821">
          <cell r="A5821">
            <v>2092126</v>
          </cell>
          <cell r="B5821" t="str">
            <v>RANITITEG 300 MG TAB REC MM</v>
          </cell>
          <cell r="C5821" t="str">
            <v>CAJx10TAB</v>
          </cell>
          <cell r="D5821" t="str">
            <v>RANITITEG 300 MG TAB REC MM CAJx10TAB</v>
          </cell>
        </row>
        <row r="5822">
          <cell r="A5822">
            <v>2092133</v>
          </cell>
          <cell r="B5822" t="str">
            <v>SERTRATEG 50 MG TAB REC MM</v>
          </cell>
          <cell r="C5822" t="str">
            <v>CAJx10TAB</v>
          </cell>
          <cell r="D5822" t="str">
            <v>SERTRATEG 50 MG TAB REC MM CAJx10TAB</v>
          </cell>
        </row>
        <row r="5823">
          <cell r="A5823">
            <v>2091406</v>
          </cell>
          <cell r="B5823" t="str">
            <v>AZITROTEG 500MG TAB REC MM</v>
          </cell>
          <cell r="C5823" t="str">
            <v>CJAx3TAB</v>
          </cell>
          <cell r="D5823" t="str">
            <v>AZITROTEG 500MG TAB REC MM CJAx3TAB</v>
          </cell>
        </row>
        <row r="5824">
          <cell r="A5824">
            <v>2091437</v>
          </cell>
          <cell r="B5824" t="str">
            <v>CARVEDITEG 25 MG TAB MM</v>
          </cell>
          <cell r="C5824" t="str">
            <v>CJAx10TAB</v>
          </cell>
          <cell r="D5824" t="str">
            <v>CARVEDITEG 25 MG TAB MM CJAx10TAB</v>
          </cell>
        </row>
        <row r="5825">
          <cell r="A5825">
            <v>2091451</v>
          </cell>
          <cell r="B5825" t="str">
            <v>CETIRITEG 5MG SOLUCION ORAL MM</v>
          </cell>
          <cell r="C5825" t="str">
            <v>FCOx60ML</v>
          </cell>
          <cell r="D5825" t="str">
            <v>CETIRITEG 5MG SOLUCION ORAL MM FCOx60ML</v>
          </cell>
        </row>
        <row r="5826">
          <cell r="A5826">
            <v>2049887</v>
          </cell>
          <cell r="B5826" t="str">
            <v>METOCLOPRAMIDA TM 10 MG</v>
          </cell>
          <cell r="C5826" t="str">
            <v>BLISX10TAB</v>
          </cell>
          <cell r="D5826" t="str">
            <v>METOCLOPRAMIDA TM 10 MG BLISX10TAB</v>
          </cell>
        </row>
        <row r="5827">
          <cell r="A5827">
            <v>2022617</v>
          </cell>
          <cell r="B5827" t="str">
            <v>NOR-LIPOX 20MG +10TAB EXTRAC</v>
          </cell>
          <cell r="C5827" t="str">
            <v>CAJX20TAB</v>
          </cell>
          <cell r="D5827" t="str">
            <v>NOR-LIPOX 20MG +10TAB EXTRAC CAJX20TAB</v>
          </cell>
        </row>
        <row r="5828">
          <cell r="A5828">
            <v>2022624</v>
          </cell>
          <cell r="B5828" t="str">
            <v>NOR-VASTINA 10MG +20TAB EXTRAC</v>
          </cell>
          <cell r="C5828" t="str">
            <v>CAJX40TAB</v>
          </cell>
          <cell r="D5828" t="str">
            <v>NOR-VASTINA 10MG +20TAB EXTRAC CAJX40TAB</v>
          </cell>
        </row>
        <row r="5829">
          <cell r="A5829">
            <v>2022600</v>
          </cell>
          <cell r="B5829" t="str">
            <v>NOR-VASTINA 20MG+10TAB EXTRAC</v>
          </cell>
          <cell r="C5829" t="str">
            <v>CAJX20TAB</v>
          </cell>
          <cell r="D5829" t="str">
            <v>NOR-VASTINA 20MG+10TAB EXTRAC CAJX20TAB</v>
          </cell>
        </row>
        <row r="5830">
          <cell r="A5830">
            <v>2022648</v>
          </cell>
          <cell r="B5830" t="str">
            <v>NOR-GLUCOX 850MG OFT 60+30</v>
          </cell>
          <cell r="C5830" t="str">
            <v>CAJx60+30TAB</v>
          </cell>
          <cell r="D5830" t="str">
            <v>NOR-GLUCOX 850MG OFT 60+30 CAJx60+30TAB</v>
          </cell>
        </row>
        <row r="5831">
          <cell r="A5831">
            <v>2022570</v>
          </cell>
          <cell r="B5831" t="str">
            <v>NOR-VENTO 4MG</v>
          </cell>
          <cell r="C5831" t="str">
            <v>BLISX10TAB</v>
          </cell>
          <cell r="D5831" t="str">
            <v>NOR-VENTO 4MG BLISX10TAB</v>
          </cell>
        </row>
        <row r="5832">
          <cell r="A5832">
            <v>2022563</v>
          </cell>
          <cell r="B5832" t="str">
            <v>NOR-VENTO 5MG</v>
          </cell>
          <cell r="C5832" t="str">
            <v>BLISX10TAB</v>
          </cell>
          <cell r="D5832" t="str">
            <v>NOR-VENTO 5MG BLISX10TAB</v>
          </cell>
        </row>
        <row r="5833">
          <cell r="A5833">
            <v>2022587</v>
          </cell>
          <cell r="B5833" t="str">
            <v>NOR-VASTINA 10MG</v>
          </cell>
          <cell r="C5833" t="str">
            <v>BLISX10TAB</v>
          </cell>
          <cell r="D5833" t="str">
            <v>NOR-VASTINA 10MG BLISX10TAB</v>
          </cell>
        </row>
        <row r="5834">
          <cell r="A5834">
            <v>2120182</v>
          </cell>
          <cell r="B5834" t="str">
            <v>IBUFLASH TG x200MG CAP MM</v>
          </cell>
          <cell r="C5834" t="str">
            <v>BLIx3CAP</v>
          </cell>
          <cell r="D5834" t="str">
            <v>IBUFLASH TG x200MG CAP MM BLIx3CAP</v>
          </cell>
        </row>
        <row r="5835">
          <cell r="A5835">
            <v>2120199</v>
          </cell>
          <cell r="B5835" t="str">
            <v>IBUFLASH TG FORTE x 400 MG MM</v>
          </cell>
          <cell r="C5835" t="str">
            <v>BLIx2CAP</v>
          </cell>
          <cell r="D5835" t="str">
            <v>IBUFLASH TG FORTE x 400 MG MM BLIx2CAP</v>
          </cell>
        </row>
        <row r="5836">
          <cell r="A5836">
            <v>2120205</v>
          </cell>
          <cell r="B5836" t="str">
            <v>BIOCALCIUM TG POLVO MM</v>
          </cell>
          <cell r="C5836" t="str">
            <v>CJAx4SOB</v>
          </cell>
          <cell r="D5836" t="str">
            <v>BIOCALCIUM TG POLVO MM CJAx4SOB</v>
          </cell>
        </row>
        <row r="5837">
          <cell r="A5837">
            <v>2120212</v>
          </cell>
          <cell r="B5837" t="str">
            <v>BIOCALCIUM+D TG POLVO MM</v>
          </cell>
          <cell r="C5837" t="str">
            <v>CJAx4SOB</v>
          </cell>
          <cell r="D5837" t="str">
            <v>BIOCALCIUM+D TG POLVO MM CJAx4SOB</v>
          </cell>
        </row>
        <row r="5838">
          <cell r="A5838">
            <v>641894</v>
          </cell>
          <cell r="B5838" t="str">
            <v>MUESTREO CURA DOKI CUREBAND</v>
          </cell>
          <cell r="C5838" t="str">
            <v>UNIDAD</v>
          </cell>
          <cell r="D5838" t="str">
            <v>MUESTREO CURA DOKI CUREBAND UNIDAD</v>
          </cell>
        </row>
        <row r="5839">
          <cell r="A5839">
            <v>2091185</v>
          </cell>
          <cell r="B5839" t="str">
            <v>ALBENDATEG 200 MG TAB RECMM</v>
          </cell>
          <cell r="C5839" t="str">
            <v>CAJx2TAB</v>
          </cell>
          <cell r="D5839" t="str">
            <v>ALBENDATEG 200 MG TAB RECMM CAJx2TAB</v>
          </cell>
        </row>
        <row r="5840">
          <cell r="A5840">
            <v>2091192</v>
          </cell>
          <cell r="B5840" t="str">
            <v>AMIODATEG 200 MG TAB MM</v>
          </cell>
          <cell r="C5840" t="str">
            <v>CAJX10TAB</v>
          </cell>
          <cell r="D5840" t="str">
            <v>AMIODATEG 200 MG TAB MM CAJX10TAB</v>
          </cell>
        </row>
        <row r="5841">
          <cell r="A5841">
            <v>2091208</v>
          </cell>
          <cell r="B5841" t="str">
            <v>DESLORATEG 2.5 MG/5ML JARA MM</v>
          </cell>
          <cell r="C5841" t="str">
            <v>FCOx60ML</v>
          </cell>
          <cell r="D5841" t="str">
            <v>DESLORATEG 2.5 MG/5ML JARA MM FCOx60ML</v>
          </cell>
        </row>
        <row r="5842">
          <cell r="A5842">
            <v>2091215</v>
          </cell>
          <cell r="B5842" t="str">
            <v>ESCITALOTEG 10MG TAB REC MM</v>
          </cell>
          <cell r="C5842" t="str">
            <v>CAJx30TAB</v>
          </cell>
          <cell r="D5842" t="str">
            <v>ESCITALOTEG 10MG TAB REC MM CAJx30TAB</v>
          </cell>
        </row>
        <row r="5843">
          <cell r="A5843">
            <v>2091222</v>
          </cell>
          <cell r="B5843" t="str">
            <v>IRBESARTEG 150 MG TAB REC MM</v>
          </cell>
          <cell r="C5843" t="str">
            <v>CAJx14TAB</v>
          </cell>
          <cell r="D5843" t="str">
            <v>IRBESARTEG 150 MG TAB REC MM CAJx14TAB</v>
          </cell>
        </row>
        <row r="5844">
          <cell r="A5844">
            <v>2091239</v>
          </cell>
          <cell r="B5844" t="str">
            <v>IRBESARTEG 300 MG TAB REC MM</v>
          </cell>
          <cell r="C5844" t="str">
            <v>CAJx14TAB</v>
          </cell>
          <cell r="D5844" t="str">
            <v>IRBESARTEG 300 MG TAB REC MM CAJx14TAB</v>
          </cell>
        </row>
        <row r="5845">
          <cell r="A5845">
            <v>2091246</v>
          </cell>
          <cell r="B5845" t="str">
            <v>IRBESARTEGH150/12.5MGTABRECMM</v>
          </cell>
          <cell r="C5845" t="str">
            <v>CAJx14TAB</v>
          </cell>
          <cell r="D5845" t="str">
            <v>IRBESARTEGH150/12.5MGTABRECMM CAJx14TAB</v>
          </cell>
        </row>
        <row r="5846">
          <cell r="A5846">
            <v>2091253</v>
          </cell>
          <cell r="B5846" t="str">
            <v>IRBESARTEG H 300/25MG TABRECMM</v>
          </cell>
          <cell r="C5846" t="str">
            <v>CAJx14TAB</v>
          </cell>
          <cell r="D5846" t="str">
            <v>IRBESARTEG H 300/25MG TABRECMM CAJx14TAB</v>
          </cell>
        </row>
        <row r="5847">
          <cell r="A5847">
            <v>2091260</v>
          </cell>
          <cell r="B5847" t="str">
            <v>NIMODITEG 30 MG TAB REC MM</v>
          </cell>
          <cell r="C5847" t="str">
            <v>CAJx20TAB</v>
          </cell>
          <cell r="D5847" t="str">
            <v>NIMODITEG 30 MG TAB REC MM CAJx20TAB</v>
          </cell>
        </row>
        <row r="5848">
          <cell r="A5848">
            <v>2091277</v>
          </cell>
          <cell r="B5848" t="str">
            <v>OXCARBAZETEG 300MG TAB REC MM</v>
          </cell>
          <cell r="C5848" t="str">
            <v>CAJx20TAB</v>
          </cell>
          <cell r="D5848" t="str">
            <v>OXCARBAZETEG 300MG TAB REC MM CAJx20TAB</v>
          </cell>
        </row>
        <row r="5849">
          <cell r="A5849">
            <v>2091284</v>
          </cell>
          <cell r="B5849" t="str">
            <v>PREDNISOTEG 50 MG TAB MM</v>
          </cell>
          <cell r="C5849" t="str">
            <v>CJAx100TAB</v>
          </cell>
          <cell r="D5849" t="str">
            <v>PREDNISOTEG 50 MG TAB MM CJAx100TAB</v>
          </cell>
        </row>
        <row r="5850">
          <cell r="A5850">
            <v>2091291</v>
          </cell>
          <cell r="B5850" t="str">
            <v>QUETIATEG 200 MG TAB REC MM</v>
          </cell>
          <cell r="C5850" t="str">
            <v>CAJx30TAB</v>
          </cell>
          <cell r="D5850" t="str">
            <v>QUETIATEG 200 MG TAB REC MM CAJx30TAB</v>
          </cell>
        </row>
        <row r="5851">
          <cell r="A5851">
            <v>2091307</v>
          </cell>
          <cell r="B5851" t="str">
            <v>QUETIATEG 25 MG TAB REC MM</v>
          </cell>
          <cell r="C5851" t="str">
            <v>CAJx30TAB</v>
          </cell>
          <cell r="D5851" t="str">
            <v>QUETIATEG 25 MG TAB REC MM CAJx30TAB</v>
          </cell>
        </row>
        <row r="5852">
          <cell r="A5852">
            <v>2091314</v>
          </cell>
          <cell r="B5852" t="str">
            <v>QUETIATEG 300 MG TAB REC MM</v>
          </cell>
          <cell r="C5852" t="str">
            <v>CAJx30TAB</v>
          </cell>
          <cell r="D5852" t="str">
            <v>QUETIATEG 300 MG TAB REC MM CAJx30TAB</v>
          </cell>
        </row>
        <row r="5853">
          <cell r="A5853">
            <v>2091321</v>
          </cell>
          <cell r="B5853" t="str">
            <v>RISEDROTEG 35 MG TAB REC MM</v>
          </cell>
          <cell r="C5853" t="str">
            <v>CAJx4TAB</v>
          </cell>
          <cell r="D5853" t="str">
            <v>RISEDROTEG 35 MG TAB REC MM CAJx4TAB</v>
          </cell>
        </row>
        <row r="5854">
          <cell r="A5854">
            <v>2091338</v>
          </cell>
          <cell r="B5854" t="str">
            <v>SULTAMITEG 375 MG TAB REC MM</v>
          </cell>
          <cell r="C5854" t="str">
            <v>CAJx10TAB</v>
          </cell>
          <cell r="D5854" t="str">
            <v>SULTAMITEG 375 MG TAB REC MM CAJx10TAB</v>
          </cell>
        </row>
        <row r="5855">
          <cell r="A5855">
            <v>2091345</v>
          </cell>
          <cell r="B5855" t="str">
            <v>TRIMEBUTEG 200 MG TAB REC MM</v>
          </cell>
          <cell r="C5855" t="str">
            <v>CAJx30TAB</v>
          </cell>
          <cell r="D5855" t="str">
            <v>TRIMEBUTEG 200 MG TAB REC MM CAJx30TAB</v>
          </cell>
        </row>
        <row r="5856">
          <cell r="A5856">
            <v>2091352</v>
          </cell>
          <cell r="B5856" t="str">
            <v>METOPROTEG 100 MG TAB MM</v>
          </cell>
          <cell r="C5856" t="str">
            <v>CAJx30TAB</v>
          </cell>
          <cell r="D5856" t="str">
            <v>METOPROTEG 100 MG TAB MM CAJx30TAB</v>
          </cell>
        </row>
        <row r="5857">
          <cell r="A5857">
            <v>2062314</v>
          </cell>
          <cell r="B5857" t="str">
            <v>NOR-MUCOLL BD PANAMA MM</v>
          </cell>
          <cell r="C5857" t="str">
            <v>FCOx60ML</v>
          </cell>
          <cell r="D5857" t="str">
            <v>NOR-MUCOLL BD PANAMA MM FCOx60ML</v>
          </cell>
        </row>
        <row r="5858">
          <cell r="A5858">
            <v>2022464</v>
          </cell>
          <cell r="B5858" t="str">
            <v>NOR-CLOVIR 400 MG TAB</v>
          </cell>
          <cell r="C5858" t="str">
            <v>BLISX10TAB</v>
          </cell>
          <cell r="D5858" t="str">
            <v>NOR-CLOVIR 400 MG TAB BLISX10TAB</v>
          </cell>
        </row>
        <row r="5859">
          <cell r="A5859">
            <v>2049849</v>
          </cell>
          <cell r="B5859" t="str">
            <v>METOCLOPRAMIDA TM 10 MG TAB MS</v>
          </cell>
          <cell r="C5859" t="str">
            <v>BOLx1000TAB</v>
          </cell>
          <cell r="D5859" t="str">
            <v>METOCLOPRAMIDA TM 10 MG TAB MS BOLx1000TAB</v>
          </cell>
        </row>
        <row r="5860">
          <cell r="A5860">
            <v>2120267</v>
          </cell>
          <cell r="B5860" t="str">
            <v>Z-FULL TG VAINILLA GRAN</v>
          </cell>
          <cell r="C5860" t="str">
            <v>FCOX60 G</v>
          </cell>
          <cell r="D5860" t="str">
            <v>Z-FULL TG VAINILLA GRAN FCOX60 G</v>
          </cell>
        </row>
        <row r="5861">
          <cell r="A5861">
            <v>2120274</v>
          </cell>
          <cell r="B5861" t="str">
            <v>Z-FULL TG FRESA GRAN</v>
          </cell>
          <cell r="C5861" t="str">
            <v>FCOX60 G</v>
          </cell>
          <cell r="D5861" t="str">
            <v>Z-FULL TG FRESA GRAN FCOX60 G</v>
          </cell>
        </row>
        <row r="5862">
          <cell r="A5862">
            <v>2120298</v>
          </cell>
          <cell r="B5862" t="str">
            <v>IBUFLASH TG FORTE X 400 MG MM</v>
          </cell>
          <cell r="C5862" t="str">
            <v>CAJ X 24CAP</v>
          </cell>
          <cell r="D5862" t="str">
            <v>IBUFLASH TG FORTE X 400 MG MM CAJ X 24CAP</v>
          </cell>
        </row>
        <row r="5863">
          <cell r="A5863">
            <v>2120281</v>
          </cell>
          <cell r="B5863" t="str">
            <v>IBUFLASH TGX200 MG CAP MM</v>
          </cell>
          <cell r="C5863" t="str">
            <v>CAJ X 36CAP</v>
          </cell>
          <cell r="D5863" t="str">
            <v>IBUFLASH TGX200 MG CAP MM CAJ X 36CAP</v>
          </cell>
        </row>
        <row r="5864">
          <cell r="A5864">
            <v>2120328</v>
          </cell>
          <cell r="B5864" t="str">
            <v>Z-FULL TG VAI GRAN MM</v>
          </cell>
          <cell r="C5864" t="str">
            <v>FCOX300G</v>
          </cell>
          <cell r="D5864" t="str">
            <v>Z-FULL TG VAI GRAN MM FCOX300G</v>
          </cell>
        </row>
        <row r="5865">
          <cell r="A5865">
            <v>2120335</v>
          </cell>
          <cell r="B5865" t="str">
            <v>Z-FULL TG FRE GRAN MM</v>
          </cell>
          <cell r="C5865" t="str">
            <v>FCOX300G</v>
          </cell>
          <cell r="D5865" t="str">
            <v>Z-FULL TG FRE GRAN MM FCOX300G</v>
          </cell>
        </row>
        <row r="5866">
          <cell r="A5866">
            <v>2092737</v>
          </cell>
          <cell r="B5866" t="str">
            <v>DICLO-DENT K TG 50 MG TAB</v>
          </cell>
          <cell r="C5866" t="str">
            <v>DISX120TAB</v>
          </cell>
          <cell r="D5866" t="str">
            <v>DICLO-DENT K TG 50 MG TAB DISX120TAB</v>
          </cell>
        </row>
        <row r="5867">
          <cell r="A5867">
            <v>2092744</v>
          </cell>
          <cell r="B5867" t="str">
            <v>DICLO-DENT K TG 50 MG TAB MM</v>
          </cell>
          <cell r="C5867" t="str">
            <v>CAJX3TAB</v>
          </cell>
          <cell r="D5867" t="str">
            <v>DICLO-DENT K TG 50 MG TAB MM CAJX3TAB</v>
          </cell>
        </row>
        <row r="5868">
          <cell r="A5868">
            <v>2092324</v>
          </cell>
          <cell r="B5868" t="str">
            <v>ANTITUSIVO PLUS TG SOL MM</v>
          </cell>
          <cell r="C5868" t="str">
            <v>FCOx60 ML</v>
          </cell>
          <cell r="D5868" t="str">
            <v>ANTITUSIVO PLUS TG SOL MM FCOx60 ML</v>
          </cell>
        </row>
        <row r="5869">
          <cell r="A5869">
            <v>2022693</v>
          </cell>
          <cell r="B5869" t="str">
            <v>NOR-FLUOZOL 150MG FOSALUD CAP</v>
          </cell>
          <cell r="C5869" t="str">
            <v>CAJx1000CAP</v>
          </cell>
          <cell r="D5869" t="str">
            <v>NOR-FLUOZOL 150MG FOSALUD CAP CAJx1000CAP</v>
          </cell>
        </row>
        <row r="5870">
          <cell r="A5870">
            <v>2022709</v>
          </cell>
          <cell r="B5870" t="str">
            <v>NOR-CLOVIR 400MG FOSALUD TAB</v>
          </cell>
          <cell r="C5870" t="str">
            <v>CAJX1000TAB</v>
          </cell>
          <cell r="D5870" t="str">
            <v>NOR-CLOVIR 400MG FOSALUD TAB CAJX1000TAB</v>
          </cell>
        </row>
        <row r="5871">
          <cell r="A5871">
            <v>2022716</v>
          </cell>
          <cell r="B5871" t="str">
            <v>NOR-CIPROX 500MG FOSALUD TAB</v>
          </cell>
          <cell r="C5871" t="str">
            <v>CAJx1000TAB</v>
          </cell>
          <cell r="D5871" t="str">
            <v>NOR-CIPROX 500MG FOSALUD TAB CAJx1000TAB</v>
          </cell>
        </row>
        <row r="5872">
          <cell r="A5872">
            <v>2022679</v>
          </cell>
          <cell r="B5872" t="str">
            <v>NOR-AMEBFORTE500MG FOSALUD TAB</v>
          </cell>
          <cell r="C5872" t="str">
            <v>CAJx1000TAB</v>
          </cell>
          <cell r="D5872" t="str">
            <v>NOR-AMEBFORTE500MG FOSALUD TAB CAJx1000TAB</v>
          </cell>
        </row>
        <row r="5873">
          <cell r="A5873">
            <v>2092720</v>
          </cell>
          <cell r="B5873" t="str">
            <v>VARONIL TG 50 MG BLI</v>
          </cell>
          <cell r="C5873" t="str">
            <v>BLIX1TAB</v>
          </cell>
          <cell r="D5873" t="str">
            <v>VARONIL TG 50 MG BLI BLIX1TAB</v>
          </cell>
        </row>
        <row r="5874">
          <cell r="A5874">
            <v>2092706</v>
          </cell>
          <cell r="B5874" t="str">
            <v>VARONIL TG 100 MG BLISTER</v>
          </cell>
          <cell r="C5874" t="str">
            <v>BLIX1TAB</v>
          </cell>
          <cell r="D5874" t="str">
            <v>VARONIL TG 100 MG BLISTER BLIX1TAB</v>
          </cell>
        </row>
        <row r="5875">
          <cell r="A5875">
            <v>2092348</v>
          </cell>
          <cell r="B5875" t="str">
            <v>ASTENOLITICO TG AMP BEBIBLE MM</v>
          </cell>
          <cell r="C5875" t="str">
            <v>CAJx1AMP</v>
          </cell>
          <cell r="D5875" t="str">
            <v>ASTENOLITICO TG AMP BEBIBLE MM CAJx1AMP</v>
          </cell>
        </row>
        <row r="5876">
          <cell r="A5876">
            <v>2092355</v>
          </cell>
          <cell r="B5876" t="str">
            <v>AZITROTEG 200 MG SUS MM</v>
          </cell>
          <cell r="C5876" t="str">
            <v>FCOx25ML</v>
          </cell>
          <cell r="D5876" t="str">
            <v>AZITROTEG 200 MG SUS MM FCOx25ML</v>
          </cell>
        </row>
        <row r="5877">
          <cell r="A5877">
            <v>2092188</v>
          </cell>
          <cell r="B5877" t="str">
            <v>AZITROTEG 200 MG SUS</v>
          </cell>
          <cell r="C5877" t="str">
            <v>FCOx25ML</v>
          </cell>
          <cell r="D5877" t="str">
            <v>AZITROTEG 200 MG SUS FCOx25ML</v>
          </cell>
        </row>
        <row r="5878">
          <cell r="A5878">
            <v>2092195</v>
          </cell>
          <cell r="B5878" t="str">
            <v>DICLOTEG 50 MG TAB</v>
          </cell>
          <cell r="C5878" t="str">
            <v>DISx100TAB</v>
          </cell>
          <cell r="D5878" t="str">
            <v>DICLOTEG 50 MG TAB DISx100TAB</v>
          </cell>
        </row>
        <row r="5879">
          <cell r="A5879">
            <v>2092362</v>
          </cell>
          <cell r="B5879" t="str">
            <v>DICLOTEG 50 MG TAB MM</v>
          </cell>
          <cell r="C5879" t="str">
            <v>CAJx2TAB</v>
          </cell>
          <cell r="D5879" t="str">
            <v>DICLOTEG 50 MG TAB MM CAJx2TAB</v>
          </cell>
        </row>
        <row r="5880">
          <cell r="A5880">
            <v>2092379</v>
          </cell>
          <cell r="B5880" t="str">
            <v>GLIBENCLATEG 5 MG TAB MM</v>
          </cell>
          <cell r="C5880" t="str">
            <v>CAJx10TAB</v>
          </cell>
          <cell r="D5880" t="str">
            <v>GLIBENCLATEG 5 MG TAB MM CAJx10TAB</v>
          </cell>
        </row>
        <row r="5881">
          <cell r="A5881">
            <v>2092218</v>
          </cell>
          <cell r="B5881" t="str">
            <v>PIOGLITATEG 30MG TAB</v>
          </cell>
          <cell r="C5881" t="str">
            <v>CAJx30TAB</v>
          </cell>
          <cell r="D5881" t="str">
            <v>PIOGLITATEG 30MG TAB CAJx30TAB</v>
          </cell>
        </row>
        <row r="5882">
          <cell r="A5882">
            <v>2092386</v>
          </cell>
          <cell r="B5882" t="str">
            <v>PIOGLITATEG 30MG TAB MM</v>
          </cell>
          <cell r="C5882" t="str">
            <v>CAJx10TAB</v>
          </cell>
          <cell r="D5882" t="str">
            <v>PIOGLITATEG 30MG TAB MM CAJx10TAB</v>
          </cell>
        </row>
        <row r="5883">
          <cell r="A5883">
            <v>2092393</v>
          </cell>
          <cell r="B5883" t="str">
            <v>PROPINOXTEG COMP TAB REC MM</v>
          </cell>
          <cell r="C5883" t="str">
            <v>CAJx2TAB</v>
          </cell>
          <cell r="D5883" t="str">
            <v>PROPINOXTEG COMP TAB REC MM CAJx2TAB</v>
          </cell>
        </row>
        <row r="5884">
          <cell r="A5884">
            <v>2092232</v>
          </cell>
          <cell r="B5884" t="str">
            <v>ANA DENT TG TAB</v>
          </cell>
          <cell r="C5884" t="str">
            <v>DISx100TAB</v>
          </cell>
          <cell r="D5884" t="str">
            <v>ANA DENT TG TAB DISx100TAB</v>
          </cell>
        </row>
        <row r="5885">
          <cell r="A5885">
            <v>2092409</v>
          </cell>
          <cell r="B5885" t="str">
            <v>ANA DENT TG TAB MM</v>
          </cell>
          <cell r="C5885" t="str">
            <v>CAJx2TAB</v>
          </cell>
          <cell r="D5885" t="str">
            <v>ANA DENT TG TAB MM CAJx2TAB</v>
          </cell>
        </row>
        <row r="5886">
          <cell r="A5886">
            <v>2092416</v>
          </cell>
          <cell r="B5886" t="str">
            <v>ANA DENT TODO DOLOR TG TAB MM</v>
          </cell>
          <cell r="C5886" t="str">
            <v>CAJx2TAB</v>
          </cell>
          <cell r="D5886" t="str">
            <v>ANA DENT TODO DOLOR TG TAB MM CAJx2TAB</v>
          </cell>
        </row>
        <row r="5887">
          <cell r="A5887">
            <v>2092249</v>
          </cell>
          <cell r="B5887" t="str">
            <v>ANA DENT TODO DOLOR TG TAB</v>
          </cell>
          <cell r="C5887" t="str">
            <v>DISx100TAB</v>
          </cell>
          <cell r="D5887" t="str">
            <v>ANA DENT TODO DOLOR TG TAB DISx100TAB</v>
          </cell>
        </row>
        <row r="5888">
          <cell r="A5888">
            <v>2092256</v>
          </cell>
          <cell r="B5888" t="str">
            <v>AZITRO-DENT TG TAB</v>
          </cell>
          <cell r="C5888" t="str">
            <v>CAJx3TAB</v>
          </cell>
          <cell r="D5888" t="str">
            <v>AZITRO-DENT TG TAB CAJx3TAB</v>
          </cell>
        </row>
        <row r="5889">
          <cell r="A5889">
            <v>2092423</v>
          </cell>
          <cell r="B5889" t="str">
            <v>AZITRO-DENT TG TAB MM</v>
          </cell>
          <cell r="C5889" t="str">
            <v>CAJx3TAB</v>
          </cell>
          <cell r="D5889" t="str">
            <v>AZITRO-DENT TG TAB MM CAJx3TAB</v>
          </cell>
        </row>
        <row r="5890">
          <cell r="A5890">
            <v>2092430</v>
          </cell>
          <cell r="B5890" t="str">
            <v>CIPRO-DENT TG 500 MG TAB MM</v>
          </cell>
          <cell r="C5890" t="str">
            <v>CAJx6TAB</v>
          </cell>
          <cell r="D5890" t="str">
            <v>CIPRO-DENT TG 500 MG TAB MM CAJx6TAB</v>
          </cell>
        </row>
        <row r="5891">
          <cell r="A5891">
            <v>2092263</v>
          </cell>
          <cell r="B5891" t="str">
            <v>CIPRO-DENT TG 500 MG TAB</v>
          </cell>
          <cell r="C5891" t="str">
            <v>CAJx6TAB</v>
          </cell>
          <cell r="D5891" t="str">
            <v>CIPRO-DENT TG 500 MG TAB CAJx6TAB</v>
          </cell>
        </row>
        <row r="5892">
          <cell r="A5892">
            <v>2092447</v>
          </cell>
          <cell r="B5892" t="str">
            <v>CORSY-DENT 0.12PCIENT TGSOL MM</v>
          </cell>
          <cell r="C5892" t="str">
            <v>FCOx60ML</v>
          </cell>
          <cell r="D5892" t="str">
            <v>CORSY-DENT 0.12PCIENT TGSOL MM FCOx60ML</v>
          </cell>
        </row>
        <row r="5893">
          <cell r="A5893">
            <v>2092454</v>
          </cell>
          <cell r="B5893" t="str">
            <v>GINGI-DENT TG SOL MM</v>
          </cell>
          <cell r="C5893" t="str">
            <v>FCOx60ML</v>
          </cell>
          <cell r="D5893" t="str">
            <v>GINGI-DENT TG SOL MM FCOx60ML</v>
          </cell>
        </row>
        <row r="5894">
          <cell r="A5894">
            <v>2092294</v>
          </cell>
          <cell r="B5894" t="str">
            <v>MOXIL-DENT TG 500 MG TAB</v>
          </cell>
          <cell r="C5894" t="str">
            <v>DISx100TAB</v>
          </cell>
          <cell r="D5894" t="str">
            <v>MOXIL-DENT TG 500 MG TAB DISx100TAB</v>
          </cell>
        </row>
        <row r="5895">
          <cell r="A5895">
            <v>2092461</v>
          </cell>
          <cell r="B5895" t="str">
            <v>MOXIL-DENT TG 500 MG TAB MM</v>
          </cell>
          <cell r="C5895" t="str">
            <v>CAJx2TAB</v>
          </cell>
          <cell r="D5895" t="str">
            <v>MOXIL-DENT TG 500 MG TAB MM CAJx2TAB</v>
          </cell>
        </row>
        <row r="5896">
          <cell r="A5896">
            <v>2092478</v>
          </cell>
          <cell r="B5896" t="str">
            <v>ORAL-DENT TG 100 MG SOL MM</v>
          </cell>
          <cell r="C5896" t="str">
            <v>FCOx60ML</v>
          </cell>
          <cell r="D5896" t="str">
            <v>ORAL-DENT TG 100 MG SOL MM FCOx60ML</v>
          </cell>
        </row>
        <row r="5897">
          <cell r="A5897">
            <v>2092317</v>
          </cell>
          <cell r="B5897" t="str">
            <v>TRAUMA-DENT TG 25MG TAB</v>
          </cell>
          <cell r="C5897" t="str">
            <v>DISx100TAB</v>
          </cell>
          <cell r="D5897" t="str">
            <v>TRAUMA-DENT TG 25MG TAB DISx100TAB</v>
          </cell>
        </row>
        <row r="5898">
          <cell r="A5898">
            <v>2092485</v>
          </cell>
          <cell r="B5898" t="str">
            <v>TRAUMA-DENT TG 25MG TAB MM</v>
          </cell>
          <cell r="C5898" t="str">
            <v>CAJx2TAB</v>
          </cell>
          <cell r="D5898" t="str">
            <v>TRAUMA-DENT TG 25MG TAB MM CAJx2TAB</v>
          </cell>
        </row>
        <row r="5899">
          <cell r="A5899">
            <v>2092522</v>
          </cell>
          <cell r="B5899" t="str">
            <v>ENALATEG 5MG TAB</v>
          </cell>
          <cell r="C5899" t="str">
            <v>CAJx50TAB</v>
          </cell>
          <cell r="D5899" t="str">
            <v>ENALATEG 5MG TAB CAJx50TAB</v>
          </cell>
        </row>
        <row r="5900">
          <cell r="A5900">
            <v>2092584</v>
          </cell>
          <cell r="B5900" t="str">
            <v>SIMVASTATEG 20 MG TAB REC</v>
          </cell>
          <cell r="C5900" t="str">
            <v>CAJx10 TAB</v>
          </cell>
          <cell r="D5900" t="str">
            <v>SIMVASTATEG 20 MG TAB REC CAJx10 TAB</v>
          </cell>
        </row>
        <row r="5901">
          <cell r="A5901">
            <v>2092591</v>
          </cell>
          <cell r="B5901" t="str">
            <v>ATORVASTATEG 10 MG TAB REC MM</v>
          </cell>
          <cell r="C5901" t="str">
            <v>CAJx10TAB</v>
          </cell>
          <cell r="D5901" t="str">
            <v>ATORVASTATEG 10 MG TAB REC MM CAJx10TAB</v>
          </cell>
        </row>
        <row r="5902">
          <cell r="A5902">
            <v>2092607</v>
          </cell>
          <cell r="B5902" t="str">
            <v>ATORVASTATEG 20 MG TAB REC MM</v>
          </cell>
          <cell r="C5902" t="str">
            <v>CAJx10TAB</v>
          </cell>
          <cell r="D5902" t="str">
            <v>ATORVASTATEG 20 MG TAB REC MM CAJx10TAB</v>
          </cell>
        </row>
        <row r="5903">
          <cell r="A5903">
            <v>2092614</v>
          </cell>
          <cell r="B5903" t="str">
            <v>ENALATEG 20MG TAB MM</v>
          </cell>
          <cell r="C5903" t="str">
            <v>CAJx20TAB</v>
          </cell>
          <cell r="D5903" t="str">
            <v>ENALATEG 20MG TAB MM CAJx20TAB</v>
          </cell>
        </row>
        <row r="5904">
          <cell r="A5904">
            <v>2092638</v>
          </cell>
          <cell r="B5904" t="str">
            <v>LANSOPRATEG 30 MG CAP MM</v>
          </cell>
          <cell r="C5904" t="str">
            <v>CAJx14CAP</v>
          </cell>
          <cell r="D5904" t="str">
            <v>LANSOPRATEG 30 MG CAP MM CAJx14CAP</v>
          </cell>
        </row>
        <row r="5905">
          <cell r="A5905">
            <v>2092645</v>
          </cell>
          <cell r="B5905" t="str">
            <v>MONTELUTEG 10 MG TAB REC MM</v>
          </cell>
          <cell r="C5905" t="str">
            <v>CAJx10 TAB</v>
          </cell>
          <cell r="D5905" t="str">
            <v>MONTELUTEG 10 MG TAB REC MM CAJx10 TAB</v>
          </cell>
        </row>
        <row r="5906">
          <cell r="A5906">
            <v>2092652</v>
          </cell>
          <cell r="B5906" t="str">
            <v>MONTELUTEG 4 MG TAB MAS MM</v>
          </cell>
          <cell r="C5906" t="str">
            <v>CAJx10 TAB</v>
          </cell>
          <cell r="D5906" t="str">
            <v>MONTELUTEG 4 MG TAB MAS MM CAJx10 TAB</v>
          </cell>
        </row>
        <row r="5907">
          <cell r="A5907">
            <v>2092669</v>
          </cell>
          <cell r="B5907" t="str">
            <v>MONTELUTEG 5 MG TAB MAS MM</v>
          </cell>
          <cell r="C5907" t="str">
            <v>CAJx10 TAB</v>
          </cell>
          <cell r="D5907" t="str">
            <v>MONTELUTEG 5 MG TAB MAS MM CAJx10 TAB</v>
          </cell>
        </row>
        <row r="5908">
          <cell r="A5908">
            <v>2092676</v>
          </cell>
          <cell r="B5908" t="str">
            <v>SIMVASTATEG 20 MG TAB REC MM</v>
          </cell>
          <cell r="C5908" t="str">
            <v>CAJx10 TAB</v>
          </cell>
          <cell r="D5908" t="str">
            <v>SIMVASTATEG 20 MG TAB REC MM CAJx10 TAB</v>
          </cell>
        </row>
        <row r="5909">
          <cell r="A5909">
            <v>2092621</v>
          </cell>
          <cell r="B5909" t="str">
            <v>ENALATEG 5MG TAB MM</v>
          </cell>
          <cell r="C5909" t="str">
            <v>CAJx50TAB</v>
          </cell>
          <cell r="D5909" t="str">
            <v>ENALATEG 5MG TAB MM CAJx50TAB</v>
          </cell>
        </row>
        <row r="5910">
          <cell r="A5910">
            <v>2093211</v>
          </cell>
          <cell r="B5910" t="str">
            <v>IBUPROFENO TM 400MG TBS MSPAS</v>
          </cell>
          <cell r="C5910" t="str">
            <v>CAJX1000TAB</v>
          </cell>
          <cell r="D5910" t="str">
            <v>IBUPROFENO TM 400MG TBS MSPAS CAJX1000TAB</v>
          </cell>
        </row>
        <row r="5911">
          <cell r="A5911">
            <v>2093228</v>
          </cell>
          <cell r="B5911" t="str">
            <v>SULFATO FERROSO TM 300MG MSPAS</v>
          </cell>
          <cell r="C5911" t="str">
            <v>CAJX1000TAB</v>
          </cell>
          <cell r="D5911" t="str">
            <v>SULFATO FERROSO TM 300MG MSPAS CAJX1000TAB</v>
          </cell>
        </row>
        <row r="5912">
          <cell r="A5912">
            <v>2093235</v>
          </cell>
          <cell r="B5912" t="str">
            <v>TRIMETOPRIM SULFA FTE TM MSPAS</v>
          </cell>
          <cell r="C5912" t="str">
            <v>CAJX1000TAB</v>
          </cell>
          <cell r="D5912" t="str">
            <v>TRIMETOPRIM SULFA FTE TM MSPAS CAJX1000TAB</v>
          </cell>
        </row>
        <row r="5913">
          <cell r="A5913">
            <v>2093587</v>
          </cell>
          <cell r="B5913" t="str">
            <v>VALSARTEG HCT 160MG CAP MM</v>
          </cell>
          <cell r="C5913" t="str">
            <v>CAJx10CAP</v>
          </cell>
          <cell r="D5913" t="str">
            <v>VALSARTEG HCT 160MG CAP MM CAJx10CAP</v>
          </cell>
        </row>
        <row r="5914">
          <cell r="A5914">
            <v>2093594</v>
          </cell>
          <cell r="B5914" t="str">
            <v>LEVOTIROTEG 100MG TAB MM</v>
          </cell>
          <cell r="C5914" t="str">
            <v>CAJx25TAB</v>
          </cell>
          <cell r="D5914" t="str">
            <v>LEVOTIROTEG 100MG TAB MM CAJx25TAB</v>
          </cell>
        </row>
        <row r="5915">
          <cell r="A5915">
            <v>2093600</v>
          </cell>
          <cell r="B5915" t="str">
            <v>LEVOTIROTEG 50MG TAB MM</v>
          </cell>
          <cell r="C5915" t="str">
            <v>CAJx25TAB</v>
          </cell>
          <cell r="D5915" t="str">
            <v>LEVOTIROTEG 50MG TAB MM CAJx25TAB</v>
          </cell>
        </row>
        <row r="5916">
          <cell r="A5916">
            <v>2120410</v>
          </cell>
          <cell r="B5916" t="str">
            <v>VITA C TG 16 NARANJA EFERV MM</v>
          </cell>
          <cell r="C5916" t="str">
            <v>CAJx10TAB</v>
          </cell>
          <cell r="D5916" t="str">
            <v>VITA C TG 16 NARANJA EFERV MM CAJx10TAB</v>
          </cell>
        </row>
        <row r="5917">
          <cell r="A5917">
            <v>2120427</v>
          </cell>
          <cell r="B5917" t="str">
            <v>VITA C TG 16 TUTTIFRUTTI EF MM</v>
          </cell>
          <cell r="C5917" t="str">
            <v>CAJx10TAB</v>
          </cell>
          <cell r="D5917" t="str">
            <v>VITA C TG 16 TUTTIFRUTTI EF MM CAJx10TAB</v>
          </cell>
        </row>
        <row r="5918">
          <cell r="A5918">
            <v>2120434</v>
          </cell>
          <cell r="B5918" t="str">
            <v>VITA C TG 1G MANDARINA EFER MM</v>
          </cell>
          <cell r="C5918" t="str">
            <v>CAJx10TAB</v>
          </cell>
          <cell r="D5918" t="str">
            <v>VITA C TG 1G MANDARINA EFER MM CAJx10TAB</v>
          </cell>
        </row>
        <row r="5919">
          <cell r="A5919">
            <v>2049962</v>
          </cell>
          <cell r="B5919" t="str">
            <v>METOCLOPRAMIDATM10MG(MINSA)TAB</v>
          </cell>
          <cell r="C5919" t="str">
            <v>CAJX1000TAB</v>
          </cell>
          <cell r="D5919" t="str">
            <v>METOCLOPRAMIDATM10MG(MINSA)TAB CAJX1000TAB</v>
          </cell>
        </row>
        <row r="5920">
          <cell r="A5920">
            <v>2093532</v>
          </cell>
          <cell r="B5920" t="str">
            <v>AMLODITEG 5MG TAB MM</v>
          </cell>
          <cell r="C5920" t="str">
            <v>CAJx10TAB</v>
          </cell>
          <cell r="D5920" t="str">
            <v>AMLODITEG 5MG TAB MM CAJx10TAB</v>
          </cell>
        </row>
        <row r="5921">
          <cell r="A5921">
            <v>2092959</v>
          </cell>
          <cell r="B5921" t="str">
            <v>SERTRATEG 100MG TAB REC</v>
          </cell>
          <cell r="C5921" t="str">
            <v>CAJx10TAB</v>
          </cell>
          <cell r="D5921" t="str">
            <v>SERTRATEG 100MG TAB REC CAJx10TAB</v>
          </cell>
        </row>
        <row r="5922">
          <cell r="A5922">
            <v>2093259</v>
          </cell>
          <cell r="B5922" t="str">
            <v>AMLODITEG 10MG TAB MM</v>
          </cell>
          <cell r="C5922" t="str">
            <v>CAJx10TAB</v>
          </cell>
          <cell r="D5922" t="str">
            <v>AMLODITEG 10MG TAB MM CAJx10TAB</v>
          </cell>
        </row>
        <row r="5923">
          <cell r="A5923">
            <v>2093341</v>
          </cell>
          <cell r="B5923" t="str">
            <v>SERTRATEG 100MG TAB REC MM</v>
          </cell>
          <cell r="C5923" t="str">
            <v>CAJx10TAB</v>
          </cell>
          <cell r="D5923" t="str">
            <v>SERTRATEG 100MG TAB REC MM CAJx10TAB</v>
          </cell>
        </row>
        <row r="5924">
          <cell r="A5924">
            <v>2093440</v>
          </cell>
          <cell r="B5924" t="str">
            <v>KETOCONATEG 2PORC CREMA MM</v>
          </cell>
          <cell r="C5924" t="str">
            <v>TUBX30G</v>
          </cell>
          <cell r="D5924" t="str">
            <v>KETOCONATEG 2PORC CREMA MM TUBX30G</v>
          </cell>
        </row>
        <row r="5925">
          <cell r="A5925">
            <v>2093143</v>
          </cell>
          <cell r="B5925" t="str">
            <v>SECNIDATEG 500 MG TAB MM</v>
          </cell>
          <cell r="C5925" t="str">
            <v>CAJX4TAB</v>
          </cell>
          <cell r="D5925" t="str">
            <v>SECNIDATEG 500 MG TAB MM CAJX4TAB</v>
          </cell>
        </row>
        <row r="5926">
          <cell r="A5926">
            <v>2093563</v>
          </cell>
          <cell r="B5926" t="str">
            <v>CEFADROXITEG 500 MG TAB MM</v>
          </cell>
          <cell r="C5926" t="str">
            <v>CAJX8TAB</v>
          </cell>
          <cell r="D5926" t="str">
            <v>CEFADROXITEG 500 MG TAB MM CAJX8TAB</v>
          </cell>
        </row>
        <row r="5927">
          <cell r="A5927">
            <v>2093495</v>
          </cell>
          <cell r="B5927" t="str">
            <v>FLUOXETEG 20 MG CAP MM</v>
          </cell>
          <cell r="C5927" t="str">
            <v>CAJX16CAP</v>
          </cell>
          <cell r="D5927" t="str">
            <v>FLUOXETEG 20 MG CAP MM CAJX16CAP</v>
          </cell>
        </row>
        <row r="5928">
          <cell r="A5928">
            <v>2093051</v>
          </cell>
          <cell r="B5928" t="str">
            <v>KETOCONATEG 2PORC CREMA</v>
          </cell>
          <cell r="C5928" t="str">
            <v>TUBX30G</v>
          </cell>
          <cell r="D5928" t="str">
            <v>KETOCONATEG 2PORC CREMA TUBX30G</v>
          </cell>
        </row>
        <row r="5929">
          <cell r="A5929">
            <v>2093068</v>
          </cell>
          <cell r="B5929" t="str">
            <v>SECNIDATEG 500 MG TAB REC</v>
          </cell>
          <cell r="C5929" t="str">
            <v>CAJX4TAB</v>
          </cell>
          <cell r="D5929" t="str">
            <v>SECNIDATEG 500 MG TAB REC CAJX4TAB</v>
          </cell>
        </row>
        <row r="5930">
          <cell r="A5930">
            <v>2093099</v>
          </cell>
          <cell r="B5930" t="str">
            <v>AMOXITEG 250 MG PPS</v>
          </cell>
          <cell r="C5930" t="str">
            <v>FCOX100ML</v>
          </cell>
          <cell r="D5930" t="str">
            <v>AMOXITEG 250 MG PPS FCOX100ML</v>
          </cell>
        </row>
        <row r="5931">
          <cell r="A5931">
            <v>2093105</v>
          </cell>
          <cell r="B5931" t="str">
            <v>AMOXITEG 500 MG TAB</v>
          </cell>
          <cell r="C5931" t="str">
            <v>DISX64TAB</v>
          </cell>
          <cell r="D5931" t="str">
            <v>AMOXITEG 500 MG TAB DISX64TAB</v>
          </cell>
        </row>
        <row r="5932">
          <cell r="A5932">
            <v>2093112</v>
          </cell>
          <cell r="B5932" t="str">
            <v>CEFADROXITEG 250MG PPS</v>
          </cell>
          <cell r="C5932" t="str">
            <v>FCOX60ML</v>
          </cell>
          <cell r="D5932" t="str">
            <v>CEFADROXITEG 250MG PPS FCOX60ML</v>
          </cell>
        </row>
        <row r="5933">
          <cell r="A5933">
            <v>2093129</v>
          </cell>
          <cell r="B5933" t="str">
            <v>CEFADROXITEG 500MG TAB</v>
          </cell>
          <cell r="C5933" t="str">
            <v>DISX64TAB</v>
          </cell>
          <cell r="D5933" t="str">
            <v>CEFADROXITEG 500MG TAB DISX64TAB</v>
          </cell>
        </row>
        <row r="5934">
          <cell r="A5934">
            <v>2093167</v>
          </cell>
          <cell r="B5934" t="str">
            <v>FLUOXETEG 20 MG CAP</v>
          </cell>
          <cell r="C5934" t="str">
            <v>CAJX16CAP</v>
          </cell>
          <cell r="D5934" t="str">
            <v>FLUOXETEG 20 MG CAP CAJX16CAP</v>
          </cell>
        </row>
        <row r="5935">
          <cell r="A5935">
            <v>2022969</v>
          </cell>
          <cell r="B5935" t="str">
            <v>NOR-DACEF 500 MG TAB</v>
          </cell>
          <cell r="C5935" t="str">
            <v>CAJx8TAB</v>
          </cell>
          <cell r="D5935" t="str">
            <v>NOR-DACEF 500 MG TAB CAJx8TAB</v>
          </cell>
        </row>
        <row r="5936">
          <cell r="A5936">
            <v>2022976</v>
          </cell>
          <cell r="B5936" t="str">
            <v>NOR-DACEF 500 MG TAB</v>
          </cell>
          <cell r="C5936" t="str">
            <v>DISx64TAB</v>
          </cell>
          <cell r="D5936" t="str">
            <v>NOR-DACEF 500 MG TAB DISx64TAB</v>
          </cell>
        </row>
        <row r="5937">
          <cell r="A5937">
            <v>2023047</v>
          </cell>
          <cell r="B5937" t="str">
            <v>NOR-GLUCOX 850MG TAB MM</v>
          </cell>
          <cell r="C5937" t="str">
            <v>CAJX4TAB</v>
          </cell>
          <cell r="D5937" t="str">
            <v>NOR-GLUCOX 850MG TAB MM CAJX4TAB</v>
          </cell>
        </row>
        <row r="5938">
          <cell r="A5938">
            <v>2093334</v>
          </cell>
          <cell r="B5938" t="str">
            <v>RISPERITEG 3 MG TAB MM</v>
          </cell>
          <cell r="C5938" t="str">
            <v>CAJx20TAB</v>
          </cell>
          <cell r="D5938" t="str">
            <v>RISPERITEG 3 MG TAB MM CAJx20TAB</v>
          </cell>
        </row>
        <row r="5939">
          <cell r="A5939">
            <v>2093358</v>
          </cell>
          <cell r="B5939" t="str">
            <v>TRIMEBUTEG 300 MG TAB REC MM</v>
          </cell>
          <cell r="C5939" t="str">
            <v>CAJx10TAB</v>
          </cell>
          <cell r="D5939" t="str">
            <v>TRIMEBUTEG 300 MG TAB REC MM CAJx10TAB</v>
          </cell>
        </row>
        <row r="5940">
          <cell r="A5940">
            <v>2093518</v>
          </cell>
          <cell r="B5940" t="str">
            <v>LOSARTEG 50 MG TAB REC MM</v>
          </cell>
          <cell r="C5940" t="str">
            <v>CAJx10TAB</v>
          </cell>
          <cell r="D5940" t="str">
            <v>LOSARTEG 50 MG TAB REC MM CAJx10TAB</v>
          </cell>
        </row>
        <row r="5941">
          <cell r="A5941">
            <v>2093785</v>
          </cell>
          <cell r="B5941" t="str">
            <v>TRIMETROPRIM FORTE TM TAB MIN</v>
          </cell>
          <cell r="C5941" t="str">
            <v>CAJx1000TAB</v>
          </cell>
          <cell r="D5941" t="str">
            <v>TRIMETROPRIM FORTE TM TAB MIN CAJx1000TAB</v>
          </cell>
        </row>
        <row r="5942">
          <cell r="A5942">
            <v>2093778</v>
          </cell>
          <cell r="B5942" t="str">
            <v>SULFATO FERROSO 300 MG TAB MIN</v>
          </cell>
          <cell r="C5942" t="str">
            <v>CAJx1000TAB</v>
          </cell>
          <cell r="D5942" t="str">
            <v>SULFATO FERROSO 300 MG TAB MIN CAJx1000TAB</v>
          </cell>
        </row>
        <row r="5943">
          <cell r="A5943">
            <v>2023337</v>
          </cell>
          <cell r="B5943" t="str">
            <v>NOR-CLOVIR 200 MG SUS MM PAN</v>
          </cell>
          <cell r="C5943" t="str">
            <v>FCOX60ML</v>
          </cell>
          <cell r="D5943" t="str">
            <v>NOR-CLOVIR 200 MG SUS MM PAN FCOX60ML</v>
          </cell>
        </row>
        <row r="5944">
          <cell r="A5944">
            <v>2023351</v>
          </cell>
          <cell r="B5944" t="str">
            <v>NOR-KEDY JBE  MM PAN</v>
          </cell>
          <cell r="C5944" t="str">
            <v>FCOX60ML</v>
          </cell>
          <cell r="D5944" t="str">
            <v>NOR-KEDY JBE  MM PAN FCOX60ML</v>
          </cell>
        </row>
        <row r="5945">
          <cell r="A5945">
            <v>2023368</v>
          </cell>
          <cell r="B5945" t="str">
            <v>NOR-TRIPAR 100 MG PPS MM PAN</v>
          </cell>
          <cell r="C5945" t="str">
            <v>FCO X 30ML</v>
          </cell>
          <cell r="D5945" t="str">
            <v>NOR-TRIPAR 100 MG PPS MM PAN FCO X 30ML</v>
          </cell>
        </row>
        <row r="5946">
          <cell r="A5946">
            <v>2094108</v>
          </cell>
          <cell r="B5946" t="str">
            <v>IRBESARTEG H 150/12.5 MGTABREC</v>
          </cell>
          <cell r="C5946" t="str">
            <v>CAJx28TAB</v>
          </cell>
          <cell r="D5946" t="str">
            <v>IRBESARTEG H 150/12.5 MGTABREC CAJx28TAB</v>
          </cell>
        </row>
        <row r="5947">
          <cell r="A5947">
            <v>2094085</v>
          </cell>
          <cell r="B5947" t="str">
            <v>IRBESARTEG 150 MG TAB REC</v>
          </cell>
          <cell r="C5947" t="str">
            <v>CAJx28 TAB</v>
          </cell>
          <cell r="D5947" t="str">
            <v>IRBESARTEG 150 MG TAB REC CAJx28 TAB</v>
          </cell>
        </row>
        <row r="5948">
          <cell r="A5948">
            <v>2094092</v>
          </cell>
          <cell r="B5948" t="str">
            <v>IRBESARTEG 300 MG TAB REC</v>
          </cell>
          <cell r="C5948" t="str">
            <v>CAJx28 TAB</v>
          </cell>
          <cell r="D5948" t="str">
            <v>IRBESARTEG 300 MG TAB REC CAJx28 TAB</v>
          </cell>
        </row>
        <row r="5949">
          <cell r="A5949">
            <v>2023405</v>
          </cell>
          <cell r="B5949" t="str">
            <v>NOR-TENOL 100MG TAB FOSALUD</v>
          </cell>
          <cell r="C5949" t="str">
            <v>CAJAX1000TAB</v>
          </cell>
          <cell r="D5949" t="str">
            <v>NOR-TENOL 100MG TAB FOSALUD CAJAX1000TAB</v>
          </cell>
        </row>
        <row r="5950">
          <cell r="A5950">
            <v>2094009</v>
          </cell>
          <cell r="B5950" t="str">
            <v>LEVOTIROTEG 50MG TAB OFT 2X1</v>
          </cell>
          <cell r="C5950" t="str">
            <v>2CAJX50TAB</v>
          </cell>
          <cell r="D5950" t="str">
            <v>LEVOTIROTEG 50MG TAB OFT 2X1 2CAJX50TAB</v>
          </cell>
        </row>
        <row r="5951">
          <cell r="A5951">
            <v>2094511</v>
          </cell>
          <cell r="B5951" t="str">
            <v>QUETIATEG 100 MG TAB REC MM</v>
          </cell>
          <cell r="C5951" t="str">
            <v>CAJx30TAB</v>
          </cell>
          <cell r="D5951" t="str">
            <v>QUETIATEG 100 MG TAB REC MM CAJx30TAB</v>
          </cell>
        </row>
        <row r="5952">
          <cell r="A5952">
            <v>2094504</v>
          </cell>
          <cell r="B5952" t="str">
            <v>OLMESARTEG 40 MG TAB REC MM</v>
          </cell>
          <cell r="C5952" t="str">
            <v>CAJx10TAB</v>
          </cell>
          <cell r="D5952" t="str">
            <v>OLMESARTEG 40 MG TAB REC MM CAJx10TAB</v>
          </cell>
        </row>
        <row r="5953">
          <cell r="A5953">
            <v>2094498</v>
          </cell>
          <cell r="B5953" t="str">
            <v>OLMESARTEG 20 MG TAB REC MM</v>
          </cell>
          <cell r="C5953" t="str">
            <v>CAJx10TAB</v>
          </cell>
          <cell r="D5953" t="str">
            <v>OLMESARTEG 20 MG TAB REC MM CAJx10TAB</v>
          </cell>
        </row>
        <row r="5954">
          <cell r="A5954">
            <v>2094481</v>
          </cell>
          <cell r="B5954" t="str">
            <v>MOXIFLOXATEG 400 MG TAB REC MM</v>
          </cell>
          <cell r="C5954" t="str">
            <v>CAJx7TAB</v>
          </cell>
          <cell r="D5954" t="str">
            <v>MOXIFLOXATEG 400 MG TAB REC MM CAJx7TAB</v>
          </cell>
        </row>
        <row r="5955">
          <cell r="A5955">
            <v>2094474</v>
          </cell>
          <cell r="B5955" t="str">
            <v>MOMETATEG SPRAY NASAL 10 G MM</v>
          </cell>
          <cell r="C5955" t="str">
            <v>FCOx10G</v>
          </cell>
          <cell r="D5955" t="str">
            <v>MOMETATEG SPRAY NASAL 10 G MM FCOx10G</v>
          </cell>
        </row>
        <row r="5956">
          <cell r="A5956">
            <v>2094467</v>
          </cell>
          <cell r="B5956" t="str">
            <v>MOMETATEG SPRAY NASAL 18G MM</v>
          </cell>
          <cell r="C5956" t="str">
            <v>FCOx18G</v>
          </cell>
          <cell r="D5956" t="str">
            <v>MOMETATEG SPRAY NASAL 18G MM FCOx18G</v>
          </cell>
        </row>
        <row r="5957">
          <cell r="A5957">
            <v>2094450</v>
          </cell>
          <cell r="B5957" t="str">
            <v>DEFLAZATEG 6 MG COM MM</v>
          </cell>
          <cell r="C5957" t="str">
            <v>CAJx10 COM</v>
          </cell>
          <cell r="D5957" t="str">
            <v>DEFLAZATEG 6 MG COM MM CAJx10 COM</v>
          </cell>
        </row>
        <row r="5958">
          <cell r="A5958">
            <v>2094528</v>
          </cell>
          <cell r="B5958" t="str">
            <v>ORLISTEG 120 MG CAP MM</v>
          </cell>
          <cell r="C5958" t="str">
            <v>CAJ x 3 CAP</v>
          </cell>
          <cell r="D5958" t="str">
            <v>ORLISTEG 120 MG CAP MM CAJ x 3 CAP</v>
          </cell>
        </row>
        <row r="5959">
          <cell r="A5959">
            <v>2094443</v>
          </cell>
          <cell r="B5959" t="str">
            <v>AMBROXTEG COMPUESTO SOL MM</v>
          </cell>
          <cell r="C5959" t="str">
            <v>FCOX60 ML</v>
          </cell>
          <cell r="D5959" t="str">
            <v>AMBROXTEG COMPUESTO SOL MM FCOX60 ML</v>
          </cell>
        </row>
        <row r="5960">
          <cell r="A5960">
            <v>2094535</v>
          </cell>
          <cell r="B5960" t="str">
            <v>WARFATEG 5 MG TAB</v>
          </cell>
          <cell r="C5960" t="str">
            <v>CAJx30TAB</v>
          </cell>
          <cell r="D5960" t="str">
            <v>WARFATEG 5 MG TAB CAJx30TAB</v>
          </cell>
        </row>
        <row r="5961">
          <cell r="A5961">
            <v>2023436</v>
          </cell>
          <cell r="B5961" t="str">
            <v>ANA - DENT ULTRA FORTE MM</v>
          </cell>
          <cell r="C5961" t="str">
            <v>BLIx2 TAB</v>
          </cell>
          <cell r="D5961" t="str">
            <v>ANA - DENT ULTRA FORTE MM BLIx2 TAB</v>
          </cell>
        </row>
        <row r="5962">
          <cell r="A5962">
            <v>2023429</v>
          </cell>
          <cell r="B5962" t="str">
            <v>ANA - DENT ULTRA FORTE</v>
          </cell>
          <cell r="C5962" t="str">
            <v>DISx100 TAB</v>
          </cell>
          <cell r="D5962" t="str">
            <v>ANA - DENT ULTRA FORTE DISx100 TAB</v>
          </cell>
        </row>
        <row r="5963">
          <cell r="A5963">
            <v>2023412</v>
          </cell>
          <cell r="B5963" t="str">
            <v>TRAUMA-DENT TG 25MG TAB</v>
          </cell>
          <cell r="C5963" t="str">
            <v>CAJ X 10 TAB</v>
          </cell>
          <cell r="D5963" t="str">
            <v>TRAUMA-DENT TG 25MG TAB CAJ X 10 TAB</v>
          </cell>
        </row>
        <row r="5964">
          <cell r="A5964">
            <v>2094412</v>
          </cell>
          <cell r="B5964" t="str">
            <v>BETAMETATEG 0.1 PORC CREMA</v>
          </cell>
          <cell r="C5964" t="str">
            <v>TUBx20G</v>
          </cell>
          <cell r="D5964" t="str">
            <v>BETAMETATEG 0.1 PORC CREMA TUBx20G</v>
          </cell>
        </row>
        <row r="5965">
          <cell r="A5965">
            <v>2094405</v>
          </cell>
          <cell r="B5965" t="str">
            <v>TIMOLOL 0.5 TQ GOTAS OFT</v>
          </cell>
          <cell r="C5965" t="str">
            <v>FCOX5ML</v>
          </cell>
          <cell r="D5965" t="str">
            <v>TIMOLOL 0.5 TQ GOTAS OFT FCOX5ML</v>
          </cell>
        </row>
        <row r="5966">
          <cell r="A5966">
            <v>2094429</v>
          </cell>
          <cell r="B5966" t="str">
            <v>DOXICITEG 100 MG TAB REC</v>
          </cell>
          <cell r="C5966" t="str">
            <v>CAJX15TAB</v>
          </cell>
          <cell r="D5966" t="str">
            <v>DOXICITEG 100 MG TAB REC CAJX15TAB</v>
          </cell>
        </row>
        <row r="5967">
          <cell r="A5967">
            <v>85386</v>
          </cell>
          <cell r="B5967" t="str">
            <v>YODORA BARRA MUESTRA DYNAMIC18</v>
          </cell>
          <cell r="C5967" t="str">
            <v>FCOX18GR</v>
          </cell>
          <cell r="D5967" t="str">
            <v>YODORA BARRA MUESTRA DYNAMIC18 FCOX18GR</v>
          </cell>
        </row>
        <row r="5968">
          <cell r="A5968">
            <v>85393</v>
          </cell>
          <cell r="B5968" t="str">
            <v>YODORA BARRA MUESTRA FRESH x18</v>
          </cell>
          <cell r="C5968" t="str">
            <v>MUESTRAx18G</v>
          </cell>
          <cell r="D5968" t="str">
            <v>YODORA BARRA MUESTRA FRESH x18 MUESTRAx18G</v>
          </cell>
        </row>
        <row r="5969">
          <cell r="A5969">
            <v>85409</v>
          </cell>
          <cell r="B5969" t="str">
            <v>YODORA BARRA MUESTRA POWD FR18</v>
          </cell>
          <cell r="C5969" t="str">
            <v>MUESTRAx18G</v>
          </cell>
          <cell r="D5969" t="str">
            <v>YODORA BARRA MUESTRA POWD FR18 MUESTRAx18G</v>
          </cell>
        </row>
        <row r="5970">
          <cell r="A5970">
            <v>643531</v>
          </cell>
          <cell r="B5970" t="str">
            <v>ALCOHOL MK 3.700 ML</v>
          </cell>
          <cell r="C5970" t="str">
            <v>CAJx6GAR</v>
          </cell>
          <cell r="D5970" t="str">
            <v>ALCOHOL MK 3.700 ML CAJx6GAR</v>
          </cell>
        </row>
        <row r="5971">
          <cell r="A5971">
            <v>2023467</v>
          </cell>
          <cell r="B5971" t="str">
            <v>NOR-PRILAT 5 MG FOSALUD</v>
          </cell>
          <cell r="C5971" t="str">
            <v>CAJX1000TAB</v>
          </cell>
          <cell r="D5971" t="str">
            <v>NOR-PRILAT 5 MG FOSALUD CAJX1000TAB</v>
          </cell>
        </row>
        <row r="5972">
          <cell r="A5972">
            <v>2062413</v>
          </cell>
          <cell r="B5972" t="str">
            <v>SALVA-DOL MIGRAÑA MM</v>
          </cell>
          <cell r="C5972" t="str">
            <v>SOB x2 TAB</v>
          </cell>
          <cell r="D5972" t="str">
            <v>SALVA-DOL MIGRAÑA MM SOB x2 TAB</v>
          </cell>
        </row>
        <row r="5973">
          <cell r="A5973">
            <v>2062406</v>
          </cell>
          <cell r="B5973" t="str">
            <v>SALVA-DOL MIGRAÑA</v>
          </cell>
          <cell r="C5973" t="str">
            <v>CAJ X 10 TAB</v>
          </cell>
          <cell r="D5973" t="str">
            <v>SALVA-DOL MIGRAÑA CAJ X 10 TAB</v>
          </cell>
        </row>
        <row r="5974">
          <cell r="A5974">
            <v>2062390</v>
          </cell>
          <cell r="B5974" t="str">
            <v>SALVA-DOL MIGRAÑA</v>
          </cell>
          <cell r="C5974" t="str">
            <v>DIS X 50 TAB</v>
          </cell>
          <cell r="D5974" t="str">
            <v>SALVA-DOL MIGRAÑA DIS X 50 TAB</v>
          </cell>
        </row>
        <row r="5975">
          <cell r="A5975">
            <v>2094573</v>
          </cell>
          <cell r="B5975" t="str">
            <v>ATORVASTATEG 20 MG 1+1</v>
          </cell>
          <cell r="C5975" t="str">
            <v>2CAJx10TAB</v>
          </cell>
          <cell r="D5975" t="str">
            <v>ATORVASTATEG 20 MG 1+1 2CAJx10TAB</v>
          </cell>
        </row>
        <row r="5976">
          <cell r="A5976">
            <v>2094566</v>
          </cell>
          <cell r="B5976" t="str">
            <v>ATORVASTATEG 10 MG 1+1</v>
          </cell>
          <cell r="C5976" t="str">
            <v>2CAJx10TAB</v>
          </cell>
          <cell r="D5976" t="str">
            <v>ATORVASTATEG 10 MG 1+1 2CAJx10TAB</v>
          </cell>
        </row>
        <row r="5977">
          <cell r="A5977">
            <v>949936</v>
          </cell>
          <cell r="B5977" t="str">
            <v>PAQUETE TG 1</v>
          </cell>
          <cell r="C5977">
            <v>0</v>
          </cell>
        </row>
        <row r="5978">
          <cell r="A5978">
            <v>949943</v>
          </cell>
          <cell r="B5978" t="str">
            <v>PAQUETE TG 2</v>
          </cell>
          <cell r="C5978">
            <v>0</v>
          </cell>
        </row>
        <row r="5979">
          <cell r="A5979">
            <v>1041211</v>
          </cell>
          <cell r="B5979" t="str">
            <v>PAQUETE NOR 3</v>
          </cell>
          <cell r="C5979">
            <v>0</v>
          </cell>
        </row>
        <row r="5980">
          <cell r="A5980">
            <v>1041228</v>
          </cell>
          <cell r="B5980" t="str">
            <v>PAQUETE NOR 4</v>
          </cell>
          <cell r="C5980">
            <v>0</v>
          </cell>
        </row>
        <row r="5981">
          <cell r="A5981">
            <v>1041235</v>
          </cell>
          <cell r="B5981" t="str">
            <v>PAQUETE NOR 5</v>
          </cell>
          <cell r="C5981">
            <v>0</v>
          </cell>
        </row>
        <row r="5982">
          <cell r="A5982">
            <v>1041242</v>
          </cell>
          <cell r="B5982" t="str">
            <v>PAQUETE NOR 6</v>
          </cell>
          <cell r="C5982">
            <v>0</v>
          </cell>
        </row>
        <row r="5983">
          <cell r="A5983">
            <v>949967</v>
          </cell>
          <cell r="B5983" t="str">
            <v>PAQUETE TG 3</v>
          </cell>
          <cell r="C5983">
            <v>0</v>
          </cell>
        </row>
        <row r="5984">
          <cell r="A5984">
            <v>949974</v>
          </cell>
          <cell r="B5984" t="str">
            <v>PAQUETE TG 4</v>
          </cell>
          <cell r="C5984">
            <v>0</v>
          </cell>
        </row>
        <row r="5985">
          <cell r="A5985">
            <v>960009</v>
          </cell>
          <cell r="B5985" t="str">
            <v>PAQUETE NOR 1</v>
          </cell>
          <cell r="C5985">
            <v>0</v>
          </cell>
        </row>
        <row r="5986">
          <cell r="A5986">
            <v>990002</v>
          </cell>
          <cell r="B5986" t="str">
            <v>PAQUETE NOR 2</v>
          </cell>
          <cell r="C5986">
            <v>0</v>
          </cell>
        </row>
        <row r="5987">
          <cell r="A5987">
            <v>81391</v>
          </cell>
          <cell r="B5987" t="str">
            <v>YODORA TALCO x 300 EXP</v>
          </cell>
          <cell r="C5987" t="str">
            <v>TARROX300G</v>
          </cell>
        </row>
        <row r="5988">
          <cell r="A5988">
            <v>81384</v>
          </cell>
          <cell r="B5988" t="str">
            <v>YODORA TALCO x 120 EXP</v>
          </cell>
          <cell r="C5988" t="str">
            <v>TARROX120G</v>
          </cell>
        </row>
        <row r="5989">
          <cell r="A5989">
            <v>81377</v>
          </cell>
          <cell r="B5989" t="str">
            <v>YODORA TALCO x 60 EXP</v>
          </cell>
          <cell r="C5989" t="str">
            <v>TARROX60G</v>
          </cell>
        </row>
        <row r="5990">
          <cell r="A5990">
            <v>84048</v>
          </cell>
          <cell r="B5990" t="str">
            <v>YODORA ANT CREMA POWDERFRESH</v>
          </cell>
          <cell r="C5990" t="str">
            <v>POTx60G</v>
          </cell>
        </row>
        <row r="5991">
          <cell r="A5991">
            <v>83670</v>
          </cell>
          <cell r="B5991" t="str">
            <v>YODORA ANTIT FRESHx60 AH 20</v>
          </cell>
          <cell r="C5991" t="str">
            <v>OFERTAx2</v>
          </cell>
        </row>
        <row r="5992">
          <cell r="A5992">
            <v>80862</v>
          </cell>
          <cell r="B5992" t="str">
            <v>YODORA ANT. EXP. CREMA</v>
          </cell>
          <cell r="C5992" t="str">
            <v>POTX60G</v>
          </cell>
        </row>
        <row r="5993">
          <cell r="A5993">
            <v>80855</v>
          </cell>
          <cell r="B5993" t="str">
            <v>YODORA ANT. EXP. CREMA</v>
          </cell>
          <cell r="C5993" t="str">
            <v>POTX32G</v>
          </cell>
        </row>
        <row r="5994">
          <cell r="A5994">
            <v>80831</v>
          </cell>
          <cell r="B5994" t="str">
            <v>YODORA CLASICO EXPORT POTx32</v>
          </cell>
          <cell r="C5994" t="str">
            <v>POTX32G</v>
          </cell>
        </row>
        <row r="5995">
          <cell r="A5995">
            <v>80824</v>
          </cell>
          <cell r="B5995" t="str">
            <v>YODORA CREMA TUBO EXPO x25GR</v>
          </cell>
          <cell r="C5995" t="str">
            <v>TUBX25G</v>
          </cell>
        </row>
        <row r="5996">
          <cell r="A5996">
            <v>83199</v>
          </cell>
          <cell r="B5996" t="str">
            <v>YODORA ANT CREMA POWDERFRESH</v>
          </cell>
          <cell r="C5996" t="str">
            <v>POTx32G</v>
          </cell>
        </row>
        <row r="5997">
          <cell r="A5997">
            <v>83489</v>
          </cell>
          <cell r="B5997" t="str">
            <v>YODORA CLASx60 AH20 EX</v>
          </cell>
          <cell r="C5997" t="str">
            <v>OFERTAx2</v>
          </cell>
        </row>
        <row r="5998">
          <cell r="A5998">
            <v>80817</v>
          </cell>
          <cell r="B5998" t="str">
            <v>YODORA CREMA TUBO EXPO x12GR</v>
          </cell>
          <cell r="C5998" t="str">
            <v>TUBX12G</v>
          </cell>
        </row>
        <row r="5999">
          <cell r="A5999">
            <v>80848</v>
          </cell>
          <cell r="B5999" t="str">
            <v>YODORA CLASICO EXPORT POTx60</v>
          </cell>
          <cell r="C5999" t="str">
            <v>POTX60G</v>
          </cell>
        </row>
        <row r="6000">
          <cell r="A6000">
            <v>84413</v>
          </cell>
          <cell r="B6000" t="str">
            <v>YODORA ROLLON ACTIVE NF EXPORT</v>
          </cell>
          <cell r="C6000" t="str">
            <v>FCOx53G</v>
          </cell>
        </row>
        <row r="6001">
          <cell r="A6001">
            <v>84390</v>
          </cell>
          <cell r="B6001" t="str">
            <v>YODORA ROLLON DYNAMIC NF EXP</v>
          </cell>
          <cell r="C6001" t="str">
            <v>FCOx53G</v>
          </cell>
        </row>
        <row r="6002">
          <cell r="A6002">
            <v>84420</v>
          </cell>
          <cell r="B6002" t="str">
            <v>YODORA ROLLON FRESH NF EXPORT</v>
          </cell>
          <cell r="C6002" t="str">
            <v>FCOx53G</v>
          </cell>
        </row>
        <row r="6003">
          <cell r="A6003">
            <v>84406</v>
          </cell>
          <cell r="B6003" t="str">
            <v>YODORA ROLLON PFRESH NF EXPORT</v>
          </cell>
          <cell r="C6003" t="str">
            <v>FCOx53G</v>
          </cell>
        </row>
        <row r="6004">
          <cell r="A6004">
            <v>84215</v>
          </cell>
          <cell r="B6004" t="str">
            <v>YODORA ANTIT FRESH x32 AH20 EX</v>
          </cell>
          <cell r="C6004" t="str">
            <v>OFERTAx2</v>
          </cell>
        </row>
        <row r="6005">
          <cell r="A6005">
            <v>84444</v>
          </cell>
          <cell r="B6005" t="str">
            <v>YODORA R/O FRESH NF 2XPE EXP</v>
          </cell>
          <cell r="C6005" t="str">
            <v>FCOx53g</v>
          </cell>
        </row>
        <row r="6006">
          <cell r="A6006">
            <v>83274</v>
          </cell>
          <cell r="B6006" t="str">
            <v>YODORA RLL FRESH AH20PORCx2</v>
          </cell>
          <cell r="C6006" t="str">
            <v>FCOx53G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ia de Maestra Clases"/>
      <sheetName val="Base.Ant"/>
      <sheetName val="Hoja3"/>
      <sheetName val="Base"/>
      <sheetName val="MAESTRA FLAGS"/>
    </sheetNames>
    <sheetDataSet>
      <sheetData sheetId="0"/>
      <sheetData sheetId="1"/>
      <sheetData sheetId="2"/>
      <sheetData sheetId="3">
        <row r="3">
          <cell r="A3" t="str">
            <v>Articulo</v>
          </cell>
          <cell r="B3" t="str">
            <v>Articulo Nombre</v>
          </cell>
          <cell r="C3" t="str">
            <v>Descripción</v>
          </cell>
          <cell r="D3" t="str">
            <v>Concatenado</v>
          </cell>
          <cell r="E3" t="str">
            <v>Negocio</v>
          </cell>
        </row>
        <row r="4">
          <cell r="A4">
            <v>2007177</v>
          </cell>
          <cell r="B4" t="str">
            <v>NOR-BENTAL G 10 MG</v>
          </cell>
          <cell r="C4" t="str">
            <v>CAJx20GRG</v>
          </cell>
          <cell r="D4" t="str">
            <v>NOR-BENTAL G 10 MG CAJx20GRG</v>
          </cell>
          <cell r="E4" t="str">
            <v>82</v>
          </cell>
        </row>
        <row r="5">
          <cell r="A5">
            <v>2009975</v>
          </cell>
          <cell r="B5" t="str">
            <v>NOR-CREZINC</v>
          </cell>
          <cell r="C5" t="str">
            <v>CAJx50TAB</v>
          </cell>
          <cell r="D5" t="str">
            <v>NOR-CREZINC CAJx50TAB</v>
          </cell>
          <cell r="E5" t="str">
            <v>82</v>
          </cell>
        </row>
        <row r="6">
          <cell r="A6">
            <v>2010092</v>
          </cell>
          <cell r="B6" t="str">
            <v>NOR-CREZINC JBE (MSPAS)</v>
          </cell>
          <cell r="C6" t="str">
            <v>FCOx 120ML</v>
          </cell>
          <cell r="D6" t="str">
            <v>NOR-CREZINC JBE (MSPAS) FCOx 120ML</v>
          </cell>
          <cell r="E6" t="str">
            <v>82</v>
          </cell>
        </row>
        <row r="7">
          <cell r="A7">
            <v>2004604</v>
          </cell>
          <cell r="B7" t="str">
            <v>NOMASDOL FG 500MG</v>
          </cell>
          <cell r="C7" t="str">
            <v>BOLx500TAB</v>
          </cell>
          <cell r="D7" t="str">
            <v>NOMASDOL FG 500MG BOLx500TAB</v>
          </cell>
          <cell r="E7" t="str">
            <v>7</v>
          </cell>
        </row>
        <row r="8">
          <cell r="A8">
            <v>2007535</v>
          </cell>
          <cell r="B8" t="str">
            <v>NOR-BROMAX 5 MG</v>
          </cell>
          <cell r="C8" t="str">
            <v>DISx100TAB</v>
          </cell>
          <cell r="D8" t="str">
            <v>NOR-BROMAX 5 MG DISx100TAB</v>
          </cell>
          <cell r="E8" t="str">
            <v>82</v>
          </cell>
        </row>
        <row r="9">
          <cell r="A9">
            <v>2007542</v>
          </cell>
          <cell r="B9" t="str">
            <v>NOR-BROMAX RECUB HOSP</v>
          </cell>
          <cell r="C9" t="str">
            <v>CAJ X 30 TAB</v>
          </cell>
          <cell r="D9" t="str">
            <v>NOR-BROMAX RECUB HOSP CAJ X 30 TAB</v>
          </cell>
          <cell r="E9" t="str">
            <v>82</v>
          </cell>
        </row>
        <row r="10">
          <cell r="A10">
            <v>2010191</v>
          </cell>
          <cell r="B10" t="str">
            <v>NOR-CREZINC (ISSS)</v>
          </cell>
          <cell r="C10" t="str">
            <v>CAJx30TAB</v>
          </cell>
          <cell r="D10" t="str">
            <v>NOR-CREZINC (ISSS) CAJx30TAB</v>
          </cell>
          <cell r="E10" t="str">
            <v>82</v>
          </cell>
        </row>
        <row r="11">
          <cell r="A11">
            <v>2003625</v>
          </cell>
          <cell r="B11" t="str">
            <v>NOR-MUCOLL SOL (MSPAS)</v>
          </cell>
          <cell r="C11" t="str">
            <v>FCOx120ML</v>
          </cell>
          <cell r="D11" t="str">
            <v>NOR-MUCOLL SOL (MSPAS) FCOx120ML</v>
          </cell>
          <cell r="E11" t="str">
            <v>82</v>
          </cell>
        </row>
        <row r="12">
          <cell r="A12">
            <v>2004864</v>
          </cell>
          <cell r="B12" t="str">
            <v>NOR CIPROX 500 MG x 1000TAB</v>
          </cell>
          <cell r="C12" t="str">
            <v>BOLx1000TAB</v>
          </cell>
          <cell r="D12" t="str">
            <v>NOR CIPROX 500 MG x 1000TAB BOLx1000TAB</v>
          </cell>
          <cell r="E12" t="str">
            <v>82</v>
          </cell>
        </row>
        <row r="13">
          <cell r="A13">
            <v>2006129</v>
          </cell>
          <cell r="B13" t="str">
            <v>NOR-ALERT 5 MG SOL</v>
          </cell>
          <cell r="C13" t="str">
            <v>FCO X60 ML</v>
          </cell>
          <cell r="D13" t="str">
            <v>NOR-ALERT 5 MG SOL FCO X60 ML</v>
          </cell>
          <cell r="E13" t="str">
            <v>82</v>
          </cell>
        </row>
        <row r="14">
          <cell r="A14">
            <v>2006150</v>
          </cell>
          <cell r="B14" t="str">
            <v>NOR-ALGI FORT 25MG RECUB</v>
          </cell>
          <cell r="C14" t="str">
            <v>CAJ X 10 TAB</v>
          </cell>
          <cell r="D14" t="str">
            <v>NOR-ALGI FORT 25MG RECUB CAJ X 10 TAB</v>
          </cell>
          <cell r="E14" t="str">
            <v>82</v>
          </cell>
        </row>
        <row r="15">
          <cell r="A15">
            <v>2094078</v>
          </cell>
          <cell r="B15" t="str">
            <v>ROSUVASTATEG 40 MG TAB REC</v>
          </cell>
          <cell r="C15" t="str">
            <v>CAJx7TAB</v>
          </cell>
          <cell r="D15" t="str">
            <v>ROSUVASTATEG 40 MG TAB REC CAJx7TAB</v>
          </cell>
          <cell r="E15" t="str">
            <v>7</v>
          </cell>
        </row>
        <row r="16">
          <cell r="A16">
            <v>2093815</v>
          </cell>
          <cell r="B16" t="str">
            <v>ROSUVASTATEG 20MG TAB REC</v>
          </cell>
          <cell r="C16" t="str">
            <v>CAJX28TAB</v>
          </cell>
          <cell r="D16" t="str">
            <v>ROSUVASTATEG 20MG TAB REC CAJX28TAB</v>
          </cell>
          <cell r="E16" t="str">
            <v>7</v>
          </cell>
        </row>
        <row r="17">
          <cell r="A17">
            <v>2093679</v>
          </cell>
          <cell r="B17" t="str">
            <v>DEXKETOPROTEG 25 MG TAB REC</v>
          </cell>
          <cell r="C17" t="str">
            <v>CAJx100TAB</v>
          </cell>
          <cell r="D17" t="str">
            <v>DEXKETOPROTEG 25 MG TAB REC CAJx100TAB</v>
          </cell>
          <cell r="E17" t="str">
            <v>7</v>
          </cell>
        </row>
        <row r="18">
          <cell r="A18">
            <v>2007597</v>
          </cell>
          <cell r="B18" t="str">
            <v>NOR-BROMAX RECUB</v>
          </cell>
          <cell r="C18" t="str">
            <v>BOLx1000TAB</v>
          </cell>
          <cell r="D18" t="str">
            <v>NOR-BROMAX RECUB BOLx1000TAB</v>
          </cell>
          <cell r="E18" t="str">
            <v>82</v>
          </cell>
        </row>
        <row r="19">
          <cell r="A19">
            <v>2007627</v>
          </cell>
          <cell r="B19" t="str">
            <v>NOR-BROMAX RECUB HOSP</v>
          </cell>
          <cell r="C19" t="str">
            <v>BOLx500TAB</v>
          </cell>
          <cell r="D19" t="str">
            <v>NOR-BROMAX RECUB HOSP BOLx500TAB</v>
          </cell>
          <cell r="E19" t="str">
            <v>82</v>
          </cell>
        </row>
        <row r="20">
          <cell r="A20">
            <v>2009364</v>
          </cell>
          <cell r="B20" t="str">
            <v>NOR-CLAMIDA PLUS RECUB</v>
          </cell>
          <cell r="C20" t="str">
            <v>CAJx30TAB</v>
          </cell>
          <cell r="D20" t="str">
            <v>NOR-CLAMIDA PLUS RECUB CAJx30TAB</v>
          </cell>
          <cell r="E20" t="str">
            <v>7</v>
          </cell>
        </row>
        <row r="21">
          <cell r="A21">
            <v>2006204</v>
          </cell>
          <cell r="B21" t="str">
            <v>NOR-ALGIA x10 TAB</v>
          </cell>
          <cell r="C21" t="str">
            <v>CAJ X 10 TAB</v>
          </cell>
          <cell r="D21" t="str">
            <v>NOR-ALGIA x10 TAB CAJ X 10 TAB</v>
          </cell>
          <cell r="E21" t="str">
            <v>82</v>
          </cell>
        </row>
        <row r="22">
          <cell r="A22">
            <v>2006266</v>
          </cell>
          <cell r="B22" t="str">
            <v>NOR-ALGIA x100TAB</v>
          </cell>
          <cell r="C22" t="str">
            <v>DISx 100TAB</v>
          </cell>
          <cell r="D22" t="str">
            <v>NOR-ALGIA x100TAB DISx 100TAB</v>
          </cell>
          <cell r="E22" t="str">
            <v>82</v>
          </cell>
        </row>
        <row r="23">
          <cell r="A23">
            <v>2006358</v>
          </cell>
          <cell r="B23" t="str">
            <v>NOR-AMEB 125MG SUS MINSA</v>
          </cell>
          <cell r="C23" t="str">
            <v>FCO X 120 ML</v>
          </cell>
          <cell r="D23" t="str">
            <v>NOR-AMEB 125MG SUS MINSA FCO X 120 ML</v>
          </cell>
          <cell r="E23" t="str">
            <v>82</v>
          </cell>
        </row>
        <row r="24">
          <cell r="A24">
            <v>2009425</v>
          </cell>
          <cell r="B24" t="str">
            <v>NOR-CLOVIR 200MG SUS</v>
          </cell>
          <cell r="C24" t="str">
            <v>FCOx125ML</v>
          </cell>
          <cell r="D24" t="str">
            <v>NOR-CLOVIR 200MG SUS FCOx125ML</v>
          </cell>
          <cell r="E24" t="str">
            <v>82</v>
          </cell>
        </row>
        <row r="25">
          <cell r="A25">
            <v>2009487</v>
          </cell>
          <cell r="B25" t="str">
            <v>NOR-CLOVIR 400MG (ISSS)</v>
          </cell>
          <cell r="C25" t="str">
            <v>CAJx30TAB</v>
          </cell>
          <cell r="D25" t="str">
            <v>NOR-CLOVIR 400MG (ISSS) CAJx30TAB</v>
          </cell>
          <cell r="E25" t="str">
            <v>82</v>
          </cell>
        </row>
        <row r="26">
          <cell r="A26">
            <v>2009531</v>
          </cell>
          <cell r="B26" t="str">
            <v>NOR-CLOVIR 400MG</v>
          </cell>
          <cell r="C26" t="str">
            <v>CAJx10TAB</v>
          </cell>
          <cell r="D26" t="str">
            <v>NOR-CLOVIR 400MG CAJx10TAB</v>
          </cell>
          <cell r="E26" t="str">
            <v>82</v>
          </cell>
        </row>
        <row r="27">
          <cell r="A27">
            <v>2000251</v>
          </cell>
          <cell r="B27" t="str">
            <v>ANA-DENT TERADENT</v>
          </cell>
          <cell r="C27" t="str">
            <v>CAJAx500TAB</v>
          </cell>
          <cell r="D27" t="str">
            <v>ANA-DENT TERADENT CAJAx500TAB</v>
          </cell>
          <cell r="E27" t="str">
            <v>82</v>
          </cell>
        </row>
        <row r="28">
          <cell r="A28">
            <v>2000268</v>
          </cell>
          <cell r="B28" t="str">
            <v>ANA-DENT TERADENT</v>
          </cell>
          <cell r="C28" t="str">
            <v>DIS x 100TAB</v>
          </cell>
          <cell r="D28" t="str">
            <v>ANA-DENT TERADENT DIS x 100TAB</v>
          </cell>
          <cell r="E28" t="str">
            <v>82</v>
          </cell>
        </row>
        <row r="29">
          <cell r="A29">
            <v>2000299</v>
          </cell>
          <cell r="B29" t="str">
            <v>ANA-DENT TERADENT</v>
          </cell>
          <cell r="C29" t="str">
            <v>BOLx1000TAB</v>
          </cell>
          <cell r="D29" t="str">
            <v>ANA-DENT TERADENT BOLx1000TAB</v>
          </cell>
          <cell r="E29" t="str">
            <v>82</v>
          </cell>
        </row>
        <row r="30">
          <cell r="A30">
            <v>2002707</v>
          </cell>
          <cell r="B30" t="str">
            <v>ORAL DENT PLUS TD MENTA</v>
          </cell>
          <cell r="C30" t="str">
            <v>FCO x 250 ML</v>
          </cell>
          <cell r="D30" t="str">
            <v>ORAL DENT PLUS TD MENTA FCO x 250 ML</v>
          </cell>
          <cell r="E30" t="str">
            <v>82</v>
          </cell>
        </row>
        <row r="31">
          <cell r="A31">
            <v>2006419</v>
          </cell>
          <cell r="B31" t="str">
            <v>NOR-AMEB 500MG</v>
          </cell>
          <cell r="C31" t="str">
            <v>BOLx1000TAB</v>
          </cell>
          <cell r="D31" t="str">
            <v>NOR-AMEB 500MG BOLx1000TAB</v>
          </cell>
          <cell r="E31" t="str">
            <v>82</v>
          </cell>
        </row>
        <row r="32">
          <cell r="A32">
            <v>2006426</v>
          </cell>
          <cell r="B32" t="str">
            <v>NOR-AMEB 500MG</v>
          </cell>
          <cell r="C32" t="str">
            <v>CAJx500TAB</v>
          </cell>
          <cell r="D32" t="str">
            <v>NOR-AMEB 500MG CAJx500TAB</v>
          </cell>
          <cell r="E32" t="str">
            <v>82</v>
          </cell>
        </row>
        <row r="33">
          <cell r="A33">
            <v>2006471</v>
          </cell>
          <cell r="B33" t="str">
            <v>NOR-AMEB FORTE 250 MG SUS</v>
          </cell>
          <cell r="C33" t="str">
            <v>FCOx120ML</v>
          </cell>
          <cell r="D33" t="str">
            <v>NOR-AMEB FORTE 250 MG SUS FCOx120ML</v>
          </cell>
          <cell r="E33" t="str">
            <v>82</v>
          </cell>
        </row>
        <row r="34">
          <cell r="A34">
            <v>2005300</v>
          </cell>
          <cell r="B34" t="str">
            <v>NOR LAPRAZOL 30MG (BM)</v>
          </cell>
          <cell r="C34" t="str">
            <v>BOLx1000TAB</v>
          </cell>
          <cell r="D34" t="str">
            <v>NOR LAPRAZOL 30MG (BM) BOLx1000TAB</v>
          </cell>
          <cell r="E34" t="str">
            <v>7</v>
          </cell>
        </row>
        <row r="35">
          <cell r="A35">
            <v>2009647</v>
          </cell>
          <cell r="B35" t="str">
            <v>NOR-CLOVIR 5PORCIENTO CRE</v>
          </cell>
          <cell r="C35" t="str">
            <v>TUBx5G</v>
          </cell>
          <cell r="D35" t="str">
            <v>NOR-CLOVIR 5PORCIENTO CRE TUBx5G</v>
          </cell>
          <cell r="E35" t="str">
            <v>82</v>
          </cell>
        </row>
        <row r="36">
          <cell r="A36">
            <v>2009715</v>
          </cell>
          <cell r="B36" t="str">
            <v>NOR-COLIC 2.5MG x20TAB</v>
          </cell>
          <cell r="C36" t="str">
            <v>CAJx20TAB</v>
          </cell>
          <cell r="D36" t="str">
            <v>NOR-COLIC 2.5MG x20TAB CAJx20TAB</v>
          </cell>
          <cell r="E36" t="str">
            <v>82</v>
          </cell>
        </row>
        <row r="37">
          <cell r="A37">
            <v>2009722</v>
          </cell>
          <cell r="B37" t="str">
            <v>NOR-COLIC 2.5 MG RECUB</v>
          </cell>
          <cell r="C37" t="str">
            <v>BOLx1000TAB</v>
          </cell>
          <cell r="D37" t="str">
            <v>NOR-COLIC 2.5 MG RECUB BOLx1000TAB</v>
          </cell>
          <cell r="E37" t="str">
            <v>82</v>
          </cell>
        </row>
        <row r="38">
          <cell r="A38">
            <v>2093938</v>
          </cell>
          <cell r="B38" t="str">
            <v>NAPROXTEG 550 MG TAB REC</v>
          </cell>
          <cell r="C38" t="str">
            <v>DISX 100 TAB</v>
          </cell>
          <cell r="D38" t="str">
            <v>NAPROXTEG 550 MG TAB REC DISX 100 TAB</v>
          </cell>
          <cell r="E38" t="str">
            <v>7</v>
          </cell>
        </row>
        <row r="39">
          <cell r="A39">
            <v>2120526</v>
          </cell>
          <cell r="B39" t="str">
            <v>VITA C TG 500MG FRESA TAB MAST</v>
          </cell>
          <cell r="C39" t="str">
            <v>DPLx100TAB</v>
          </cell>
          <cell r="D39" t="str">
            <v>VITA C TG 500MG FRESA TAB MAST DPLx100TAB</v>
          </cell>
          <cell r="E39" t="str">
            <v>13</v>
          </cell>
        </row>
        <row r="40">
          <cell r="A40">
            <v>2000503</v>
          </cell>
          <cell r="B40" t="str">
            <v>AZITRO-DENT TD</v>
          </cell>
          <cell r="C40" t="str">
            <v>DIS X 25 TAB</v>
          </cell>
          <cell r="D40" t="str">
            <v>AZITRO-DENT TD DIS X 25 TAB</v>
          </cell>
          <cell r="E40" t="str">
            <v>82</v>
          </cell>
        </row>
        <row r="41">
          <cell r="A41">
            <v>2008330</v>
          </cell>
          <cell r="B41" t="str">
            <v>NOR-CETIN FRTE MULTISI</v>
          </cell>
          <cell r="C41" t="str">
            <v>BOLx1000TAB</v>
          </cell>
          <cell r="D41" t="str">
            <v>NOR-CETIN FRTE MULTISI BOLx1000TAB</v>
          </cell>
          <cell r="E41" t="str">
            <v>82</v>
          </cell>
        </row>
        <row r="42">
          <cell r="A42">
            <v>2008378</v>
          </cell>
          <cell r="B42" t="str">
            <v>NOR- CETIN FRTE MULTISI</v>
          </cell>
          <cell r="C42" t="str">
            <v>DISx 100TAB</v>
          </cell>
          <cell r="D42" t="str">
            <v>NOR- CETIN FRTE MULTISI DISx 100TAB</v>
          </cell>
          <cell r="E42" t="str">
            <v>82</v>
          </cell>
        </row>
        <row r="43">
          <cell r="A43">
            <v>2008385</v>
          </cell>
          <cell r="B43" t="str">
            <v>NOR-CETIN FRTE MULTISI</v>
          </cell>
          <cell r="C43" t="str">
            <v>CAJx10TAB</v>
          </cell>
          <cell r="D43" t="str">
            <v>NOR-CETIN FRTE MULTISI CAJx10TAB</v>
          </cell>
          <cell r="E43" t="str">
            <v>82</v>
          </cell>
        </row>
        <row r="44">
          <cell r="A44">
            <v>2008439</v>
          </cell>
          <cell r="B44" t="str">
            <v>NOR-CETIN JBE (MSPAS)</v>
          </cell>
          <cell r="C44" t="str">
            <v>FCOx 120ML</v>
          </cell>
          <cell r="D44" t="str">
            <v>NOR-CETIN JBE (MSPAS) FCOx 120ML</v>
          </cell>
          <cell r="E44" t="str">
            <v>82</v>
          </cell>
        </row>
        <row r="45">
          <cell r="A45">
            <v>2008637</v>
          </cell>
          <cell r="B45" t="str">
            <v>NOR-CIPROX 500MGX10TAB</v>
          </cell>
          <cell r="C45" t="str">
            <v>CAJx10TAB</v>
          </cell>
          <cell r="D45" t="str">
            <v>NOR-CIPROX 500MGX10TAB CAJx10TAB</v>
          </cell>
          <cell r="E45" t="str">
            <v>82</v>
          </cell>
        </row>
        <row r="46">
          <cell r="A46">
            <v>2000886</v>
          </cell>
          <cell r="B46" t="str">
            <v>CORSY DENT TD SOL 0.12(ISSS)</v>
          </cell>
          <cell r="C46" t="str">
            <v>FCO X 240 ML</v>
          </cell>
          <cell r="D46" t="str">
            <v>CORSY DENT TD SOL 0.12(ISSS) FCO X 240 ML</v>
          </cell>
          <cell r="E46" t="str">
            <v>82</v>
          </cell>
        </row>
        <row r="47">
          <cell r="A47">
            <v>2005188</v>
          </cell>
          <cell r="B47" t="str">
            <v>NOR GLITAZON 4 MG</v>
          </cell>
          <cell r="C47" t="str">
            <v>BOLx1000TAB</v>
          </cell>
          <cell r="D47" t="str">
            <v>NOR GLITAZON 4 MG BOLx1000TAB</v>
          </cell>
          <cell r="E47" t="str">
            <v>82</v>
          </cell>
        </row>
        <row r="48">
          <cell r="A48">
            <v>2005973</v>
          </cell>
          <cell r="B48" t="str">
            <v>NOR-ALERT 10 MG x10TAB</v>
          </cell>
          <cell r="C48" t="str">
            <v>CAJ X 10 TAB</v>
          </cell>
          <cell r="D48" t="str">
            <v>NOR-ALERT 10 MG x10TAB CAJ X 10 TAB</v>
          </cell>
          <cell r="E48" t="str">
            <v>82</v>
          </cell>
        </row>
        <row r="49">
          <cell r="A49">
            <v>2005997</v>
          </cell>
          <cell r="B49" t="str">
            <v>NOR-ALERT 10 MGx30 TAB</v>
          </cell>
          <cell r="C49" t="str">
            <v>CAJ X 30 TAB</v>
          </cell>
          <cell r="D49" t="str">
            <v>NOR-ALERT 10 MGx30 TAB CAJ X 30 TAB</v>
          </cell>
          <cell r="E49" t="str">
            <v>82</v>
          </cell>
        </row>
        <row r="50">
          <cell r="A50">
            <v>2023115</v>
          </cell>
          <cell r="B50" t="str">
            <v>ANA-DENT TD</v>
          </cell>
          <cell r="C50" t="str">
            <v>DISx100TAB</v>
          </cell>
          <cell r="D50" t="str">
            <v>ANA-DENT TD DISx100TAB</v>
          </cell>
          <cell r="E50" t="str">
            <v>82</v>
          </cell>
        </row>
        <row r="51">
          <cell r="A51">
            <v>2093693</v>
          </cell>
          <cell r="B51" t="str">
            <v>OTILOTEG 40 MG TAB</v>
          </cell>
          <cell r="C51" t="str">
            <v>CAJx100TAB</v>
          </cell>
          <cell r="D51" t="str">
            <v>OTILOTEG 40 MG TAB CAJx100TAB</v>
          </cell>
          <cell r="E51" t="str">
            <v>7</v>
          </cell>
        </row>
        <row r="52">
          <cell r="A52">
            <v>2008859</v>
          </cell>
          <cell r="B52" t="str">
            <v>NOR-CIPROX 500MG (ISSS)</v>
          </cell>
          <cell r="C52" t="str">
            <v>CAJx20TAB</v>
          </cell>
          <cell r="D52" t="str">
            <v>NOR-CIPROX 500MG (ISSS) CAJx20TAB</v>
          </cell>
          <cell r="E52" t="str">
            <v>82</v>
          </cell>
        </row>
        <row r="53">
          <cell r="A53">
            <v>2008866</v>
          </cell>
          <cell r="B53" t="str">
            <v>NOR-CIPROX 500MGX500TAB</v>
          </cell>
          <cell r="C53" t="str">
            <v>CAJAx500TAB</v>
          </cell>
          <cell r="D53" t="str">
            <v>NOR-CIPROX 500MGX500TAB CAJAx500TAB</v>
          </cell>
          <cell r="E53" t="str">
            <v>82</v>
          </cell>
        </row>
        <row r="54">
          <cell r="A54">
            <v>2008873</v>
          </cell>
          <cell r="B54" t="str">
            <v>NOR-CIPROX 500MG</v>
          </cell>
          <cell r="C54" t="str">
            <v>BOLx1000TAB</v>
          </cell>
          <cell r="D54" t="str">
            <v>NOR-CIPROX 500MG BOLx1000TAB</v>
          </cell>
          <cell r="E54" t="str">
            <v>82</v>
          </cell>
        </row>
        <row r="55">
          <cell r="A55">
            <v>2093969</v>
          </cell>
          <cell r="B55" t="str">
            <v>CIPROFIBRATEG 100 MG TAB</v>
          </cell>
          <cell r="C55" t="str">
            <v>CAJx10TAB</v>
          </cell>
          <cell r="D55" t="str">
            <v>CIPROFIBRATEG 100 MG TAB CAJx10TAB</v>
          </cell>
          <cell r="E55" t="str">
            <v>7</v>
          </cell>
        </row>
        <row r="56">
          <cell r="A56">
            <v>2001216</v>
          </cell>
          <cell r="B56" t="str">
            <v>DICLO - DENT K TD+20TAB EXT</v>
          </cell>
          <cell r="C56" t="str">
            <v>DISX120TAB</v>
          </cell>
          <cell r="D56" t="str">
            <v>DICLO - DENT K TD+20TAB EXT DISX120TAB</v>
          </cell>
          <cell r="E56" t="str">
            <v>82</v>
          </cell>
        </row>
        <row r="57">
          <cell r="A57">
            <v>2001223</v>
          </cell>
          <cell r="B57" t="str">
            <v>DICLO-DENT K TD 50 MG</v>
          </cell>
          <cell r="C57" t="str">
            <v>DIS x 100TAB</v>
          </cell>
          <cell r="D57" t="str">
            <v>DICLO-DENT K TD 50 MG DIS x 100TAB</v>
          </cell>
          <cell r="E57" t="str">
            <v>82</v>
          </cell>
        </row>
        <row r="58">
          <cell r="A58">
            <v>2005263</v>
          </cell>
          <cell r="B58" t="str">
            <v>NOR KILOS 15 MG</v>
          </cell>
          <cell r="C58" t="str">
            <v>BOLx1000TAB</v>
          </cell>
          <cell r="D58" t="str">
            <v>NOR KILOS 15 MG BOLx1000TAB</v>
          </cell>
          <cell r="E58" t="str">
            <v>82</v>
          </cell>
        </row>
        <row r="59">
          <cell r="A59">
            <v>2003663</v>
          </cell>
          <cell r="B59" t="str">
            <v>NOR-ZIMAX 500 MG</v>
          </cell>
          <cell r="C59" t="str">
            <v>BOLx1000TAB</v>
          </cell>
          <cell r="D59" t="str">
            <v>NOR-ZIMAX 500 MG BOLx1000TAB</v>
          </cell>
          <cell r="E59" t="str">
            <v>82</v>
          </cell>
        </row>
        <row r="60">
          <cell r="A60">
            <v>2003687</v>
          </cell>
          <cell r="B60" t="str">
            <v>NOR-CETIN JBE ISSS</v>
          </cell>
          <cell r="C60" t="str">
            <v>FCOX120ML</v>
          </cell>
          <cell r="D60" t="str">
            <v>NOR-CETIN JBE ISSS FCOX120ML</v>
          </cell>
          <cell r="E60" t="str">
            <v>82</v>
          </cell>
        </row>
        <row r="61">
          <cell r="A61">
            <v>2003694</v>
          </cell>
          <cell r="B61" t="str">
            <v>NOR-CLOVIR 200 MG SUS (ISSS)</v>
          </cell>
          <cell r="C61" t="str">
            <v>FCOX125ML</v>
          </cell>
          <cell r="D61" t="str">
            <v>NOR-CLOVIR 200 MG SUS (ISSS) FCOX125ML</v>
          </cell>
          <cell r="E61" t="str">
            <v>82</v>
          </cell>
        </row>
        <row r="62">
          <cell r="A62">
            <v>2003700</v>
          </cell>
          <cell r="B62" t="str">
            <v>NOR-AMEB FORTE 250 MG SUS MSP</v>
          </cell>
          <cell r="C62" t="str">
            <v>FCOX 120 ML</v>
          </cell>
          <cell r="D62" t="str">
            <v>NOR-AMEB FORTE 250 MG SUS MSP FCOX 120 ML</v>
          </cell>
          <cell r="E62" t="str">
            <v>82</v>
          </cell>
        </row>
        <row r="63">
          <cell r="A63">
            <v>2008996</v>
          </cell>
          <cell r="B63" t="str">
            <v>NOR-CIPROX 500MGX40TAB</v>
          </cell>
          <cell r="C63" t="str">
            <v>DISx40TAB</v>
          </cell>
          <cell r="D63" t="str">
            <v>NOR-CIPROX 500MGX40TAB DISx40TAB</v>
          </cell>
          <cell r="E63" t="str">
            <v>82</v>
          </cell>
        </row>
        <row r="64">
          <cell r="A64">
            <v>2009067</v>
          </cell>
          <cell r="B64" t="str">
            <v>NOR-CLAMIDA 5 MG</v>
          </cell>
          <cell r="C64" t="str">
            <v>CAJAx500TAB</v>
          </cell>
          <cell r="D64" t="str">
            <v>NOR-CLAMIDA 5 MG CAJAx500TAB</v>
          </cell>
          <cell r="E64" t="str">
            <v>82</v>
          </cell>
        </row>
        <row r="65">
          <cell r="A65">
            <v>2009081</v>
          </cell>
          <cell r="B65" t="str">
            <v>NOR-CLAMIDA 5 MG (ISSS)</v>
          </cell>
          <cell r="C65" t="str">
            <v>CAJx30TAB</v>
          </cell>
          <cell r="D65" t="str">
            <v>NOR-CLAMIDA 5 MG (ISSS) CAJx30TAB</v>
          </cell>
          <cell r="E65" t="str">
            <v>82</v>
          </cell>
        </row>
        <row r="66">
          <cell r="A66">
            <v>2009104</v>
          </cell>
          <cell r="B66" t="str">
            <v>NOR-CLAMIDA 5 MG</v>
          </cell>
          <cell r="C66" t="str">
            <v>BOLx1000TAB</v>
          </cell>
          <cell r="D66" t="str">
            <v>NOR-CLAMIDA 5 MG BOLx1000TAB</v>
          </cell>
          <cell r="E66" t="str">
            <v>82</v>
          </cell>
        </row>
        <row r="67">
          <cell r="A67">
            <v>2009159</v>
          </cell>
          <cell r="B67" t="str">
            <v>NOR-CLAMIDA 5 MG</v>
          </cell>
          <cell r="C67" t="str">
            <v>BOLx1000TAB</v>
          </cell>
          <cell r="D67" t="str">
            <v>NOR-CLAMIDA 5 MG BOLx1000TAB</v>
          </cell>
          <cell r="E67" t="str">
            <v>82</v>
          </cell>
        </row>
        <row r="68">
          <cell r="A68">
            <v>2003779</v>
          </cell>
          <cell r="B68" t="str">
            <v>NOR-CIPROX 500 MG (MSPAS)</v>
          </cell>
          <cell r="C68" t="str">
            <v>BOLx1000TAB</v>
          </cell>
          <cell r="D68" t="str">
            <v>NOR-CIPROX 500 MG (MSPAS) BOLx1000TAB</v>
          </cell>
          <cell r="E68" t="str">
            <v>82</v>
          </cell>
        </row>
        <row r="69">
          <cell r="A69">
            <v>2003793</v>
          </cell>
          <cell r="B69" t="str">
            <v>NOR-URBAM 10 MG (MSPAS)</v>
          </cell>
          <cell r="C69" t="str">
            <v>BOLx1000TAB</v>
          </cell>
          <cell r="D69" t="str">
            <v>NOR-URBAM 10 MG (MSPAS) BOLx1000TAB</v>
          </cell>
          <cell r="E69" t="str">
            <v>82</v>
          </cell>
        </row>
        <row r="70">
          <cell r="A70">
            <v>2003816</v>
          </cell>
          <cell r="B70" t="str">
            <v>NOR-TENOL 100 MG (MSPAS)</v>
          </cell>
          <cell r="C70" t="str">
            <v>BOLx1000TAB</v>
          </cell>
          <cell r="D70" t="str">
            <v>NOR-TENOL 100 MG (MSPAS) BOLx1000TAB</v>
          </cell>
          <cell r="E70" t="str">
            <v>82</v>
          </cell>
        </row>
        <row r="71">
          <cell r="A71">
            <v>2003830</v>
          </cell>
          <cell r="B71" t="str">
            <v>NOR-PRILAT 20 MG (MSPAS)</v>
          </cell>
          <cell r="C71" t="str">
            <v>BOLx1000TAB</v>
          </cell>
          <cell r="D71" t="str">
            <v>NOR-PRILAT 20 MG (MSPAS) BOLx1000TAB</v>
          </cell>
          <cell r="E71" t="str">
            <v>82</v>
          </cell>
        </row>
        <row r="72">
          <cell r="A72">
            <v>2003847</v>
          </cell>
          <cell r="B72" t="str">
            <v>NOR-PRILAT 5 MG (MSPAS)</v>
          </cell>
          <cell r="C72" t="str">
            <v>BOLx1000TAB</v>
          </cell>
          <cell r="D72" t="str">
            <v>NOR-PRILAT 5 MG (MSPAS) BOLx1000TAB</v>
          </cell>
          <cell r="E72" t="str">
            <v>82</v>
          </cell>
        </row>
        <row r="73">
          <cell r="A73">
            <v>2003861</v>
          </cell>
          <cell r="B73" t="str">
            <v>NOR-CLAMIIDA 5 MG (MSPAS)</v>
          </cell>
          <cell r="C73" t="str">
            <v>BOLx1000TAB</v>
          </cell>
          <cell r="D73" t="str">
            <v>NOR-CLAMIIDA 5 MG (MSPAS) BOLx1000TAB</v>
          </cell>
          <cell r="E73" t="str">
            <v>82</v>
          </cell>
        </row>
        <row r="74">
          <cell r="A74">
            <v>2003878</v>
          </cell>
          <cell r="B74" t="str">
            <v>NOR-VASTATINA 20MG (MSPAS)</v>
          </cell>
          <cell r="C74" t="str">
            <v>BOLx1000TAB</v>
          </cell>
          <cell r="D74" t="str">
            <v>NOR-VASTATINA 20MG (MSPAS) BOLx1000TAB</v>
          </cell>
          <cell r="E74" t="str">
            <v>82</v>
          </cell>
        </row>
        <row r="75">
          <cell r="A75">
            <v>2003892</v>
          </cell>
          <cell r="B75" t="str">
            <v>NOR-PURINOL300MGBOLX1000TABMS</v>
          </cell>
          <cell r="C75" t="str">
            <v>BOL X1000TAB</v>
          </cell>
          <cell r="D75" t="str">
            <v>NOR-PURINOL300MGBOLX1000TABMS BOL X1000TAB</v>
          </cell>
          <cell r="E75" t="str">
            <v>82</v>
          </cell>
        </row>
        <row r="76">
          <cell r="A76">
            <v>2003908</v>
          </cell>
          <cell r="B76" t="str">
            <v>NOR-TRYPTOL 25 MG (MSPAS)</v>
          </cell>
          <cell r="C76" t="str">
            <v>BOLx1000TAB</v>
          </cell>
          <cell r="D76" t="str">
            <v>NOR-TRYPTOL 25 MG (MSPAS) BOLx1000TAB</v>
          </cell>
          <cell r="E76" t="str">
            <v>82</v>
          </cell>
        </row>
        <row r="77">
          <cell r="A77">
            <v>2003915</v>
          </cell>
          <cell r="B77" t="str">
            <v>NOR-LEXAN 3 MG (MSPAS)</v>
          </cell>
          <cell r="C77" t="str">
            <v>BOLx1000TAB</v>
          </cell>
          <cell r="D77" t="str">
            <v>NOR-LEXAN 3 MG (MSPAS) BOLx1000TAB</v>
          </cell>
          <cell r="E77" t="str">
            <v>82</v>
          </cell>
        </row>
        <row r="78">
          <cell r="A78">
            <v>2003922</v>
          </cell>
          <cell r="B78" t="str">
            <v>NOR-TEGROLL 200MG (MINSA)</v>
          </cell>
          <cell r="C78" t="str">
            <v>BOLx1000TAB</v>
          </cell>
          <cell r="D78" t="str">
            <v>NOR-TEGROLL 200MG (MINSA) BOLx1000TAB</v>
          </cell>
          <cell r="E78" t="str">
            <v>82</v>
          </cell>
        </row>
        <row r="79">
          <cell r="A79">
            <v>2003939</v>
          </cell>
          <cell r="B79" t="str">
            <v>NOR-TREGOLL 200 MG (MSPAS)</v>
          </cell>
          <cell r="C79" t="str">
            <v>BOLx1000TAB</v>
          </cell>
          <cell r="D79" t="str">
            <v>NOR-TREGOLL 200 MG (MSPAS) BOLx1000TAB</v>
          </cell>
          <cell r="E79" t="str">
            <v>82</v>
          </cell>
        </row>
        <row r="80">
          <cell r="A80">
            <v>2007993</v>
          </cell>
          <cell r="B80" t="str">
            <v>NOR-CETIN JBE</v>
          </cell>
          <cell r="C80" t="str">
            <v>FCOx 120ML</v>
          </cell>
          <cell r="D80" t="str">
            <v>NOR-CETIN JBE FCOx 120ML</v>
          </cell>
          <cell r="E80" t="str">
            <v>82</v>
          </cell>
        </row>
        <row r="81">
          <cell r="A81">
            <v>2006549</v>
          </cell>
          <cell r="B81" t="str">
            <v>NOR-AMEB FORTE SUS (ISS)</v>
          </cell>
          <cell r="C81" t="str">
            <v>FCOX120ML</v>
          </cell>
          <cell r="D81" t="str">
            <v>NOR-AMEB FORTE SUS (ISS) FCOX120ML</v>
          </cell>
          <cell r="E81" t="str">
            <v>82</v>
          </cell>
        </row>
        <row r="82">
          <cell r="A82">
            <v>2009203</v>
          </cell>
          <cell r="B82" t="str">
            <v>NOR-CLAMIDA 5MG HONDURAS</v>
          </cell>
          <cell r="C82" t="str">
            <v>CAJx1000TAB</v>
          </cell>
          <cell r="D82" t="str">
            <v>NOR-CLAMIDA 5MG HONDURAS CAJx1000TAB</v>
          </cell>
          <cell r="E82" t="str">
            <v>82</v>
          </cell>
        </row>
        <row r="83">
          <cell r="A83">
            <v>2009234</v>
          </cell>
          <cell r="B83" t="str">
            <v>NOR-CLAMIDA 5MG x100TAB</v>
          </cell>
          <cell r="C83" t="str">
            <v>DISx100TAB</v>
          </cell>
          <cell r="D83" t="str">
            <v>NOR-CLAMIDA 5MG x100TAB DISx100TAB</v>
          </cell>
          <cell r="E83" t="str">
            <v>82</v>
          </cell>
        </row>
        <row r="84">
          <cell r="A84">
            <v>2009241</v>
          </cell>
          <cell r="B84" t="str">
            <v>NOR-CLAMIDA 5MG x30TAB</v>
          </cell>
          <cell r="C84" t="str">
            <v>CAJx30TAB</v>
          </cell>
          <cell r="D84" t="str">
            <v>NOR-CLAMIDA 5MG x30TAB CAJx30TAB</v>
          </cell>
          <cell r="E84" t="str">
            <v>82</v>
          </cell>
        </row>
        <row r="85">
          <cell r="A85">
            <v>2003960</v>
          </cell>
          <cell r="B85" t="str">
            <v>NOR-GLUCOX 850 MG (ISSS)</v>
          </cell>
          <cell r="C85" t="str">
            <v>CAJX30 TAB</v>
          </cell>
          <cell r="D85" t="str">
            <v>NOR-GLUCOX 850 MG (ISSS) CAJX30 TAB</v>
          </cell>
          <cell r="E85" t="str">
            <v>82</v>
          </cell>
        </row>
        <row r="86">
          <cell r="A86">
            <v>2003977</v>
          </cell>
          <cell r="B86" t="str">
            <v>NOR-GLUCOX 850 MG (MSPAS)</v>
          </cell>
          <cell r="C86" t="str">
            <v>BOLx1000TAB</v>
          </cell>
          <cell r="D86" t="str">
            <v>NOR-GLUCOX 850 MG (MSPAS) BOLx1000TAB</v>
          </cell>
          <cell r="E86" t="str">
            <v>82</v>
          </cell>
        </row>
        <row r="87">
          <cell r="A87">
            <v>2004000</v>
          </cell>
          <cell r="B87" t="str">
            <v>NOR-SECNAL 500 MG</v>
          </cell>
          <cell r="C87" t="str">
            <v>BOLx1000TAB</v>
          </cell>
          <cell r="D87" t="str">
            <v>NOR-SECNAL 500 MG BOLx1000TAB</v>
          </cell>
          <cell r="E87" t="str">
            <v>82</v>
          </cell>
        </row>
        <row r="88">
          <cell r="A88">
            <v>2004017</v>
          </cell>
          <cell r="B88" t="str">
            <v>NOR-TIAZIDA 25 MG (MSPAS)</v>
          </cell>
          <cell r="C88" t="str">
            <v>BOLx1000TAB</v>
          </cell>
          <cell r="D88" t="str">
            <v>NOR-TIAZIDA 25 MG (MSPAS) BOLx1000TAB</v>
          </cell>
          <cell r="E88" t="str">
            <v>82</v>
          </cell>
        </row>
        <row r="89">
          <cell r="A89">
            <v>2004048</v>
          </cell>
          <cell r="B89" t="str">
            <v>NOR-CLAMIDA 5 MG (PAN)</v>
          </cell>
          <cell r="C89" t="str">
            <v>CAJx1000TAB</v>
          </cell>
          <cell r="D89" t="str">
            <v>NOR-CLAMIDA 5 MG (PAN) CAJx1000TAB</v>
          </cell>
          <cell r="E89" t="str">
            <v>82</v>
          </cell>
        </row>
        <row r="90">
          <cell r="A90">
            <v>2004079</v>
          </cell>
          <cell r="B90" t="str">
            <v>NOR-AMEB FORTE 500 MG(MSPAS)</v>
          </cell>
          <cell r="C90" t="str">
            <v>BOLx1000TAB</v>
          </cell>
          <cell r="D90" t="str">
            <v>NOR-AMEB FORTE 500 MG(MSPAS) BOLx1000TAB</v>
          </cell>
          <cell r="E90" t="str">
            <v>82</v>
          </cell>
        </row>
        <row r="91">
          <cell r="A91">
            <v>2006662</v>
          </cell>
          <cell r="B91" t="str">
            <v>NOR-AMEB PLUS x2 TAB</v>
          </cell>
          <cell r="C91" t="str">
            <v>CAJ X 2 TAB</v>
          </cell>
          <cell r="D91" t="str">
            <v>NOR-AMEB PLUS x2 TAB CAJ X 2 TAB</v>
          </cell>
          <cell r="E91" t="str">
            <v>82</v>
          </cell>
        </row>
        <row r="92">
          <cell r="A92">
            <v>2006723</v>
          </cell>
          <cell r="B92" t="str">
            <v>NOR-AMEB PLUS x 20TAB</v>
          </cell>
          <cell r="C92" t="str">
            <v>DIS X 20 TAB</v>
          </cell>
          <cell r="D92" t="str">
            <v>NOR-AMEB PLUS x 20TAB DIS X 20 TAB</v>
          </cell>
          <cell r="E92" t="str">
            <v>82</v>
          </cell>
        </row>
        <row r="93">
          <cell r="A93">
            <v>2011088</v>
          </cell>
          <cell r="B93" t="str">
            <v>NOR-FERRIT B12</v>
          </cell>
          <cell r="C93" t="str">
            <v>BOLx500GRG</v>
          </cell>
          <cell r="D93" t="str">
            <v>NOR-FERRIT B12 BOLx500GRG</v>
          </cell>
          <cell r="E93" t="str">
            <v>82</v>
          </cell>
        </row>
        <row r="94">
          <cell r="A94">
            <v>2011101</v>
          </cell>
          <cell r="B94" t="str">
            <v>NOR-FERRIT B12</v>
          </cell>
          <cell r="C94" t="str">
            <v>BOLx1000GRG</v>
          </cell>
          <cell r="D94" t="str">
            <v>NOR-FERRIT B12 BOLx1000GRG</v>
          </cell>
          <cell r="E94" t="str">
            <v>82</v>
          </cell>
        </row>
        <row r="95">
          <cell r="A95">
            <v>2023290</v>
          </cell>
          <cell r="B95" t="str">
            <v>NOR-GLUCOX 850 MG</v>
          </cell>
          <cell r="C95" t="str">
            <v>CAJX1000TAB</v>
          </cell>
          <cell r="D95" t="str">
            <v>NOR-GLUCOX 850 MG CAJX1000TAB</v>
          </cell>
          <cell r="E95" t="str">
            <v>82</v>
          </cell>
        </row>
        <row r="96">
          <cell r="A96">
            <v>2009746</v>
          </cell>
          <cell r="B96" t="str">
            <v>NOR-COLIC 2.5MG x100TAB</v>
          </cell>
          <cell r="C96" t="str">
            <v>DISx100TAB</v>
          </cell>
          <cell r="D96" t="str">
            <v>NOR-COLIC 2.5MG x100TAB DISx100TAB</v>
          </cell>
          <cell r="E96" t="str">
            <v>82</v>
          </cell>
        </row>
        <row r="97">
          <cell r="A97">
            <v>2009753</v>
          </cell>
          <cell r="B97" t="str">
            <v>NOR-COLIC 2.5MG RECUB</v>
          </cell>
          <cell r="C97" t="str">
            <v>BOLx500TAB</v>
          </cell>
          <cell r="D97" t="str">
            <v>NOR-COLIC 2.5MG RECUB BOLx500TAB</v>
          </cell>
          <cell r="E97" t="str">
            <v>82</v>
          </cell>
        </row>
        <row r="98">
          <cell r="A98">
            <v>2092942</v>
          </cell>
          <cell r="B98" t="str">
            <v>RISPERITEG 3 MG TAB</v>
          </cell>
          <cell r="C98" t="str">
            <v>CAJx20TAB</v>
          </cell>
          <cell r="D98" t="str">
            <v>RISPERITEG 3 MG TAB CAJx20TAB</v>
          </cell>
          <cell r="E98" t="str">
            <v>7</v>
          </cell>
        </row>
        <row r="99">
          <cell r="A99">
            <v>2007009</v>
          </cell>
          <cell r="B99" t="str">
            <v>NOR-ASTENIT</v>
          </cell>
          <cell r="C99" t="str">
            <v>CAJ x 7 AMP</v>
          </cell>
          <cell r="D99" t="str">
            <v>NOR-ASTENIT CAJ x 7 AMP</v>
          </cell>
          <cell r="E99" t="str">
            <v>82</v>
          </cell>
        </row>
        <row r="100">
          <cell r="A100">
            <v>2007061</v>
          </cell>
          <cell r="B100" t="str">
            <v>NOR-BENTAL G</v>
          </cell>
          <cell r="C100" t="str">
            <v>BOLx1000GRG</v>
          </cell>
          <cell r="D100" t="str">
            <v>NOR-BENTAL G BOLx1000GRG</v>
          </cell>
          <cell r="E100" t="str">
            <v>82</v>
          </cell>
        </row>
        <row r="101">
          <cell r="A101">
            <v>2007085</v>
          </cell>
          <cell r="B101" t="str">
            <v>NOR-BENTAL G</v>
          </cell>
          <cell r="C101" t="str">
            <v>BOLx500GRG</v>
          </cell>
          <cell r="D101" t="str">
            <v>NOR-BENTAL G BOLx500GRG</v>
          </cell>
          <cell r="E101" t="str">
            <v>82</v>
          </cell>
        </row>
        <row r="102">
          <cell r="A102">
            <v>2009920</v>
          </cell>
          <cell r="B102" t="str">
            <v>NOR-CREZINC</v>
          </cell>
          <cell r="C102" t="str">
            <v>BOLx1000TAB</v>
          </cell>
          <cell r="D102" t="str">
            <v>NOR-CREZINC BOLx1000TAB</v>
          </cell>
          <cell r="E102" t="str">
            <v>82</v>
          </cell>
        </row>
        <row r="103">
          <cell r="A103">
            <v>2009937</v>
          </cell>
          <cell r="B103" t="str">
            <v>NOR-CREZINC JBE (ISSS)</v>
          </cell>
          <cell r="C103" t="str">
            <v>FCOx120ML</v>
          </cell>
          <cell r="D103" t="str">
            <v>NOR-CREZINC JBE (ISSS) FCOx120ML</v>
          </cell>
          <cell r="E103" t="str">
            <v>82</v>
          </cell>
        </row>
        <row r="104">
          <cell r="A104">
            <v>2009944</v>
          </cell>
          <cell r="B104" t="str">
            <v>NOR-CREZINC 10mg JBE SC</v>
          </cell>
          <cell r="C104" t="str">
            <v>FCOx240ML</v>
          </cell>
          <cell r="D104" t="str">
            <v>NOR-CREZINC 10mg JBE SC FCOx240ML</v>
          </cell>
          <cell r="E104" t="str">
            <v>82</v>
          </cell>
        </row>
        <row r="105">
          <cell r="A105">
            <v>2009951</v>
          </cell>
          <cell r="B105" t="str">
            <v>NOR-CREZINC 10mg JBE SC</v>
          </cell>
          <cell r="C105" t="str">
            <v>FCOx120ML</v>
          </cell>
          <cell r="D105" t="str">
            <v>NOR-CREZINC 10mg JBE SC FCOx120ML</v>
          </cell>
          <cell r="E105" t="str">
            <v>82</v>
          </cell>
        </row>
        <row r="106">
          <cell r="A106">
            <v>2003465</v>
          </cell>
          <cell r="B106" t="str">
            <v>TRAUMA DENT TD 25 MG</v>
          </cell>
          <cell r="C106" t="str">
            <v>DISX100 TAB</v>
          </cell>
          <cell r="D106" t="str">
            <v>TRAUMA DENT TD 25 MG DISX100 TAB</v>
          </cell>
          <cell r="E106" t="str">
            <v>82</v>
          </cell>
        </row>
        <row r="107">
          <cell r="A107">
            <v>2003496</v>
          </cell>
          <cell r="B107" t="str">
            <v>TRAUMA-DENT TD 25 MG RECUB</v>
          </cell>
          <cell r="C107" t="str">
            <v>CAJx10TAB</v>
          </cell>
          <cell r="D107" t="str">
            <v>TRAUMA-DENT TD 25 MG RECUB CAJx10TAB</v>
          </cell>
          <cell r="E107" t="str">
            <v>82</v>
          </cell>
        </row>
        <row r="108">
          <cell r="A108">
            <v>2021379</v>
          </cell>
          <cell r="B108" t="str">
            <v>TETRA-DENT 500MG</v>
          </cell>
          <cell r="C108" t="str">
            <v>BOLx500CAP</v>
          </cell>
          <cell r="D108" t="str">
            <v>TETRA-DENT 500MG BOLx500CAP</v>
          </cell>
          <cell r="E108" t="str">
            <v>82</v>
          </cell>
        </row>
        <row r="109">
          <cell r="A109">
            <v>2020567</v>
          </cell>
          <cell r="B109" t="str">
            <v>NOR-VOLTEN FLEX x 20TAB</v>
          </cell>
          <cell r="C109" t="str">
            <v>CAJx20TAB</v>
          </cell>
          <cell r="D109" t="str">
            <v>NOR-VOLTEN FLEX x 20TAB CAJx20TAB</v>
          </cell>
          <cell r="E109" t="str">
            <v>82</v>
          </cell>
        </row>
        <row r="110">
          <cell r="A110">
            <v>2033055</v>
          </cell>
          <cell r="B110" t="str">
            <v>FLUCONAZOL MN 150 MG+10CAP EXT</v>
          </cell>
          <cell r="C110" t="str">
            <v>DISx20CAP</v>
          </cell>
          <cell r="D110" t="str">
            <v>FLUCONAZOL MN 150 MG+10CAP EXT DISx20CAP</v>
          </cell>
          <cell r="E110" t="str">
            <v>7</v>
          </cell>
        </row>
        <row r="111">
          <cell r="A111">
            <v>2033062</v>
          </cell>
          <cell r="B111" t="str">
            <v>FLUCONAZOL MN 150MG OFT 2X1</v>
          </cell>
          <cell r="C111" t="str">
            <v>DISx10CAP</v>
          </cell>
          <cell r="D111" t="str">
            <v>FLUCONAZOL MN 150MG OFT 2X1 DISx10CAP</v>
          </cell>
          <cell r="E111" t="str">
            <v>7</v>
          </cell>
        </row>
        <row r="112">
          <cell r="A112">
            <v>2013497</v>
          </cell>
          <cell r="B112" t="str">
            <v>NOR-LINDAC</v>
          </cell>
          <cell r="C112" t="str">
            <v>BOLx1000TAB</v>
          </cell>
          <cell r="D112" t="str">
            <v>NOR-LINDAC BOLx1000TAB</v>
          </cell>
          <cell r="E112" t="str">
            <v>82</v>
          </cell>
        </row>
        <row r="113">
          <cell r="A113">
            <v>2013534</v>
          </cell>
          <cell r="B113" t="str">
            <v>NOR-LIPOX 20 MG RECUB</v>
          </cell>
          <cell r="C113" t="str">
            <v>CAJ X 30 TAB</v>
          </cell>
          <cell r="D113" t="str">
            <v>NOR-LIPOX 20 MG RECUB CAJ X 30 TAB</v>
          </cell>
          <cell r="E113" t="str">
            <v>82</v>
          </cell>
        </row>
        <row r="114">
          <cell r="A114">
            <v>2013565</v>
          </cell>
          <cell r="B114" t="str">
            <v>NOR-LIPOX 20 MG RECUB</v>
          </cell>
          <cell r="C114" t="str">
            <v>CAJ X 10 TAB</v>
          </cell>
          <cell r="D114" t="str">
            <v>NOR-LIPOX 20 MG RECUB CAJ X 10 TAB</v>
          </cell>
          <cell r="E114" t="str">
            <v>82</v>
          </cell>
        </row>
        <row r="115">
          <cell r="A115">
            <v>2013640</v>
          </cell>
          <cell r="B115" t="str">
            <v>NOR LIPOX 20MG 2x1 OFT</v>
          </cell>
          <cell r="C115" t="str">
            <v>2CAJx10TAB</v>
          </cell>
          <cell r="D115" t="str">
            <v>NOR LIPOX 20MG 2x1 OFT 2CAJx10TAB</v>
          </cell>
          <cell r="E115" t="str">
            <v>82</v>
          </cell>
        </row>
        <row r="116">
          <cell r="A116">
            <v>2020901</v>
          </cell>
          <cell r="B116" t="str">
            <v>NOR-ZIMAX 200MG PPS x 15ML</v>
          </cell>
          <cell r="C116" t="str">
            <v>FCOx15ML</v>
          </cell>
          <cell r="D116" t="str">
            <v>NOR-ZIMAX 200MG PPS x 15ML FCOx15ML</v>
          </cell>
          <cell r="E116" t="str">
            <v>82</v>
          </cell>
        </row>
        <row r="117">
          <cell r="A117">
            <v>2033260</v>
          </cell>
          <cell r="B117" t="str">
            <v>KETOCONAZOL MN 2 CRE</v>
          </cell>
          <cell r="C117" t="str">
            <v>TUBx30G</v>
          </cell>
          <cell r="D117" t="str">
            <v>KETOCONAZOL MN 2 CRE TUBx30G</v>
          </cell>
          <cell r="E117" t="str">
            <v>7</v>
          </cell>
        </row>
        <row r="118">
          <cell r="A118">
            <v>2013725</v>
          </cell>
          <cell r="B118" t="str">
            <v>NOR-LODIPINA 5MG (BM)</v>
          </cell>
          <cell r="C118" t="str">
            <v>BOLx1000TAB</v>
          </cell>
          <cell r="D118" t="str">
            <v>NOR-LODIPINA 5MG (BM) BOLx1000TAB</v>
          </cell>
          <cell r="E118" t="str">
            <v>82</v>
          </cell>
        </row>
        <row r="119">
          <cell r="A119">
            <v>2013732</v>
          </cell>
          <cell r="B119" t="str">
            <v>NOR-LODIPINA 5MG</v>
          </cell>
          <cell r="C119" t="str">
            <v>BOLx1000TAB</v>
          </cell>
          <cell r="D119" t="str">
            <v>NOR-LODIPINA 5MG BOLx1000TAB</v>
          </cell>
          <cell r="E119" t="str">
            <v>82</v>
          </cell>
        </row>
        <row r="120">
          <cell r="A120">
            <v>2013749</v>
          </cell>
          <cell r="B120" t="str">
            <v>NOR-LODIPINA 5MG HOSP</v>
          </cell>
          <cell r="C120" t="str">
            <v>CAJAx500TAB</v>
          </cell>
          <cell r="D120" t="str">
            <v>NOR-LODIPINA 5MG HOSP CAJAx500TAB</v>
          </cell>
          <cell r="E120" t="str">
            <v>82</v>
          </cell>
        </row>
        <row r="121">
          <cell r="A121">
            <v>2013756</v>
          </cell>
          <cell r="B121" t="str">
            <v>NOR-LODIPINA 5MG x10TAB</v>
          </cell>
          <cell r="C121" t="str">
            <v>CAJ X 10TAB</v>
          </cell>
          <cell r="D121" t="str">
            <v>NOR-LODIPINA 5MG x10TAB CAJ X 10TAB</v>
          </cell>
          <cell r="E121" t="str">
            <v>82</v>
          </cell>
        </row>
        <row r="122">
          <cell r="A122">
            <v>2013770</v>
          </cell>
          <cell r="B122" t="str">
            <v>NOR-LODIPINA 5MG CAJx30+30</v>
          </cell>
          <cell r="C122" t="str">
            <v>CAJx60TAB</v>
          </cell>
          <cell r="D122" t="str">
            <v>NOR-LODIPINA 5MG CAJx30+30 CAJx60TAB</v>
          </cell>
          <cell r="E122" t="str">
            <v>82</v>
          </cell>
        </row>
        <row r="123">
          <cell r="A123">
            <v>2013787</v>
          </cell>
          <cell r="B123" t="str">
            <v>NOR-LODIPINA 5MG +30TAB EXTRAC</v>
          </cell>
          <cell r="C123" t="str">
            <v>CAJx60TAB</v>
          </cell>
          <cell r="D123" t="str">
            <v>NOR-LODIPINA 5MG +30TAB EXTRAC CAJx60TAB</v>
          </cell>
          <cell r="E123" t="str">
            <v>82</v>
          </cell>
        </row>
        <row r="124">
          <cell r="A124">
            <v>2013794</v>
          </cell>
          <cell r="B124" t="str">
            <v>NOR-LODIPINA 5MG x30TAB</v>
          </cell>
          <cell r="C124" t="str">
            <v>CAJ X 30TAB</v>
          </cell>
          <cell r="D124" t="str">
            <v>NOR-LODIPINA 5MG x30TAB CAJ X 30TAB</v>
          </cell>
          <cell r="E124" t="str">
            <v>82</v>
          </cell>
        </row>
        <row r="125">
          <cell r="A125">
            <v>2017208</v>
          </cell>
          <cell r="B125" t="str">
            <v>NOR-SILIUM 10 MG (ISSS)</v>
          </cell>
          <cell r="C125" t="str">
            <v>CAJx30TAB</v>
          </cell>
          <cell r="D125" t="str">
            <v>NOR-SILIUM 10 MG (ISSS) CAJx30TAB</v>
          </cell>
          <cell r="E125" t="str">
            <v>82</v>
          </cell>
        </row>
        <row r="126">
          <cell r="A126">
            <v>2017215</v>
          </cell>
          <cell r="B126" t="str">
            <v>NOR-SILIUM 10 MG</v>
          </cell>
          <cell r="C126" t="str">
            <v>CAJx20TAB</v>
          </cell>
          <cell r="D126" t="str">
            <v>NOR-SILIUM 10 MG CAJx20TAB</v>
          </cell>
          <cell r="E126" t="str">
            <v>82</v>
          </cell>
        </row>
        <row r="127">
          <cell r="A127">
            <v>2017307</v>
          </cell>
          <cell r="B127" t="str">
            <v>NOR-TEGROLL 200 MG</v>
          </cell>
          <cell r="C127" t="str">
            <v>BOLx1000TAB</v>
          </cell>
          <cell r="D127" t="str">
            <v>NOR-TEGROLL 200 MG BOLx1000TAB</v>
          </cell>
          <cell r="E127" t="str">
            <v>82</v>
          </cell>
        </row>
        <row r="128">
          <cell r="A128">
            <v>2017321</v>
          </cell>
          <cell r="B128" t="str">
            <v>NOR-TEGROLL 200 MG x500TAB</v>
          </cell>
          <cell r="C128" t="str">
            <v>CAJAx500TAB</v>
          </cell>
          <cell r="D128" t="str">
            <v>NOR-TEGROLL 200 MG x500TAB CAJAx500TAB</v>
          </cell>
          <cell r="E128" t="str">
            <v>82</v>
          </cell>
        </row>
        <row r="129">
          <cell r="A129">
            <v>2031721</v>
          </cell>
          <cell r="B129" t="str">
            <v>AMOXICILINA MN 250MG PPS (ISSS</v>
          </cell>
          <cell r="C129" t="str">
            <v>FCOx100ML</v>
          </cell>
          <cell r="D129" t="str">
            <v>AMOXICILINA MN 250MG PPS (ISSS FCOx100ML</v>
          </cell>
          <cell r="E129" t="str">
            <v>7</v>
          </cell>
        </row>
        <row r="130">
          <cell r="A130">
            <v>2010528</v>
          </cell>
          <cell r="B130" t="str">
            <v>NOR-DERALL 40MG</v>
          </cell>
          <cell r="C130" t="str">
            <v>CAJAx500TAB</v>
          </cell>
          <cell r="D130" t="str">
            <v>NOR-DERALL 40MG CAJAx500TAB</v>
          </cell>
          <cell r="E130" t="str">
            <v>82</v>
          </cell>
        </row>
        <row r="131">
          <cell r="A131">
            <v>2013930</v>
          </cell>
          <cell r="B131" t="str">
            <v>NOR-METROGEL CRE VAG</v>
          </cell>
          <cell r="C131" t="str">
            <v>TUBx50 G</v>
          </cell>
          <cell r="D131" t="str">
            <v>NOR-METROGEL CRE VAG TUBx50 G</v>
          </cell>
          <cell r="E131" t="str">
            <v>82</v>
          </cell>
        </row>
        <row r="132">
          <cell r="A132">
            <v>2014070</v>
          </cell>
          <cell r="B132" t="str">
            <v>NOR-MISIL 250MG (ISSS)</v>
          </cell>
          <cell r="C132" t="str">
            <v>CAJx30TAB</v>
          </cell>
          <cell r="D132" t="str">
            <v>NOR-MISIL 250MG (ISSS) CAJx30TAB</v>
          </cell>
          <cell r="E132" t="str">
            <v>82</v>
          </cell>
        </row>
        <row r="133">
          <cell r="A133">
            <v>2017352</v>
          </cell>
          <cell r="B133" t="str">
            <v>NOR-TEGROLL 200MG x20TAB</v>
          </cell>
          <cell r="C133" t="str">
            <v>CAJx20TAB</v>
          </cell>
          <cell r="D133" t="str">
            <v>NOR-TEGROLL 200MG x20TAB CAJx20TAB</v>
          </cell>
          <cell r="E133" t="str">
            <v>82</v>
          </cell>
        </row>
        <row r="134">
          <cell r="A134">
            <v>2017420</v>
          </cell>
          <cell r="B134" t="str">
            <v>NOR-TENOL 100 MG x500TAB</v>
          </cell>
          <cell r="C134" t="str">
            <v>CAJAx500TAB</v>
          </cell>
          <cell r="D134" t="str">
            <v>NOR-TENOL 100 MG x500TAB CAJAx500TAB</v>
          </cell>
          <cell r="E134" t="str">
            <v>82</v>
          </cell>
        </row>
        <row r="135">
          <cell r="A135">
            <v>2017451</v>
          </cell>
          <cell r="B135" t="str">
            <v>NOR-TENOL 100 MG</v>
          </cell>
          <cell r="C135" t="str">
            <v>BOLx1000TAB</v>
          </cell>
          <cell r="D135" t="str">
            <v>NOR-TENOL 100 MG BOLx1000TAB</v>
          </cell>
          <cell r="E135" t="str">
            <v>82</v>
          </cell>
        </row>
        <row r="136">
          <cell r="A136">
            <v>2017482</v>
          </cell>
          <cell r="B136" t="str">
            <v>NOR-TENOL 100 MG x30TAB</v>
          </cell>
          <cell r="C136" t="str">
            <v>CAJx30TAB</v>
          </cell>
          <cell r="D136" t="str">
            <v>NOR-TENOL 100 MG x30TAB CAJx30TAB</v>
          </cell>
          <cell r="E136" t="str">
            <v>82</v>
          </cell>
        </row>
        <row r="137">
          <cell r="A137">
            <v>2017550</v>
          </cell>
          <cell r="B137" t="str">
            <v>NOR-TIAZIDA 25 MG (ISSS)</v>
          </cell>
          <cell r="C137" t="str">
            <v>CAJx30TAB</v>
          </cell>
          <cell r="D137" t="str">
            <v>NOR-TIAZIDA 25 MG (ISSS) CAJx30TAB</v>
          </cell>
          <cell r="E137" t="str">
            <v>82</v>
          </cell>
        </row>
        <row r="138">
          <cell r="A138">
            <v>2031776</v>
          </cell>
          <cell r="B138" t="str">
            <v>CEFADROXILO MN 500MG</v>
          </cell>
          <cell r="C138" t="str">
            <v>BOLx500TAB</v>
          </cell>
          <cell r="D138" t="str">
            <v>CEFADROXILO MN 500MG BOLx500TAB</v>
          </cell>
          <cell r="E138" t="str">
            <v>7</v>
          </cell>
        </row>
        <row r="139">
          <cell r="A139">
            <v>2022914</v>
          </cell>
          <cell r="B139" t="str">
            <v>NOR SECNAL 125 MG PPS</v>
          </cell>
          <cell r="C139" t="str">
            <v>FCOx30ML</v>
          </cell>
          <cell r="D139" t="str">
            <v>NOR SECNAL 125 MG PPS FCOx30ML</v>
          </cell>
          <cell r="E139" t="str">
            <v>82</v>
          </cell>
        </row>
        <row r="140">
          <cell r="A140">
            <v>2030056</v>
          </cell>
          <cell r="B140" t="str">
            <v>AMBROXOL MN 15MG SOL FCOx120ML</v>
          </cell>
          <cell r="C140" t="str">
            <v>FCO X 120ML</v>
          </cell>
          <cell r="D140" t="str">
            <v>AMBROXOL MN 15MG SOL FCOx120ML FCO X 120ML</v>
          </cell>
          <cell r="E140" t="str">
            <v>7</v>
          </cell>
        </row>
        <row r="141">
          <cell r="A141">
            <v>2010580</v>
          </cell>
          <cell r="B141" t="str">
            <v>NOR-DERALL 40MG (BM)</v>
          </cell>
          <cell r="C141" t="str">
            <v>BOLx1000TAB</v>
          </cell>
          <cell r="D141" t="str">
            <v>NOR-DERALL 40MG (BM) BOLx1000TAB</v>
          </cell>
          <cell r="E141" t="str">
            <v>82</v>
          </cell>
        </row>
        <row r="142">
          <cell r="A142">
            <v>2010597</v>
          </cell>
          <cell r="B142" t="str">
            <v>NOR-DERALL 40MG</v>
          </cell>
          <cell r="C142" t="str">
            <v>BOLx1000TAB</v>
          </cell>
          <cell r="D142" t="str">
            <v>NOR-DERALL 40MG BOLx1000TAB</v>
          </cell>
          <cell r="E142" t="str">
            <v>82</v>
          </cell>
        </row>
        <row r="143">
          <cell r="A143">
            <v>2010610</v>
          </cell>
          <cell r="B143" t="str">
            <v>NOR-DERALL 40MG (ISSS)</v>
          </cell>
          <cell r="C143" t="str">
            <v>CAJ x 30TAB</v>
          </cell>
          <cell r="D143" t="str">
            <v>NOR-DERALL 40MG (ISSS) CAJ x 30TAB</v>
          </cell>
          <cell r="E143" t="str">
            <v>82</v>
          </cell>
        </row>
        <row r="144">
          <cell r="A144">
            <v>2010658</v>
          </cell>
          <cell r="B144" t="str">
            <v>NOR-DERALL 40 MG</v>
          </cell>
          <cell r="C144" t="str">
            <v>CAJ X 50 TAB</v>
          </cell>
          <cell r="D144" t="str">
            <v>NOR-DERALL 40 MG CAJ X 50 TAB</v>
          </cell>
          <cell r="E144" t="str">
            <v>82</v>
          </cell>
        </row>
        <row r="145">
          <cell r="A145">
            <v>2010665</v>
          </cell>
          <cell r="B145" t="str">
            <v>NOR-DILOL 25 MG</v>
          </cell>
          <cell r="C145" t="str">
            <v>CAJ X 30 TAB</v>
          </cell>
          <cell r="D145" t="str">
            <v>NOR-DILOL 25 MG CAJ X 30 TAB</v>
          </cell>
          <cell r="E145" t="str">
            <v>7</v>
          </cell>
        </row>
        <row r="146">
          <cell r="A146">
            <v>2010740</v>
          </cell>
          <cell r="B146" t="str">
            <v>NOR ESPASTIC 40 MG TAB</v>
          </cell>
          <cell r="C146" t="str">
            <v>CAJ X 30 TAB</v>
          </cell>
          <cell r="D146" t="str">
            <v>NOR ESPASTIC 40 MG TAB CAJ X 30 TAB</v>
          </cell>
          <cell r="E146" t="str">
            <v>82</v>
          </cell>
        </row>
        <row r="147">
          <cell r="A147">
            <v>2010801</v>
          </cell>
          <cell r="B147" t="str">
            <v>NOR-FAMOTINA 40MG</v>
          </cell>
          <cell r="C147" t="str">
            <v>BOLx1000TAB</v>
          </cell>
          <cell r="D147" t="str">
            <v>NOR-FAMOTINA 40MG BOLx1000TAB</v>
          </cell>
          <cell r="E147" t="str">
            <v>82</v>
          </cell>
        </row>
        <row r="148">
          <cell r="A148">
            <v>2017574</v>
          </cell>
          <cell r="B148" t="str">
            <v>NOR-TIAZIDA 25MG x500TAB</v>
          </cell>
          <cell r="C148" t="str">
            <v>CAJAx500TAB</v>
          </cell>
          <cell r="D148" t="str">
            <v>NOR-TIAZIDA 25MG x500TAB CAJAx500TAB</v>
          </cell>
          <cell r="E148" t="str">
            <v>82</v>
          </cell>
        </row>
        <row r="149">
          <cell r="A149">
            <v>2017581</v>
          </cell>
          <cell r="B149" t="str">
            <v>NOR-TIAZIDA 25MG</v>
          </cell>
          <cell r="C149" t="str">
            <v>BOLx1000TAB</v>
          </cell>
          <cell r="D149" t="str">
            <v>NOR-TIAZIDA 25MG BOLx1000TAB</v>
          </cell>
          <cell r="E149" t="str">
            <v>82</v>
          </cell>
        </row>
        <row r="150">
          <cell r="A150">
            <v>2017598</v>
          </cell>
          <cell r="B150" t="str">
            <v>NOR-TIAZIDA 25MG x30TAB</v>
          </cell>
          <cell r="C150" t="str">
            <v>CAJx30TAB</v>
          </cell>
          <cell r="D150" t="str">
            <v>NOR-TIAZIDA 25MG x30TAB CAJx30TAB</v>
          </cell>
          <cell r="E150" t="str">
            <v>82</v>
          </cell>
        </row>
        <row r="151">
          <cell r="A151">
            <v>2019044</v>
          </cell>
          <cell r="B151" t="str">
            <v>NOR-TUSSOL PLUS JBE</v>
          </cell>
          <cell r="C151" t="str">
            <v>FCOx120ML</v>
          </cell>
          <cell r="D151" t="str">
            <v>NOR-TUSSOL PLUS JBE FCOx120ML</v>
          </cell>
          <cell r="E151" t="str">
            <v>82</v>
          </cell>
        </row>
        <row r="152">
          <cell r="A152">
            <v>2019112</v>
          </cell>
          <cell r="B152" t="str">
            <v>NOR-URBAM 10 MG x1000TAB</v>
          </cell>
          <cell r="C152" t="str">
            <v>BOLx1000TAB</v>
          </cell>
          <cell r="D152" t="str">
            <v>NOR-URBAM 10 MG x1000TAB BOLx1000TAB</v>
          </cell>
          <cell r="E152" t="str">
            <v>82</v>
          </cell>
        </row>
        <row r="153">
          <cell r="A153">
            <v>2019136</v>
          </cell>
          <cell r="B153" t="str">
            <v>NOR-URBAM 10 MG x20TAB</v>
          </cell>
          <cell r="C153" t="str">
            <v>CAJx20TAB</v>
          </cell>
          <cell r="D153" t="str">
            <v>NOR-URBAM 10 MG x20TAB CAJx20TAB</v>
          </cell>
          <cell r="E153" t="str">
            <v>82</v>
          </cell>
        </row>
        <row r="154">
          <cell r="A154">
            <v>2030186</v>
          </cell>
          <cell r="B154" t="str">
            <v>AMOXICILINA MN PPS</v>
          </cell>
          <cell r="C154" t="str">
            <v>FCOx 100ML</v>
          </cell>
          <cell r="D154" t="str">
            <v>AMOXICILINA MN PPS FCOx 100ML</v>
          </cell>
          <cell r="E154" t="str">
            <v>7</v>
          </cell>
        </row>
        <row r="155">
          <cell r="A155">
            <v>2030193</v>
          </cell>
          <cell r="B155" t="str">
            <v>AMOXICILINA MN 500 MG</v>
          </cell>
          <cell r="C155" t="str">
            <v>BOLx500TAB</v>
          </cell>
          <cell r="D155" t="str">
            <v>AMOXICILINA MN 500 MG BOLx500TAB</v>
          </cell>
          <cell r="E155" t="str">
            <v>7</v>
          </cell>
        </row>
        <row r="156">
          <cell r="A156">
            <v>2012357</v>
          </cell>
          <cell r="B156" t="str">
            <v>NOR-GEROM FORTE 75 MG x60TAB</v>
          </cell>
          <cell r="C156" t="str">
            <v>DIS X 60 TAB</v>
          </cell>
          <cell r="D156" t="str">
            <v>NOR-GEROM FORTE 75 MG x60TAB DIS X 60 TAB</v>
          </cell>
          <cell r="E156" t="str">
            <v>82</v>
          </cell>
        </row>
        <row r="157">
          <cell r="A157">
            <v>2012517</v>
          </cell>
          <cell r="B157" t="str">
            <v>NOR-GLUCOX 850 MG</v>
          </cell>
          <cell r="C157" t="str">
            <v>CAJAX1000TAB</v>
          </cell>
          <cell r="D157" t="str">
            <v>NOR-GLUCOX 850 MG CAJAX1000TAB</v>
          </cell>
          <cell r="E157" t="str">
            <v>82</v>
          </cell>
        </row>
        <row r="158">
          <cell r="A158">
            <v>2016137</v>
          </cell>
          <cell r="B158" t="str">
            <v>NOR-PURINOL 300MG</v>
          </cell>
          <cell r="C158" t="str">
            <v>CAJ X 30 TAB</v>
          </cell>
          <cell r="D158" t="str">
            <v>NOR-PURINOL 300MG CAJ X 30 TAB</v>
          </cell>
          <cell r="E158" t="str">
            <v>82</v>
          </cell>
        </row>
        <row r="159">
          <cell r="A159">
            <v>2016151</v>
          </cell>
          <cell r="B159" t="str">
            <v>NOR-PURINOL 300MG</v>
          </cell>
          <cell r="C159" t="str">
            <v>BOLx1000TAB</v>
          </cell>
          <cell r="D159" t="str">
            <v>NOR-PURINOL 300MG BOLx1000TAB</v>
          </cell>
          <cell r="E159" t="str">
            <v>82</v>
          </cell>
        </row>
        <row r="160">
          <cell r="A160">
            <v>2016175</v>
          </cell>
          <cell r="B160" t="str">
            <v>NOR-PURINOL 300 mg</v>
          </cell>
          <cell r="C160" t="str">
            <v>BOLx500TAB</v>
          </cell>
          <cell r="D160" t="str">
            <v>NOR-PURINOL 300 mg BOLx500TAB</v>
          </cell>
          <cell r="E160" t="str">
            <v>82</v>
          </cell>
        </row>
        <row r="161">
          <cell r="A161">
            <v>2019150</v>
          </cell>
          <cell r="B161" t="str">
            <v>NOR-URBAM 10MG</v>
          </cell>
          <cell r="C161" t="str">
            <v>BOLx500TAB</v>
          </cell>
          <cell r="D161" t="str">
            <v>NOR-URBAM 10MG BOLx500TAB</v>
          </cell>
          <cell r="E161" t="str">
            <v>82</v>
          </cell>
        </row>
        <row r="162">
          <cell r="A162">
            <v>2093723</v>
          </cell>
          <cell r="B162" t="str">
            <v>AZITROTEG 500 MG TAB REC</v>
          </cell>
          <cell r="C162" t="str">
            <v>CAJx15TAB</v>
          </cell>
          <cell r="D162" t="str">
            <v>AZITROTEG 500 MG TAB REC CAJx15TAB</v>
          </cell>
          <cell r="E162" t="str">
            <v>7</v>
          </cell>
        </row>
        <row r="163">
          <cell r="A163">
            <v>2019174</v>
          </cell>
          <cell r="B163" t="str">
            <v>NOR-URBAM 10MG (ISSS)</v>
          </cell>
          <cell r="C163" t="str">
            <v>CAJx30TAB</v>
          </cell>
          <cell r="D163" t="str">
            <v>NOR-URBAM 10MG (ISSS) CAJx30TAB</v>
          </cell>
          <cell r="E163" t="str">
            <v>82</v>
          </cell>
        </row>
        <row r="164">
          <cell r="A164">
            <v>2019181</v>
          </cell>
          <cell r="B164" t="str">
            <v>NOR-VASTINA 20MG x10TAB</v>
          </cell>
          <cell r="C164" t="str">
            <v>CAJx10TAB</v>
          </cell>
          <cell r="D164" t="str">
            <v>NOR-VASTINA 20MG x10TAB CAJx10TAB</v>
          </cell>
          <cell r="E164" t="str">
            <v>82</v>
          </cell>
        </row>
        <row r="165">
          <cell r="A165">
            <v>2019198</v>
          </cell>
          <cell r="B165" t="str">
            <v>NOR-VASTINA 20MG (ISSS)</v>
          </cell>
          <cell r="C165" t="str">
            <v>CAJx30TAB</v>
          </cell>
          <cell r="D165" t="str">
            <v>NOR-VASTINA 20MG (ISSS) CAJx30TAB</v>
          </cell>
          <cell r="E165" t="str">
            <v>82</v>
          </cell>
        </row>
        <row r="166">
          <cell r="A166">
            <v>2019235</v>
          </cell>
          <cell r="B166" t="str">
            <v>NOR-VASTINA 10MG</v>
          </cell>
          <cell r="C166" t="str">
            <v>BOLx1000TAB</v>
          </cell>
          <cell r="D166" t="str">
            <v>NOR-VASTINA 10MG BOLx1000TAB</v>
          </cell>
          <cell r="E166" t="str">
            <v>82</v>
          </cell>
        </row>
        <row r="167">
          <cell r="A167">
            <v>2019242</v>
          </cell>
          <cell r="B167" t="str">
            <v>NOR-VASTINA 10MG x20TAB</v>
          </cell>
          <cell r="C167" t="str">
            <v>CAJx20TAB</v>
          </cell>
          <cell r="D167" t="str">
            <v>NOR-VASTINA 10MG x20TAB CAJx20TAB</v>
          </cell>
          <cell r="E167" t="str">
            <v>82</v>
          </cell>
        </row>
        <row r="168">
          <cell r="A168">
            <v>2019334</v>
          </cell>
          <cell r="B168" t="str">
            <v>NOR-VASTINA 20 MG</v>
          </cell>
          <cell r="C168" t="str">
            <v>BOLx1000TAB</v>
          </cell>
          <cell r="D168" t="str">
            <v>NOR-VASTINA 20 MG BOLx1000TAB</v>
          </cell>
          <cell r="E168" t="str">
            <v>82</v>
          </cell>
        </row>
        <row r="169">
          <cell r="A169">
            <v>2019358</v>
          </cell>
          <cell r="B169" t="str">
            <v>NOR-VASTINA 20 MG x500TAB</v>
          </cell>
          <cell r="C169" t="str">
            <v>CAJAx500TAB</v>
          </cell>
          <cell r="D169" t="str">
            <v>NOR-VASTINA 20 MG x500TAB CAJAx500TAB</v>
          </cell>
          <cell r="E169" t="str">
            <v>82</v>
          </cell>
        </row>
        <row r="170">
          <cell r="A170">
            <v>2010924</v>
          </cell>
          <cell r="B170" t="str">
            <v>NOR-FAMOTINA 40 MG</v>
          </cell>
          <cell r="C170" t="str">
            <v>BOLx500TAB</v>
          </cell>
          <cell r="D170" t="str">
            <v>NOR-FAMOTINA 40 MG BOLx500TAB</v>
          </cell>
          <cell r="E170" t="str">
            <v>82</v>
          </cell>
        </row>
        <row r="171">
          <cell r="A171">
            <v>2016342</v>
          </cell>
          <cell r="B171" t="str">
            <v>NOR-SARTAN 50 MG</v>
          </cell>
          <cell r="C171" t="str">
            <v>BOLx1000TAB</v>
          </cell>
          <cell r="D171" t="str">
            <v>NOR-SARTAN 50 MG BOLx1000TAB</v>
          </cell>
          <cell r="E171" t="str">
            <v>82</v>
          </cell>
        </row>
        <row r="172">
          <cell r="A172">
            <v>2016359</v>
          </cell>
          <cell r="B172" t="str">
            <v>NOR-SARTAN 50 MG (ISSS)</v>
          </cell>
          <cell r="C172" t="str">
            <v>CAJx30TAB</v>
          </cell>
          <cell r="D172" t="str">
            <v>NOR-SARTAN 50 MG (ISSS) CAJx30TAB</v>
          </cell>
          <cell r="E172" t="str">
            <v>82</v>
          </cell>
        </row>
        <row r="173">
          <cell r="A173">
            <v>2014636</v>
          </cell>
          <cell r="B173" t="str">
            <v>NOR-MUCOLL SOL</v>
          </cell>
          <cell r="C173" t="str">
            <v>FCO X 120 ML</v>
          </cell>
          <cell r="D173" t="str">
            <v>NOR-MUCOLL SOL FCO X 120 ML</v>
          </cell>
          <cell r="E173" t="str">
            <v>82</v>
          </cell>
        </row>
        <row r="174">
          <cell r="A174">
            <v>2014704</v>
          </cell>
          <cell r="B174" t="str">
            <v>NOR-MUCOLL BD</v>
          </cell>
          <cell r="C174" t="str">
            <v>FCO X 120 ML</v>
          </cell>
          <cell r="D174" t="str">
            <v>NOR-MUCOLL BD FCO X 120 ML</v>
          </cell>
          <cell r="E174" t="str">
            <v>82</v>
          </cell>
        </row>
        <row r="175">
          <cell r="A175">
            <v>2014728</v>
          </cell>
          <cell r="B175" t="str">
            <v>NOR-MUCOLL SOL LIC (ISSS)</v>
          </cell>
          <cell r="C175" t="str">
            <v>FCO x 120 ML</v>
          </cell>
          <cell r="D175" t="str">
            <v>NOR-MUCOLL SOL LIC (ISSS) FCO x 120 ML</v>
          </cell>
          <cell r="E175" t="str">
            <v>82</v>
          </cell>
        </row>
        <row r="176">
          <cell r="A176">
            <v>2019396</v>
          </cell>
          <cell r="B176" t="str">
            <v>NOR-VASTINA 20 MG OFT 2x1</v>
          </cell>
          <cell r="C176" t="str">
            <v>2CAJx10TAB</v>
          </cell>
          <cell r="D176" t="str">
            <v>NOR-VASTINA 20 MG OFT 2x1 2CAJx10TAB</v>
          </cell>
          <cell r="E176" t="str">
            <v>82</v>
          </cell>
        </row>
        <row r="177">
          <cell r="A177">
            <v>2019433</v>
          </cell>
          <cell r="B177" t="str">
            <v>NOR-VASTINA 20MG x30TAB</v>
          </cell>
          <cell r="C177" t="str">
            <v>CAJx30TAB</v>
          </cell>
          <cell r="D177" t="str">
            <v>NOR-VASTINA 20MG x30TAB CAJx30TAB</v>
          </cell>
          <cell r="E177" t="str">
            <v>82</v>
          </cell>
        </row>
        <row r="178">
          <cell r="A178">
            <v>2019457</v>
          </cell>
          <cell r="B178" t="str">
            <v>NOR-VASTINA 20MG +30TAB EXTRAC</v>
          </cell>
          <cell r="C178" t="str">
            <v>CAJx60TAB</v>
          </cell>
          <cell r="D178" t="str">
            <v>NOR-VASTINA 20MG +30TAB EXTRAC CAJx60TAB</v>
          </cell>
          <cell r="E178" t="str">
            <v>82</v>
          </cell>
        </row>
        <row r="179">
          <cell r="A179">
            <v>2018188</v>
          </cell>
          <cell r="B179" t="str">
            <v>NOR-TRIPAR 500MG x6TAB</v>
          </cell>
          <cell r="C179" t="str">
            <v>CAJx6TAB</v>
          </cell>
          <cell r="D179" t="str">
            <v>NOR-TRIPAR 500MG x6TAB CAJx6TAB</v>
          </cell>
          <cell r="E179" t="str">
            <v>82</v>
          </cell>
        </row>
        <row r="180">
          <cell r="A180">
            <v>2018195</v>
          </cell>
          <cell r="B180" t="str">
            <v>NOR-TRIPAR 500MG x60TAB</v>
          </cell>
          <cell r="C180" t="str">
            <v>DISx60TAB</v>
          </cell>
          <cell r="D180" t="str">
            <v>NOR-TRIPAR 500MG x60TAB DISx60TAB</v>
          </cell>
          <cell r="E180" t="str">
            <v>82</v>
          </cell>
        </row>
        <row r="181">
          <cell r="A181">
            <v>2030544</v>
          </cell>
          <cell r="B181" t="str">
            <v>AMOXICILINA MN 250MG LIC.MSPAS</v>
          </cell>
          <cell r="C181" t="str">
            <v>FCOx100ML</v>
          </cell>
          <cell r="D181" t="str">
            <v>AMOXICILINA MN 250MG LIC.MSPAS FCOx100ML</v>
          </cell>
          <cell r="E181" t="str">
            <v>7</v>
          </cell>
        </row>
        <row r="182">
          <cell r="A182">
            <v>2030551</v>
          </cell>
          <cell r="B182" t="str">
            <v>AMOXICILINA MN 500MG</v>
          </cell>
          <cell r="C182" t="str">
            <v>BOLx1000TAB</v>
          </cell>
          <cell r="D182" t="str">
            <v>AMOXICILINA MN 500MG BOLx1000TAB</v>
          </cell>
          <cell r="E182" t="str">
            <v>7</v>
          </cell>
        </row>
        <row r="183">
          <cell r="A183">
            <v>2012579</v>
          </cell>
          <cell r="B183" t="str">
            <v>NOR-GLUCOX 850MG (PAN)</v>
          </cell>
          <cell r="C183" t="str">
            <v>CAJ X 30TAB</v>
          </cell>
          <cell r="D183" t="str">
            <v>NOR-GLUCOX 850MG (PAN) CAJ X 30TAB</v>
          </cell>
          <cell r="E183" t="str">
            <v>82</v>
          </cell>
        </row>
        <row r="184">
          <cell r="A184">
            <v>2012593</v>
          </cell>
          <cell r="B184" t="str">
            <v>NOR-GLUCOX 850MG x30TAB</v>
          </cell>
          <cell r="C184" t="str">
            <v>CAJ X 30TAB</v>
          </cell>
          <cell r="D184" t="str">
            <v>NOR-GLUCOX 850MG x30TAB CAJ X 30TAB</v>
          </cell>
          <cell r="E184" t="str">
            <v>82</v>
          </cell>
        </row>
        <row r="185">
          <cell r="A185">
            <v>2012616</v>
          </cell>
          <cell r="B185" t="str">
            <v>NOR-GLUCOX +30 TAB</v>
          </cell>
          <cell r="C185" t="str">
            <v>CAJ X 60 TAB</v>
          </cell>
          <cell r="D185" t="str">
            <v>NOR-GLUCOX +30 TAB CAJ X 60 TAB</v>
          </cell>
          <cell r="E185" t="str">
            <v>82</v>
          </cell>
        </row>
        <row r="186">
          <cell r="A186">
            <v>2014803</v>
          </cell>
          <cell r="B186" t="str">
            <v>NOR-MUCOLL SOL (PAN)</v>
          </cell>
          <cell r="C186" t="str">
            <v>FCO X 120 ML</v>
          </cell>
          <cell r="D186" t="str">
            <v>NOR-MUCOLL SOL (PAN) FCO X 120 ML</v>
          </cell>
          <cell r="E186" t="str">
            <v>82</v>
          </cell>
        </row>
        <row r="187">
          <cell r="A187">
            <v>2030827</v>
          </cell>
          <cell r="B187" t="str">
            <v>ANSIOLITICO VIT MN</v>
          </cell>
          <cell r="C187" t="str">
            <v>DISx 150TAB</v>
          </cell>
          <cell r="D187" t="str">
            <v>ANSIOLITICO VIT MN DISx 150TAB</v>
          </cell>
          <cell r="E187" t="str">
            <v>7</v>
          </cell>
        </row>
        <row r="188">
          <cell r="A188">
            <v>2030902</v>
          </cell>
          <cell r="B188" t="str">
            <v>ANTICOLINERGICO "C" MNx500TAB</v>
          </cell>
          <cell r="C188" t="str">
            <v>BOLx500TAB</v>
          </cell>
          <cell r="D188" t="str">
            <v>ANTICOLINERGICO "C" MNx500TAB BOLx500TAB</v>
          </cell>
          <cell r="E188" t="str">
            <v>7</v>
          </cell>
        </row>
        <row r="189">
          <cell r="A189">
            <v>2030926</v>
          </cell>
          <cell r="B189" t="str">
            <v>ANTICOLINERGICO "C" M/Nx30TAB</v>
          </cell>
          <cell r="C189" t="str">
            <v>CAJx 30TAB</v>
          </cell>
          <cell r="D189" t="str">
            <v>ANTICOLINERGICO "C" M/Nx30TAB CAJx 30TAB</v>
          </cell>
          <cell r="E189" t="str">
            <v>7</v>
          </cell>
        </row>
        <row r="190">
          <cell r="A190">
            <v>2030964</v>
          </cell>
          <cell r="B190" t="str">
            <v>ANTICOLINERGICO "C" M/Nx1000TA</v>
          </cell>
          <cell r="C190" t="str">
            <v>BOLx1000TAB</v>
          </cell>
          <cell r="D190" t="str">
            <v>ANTICOLINERGICO "C" M/Nx1000TA BOLx1000TAB</v>
          </cell>
          <cell r="E190" t="str">
            <v>7</v>
          </cell>
        </row>
        <row r="191">
          <cell r="A191">
            <v>2011514</v>
          </cell>
          <cell r="B191" t="str">
            <v>NOR-FERRIT. LIC</v>
          </cell>
          <cell r="C191" t="str">
            <v>BOLx500TAB</v>
          </cell>
          <cell r="D191" t="str">
            <v>NOR-FERRIT. LIC BOLx500TAB</v>
          </cell>
          <cell r="E191" t="str">
            <v>82</v>
          </cell>
        </row>
        <row r="192">
          <cell r="A192">
            <v>2011569</v>
          </cell>
          <cell r="B192" t="str">
            <v>NOR-FEXODINA 120MG</v>
          </cell>
          <cell r="C192" t="str">
            <v>CAJ X 10 TAB</v>
          </cell>
          <cell r="D192" t="str">
            <v>NOR-FEXODINA 120MG CAJ X 10 TAB</v>
          </cell>
          <cell r="E192" t="str">
            <v>82</v>
          </cell>
        </row>
        <row r="193">
          <cell r="A193">
            <v>2015073</v>
          </cell>
          <cell r="B193" t="str">
            <v>NOR-OSPOR 70MG</v>
          </cell>
          <cell r="C193" t="str">
            <v>BOLx1000TAB</v>
          </cell>
          <cell r="D193" t="str">
            <v>NOR-OSPOR 70MG BOLx1000TAB</v>
          </cell>
          <cell r="E193" t="str">
            <v>82</v>
          </cell>
        </row>
        <row r="194">
          <cell r="A194">
            <v>2015080</v>
          </cell>
          <cell r="B194" t="str">
            <v>NOR-OSPOR 70MG (BM)</v>
          </cell>
          <cell r="C194" t="str">
            <v>BOLx1000TAB</v>
          </cell>
          <cell r="D194" t="str">
            <v>NOR-OSPOR 70MG (BM) BOLx1000TAB</v>
          </cell>
          <cell r="E194" t="str">
            <v>82</v>
          </cell>
        </row>
        <row r="195">
          <cell r="A195">
            <v>2015103</v>
          </cell>
          <cell r="B195" t="str">
            <v>NOR-OSPOR 70MG x1CAP</v>
          </cell>
          <cell r="C195" t="str">
            <v>CAJx1TAB</v>
          </cell>
          <cell r="D195" t="str">
            <v>NOR-OSPOR 70MG x1CAP CAJx1TAB</v>
          </cell>
          <cell r="E195" t="str">
            <v>82</v>
          </cell>
        </row>
        <row r="196">
          <cell r="A196">
            <v>2015127</v>
          </cell>
          <cell r="B196" t="str">
            <v>NOR-OSPOR 70MG + 1TAB EXTRACON</v>
          </cell>
          <cell r="C196" t="str">
            <v>CAJ x2TAB</v>
          </cell>
          <cell r="D196" t="str">
            <v>NOR-OSPOR 70MG + 1TAB EXTRACON CAJ x2TAB</v>
          </cell>
          <cell r="E196" t="str">
            <v>82</v>
          </cell>
        </row>
        <row r="197">
          <cell r="A197">
            <v>2018485</v>
          </cell>
          <cell r="B197" t="str">
            <v>NOR-TRYPTOL 25MG (ISSS)</v>
          </cell>
          <cell r="C197" t="str">
            <v>CAJx30TAB</v>
          </cell>
          <cell r="D197" t="str">
            <v>NOR-TRYPTOL 25MG (ISSS) CAJx30TAB</v>
          </cell>
          <cell r="E197" t="str">
            <v>82</v>
          </cell>
        </row>
        <row r="198">
          <cell r="A198">
            <v>2018492</v>
          </cell>
          <cell r="B198" t="str">
            <v>NOR-TRYPTOL 25MG x500TAB</v>
          </cell>
          <cell r="C198" t="str">
            <v>CAJAx500TAB</v>
          </cell>
          <cell r="D198" t="str">
            <v>NOR-TRYPTOL 25MG x500TAB CAJAx500TAB</v>
          </cell>
          <cell r="E198" t="str">
            <v>82</v>
          </cell>
        </row>
        <row r="199">
          <cell r="A199">
            <v>2018508</v>
          </cell>
          <cell r="B199" t="str">
            <v>NOR-TRYPTOL 25MG</v>
          </cell>
          <cell r="C199" t="str">
            <v>BOLx1000TAB</v>
          </cell>
          <cell r="D199" t="str">
            <v>NOR-TRYPTOL 25MG BOLx1000TAB</v>
          </cell>
          <cell r="E199" t="str">
            <v>82</v>
          </cell>
        </row>
        <row r="200">
          <cell r="A200">
            <v>2018522</v>
          </cell>
          <cell r="B200" t="str">
            <v>NOR-TRYPTOL 25MG x30TAB</v>
          </cell>
          <cell r="C200" t="str">
            <v>CAJx30TAB</v>
          </cell>
          <cell r="D200" t="str">
            <v>NOR-TRYPTOL 25MG x30TAB CAJx30TAB</v>
          </cell>
          <cell r="E200" t="str">
            <v>82</v>
          </cell>
        </row>
        <row r="201">
          <cell r="A201">
            <v>2093839</v>
          </cell>
          <cell r="B201" t="str">
            <v>LOSARTEG HCT 50/12 5MG TAB REC</v>
          </cell>
          <cell r="C201" t="str">
            <v>CAJ X 15 TAB</v>
          </cell>
          <cell r="D201" t="str">
            <v>LOSARTEG HCT 50/12 5MG TAB REC CAJ X 15 TAB</v>
          </cell>
          <cell r="E201" t="str">
            <v>7</v>
          </cell>
        </row>
        <row r="202">
          <cell r="A202">
            <v>2018553</v>
          </cell>
          <cell r="B202" t="str">
            <v>NOR-TRYPTOL 25MG HONDURAS</v>
          </cell>
          <cell r="C202" t="str">
            <v>CAJx1000TAB</v>
          </cell>
          <cell r="D202" t="str">
            <v>NOR-TRYPTOL 25MG HONDURAS CAJx1000TAB</v>
          </cell>
          <cell r="E202" t="str">
            <v>82</v>
          </cell>
        </row>
        <row r="203">
          <cell r="A203">
            <v>2011927</v>
          </cell>
          <cell r="B203" t="str">
            <v>NOR-FLUOZOL 150 MG OFT 2x1</v>
          </cell>
          <cell r="C203" t="str">
            <v>2CAJx2CAP</v>
          </cell>
          <cell r="D203" t="str">
            <v>NOR-FLUOZOL 150 MG OFT 2x1 2CAJx2CAP</v>
          </cell>
          <cell r="E203" t="str">
            <v>82</v>
          </cell>
        </row>
        <row r="204">
          <cell r="A204">
            <v>2011989</v>
          </cell>
          <cell r="B204" t="str">
            <v>NOR-FLUOZOL 150MG</v>
          </cell>
          <cell r="C204" t="str">
            <v>BOLx500CAP</v>
          </cell>
          <cell r="D204" t="str">
            <v>NOR-FLUOZOL 150MG BOLx500CAP</v>
          </cell>
          <cell r="E204" t="str">
            <v>82</v>
          </cell>
        </row>
        <row r="205">
          <cell r="A205">
            <v>2012005</v>
          </cell>
          <cell r="B205" t="str">
            <v>NOR-FLUOZOL (BM)</v>
          </cell>
          <cell r="C205" t="str">
            <v>BOLx1000CAP</v>
          </cell>
          <cell r="D205" t="str">
            <v>NOR-FLUOZOL (BM) BOLx1000CAP</v>
          </cell>
          <cell r="E205" t="str">
            <v>82</v>
          </cell>
        </row>
        <row r="206">
          <cell r="A206">
            <v>2015370</v>
          </cell>
          <cell r="B206" t="str">
            <v>NOR-PRESIN 20MG (ISSS)</v>
          </cell>
          <cell r="C206" t="str">
            <v>CAJx30CAP</v>
          </cell>
          <cell r="D206" t="str">
            <v>NOR-PRESIN 20MG (ISSS) CAJx30CAP</v>
          </cell>
          <cell r="E206" t="str">
            <v>82</v>
          </cell>
        </row>
        <row r="207">
          <cell r="A207">
            <v>2015394</v>
          </cell>
          <cell r="B207" t="str">
            <v>NOR-PRESIN 20MG HONDURAS</v>
          </cell>
          <cell r="C207" t="str">
            <v>CAJX1000CAP</v>
          </cell>
          <cell r="D207" t="str">
            <v>NOR-PRESIN 20MG HONDURAS CAJX1000CAP</v>
          </cell>
          <cell r="E207" t="str">
            <v>82</v>
          </cell>
        </row>
        <row r="208">
          <cell r="A208">
            <v>2015400</v>
          </cell>
          <cell r="B208" t="str">
            <v>NOR-PRESIN 20MG</v>
          </cell>
          <cell r="C208" t="str">
            <v>CAJ X 16 CAP</v>
          </cell>
          <cell r="D208" t="str">
            <v>NOR-PRESIN 20MG CAJ X 16 CAP</v>
          </cell>
          <cell r="E208" t="str">
            <v>82</v>
          </cell>
        </row>
        <row r="209">
          <cell r="A209">
            <v>2011781</v>
          </cell>
          <cell r="B209" t="str">
            <v>NOR-FLUOZOL 150MG x2CAP</v>
          </cell>
          <cell r="C209" t="str">
            <v>CAJ X 2 CAP</v>
          </cell>
          <cell r="D209" t="str">
            <v>NOR-FLUOZOL 150MG x2CAP CAJ X 2 CAP</v>
          </cell>
          <cell r="E209" t="str">
            <v>82</v>
          </cell>
        </row>
        <row r="210">
          <cell r="A210">
            <v>2011866</v>
          </cell>
          <cell r="B210" t="str">
            <v>NOR-FLUOZOL 150MG x1CAP</v>
          </cell>
          <cell r="C210" t="str">
            <v>CAJ X 1 CAP</v>
          </cell>
          <cell r="D210" t="str">
            <v>NOR-FLUOZOL 150MG x1CAP CAJ X 1 CAP</v>
          </cell>
          <cell r="E210" t="str">
            <v>82</v>
          </cell>
        </row>
        <row r="211">
          <cell r="A211">
            <v>2023269</v>
          </cell>
          <cell r="B211" t="str">
            <v>NOR-CLOVIR 5PORCIEN CRE PAN</v>
          </cell>
          <cell r="C211" t="str">
            <v>TUB X 5 G</v>
          </cell>
          <cell r="D211" t="str">
            <v>NOR-CLOVIR 5PORCIEN CRE PAN TUB X 5 G</v>
          </cell>
          <cell r="E211" t="str">
            <v>82</v>
          </cell>
        </row>
        <row r="212">
          <cell r="A212">
            <v>2011873</v>
          </cell>
          <cell r="B212" t="str">
            <v>NOR-FLUOZOL 150MG</v>
          </cell>
          <cell r="C212" t="str">
            <v>BOLx1000TAB</v>
          </cell>
          <cell r="D212" t="str">
            <v>NOR-FLUOZOL 150MG BOLx1000TAB</v>
          </cell>
          <cell r="E212" t="str">
            <v>82</v>
          </cell>
        </row>
        <row r="213">
          <cell r="A213">
            <v>2011880</v>
          </cell>
          <cell r="B213" t="str">
            <v>NOR-FLUOZOL 150 MG +1CAP EXTRA</v>
          </cell>
          <cell r="C213" t="str">
            <v>CAJ x2CAP</v>
          </cell>
          <cell r="D213" t="str">
            <v>NOR-FLUOZOL 150 MG +1CAP EXTRA CAJ x2CAP</v>
          </cell>
          <cell r="E213" t="str">
            <v>82</v>
          </cell>
        </row>
        <row r="214">
          <cell r="A214">
            <v>2015455</v>
          </cell>
          <cell r="B214" t="str">
            <v>NOR-PRILAT 20MG (ISSS)</v>
          </cell>
          <cell r="C214" t="str">
            <v>CAJx30TAB</v>
          </cell>
          <cell r="D214" t="str">
            <v>NOR-PRILAT 20MG (ISSS) CAJx30TAB</v>
          </cell>
          <cell r="E214" t="str">
            <v>82</v>
          </cell>
        </row>
        <row r="215">
          <cell r="A215">
            <v>2015462</v>
          </cell>
          <cell r="B215" t="str">
            <v>NOR-PRILAT 20MG TAB REC</v>
          </cell>
          <cell r="C215" t="str">
            <v>CAJAx500TAB</v>
          </cell>
          <cell r="D215" t="str">
            <v>NOR-PRILAT 20MG TAB REC CAJAx500TAB</v>
          </cell>
          <cell r="E215" t="str">
            <v>82</v>
          </cell>
        </row>
        <row r="216">
          <cell r="A216">
            <v>2015547</v>
          </cell>
          <cell r="B216" t="str">
            <v>NOR-PRILAT 20MG</v>
          </cell>
          <cell r="C216" t="str">
            <v>BOLx1000TAB</v>
          </cell>
          <cell r="D216" t="str">
            <v>NOR-PRILAT 20MG BOLx1000TAB</v>
          </cell>
          <cell r="E216" t="str">
            <v>82</v>
          </cell>
        </row>
        <row r="217">
          <cell r="A217">
            <v>2015554</v>
          </cell>
          <cell r="B217" t="str">
            <v>NOR-PRILAT 20MG RECUB</v>
          </cell>
          <cell r="C217" t="str">
            <v>CAJ X 500TAB</v>
          </cell>
          <cell r="D217" t="str">
            <v>NOR-PRILAT 20MG RECUB CAJ X 500TAB</v>
          </cell>
          <cell r="E217" t="str">
            <v>82</v>
          </cell>
        </row>
        <row r="218">
          <cell r="A218">
            <v>2015561</v>
          </cell>
          <cell r="B218" t="str">
            <v>NOR-PRILAT 20MG</v>
          </cell>
          <cell r="C218" t="str">
            <v>CAJx1000TAB</v>
          </cell>
          <cell r="D218" t="str">
            <v>NOR-PRILAT 20MG CAJx1000TAB</v>
          </cell>
          <cell r="E218" t="str">
            <v>82</v>
          </cell>
        </row>
        <row r="219">
          <cell r="A219">
            <v>2015585</v>
          </cell>
          <cell r="B219" t="str">
            <v>NOR-PRILAT 20MG OFT 1+1</v>
          </cell>
          <cell r="C219" t="str">
            <v>2CAJx20TAB</v>
          </cell>
          <cell r="D219" t="str">
            <v>NOR-PRILAT 20MG OFT 1+1 2CAJx20TAB</v>
          </cell>
          <cell r="E219" t="str">
            <v>82</v>
          </cell>
        </row>
        <row r="220">
          <cell r="A220">
            <v>2033390</v>
          </cell>
          <cell r="B220" t="str">
            <v>KETOCONAZOL MN 2 CRE (ISSS)</v>
          </cell>
          <cell r="C220" t="str">
            <v>TUBx15G</v>
          </cell>
          <cell r="D220" t="str">
            <v>KETOCONAZOL MN 2 CRE (ISSS) TUBx15G</v>
          </cell>
          <cell r="E220" t="str">
            <v>7</v>
          </cell>
        </row>
        <row r="221">
          <cell r="A221">
            <v>2012135</v>
          </cell>
          <cell r="B221" t="str">
            <v>NOR-GEROM 25 MG</v>
          </cell>
          <cell r="C221" t="str">
            <v>CAJ X 50TAB</v>
          </cell>
          <cell r="D221" t="str">
            <v>NOR-GEROM 25 MG CAJ X 50TAB</v>
          </cell>
          <cell r="E221" t="str">
            <v>82</v>
          </cell>
        </row>
        <row r="222">
          <cell r="A222">
            <v>2012227</v>
          </cell>
          <cell r="B222" t="str">
            <v>NOR-GEROM FORTE 75 MG</v>
          </cell>
          <cell r="C222" t="str">
            <v>BOLx1000TAB</v>
          </cell>
          <cell r="D222" t="str">
            <v>NOR-GEROM FORTE 75 MG BOLx1000TAB</v>
          </cell>
          <cell r="E222" t="str">
            <v>82</v>
          </cell>
        </row>
        <row r="223">
          <cell r="A223">
            <v>2012289</v>
          </cell>
          <cell r="B223" t="str">
            <v>NOR-GEROM FORTE 75MG</v>
          </cell>
          <cell r="C223" t="str">
            <v>CAJAx500TAB</v>
          </cell>
          <cell r="D223" t="str">
            <v>NOR-GEROM FORTE 75MG CAJAx500TAB</v>
          </cell>
          <cell r="E223" t="str">
            <v>82</v>
          </cell>
        </row>
        <row r="224">
          <cell r="A224">
            <v>2012302</v>
          </cell>
          <cell r="B224" t="str">
            <v>NOR-GEROM FORTE 75 MG x20TAB</v>
          </cell>
          <cell r="C224" t="str">
            <v>CAJ X 20 TAB</v>
          </cell>
          <cell r="D224" t="str">
            <v>NOR-GEROM FORTE 75 MG x20TAB CAJ X 20 TAB</v>
          </cell>
          <cell r="E224" t="str">
            <v>82</v>
          </cell>
        </row>
        <row r="225">
          <cell r="A225">
            <v>2015745</v>
          </cell>
          <cell r="B225" t="str">
            <v>NOR-PRIM SUS (MSPAS)</v>
          </cell>
          <cell r="C225" t="str">
            <v>FCO X 100 ML</v>
          </cell>
          <cell r="D225" t="str">
            <v>NOR-PRIM SUS (MSPAS) FCO X 100 ML</v>
          </cell>
          <cell r="E225" t="str">
            <v>82</v>
          </cell>
        </row>
        <row r="226">
          <cell r="A226">
            <v>2015752</v>
          </cell>
          <cell r="B226" t="str">
            <v>NOR-PRIM SUS</v>
          </cell>
          <cell r="C226" t="str">
            <v>FCO X 100 ML</v>
          </cell>
          <cell r="D226" t="str">
            <v>NOR-PRIM SUS FCO X 100 ML</v>
          </cell>
          <cell r="E226" t="str">
            <v>82</v>
          </cell>
        </row>
        <row r="227">
          <cell r="A227">
            <v>2094245</v>
          </cell>
          <cell r="B227" t="str">
            <v>DICLOTEG RET 100MG CAP</v>
          </cell>
          <cell r="C227" t="str">
            <v>DISx50CAP</v>
          </cell>
          <cell r="D227" t="str">
            <v>DICLOTEG RET 100MG CAP DISx50CAP</v>
          </cell>
          <cell r="E227" t="str">
            <v>7</v>
          </cell>
        </row>
        <row r="228">
          <cell r="A228">
            <v>2020994</v>
          </cell>
          <cell r="B228" t="str">
            <v>NOR-ZIMAX 500 MG HOSP</v>
          </cell>
          <cell r="C228" t="str">
            <v>BOLx500TAB</v>
          </cell>
          <cell r="D228" t="str">
            <v>NOR-ZIMAX 500 MG HOSP BOLx500TAB</v>
          </cell>
          <cell r="E228" t="str">
            <v>82</v>
          </cell>
        </row>
        <row r="229">
          <cell r="A229">
            <v>2021089</v>
          </cell>
          <cell r="B229" t="str">
            <v>NOR-ZIMAX 500 MG</v>
          </cell>
          <cell r="C229" t="str">
            <v>CAJx3TAB</v>
          </cell>
          <cell r="D229" t="str">
            <v>NOR-ZIMAX 500 MG CAJx3TAB</v>
          </cell>
          <cell r="E229" t="str">
            <v>82</v>
          </cell>
        </row>
        <row r="230">
          <cell r="A230">
            <v>2021119</v>
          </cell>
          <cell r="B230" t="str">
            <v>NOR-ZIMAX 500 MG OFT 2x1</v>
          </cell>
          <cell r="C230" t="str">
            <v>2CAJx3TAB</v>
          </cell>
          <cell r="D230" t="str">
            <v>NOR-ZIMAX 500 MG OFT 2x1 2CAJx3TAB</v>
          </cell>
          <cell r="E230" t="str">
            <v>82</v>
          </cell>
        </row>
        <row r="231">
          <cell r="A231">
            <v>2021195</v>
          </cell>
          <cell r="B231" t="str">
            <v>NOR-ZIMAX 500MG</v>
          </cell>
          <cell r="C231" t="str">
            <v>CAJx500TAB</v>
          </cell>
          <cell r="D231" t="str">
            <v>NOR-ZIMAX 500MG CAJx500TAB</v>
          </cell>
          <cell r="E231" t="str">
            <v>82</v>
          </cell>
        </row>
        <row r="232">
          <cell r="A232">
            <v>2033574</v>
          </cell>
          <cell r="B232" t="str">
            <v>KETOTIFENO MN 1MG</v>
          </cell>
          <cell r="C232" t="str">
            <v>BOLx1000TAB</v>
          </cell>
          <cell r="D232" t="str">
            <v>KETOTIFENO MN 1MG BOLx1000TAB</v>
          </cell>
          <cell r="E232" t="str">
            <v>7</v>
          </cell>
        </row>
        <row r="233">
          <cell r="A233">
            <v>2014155</v>
          </cell>
          <cell r="B233" t="str">
            <v>NOR-MOBIX 15 MG</v>
          </cell>
          <cell r="C233" t="str">
            <v>CAJ X 10 TAB</v>
          </cell>
          <cell r="D233" t="str">
            <v>NOR-MOBIX 15 MG CAJ X 10 TAB</v>
          </cell>
          <cell r="E233" t="str">
            <v>7</v>
          </cell>
        </row>
        <row r="234">
          <cell r="A234">
            <v>2017758</v>
          </cell>
          <cell r="B234" t="str">
            <v>NOR-TIFENO 1MG</v>
          </cell>
          <cell r="C234" t="str">
            <v>CAJx30TAB</v>
          </cell>
          <cell r="D234" t="str">
            <v>NOR-TIFENO 1MG CAJx30TAB</v>
          </cell>
          <cell r="E234" t="str">
            <v>82</v>
          </cell>
        </row>
        <row r="235">
          <cell r="A235">
            <v>2017765</v>
          </cell>
          <cell r="B235" t="str">
            <v>NOR-TIFENO 1MG</v>
          </cell>
          <cell r="C235" t="str">
            <v>CAJx1000TAB</v>
          </cell>
          <cell r="D235" t="str">
            <v>NOR-TIFENO 1MG CAJx1000TAB</v>
          </cell>
          <cell r="E235" t="str">
            <v>82</v>
          </cell>
        </row>
        <row r="236">
          <cell r="A236">
            <v>2017772</v>
          </cell>
          <cell r="B236" t="str">
            <v>NOR-TIFENO 1MG (MINSA)</v>
          </cell>
          <cell r="C236" t="str">
            <v>BOLx1000TAB</v>
          </cell>
          <cell r="D236" t="str">
            <v>NOR-TIFENO 1MG (MINSA) BOLx1000TAB</v>
          </cell>
          <cell r="E236" t="str">
            <v>82</v>
          </cell>
        </row>
        <row r="237">
          <cell r="A237">
            <v>2017802</v>
          </cell>
          <cell r="B237" t="str">
            <v>NOR-TIFENO 1MG JBE</v>
          </cell>
          <cell r="C237" t="str">
            <v>FCOx120ML</v>
          </cell>
          <cell r="D237" t="str">
            <v>NOR-TIFENO 1MG JBE FCOx120ML</v>
          </cell>
          <cell r="E237" t="str">
            <v>82</v>
          </cell>
        </row>
        <row r="238">
          <cell r="A238">
            <v>2021294</v>
          </cell>
          <cell r="B238" t="str">
            <v>NOR-DERALL 400MG (MSPAS)</v>
          </cell>
          <cell r="C238" t="str">
            <v>BOLx1000TAB</v>
          </cell>
          <cell r="D238" t="str">
            <v>NOR-DERALL 400MG (MSPAS) BOLx1000TAB</v>
          </cell>
          <cell r="E238" t="str">
            <v>82</v>
          </cell>
        </row>
        <row r="239">
          <cell r="A239">
            <v>2032106</v>
          </cell>
          <cell r="B239" t="str">
            <v>CINARICINA FORTE MN 75 MG</v>
          </cell>
          <cell r="C239" t="str">
            <v>DISx60TAB</v>
          </cell>
          <cell r="D239" t="str">
            <v>CINARICINA FORTE MN 75 MG DISx60TAB</v>
          </cell>
          <cell r="E239" t="str">
            <v>7</v>
          </cell>
        </row>
        <row r="240">
          <cell r="A240">
            <v>2032120</v>
          </cell>
          <cell r="B240" t="str">
            <v>CINARICINA FORTE MN 75MG</v>
          </cell>
          <cell r="C240" t="str">
            <v>BOLx1000TAB</v>
          </cell>
          <cell r="D240" t="str">
            <v>CINARICINA FORTE MN 75MG BOLx1000TAB</v>
          </cell>
          <cell r="E240" t="str">
            <v>7</v>
          </cell>
        </row>
        <row r="241">
          <cell r="A241">
            <v>2012876</v>
          </cell>
          <cell r="B241" t="str">
            <v>NOR-KEDY JBE</v>
          </cell>
          <cell r="C241" t="str">
            <v>FCO X 120 ML</v>
          </cell>
          <cell r="D241" t="str">
            <v>NOR-KEDY JBE FCO X 120 ML</v>
          </cell>
          <cell r="E241" t="str">
            <v>82</v>
          </cell>
        </row>
        <row r="242">
          <cell r="A242">
            <v>2017956</v>
          </cell>
          <cell r="B242" t="str">
            <v>NOR-TIFENO 1 MG</v>
          </cell>
          <cell r="C242" t="str">
            <v>BOLx500TAB</v>
          </cell>
          <cell r="D242" t="str">
            <v>NOR-TIFENO 1 MG BOLx500TAB</v>
          </cell>
          <cell r="E242" t="str">
            <v>82</v>
          </cell>
        </row>
        <row r="243">
          <cell r="A243">
            <v>2019723</v>
          </cell>
          <cell r="B243" t="str">
            <v>NOR-VENTO 10MG x30TAB</v>
          </cell>
          <cell r="C243" t="str">
            <v>CAJx30TAB</v>
          </cell>
          <cell r="D243" t="str">
            <v>NOR-VENTO 10MG x30TAB CAJx30TAB</v>
          </cell>
          <cell r="E243" t="str">
            <v>82</v>
          </cell>
        </row>
        <row r="244">
          <cell r="A244">
            <v>2019815</v>
          </cell>
          <cell r="B244" t="str">
            <v>NOR-VENTO 4MG MAST</v>
          </cell>
          <cell r="C244" t="str">
            <v>CAJx30TAB</v>
          </cell>
          <cell r="D244" t="str">
            <v>NOR-VENTO 4MG MAST CAJx30TAB</v>
          </cell>
          <cell r="E244" t="str">
            <v>82</v>
          </cell>
        </row>
        <row r="245">
          <cell r="A245">
            <v>2032311</v>
          </cell>
          <cell r="B245" t="str">
            <v>LORATADINA MN 10MG (MSPAS)</v>
          </cell>
          <cell r="C245" t="str">
            <v>BOLx1000TAB</v>
          </cell>
          <cell r="D245" t="str">
            <v>LORATADINA MN 10MG (MSPAS) BOLx1000TAB</v>
          </cell>
          <cell r="E245" t="str">
            <v>7</v>
          </cell>
        </row>
        <row r="246">
          <cell r="A246">
            <v>2032328</v>
          </cell>
          <cell r="B246" t="str">
            <v>AMOXICILINA MN 500MG (MSPAS)</v>
          </cell>
          <cell r="C246" t="str">
            <v>BOLx1000TAB</v>
          </cell>
          <cell r="D246" t="str">
            <v>AMOXICILINA MN 500MG (MSPAS) BOLx1000TAB</v>
          </cell>
          <cell r="E246" t="str">
            <v>7</v>
          </cell>
        </row>
        <row r="247">
          <cell r="A247">
            <v>2018102</v>
          </cell>
          <cell r="B247" t="str">
            <v>NOR-TRIPAR 100MG PPS x60ML</v>
          </cell>
          <cell r="C247" t="str">
            <v>FCOx60ML</v>
          </cell>
          <cell r="D247" t="str">
            <v>NOR-TRIPAR 100MG PPS x60ML FCOx60ML</v>
          </cell>
          <cell r="E247" t="str">
            <v>82</v>
          </cell>
        </row>
        <row r="248">
          <cell r="A248">
            <v>2018140</v>
          </cell>
          <cell r="B248" t="str">
            <v>NOR-TRIPAR 100MG PPS x30ML</v>
          </cell>
          <cell r="C248" t="str">
            <v>FCOx30ML</v>
          </cell>
          <cell r="D248" t="str">
            <v>NOR-TRIPAR 100MG PPS x30ML FCOx30ML</v>
          </cell>
          <cell r="E248" t="str">
            <v>82</v>
          </cell>
        </row>
        <row r="249">
          <cell r="A249">
            <v>2016441</v>
          </cell>
          <cell r="B249" t="str">
            <v>NOR-SARTAN 50 MG HONDURAS</v>
          </cell>
          <cell r="C249" t="str">
            <v>BOLx1000TAB</v>
          </cell>
          <cell r="D249" t="str">
            <v>NOR-SARTAN 50 MG HONDURAS BOLx1000TAB</v>
          </cell>
          <cell r="E249" t="str">
            <v>82</v>
          </cell>
        </row>
        <row r="250">
          <cell r="A250">
            <v>2016472</v>
          </cell>
          <cell r="B250" t="str">
            <v>NOR-SARTAN 50 MG RECUB</v>
          </cell>
          <cell r="C250" t="str">
            <v>CAJx30TAB</v>
          </cell>
          <cell r="D250" t="str">
            <v>NOR-SARTAN 50 MG RECUB CAJx30TAB</v>
          </cell>
          <cell r="E250" t="str">
            <v>82</v>
          </cell>
        </row>
        <row r="251">
          <cell r="A251">
            <v>2019907</v>
          </cell>
          <cell r="B251" t="str">
            <v>NOR-VENTO 5MG MAST</v>
          </cell>
          <cell r="C251" t="str">
            <v>CAJx30TAB</v>
          </cell>
          <cell r="D251" t="str">
            <v>NOR-VENTO 5MG MAST CAJx30TAB</v>
          </cell>
          <cell r="E251" t="str">
            <v>82</v>
          </cell>
        </row>
        <row r="252">
          <cell r="A252">
            <v>2019921</v>
          </cell>
          <cell r="B252" t="str">
            <v>NOR-VIBRAX 100MG + 2TAB EXTRAC</v>
          </cell>
          <cell r="C252" t="str">
            <v>CAJx3TAB</v>
          </cell>
          <cell r="D252" t="str">
            <v>NOR-VIBRAX 100MG + 2TAB EXTRAC CAJx3TAB</v>
          </cell>
          <cell r="E252" t="str">
            <v>82</v>
          </cell>
        </row>
        <row r="253">
          <cell r="A253">
            <v>2019969</v>
          </cell>
          <cell r="B253" t="str">
            <v>NOR-VIBRAX 100MG</v>
          </cell>
          <cell r="C253" t="str">
            <v>CAJx1TAB</v>
          </cell>
          <cell r="D253" t="str">
            <v>NOR-VIBRAX 100MG CAJx1TAB</v>
          </cell>
          <cell r="E253" t="str">
            <v>82</v>
          </cell>
        </row>
        <row r="254">
          <cell r="A254">
            <v>2020093</v>
          </cell>
          <cell r="B254" t="str">
            <v>NOR-VIBRAX 50 MG + 2TAB EXTRAC</v>
          </cell>
          <cell r="C254" t="str">
            <v>CAJ X 3 TAB</v>
          </cell>
          <cell r="D254" t="str">
            <v>NOR-VIBRAX 50 MG + 2TAB EXTRAC CAJ X 3 TAB</v>
          </cell>
          <cell r="E254" t="str">
            <v>82</v>
          </cell>
        </row>
        <row r="255">
          <cell r="A255">
            <v>2020109</v>
          </cell>
          <cell r="B255" t="str">
            <v>NOR-VIBRAX 50MG</v>
          </cell>
          <cell r="C255" t="str">
            <v>CAJ X 1 TAB</v>
          </cell>
          <cell r="D255" t="str">
            <v>NOR-VIBRAX 50MG CAJ X 1 TAB</v>
          </cell>
          <cell r="E255" t="str">
            <v>82</v>
          </cell>
        </row>
        <row r="256">
          <cell r="A256">
            <v>2032403</v>
          </cell>
          <cell r="B256" t="str">
            <v>DICLOFENAC "K" MN</v>
          </cell>
          <cell r="C256" t="str">
            <v>DISx50TAB</v>
          </cell>
          <cell r="D256" t="str">
            <v>DICLOFENAC "K" MN DISx50TAB</v>
          </cell>
          <cell r="E256" t="str">
            <v>7</v>
          </cell>
        </row>
        <row r="257">
          <cell r="A257">
            <v>2032557</v>
          </cell>
          <cell r="B257" t="str">
            <v>DICLOFENAC "K" MN</v>
          </cell>
          <cell r="C257" t="str">
            <v>BOLx1000TAB</v>
          </cell>
          <cell r="D257" t="str">
            <v>DICLOFENAC "K" MN BOLx1000TAB</v>
          </cell>
          <cell r="E257" t="str">
            <v>7</v>
          </cell>
        </row>
        <row r="258">
          <cell r="A258">
            <v>2032625</v>
          </cell>
          <cell r="B258" t="str">
            <v>DIPIRONA MN 250MG JBE</v>
          </cell>
          <cell r="C258" t="str">
            <v>FCO x 100ML</v>
          </cell>
          <cell r="D258" t="str">
            <v>DIPIRONA MN 250MG JBE FCO x 100ML</v>
          </cell>
          <cell r="E258" t="str">
            <v>7</v>
          </cell>
        </row>
        <row r="259">
          <cell r="A259">
            <v>2032632</v>
          </cell>
          <cell r="B259" t="str">
            <v>DIPIRONA MN 500MG</v>
          </cell>
          <cell r="C259" t="str">
            <v>DISx100TAB</v>
          </cell>
          <cell r="D259" t="str">
            <v>DIPIRONA MN 500MG DISx100TAB</v>
          </cell>
          <cell r="E259" t="str">
            <v>7</v>
          </cell>
        </row>
        <row r="260">
          <cell r="A260">
            <v>2013039</v>
          </cell>
          <cell r="B260" t="str">
            <v>NOR-KILOS 15 MG OFT +30CAP</v>
          </cell>
          <cell r="C260" t="str">
            <v>CAJ X 60 CAP</v>
          </cell>
          <cell r="D260" t="str">
            <v>NOR-KILOS 15 MG OFT +30CAP CAJ X 60 CAP</v>
          </cell>
          <cell r="E260" t="str">
            <v>82</v>
          </cell>
        </row>
        <row r="261">
          <cell r="A261">
            <v>2013107</v>
          </cell>
          <cell r="B261" t="str">
            <v>NOR-LAPRAZOL 30MG x100CAP</v>
          </cell>
          <cell r="C261" t="str">
            <v>DISx100CAP</v>
          </cell>
          <cell r="D261" t="str">
            <v>NOR-LAPRAZOL 30MG x100CAP DISx100CAP</v>
          </cell>
          <cell r="E261" t="str">
            <v>7</v>
          </cell>
        </row>
        <row r="262">
          <cell r="A262">
            <v>2013121</v>
          </cell>
          <cell r="B262" t="str">
            <v>NOR-LAPRAZOL 30MG</v>
          </cell>
          <cell r="C262" t="str">
            <v>BOLx500CAP</v>
          </cell>
          <cell r="D262" t="str">
            <v>NOR-LAPRAZOL 30MG BOLx500CAP</v>
          </cell>
          <cell r="E262" t="str">
            <v>7</v>
          </cell>
        </row>
        <row r="263">
          <cell r="A263">
            <v>2013169</v>
          </cell>
          <cell r="B263" t="str">
            <v>NOR-LAPRAZOL 30 MG x10CAP</v>
          </cell>
          <cell r="C263" t="str">
            <v>CAJx10CAP</v>
          </cell>
          <cell r="D263" t="str">
            <v>NOR-LAPRAZOL 30 MG x10CAP CAJx10CAP</v>
          </cell>
          <cell r="E263" t="str">
            <v>7</v>
          </cell>
        </row>
        <row r="264">
          <cell r="A264">
            <v>2016496</v>
          </cell>
          <cell r="B264" t="str">
            <v>NOR-SARTAN 50MG +30TAB EXTRACO</v>
          </cell>
          <cell r="C264" t="str">
            <v>CAJx60TAB</v>
          </cell>
          <cell r="D264" t="str">
            <v>NOR-SARTAN 50MG +30TAB EXTRACO CAJx60TAB</v>
          </cell>
          <cell r="E264" t="str">
            <v>82</v>
          </cell>
        </row>
        <row r="265">
          <cell r="A265">
            <v>2016588</v>
          </cell>
          <cell r="B265" t="str">
            <v>NOR-SARTAN H</v>
          </cell>
          <cell r="C265" t="str">
            <v>CAJx30TAB</v>
          </cell>
          <cell r="D265" t="str">
            <v>NOR-SARTAN H CAJx30TAB</v>
          </cell>
          <cell r="E265" t="str">
            <v>82</v>
          </cell>
        </row>
        <row r="266">
          <cell r="A266">
            <v>2016618</v>
          </cell>
          <cell r="B266" t="str">
            <v>NOR-SECNAL 250MG PPS</v>
          </cell>
          <cell r="C266" t="str">
            <v>FCOx30ML</v>
          </cell>
          <cell r="D266" t="str">
            <v>NOR-SECNAL 250MG PPS FCOx30ML</v>
          </cell>
          <cell r="E266" t="str">
            <v>82</v>
          </cell>
        </row>
        <row r="267">
          <cell r="A267">
            <v>2016625</v>
          </cell>
          <cell r="B267" t="str">
            <v>NOR-SECNAL 500MG x40TAB</v>
          </cell>
          <cell r="C267" t="str">
            <v>DISx40TAB</v>
          </cell>
          <cell r="D267" t="str">
            <v>NOR-SECNAL 500MG x40TAB DISx40TAB</v>
          </cell>
          <cell r="E267" t="str">
            <v>82</v>
          </cell>
        </row>
        <row r="268">
          <cell r="A268">
            <v>2016649</v>
          </cell>
          <cell r="B268" t="str">
            <v>NOR-SECNAL 500MG x4TAB</v>
          </cell>
          <cell r="C268" t="str">
            <v>CAJx4TAB</v>
          </cell>
          <cell r="D268" t="str">
            <v>NOR-SECNAL 500MG x4TAB CAJx4TAB</v>
          </cell>
          <cell r="E268" t="str">
            <v>82</v>
          </cell>
        </row>
        <row r="269">
          <cell r="A269">
            <v>2016656</v>
          </cell>
          <cell r="B269" t="str">
            <v>NOR-SECNAL 500MG</v>
          </cell>
          <cell r="C269" t="str">
            <v>BOLx500TAB</v>
          </cell>
          <cell r="D269" t="str">
            <v>NOR-SECNAL 500MG BOLx500TAB</v>
          </cell>
          <cell r="E269" t="str">
            <v>82</v>
          </cell>
        </row>
        <row r="270">
          <cell r="A270">
            <v>2016663</v>
          </cell>
          <cell r="B270" t="str">
            <v>NOR-SECNAL 500MG</v>
          </cell>
          <cell r="C270" t="str">
            <v>BOLx500TAB</v>
          </cell>
          <cell r="D270" t="str">
            <v>NOR-SECNAL 500MG BOLx500TAB</v>
          </cell>
          <cell r="E270" t="str">
            <v>82</v>
          </cell>
        </row>
        <row r="271">
          <cell r="A271">
            <v>2020147</v>
          </cell>
          <cell r="B271" t="str">
            <v>NOR-VIBRAX 50MG OFT+1TAB</v>
          </cell>
          <cell r="C271" t="str">
            <v>CAJ X 2 TAB</v>
          </cell>
          <cell r="D271" t="str">
            <v>NOR-VIBRAX 50MG OFT+1TAB CAJ X 2 TAB</v>
          </cell>
          <cell r="E271" t="str">
            <v>82</v>
          </cell>
        </row>
        <row r="272">
          <cell r="A272">
            <v>2020321</v>
          </cell>
          <cell r="B272" t="str">
            <v>NOR-VOLTEN 50 MG ISSS</v>
          </cell>
          <cell r="C272" t="str">
            <v>CAJx30TAB</v>
          </cell>
          <cell r="D272" t="str">
            <v>NOR-VOLTEN 50 MG ISSS CAJx30TAB</v>
          </cell>
          <cell r="E272" t="str">
            <v>82</v>
          </cell>
        </row>
        <row r="273">
          <cell r="A273">
            <v>2032762</v>
          </cell>
          <cell r="B273" t="str">
            <v>DIPIRONA MN 500MG</v>
          </cell>
          <cell r="C273" t="str">
            <v>BOLx1000TAB</v>
          </cell>
          <cell r="D273" t="str">
            <v>DIPIRONA MN 500MG BOLx1000TAB</v>
          </cell>
          <cell r="E273" t="str">
            <v>7</v>
          </cell>
        </row>
        <row r="274">
          <cell r="A274">
            <v>2032823</v>
          </cell>
          <cell r="B274" t="str">
            <v>DIPIRONA MN 500MG</v>
          </cell>
          <cell r="C274" t="str">
            <v>BOLx500TAB</v>
          </cell>
          <cell r="D274" t="str">
            <v>DIPIRONA MN 500MG BOLx500TAB</v>
          </cell>
          <cell r="E274" t="str">
            <v>7</v>
          </cell>
        </row>
        <row r="275">
          <cell r="A275">
            <v>2032830</v>
          </cell>
          <cell r="B275" t="str">
            <v>FAMOTIDINA MN 40MG</v>
          </cell>
          <cell r="C275" t="str">
            <v>BOLx1000TAB</v>
          </cell>
          <cell r="D275" t="str">
            <v>FAMOTIDINA MN 40MG BOLx1000TAB</v>
          </cell>
          <cell r="E275" t="str">
            <v>7</v>
          </cell>
        </row>
        <row r="276">
          <cell r="A276">
            <v>2013367</v>
          </cell>
          <cell r="B276" t="str">
            <v>NOR-LEXAN 3MG TAB</v>
          </cell>
          <cell r="C276" t="str">
            <v>CAJ X 30 TAB</v>
          </cell>
          <cell r="D276" t="str">
            <v>NOR-LEXAN 3MG TAB CAJ X 30 TAB</v>
          </cell>
          <cell r="E276" t="str">
            <v>82</v>
          </cell>
        </row>
        <row r="277">
          <cell r="A277">
            <v>2013374</v>
          </cell>
          <cell r="B277" t="str">
            <v>NOR-LEXAN 3MG TAB</v>
          </cell>
          <cell r="C277" t="str">
            <v>BOLx500TAB</v>
          </cell>
          <cell r="D277" t="str">
            <v>NOR-LEXAN 3MG TAB BOLx500TAB</v>
          </cell>
          <cell r="E277" t="str">
            <v>82</v>
          </cell>
        </row>
        <row r="278">
          <cell r="A278">
            <v>2013404</v>
          </cell>
          <cell r="B278" t="str">
            <v>NOR-LEXAN 3MG TAB</v>
          </cell>
          <cell r="C278" t="str">
            <v>CAJAx1000TAB</v>
          </cell>
          <cell r="D278" t="str">
            <v>NOR-LEXAN 3MG TAB CAJAx1000TAB</v>
          </cell>
          <cell r="E278" t="str">
            <v>82</v>
          </cell>
        </row>
        <row r="279">
          <cell r="A279">
            <v>2016748</v>
          </cell>
          <cell r="B279" t="str">
            <v>NOR-SECNAL HOSP</v>
          </cell>
          <cell r="C279" t="str">
            <v>BOLx500TAB</v>
          </cell>
          <cell r="D279" t="str">
            <v>NOR-SECNAL HOSP BOLx500TAB</v>
          </cell>
          <cell r="E279" t="str">
            <v>82</v>
          </cell>
        </row>
        <row r="280">
          <cell r="A280">
            <v>2020352</v>
          </cell>
          <cell r="B280" t="str">
            <v>NOR-VOLTEN 50MG</v>
          </cell>
          <cell r="C280" t="str">
            <v>BOLx1000TAB</v>
          </cell>
          <cell r="D280" t="str">
            <v>NOR-VOLTEN 50MG BOLx1000TAB</v>
          </cell>
          <cell r="E280" t="str">
            <v>82</v>
          </cell>
        </row>
        <row r="281">
          <cell r="A281">
            <v>2020369</v>
          </cell>
          <cell r="B281" t="str">
            <v>NOR-VOLTEN 50MG CAJx 1000TAB</v>
          </cell>
          <cell r="C281" t="str">
            <v>CAJx1000TAB</v>
          </cell>
          <cell r="D281" t="str">
            <v>NOR-VOLTEN 50MG CAJx 1000TAB CAJx1000TAB</v>
          </cell>
          <cell r="E281" t="str">
            <v>82</v>
          </cell>
        </row>
        <row r="282">
          <cell r="A282">
            <v>2020376</v>
          </cell>
          <cell r="B282" t="str">
            <v>NOR-VOLTEN 50MG x20TAB</v>
          </cell>
          <cell r="C282" t="str">
            <v>CAJx20TAB</v>
          </cell>
          <cell r="D282" t="str">
            <v>NOR-VOLTEN 50MG x20TAB CAJx20TAB</v>
          </cell>
          <cell r="E282" t="str">
            <v>82</v>
          </cell>
        </row>
        <row r="283">
          <cell r="A283">
            <v>2020390</v>
          </cell>
          <cell r="B283" t="str">
            <v>NOR-VOLTEN 50MG x 500TAB</v>
          </cell>
          <cell r="C283" t="str">
            <v>CAJAx500TAB</v>
          </cell>
          <cell r="D283" t="str">
            <v>NOR-VOLTEN 50MG x 500TAB CAJAx500TAB</v>
          </cell>
          <cell r="E283" t="str">
            <v>82</v>
          </cell>
        </row>
        <row r="284">
          <cell r="A284">
            <v>2020468</v>
          </cell>
          <cell r="B284" t="str">
            <v>NOR-VOLTEN FLEX</v>
          </cell>
          <cell r="C284" t="str">
            <v>BOLx1000TAB</v>
          </cell>
          <cell r="D284" t="str">
            <v>NOR-VOLTEN FLEX BOLx1000TAB</v>
          </cell>
          <cell r="E284" t="str">
            <v>82</v>
          </cell>
        </row>
        <row r="285">
          <cell r="A285">
            <v>2020505</v>
          </cell>
          <cell r="B285" t="str">
            <v>NOR-VOLTEN FLEX x 100TAB</v>
          </cell>
          <cell r="C285" t="str">
            <v>DISx100TAB</v>
          </cell>
          <cell r="D285" t="str">
            <v>NOR-VOLTEN FLEX x 100TAB DISx100TAB</v>
          </cell>
          <cell r="E285" t="str">
            <v>82</v>
          </cell>
        </row>
        <row r="286">
          <cell r="A286">
            <v>2020529</v>
          </cell>
          <cell r="B286" t="str">
            <v>NOR-VOLTEN FLEX x500TAB</v>
          </cell>
          <cell r="C286" t="str">
            <v>CAJAx500TAB</v>
          </cell>
          <cell r="D286" t="str">
            <v>NOR-VOLTEN FLEX x500TAB CAJAx500TAB</v>
          </cell>
          <cell r="E286" t="str">
            <v>82</v>
          </cell>
        </row>
        <row r="287">
          <cell r="A287">
            <v>2062321</v>
          </cell>
          <cell r="B287" t="str">
            <v>SALVADOL OT OFERTA+2 SOBRES</v>
          </cell>
          <cell r="C287" t="str">
            <v>DISX54TAB</v>
          </cell>
          <cell r="D287" t="str">
            <v>SALVADOL OT OFERTA+2 SOBRES DISX54TAB</v>
          </cell>
          <cell r="E287" t="str">
            <v>19</v>
          </cell>
        </row>
        <row r="288">
          <cell r="A288">
            <v>2038999</v>
          </cell>
          <cell r="B288" t="str">
            <v>CINARICINA FORTE TM 75MG</v>
          </cell>
          <cell r="C288" t="str">
            <v>DISx150TAB</v>
          </cell>
          <cell r="D288" t="str">
            <v>CINARICINA FORTE TM 75MG DISx150TAB</v>
          </cell>
          <cell r="E288" t="str">
            <v>7</v>
          </cell>
        </row>
        <row r="289">
          <cell r="A289">
            <v>2043957</v>
          </cell>
          <cell r="B289" t="str">
            <v>SALBUTAMOL TM 4MG</v>
          </cell>
          <cell r="C289" t="str">
            <v>CAJx20TAB</v>
          </cell>
          <cell r="D289" t="str">
            <v>SALBUTAMOL TM 4MG CAJx20TAB</v>
          </cell>
          <cell r="E289" t="str">
            <v>7</v>
          </cell>
        </row>
        <row r="290">
          <cell r="A290">
            <v>2044295</v>
          </cell>
          <cell r="B290" t="str">
            <v>SIBUTRAMINA TM 15MG</v>
          </cell>
          <cell r="C290" t="str">
            <v>BOLx1000TAB</v>
          </cell>
          <cell r="D290" t="str">
            <v>SIBUTRAMINA TM 15MG BOLx1000TAB</v>
          </cell>
          <cell r="E290" t="str">
            <v>7</v>
          </cell>
        </row>
        <row r="291">
          <cell r="A291">
            <v>2044875</v>
          </cell>
          <cell r="B291" t="str">
            <v>SULFATO FERROSO "C" TM</v>
          </cell>
          <cell r="C291" t="str">
            <v>BOLx1000TAB</v>
          </cell>
          <cell r="D291" t="str">
            <v>SULFATO FERROSO "C" TM BOLx1000TAB</v>
          </cell>
          <cell r="E291" t="str">
            <v>7</v>
          </cell>
        </row>
        <row r="292">
          <cell r="A292">
            <v>2044899</v>
          </cell>
          <cell r="B292" t="str">
            <v>SULFATO FERROSO "C" TM x500TAB</v>
          </cell>
          <cell r="C292" t="str">
            <v>CAJAX500TAB</v>
          </cell>
          <cell r="D292" t="str">
            <v>SULFATO FERROSO "C" TM x500TAB CAJAX500TAB</v>
          </cell>
          <cell r="E292" t="str">
            <v>7</v>
          </cell>
        </row>
        <row r="293">
          <cell r="A293">
            <v>2044981</v>
          </cell>
          <cell r="B293" t="str">
            <v>SULFATO FERROSO "C" TM x30TAB</v>
          </cell>
          <cell r="C293" t="str">
            <v>CAJx30TAB</v>
          </cell>
          <cell r="D293" t="str">
            <v>SULFATO FERROSO "C" TM x30TAB CAJx30TAB</v>
          </cell>
          <cell r="E293" t="str">
            <v>7</v>
          </cell>
        </row>
        <row r="294">
          <cell r="A294">
            <v>2045045</v>
          </cell>
          <cell r="B294" t="str">
            <v>SULFATO FERROSO TM 300MGx30TAB</v>
          </cell>
          <cell r="C294" t="str">
            <v>CAJx30TAB</v>
          </cell>
          <cell r="D294" t="str">
            <v>SULFATO FERROSO TM 300MGx30TAB CAJx30TAB</v>
          </cell>
          <cell r="E294" t="str">
            <v>7</v>
          </cell>
        </row>
        <row r="295">
          <cell r="A295">
            <v>2046079</v>
          </cell>
          <cell r="B295" t="str">
            <v>AMBROXOL GS 15MG SOL</v>
          </cell>
          <cell r="C295" t="str">
            <v>FCOx120ML</v>
          </cell>
          <cell r="D295" t="str">
            <v>AMBROXOL GS 15MG SOL FCOx120ML</v>
          </cell>
          <cell r="E295" t="str">
            <v>7</v>
          </cell>
        </row>
        <row r="296">
          <cell r="A296">
            <v>2060875</v>
          </cell>
          <cell r="B296" t="str">
            <v>GASTRI MED 40MG</v>
          </cell>
          <cell r="C296" t="str">
            <v>DISx100TAB</v>
          </cell>
          <cell r="D296" t="str">
            <v>GASTRI MED 40MG DISx100TAB</v>
          </cell>
          <cell r="E296" t="str">
            <v>82</v>
          </cell>
        </row>
        <row r="297">
          <cell r="A297">
            <v>2060974</v>
          </cell>
          <cell r="B297" t="str">
            <v>GRIPE-MED FORTE MULTISINT</v>
          </cell>
          <cell r="C297" t="str">
            <v>DIS X 50 TAB</v>
          </cell>
          <cell r="D297" t="str">
            <v>GRIPE-MED FORTE MULTISINT DIS X 50 TAB</v>
          </cell>
          <cell r="E297" t="str">
            <v>82</v>
          </cell>
        </row>
        <row r="298">
          <cell r="A298">
            <v>2093891</v>
          </cell>
          <cell r="B298" t="str">
            <v>NITROFURANTOTEG TG 100 MG</v>
          </cell>
          <cell r="C298" t="str">
            <v>CAJx40TAB</v>
          </cell>
          <cell r="D298" t="str">
            <v>NITROFURANTOTEG TG 100 MG CAJx40TAB</v>
          </cell>
          <cell r="E298" t="str">
            <v>7</v>
          </cell>
        </row>
        <row r="299">
          <cell r="A299">
            <v>2062048</v>
          </cell>
          <cell r="B299" t="str">
            <v>CRECIDON VITAMINADO +ZINC</v>
          </cell>
          <cell r="C299" t="str">
            <v>FCO X 150ML</v>
          </cell>
          <cell r="D299" t="str">
            <v>CRECIDON VITAMINADO +ZINC FCO X 150ML</v>
          </cell>
          <cell r="E299" t="str">
            <v>82</v>
          </cell>
        </row>
        <row r="300">
          <cell r="A300">
            <v>2094177</v>
          </cell>
          <cell r="B300" t="str">
            <v>SERTRATEG 50 MG TAB REC</v>
          </cell>
          <cell r="C300" t="str">
            <v>CAJ X 30 TAB</v>
          </cell>
          <cell r="D300" t="str">
            <v>SERTRATEG 50 MG TAB REC CAJ X 30 TAB</v>
          </cell>
          <cell r="E300" t="str">
            <v>7</v>
          </cell>
        </row>
        <row r="301">
          <cell r="A301">
            <v>2033994</v>
          </cell>
          <cell r="B301" t="str">
            <v>LORATADINA MN 10MGx500 TAB</v>
          </cell>
          <cell r="C301" t="str">
            <v>CAJAx500TAB</v>
          </cell>
          <cell r="D301" t="str">
            <v>LORATADINA MN 10MGx500 TAB CAJAx500TAB</v>
          </cell>
          <cell r="E301" t="str">
            <v>7</v>
          </cell>
        </row>
        <row r="302">
          <cell r="A302">
            <v>2034003</v>
          </cell>
          <cell r="B302" t="str">
            <v>LORATADINA MN 10MG (ISSS)</v>
          </cell>
          <cell r="C302" t="str">
            <v>CAJx30TAB</v>
          </cell>
          <cell r="D302" t="str">
            <v>LORATADINA MN 10MG (ISSS) CAJx30TAB</v>
          </cell>
          <cell r="E302" t="str">
            <v>7</v>
          </cell>
        </row>
        <row r="303">
          <cell r="A303">
            <v>2034065</v>
          </cell>
          <cell r="B303" t="str">
            <v>LORATADINA MN 10MGx50 TAB</v>
          </cell>
          <cell r="C303" t="str">
            <v>DISx50TAB</v>
          </cell>
          <cell r="D303" t="str">
            <v>LORATADINA MN 10MGx50 TAB DISx50TAB</v>
          </cell>
          <cell r="E303" t="str">
            <v>7</v>
          </cell>
        </row>
        <row r="304">
          <cell r="A304">
            <v>2036955</v>
          </cell>
          <cell r="B304" t="str">
            <v>ACETAMINOFEN TM 500MG (ISSS)</v>
          </cell>
          <cell r="C304" t="str">
            <v>CAJx30TAB</v>
          </cell>
          <cell r="D304" t="str">
            <v>ACETAMINOFEN TM 500MG (ISSS) CAJx30TAB</v>
          </cell>
          <cell r="E304" t="str">
            <v>7</v>
          </cell>
        </row>
        <row r="305">
          <cell r="A305">
            <v>2037064</v>
          </cell>
          <cell r="B305" t="str">
            <v>ACETAMINOFEN TM JBE</v>
          </cell>
          <cell r="C305" t="str">
            <v>GALON</v>
          </cell>
          <cell r="D305" t="str">
            <v>ACETAMINOFEN TM JBE GALON</v>
          </cell>
          <cell r="E305" t="str">
            <v>7</v>
          </cell>
        </row>
        <row r="306">
          <cell r="A306">
            <v>2038234</v>
          </cell>
          <cell r="B306" t="str">
            <v>BROMAFEN TM</v>
          </cell>
          <cell r="C306" t="str">
            <v>BOLx1000TAB</v>
          </cell>
          <cell r="D306" t="str">
            <v>BROMAFEN TM BOLx1000TAB</v>
          </cell>
          <cell r="E306" t="str">
            <v>7</v>
          </cell>
        </row>
        <row r="307">
          <cell r="A307">
            <v>2038241</v>
          </cell>
          <cell r="B307" t="str">
            <v>BROMAFEN TM</v>
          </cell>
          <cell r="C307" t="str">
            <v>BOLx500TAB</v>
          </cell>
          <cell r="D307" t="str">
            <v>BROMAFEN TM BOLx500TAB</v>
          </cell>
          <cell r="E307" t="str">
            <v>7</v>
          </cell>
        </row>
        <row r="308">
          <cell r="A308">
            <v>2037156</v>
          </cell>
          <cell r="B308" t="str">
            <v>ACIDO FOLICO TM 5MG (ISSS)</v>
          </cell>
          <cell r="C308" t="str">
            <v>CAJx30TAB</v>
          </cell>
          <cell r="D308" t="str">
            <v>ACIDO FOLICO TM 5MG (ISSS) CAJx30TAB</v>
          </cell>
          <cell r="E308" t="str">
            <v>7</v>
          </cell>
        </row>
        <row r="309">
          <cell r="A309">
            <v>2037194</v>
          </cell>
          <cell r="B309" t="str">
            <v>ACIDO MEFENAMICO 500MG TM</v>
          </cell>
          <cell r="C309" t="str">
            <v>DISx100TAB</v>
          </cell>
          <cell r="D309" t="str">
            <v>ACIDO MEFENAMICO 500MG TM DISx100TAB</v>
          </cell>
          <cell r="E309" t="str">
            <v>7</v>
          </cell>
        </row>
        <row r="310">
          <cell r="A310">
            <v>2094160</v>
          </cell>
          <cell r="B310" t="str">
            <v>DULOXETEG 60 MG CAP</v>
          </cell>
          <cell r="C310" t="str">
            <v>CAJ X 28 CAP</v>
          </cell>
          <cell r="D310" t="str">
            <v>DULOXETEG 60 MG CAP CAJ X 28 CAP</v>
          </cell>
          <cell r="E310" t="str">
            <v>7</v>
          </cell>
        </row>
        <row r="311">
          <cell r="A311">
            <v>2038319</v>
          </cell>
          <cell r="B311" t="str">
            <v>BROMAFEN TM C/C</v>
          </cell>
          <cell r="C311" t="str">
            <v>DISx100TAB</v>
          </cell>
          <cell r="D311" t="str">
            <v>BROMAFEN TM C/C DISx100TAB</v>
          </cell>
          <cell r="E311" t="str">
            <v>7</v>
          </cell>
        </row>
        <row r="312">
          <cell r="A312">
            <v>2039275</v>
          </cell>
          <cell r="B312" t="str">
            <v>ERITROMICINA TM 500MG (MSPAS)</v>
          </cell>
          <cell r="C312" t="str">
            <v>BOLx1000TAB</v>
          </cell>
          <cell r="D312" t="str">
            <v>ERITROMICINA TM 500MG (MSPAS) BOLx1000TAB</v>
          </cell>
          <cell r="E312" t="str">
            <v>7</v>
          </cell>
        </row>
        <row r="313">
          <cell r="A313">
            <v>2039305</v>
          </cell>
          <cell r="B313" t="str">
            <v>HIERRO SULFATO "C" TM (MSPAS)</v>
          </cell>
          <cell r="C313" t="str">
            <v>BOLx1000TAB</v>
          </cell>
          <cell r="D313" t="str">
            <v>HIERRO SULFATO "C" TM (MSPAS) BOLx1000TAB</v>
          </cell>
          <cell r="E313" t="str">
            <v>7</v>
          </cell>
        </row>
        <row r="314">
          <cell r="A314">
            <v>2039336</v>
          </cell>
          <cell r="B314" t="str">
            <v>METOCARBAMOL TM 500MG</v>
          </cell>
          <cell r="C314" t="str">
            <v>BOLx1000TAB</v>
          </cell>
          <cell r="D314" t="str">
            <v>METOCARBAMOL TM 500MG BOLx1000TAB</v>
          </cell>
          <cell r="E314" t="str">
            <v>7</v>
          </cell>
        </row>
        <row r="315">
          <cell r="A315">
            <v>2046130</v>
          </cell>
          <cell r="B315" t="str">
            <v>AMBROXOL+AMOXICILINA TM</v>
          </cell>
          <cell r="C315" t="str">
            <v>BOLx1000TAB</v>
          </cell>
          <cell r="D315" t="str">
            <v>AMBROXOL+AMOXICILINA TM BOLx1000TAB</v>
          </cell>
          <cell r="E315" t="str">
            <v>7</v>
          </cell>
        </row>
        <row r="316">
          <cell r="A316">
            <v>2094153</v>
          </cell>
          <cell r="B316" t="str">
            <v>VALSARTEG HCT 80MG CAP</v>
          </cell>
          <cell r="C316" t="str">
            <v>CAJ X 28 CAP</v>
          </cell>
          <cell r="D316" t="str">
            <v>VALSARTEG HCT 80MG CAP CAJ X 28 CAP</v>
          </cell>
          <cell r="E316" t="str">
            <v>7</v>
          </cell>
        </row>
        <row r="317">
          <cell r="A317">
            <v>2043780</v>
          </cell>
          <cell r="B317" t="str">
            <v>OTILONIO TM 40 MG</v>
          </cell>
          <cell r="C317" t="str">
            <v>DISx100TAB</v>
          </cell>
          <cell r="D317" t="str">
            <v>OTILONIO TM 40 MG DISx100TAB</v>
          </cell>
          <cell r="E317" t="str">
            <v>7</v>
          </cell>
        </row>
        <row r="318">
          <cell r="A318">
            <v>2094184</v>
          </cell>
          <cell r="B318" t="str">
            <v>ESOMEPRATEG 20 MG TAB REC</v>
          </cell>
          <cell r="C318" t="str">
            <v>CAJ X 30 TAB</v>
          </cell>
          <cell r="D318" t="str">
            <v>ESOMEPRATEG 20 MG TAB REC CAJ X 30 TAB</v>
          </cell>
          <cell r="E318" t="str">
            <v>7</v>
          </cell>
        </row>
        <row r="319">
          <cell r="A319">
            <v>2044455</v>
          </cell>
          <cell r="B319" t="str">
            <v>SILDENAFIL TM 50MG x20TAB</v>
          </cell>
          <cell r="C319" t="str">
            <v>CAJx20TAB</v>
          </cell>
          <cell r="D319" t="str">
            <v>SILDENAFIL TM 50MG x20TAB CAJx20TAB</v>
          </cell>
          <cell r="E319" t="str">
            <v>7</v>
          </cell>
        </row>
        <row r="320">
          <cell r="A320">
            <v>2038531</v>
          </cell>
          <cell r="B320" t="str">
            <v>BUCLIZINA TM JBE</v>
          </cell>
          <cell r="C320" t="str">
            <v>FCOx180ML</v>
          </cell>
          <cell r="D320" t="str">
            <v>BUCLIZINA TM JBE FCOx180ML</v>
          </cell>
          <cell r="E320" t="str">
            <v>7</v>
          </cell>
        </row>
        <row r="321">
          <cell r="A321">
            <v>2038616</v>
          </cell>
          <cell r="B321" t="str">
            <v>IBUPROFENO TM 100MG SUS MSPAS</v>
          </cell>
          <cell r="C321" t="str">
            <v>FCOx100ML</v>
          </cell>
          <cell r="D321" t="str">
            <v>IBUPROFENO TM 100MG SUS MSPAS FCOx100ML</v>
          </cell>
          <cell r="E321" t="str">
            <v>7</v>
          </cell>
        </row>
        <row r="322">
          <cell r="A322">
            <v>2094214</v>
          </cell>
          <cell r="B322" t="str">
            <v>MONTELUTEG 10 MG TAB REC</v>
          </cell>
          <cell r="C322" t="str">
            <v>CAJx30TAB</v>
          </cell>
          <cell r="D322" t="str">
            <v>MONTELUTEG 10 MG TAB REC CAJx30TAB</v>
          </cell>
          <cell r="E322" t="str">
            <v>7</v>
          </cell>
        </row>
        <row r="323">
          <cell r="A323">
            <v>2037361</v>
          </cell>
          <cell r="B323" t="str">
            <v>AMBROXOL+AMOXICILINA TM</v>
          </cell>
          <cell r="C323" t="str">
            <v>DISx75TAB</v>
          </cell>
          <cell r="D323" t="str">
            <v>AMBROXOL+AMOXICILINA TM DISx75TAB</v>
          </cell>
          <cell r="E323" t="str">
            <v>7</v>
          </cell>
        </row>
        <row r="324">
          <cell r="A324">
            <v>2044486</v>
          </cell>
          <cell r="B324" t="str">
            <v>SILDENAFIL TM 50MGDISx10+10TAB</v>
          </cell>
          <cell r="C324" t="str">
            <v>DISx20TAB</v>
          </cell>
          <cell r="D324" t="str">
            <v>SILDENAFIL TM 50MGDISx10+10TAB DISx20TAB</v>
          </cell>
          <cell r="E324" t="str">
            <v>7</v>
          </cell>
        </row>
        <row r="325">
          <cell r="A325">
            <v>2045397</v>
          </cell>
          <cell r="B325" t="str">
            <v>TRIMETOPRIM FORTE TM</v>
          </cell>
          <cell r="C325" t="str">
            <v>CAJAx500TAB</v>
          </cell>
          <cell r="D325" t="str">
            <v>TRIMETOPRIM FORTE TM CAJAx500TAB</v>
          </cell>
          <cell r="E325" t="str">
            <v>7</v>
          </cell>
        </row>
        <row r="326">
          <cell r="A326">
            <v>2045557</v>
          </cell>
          <cell r="B326" t="str">
            <v>TRIMETOPRIM-SULFA TM SUS</v>
          </cell>
          <cell r="C326" t="str">
            <v>FCOx60ML</v>
          </cell>
          <cell r="D326" t="str">
            <v>TRIMETOPRIM-SULFA TM SUS FCOx60ML</v>
          </cell>
          <cell r="E326" t="str">
            <v>7</v>
          </cell>
        </row>
        <row r="327">
          <cell r="A327">
            <v>2045571</v>
          </cell>
          <cell r="B327" t="str">
            <v>TRIMETOPRIM FORTE TM (MSPAS)</v>
          </cell>
          <cell r="C327" t="str">
            <v>BOLx1000TAB</v>
          </cell>
          <cell r="D327" t="str">
            <v>TRIMETOPRIM FORTE TM (MSPAS) BOLx1000TAB</v>
          </cell>
          <cell r="E327" t="str">
            <v>7</v>
          </cell>
        </row>
        <row r="328">
          <cell r="A328">
            <v>2092713</v>
          </cell>
          <cell r="B328" t="str">
            <v>VARONIL TG 50 MG TAB</v>
          </cell>
          <cell r="C328" t="str">
            <v>CAJ X 1 TAB</v>
          </cell>
          <cell r="D328" t="str">
            <v>VARONIL TG 50 MG TAB CAJ X 1 TAB</v>
          </cell>
          <cell r="E328" t="str">
            <v>7</v>
          </cell>
        </row>
        <row r="329">
          <cell r="A329">
            <v>2120557</v>
          </cell>
          <cell r="B329" t="str">
            <v>VITA C TG 500MG FRE TAB GRT.10</v>
          </cell>
          <cell r="C329" t="str">
            <v>DPLX110TAB</v>
          </cell>
          <cell r="D329" t="str">
            <v>VITA C TG 500MG FRE TAB GRT.10 DPLX110TAB</v>
          </cell>
          <cell r="E329" t="str">
            <v>13</v>
          </cell>
        </row>
        <row r="330">
          <cell r="A330">
            <v>2034195</v>
          </cell>
          <cell r="B330" t="str">
            <v>LORATADINA MN JBE</v>
          </cell>
          <cell r="C330" t="str">
            <v>FCOx100ML</v>
          </cell>
          <cell r="D330" t="str">
            <v>LORATADINA MN JBE FCOx100ML</v>
          </cell>
          <cell r="E330" t="str">
            <v>7</v>
          </cell>
        </row>
        <row r="331">
          <cell r="A331">
            <v>2034232</v>
          </cell>
          <cell r="B331" t="str">
            <v>LORATADINA MN 10MG</v>
          </cell>
          <cell r="C331" t="str">
            <v>BOLx1000TAB</v>
          </cell>
          <cell r="D331" t="str">
            <v>LORATADINA MN 10MG BOLx1000TAB</v>
          </cell>
          <cell r="E331" t="str">
            <v>7</v>
          </cell>
        </row>
        <row r="332">
          <cell r="A332">
            <v>2039466</v>
          </cell>
          <cell r="B332" t="str">
            <v>DEXTROMETORFAN TM 15MG ISSS</v>
          </cell>
          <cell r="C332" t="str">
            <v>FCOx120ML</v>
          </cell>
          <cell r="D332" t="str">
            <v>DEXTROMETORFAN TM 15MG ISSS FCOx120ML</v>
          </cell>
          <cell r="E332" t="str">
            <v>7</v>
          </cell>
        </row>
        <row r="333">
          <cell r="A333">
            <v>2036757</v>
          </cell>
          <cell r="B333" t="str">
            <v>VERAPAMIL MN 80MG</v>
          </cell>
          <cell r="C333" t="str">
            <v>CAJx20TAB</v>
          </cell>
          <cell r="D333" t="str">
            <v>VERAPAMIL MN 80MG CAJx20TAB</v>
          </cell>
          <cell r="E333" t="str">
            <v>7</v>
          </cell>
        </row>
        <row r="334">
          <cell r="A334">
            <v>2036863</v>
          </cell>
          <cell r="B334" t="str">
            <v>ACETAMINOFEN TM 500MG (MSPAS)</v>
          </cell>
          <cell r="C334" t="str">
            <v>BOLx1000TAB</v>
          </cell>
          <cell r="D334" t="str">
            <v>ACETAMINOFEN TM 500MG (MSPAS) BOLx1000TAB</v>
          </cell>
          <cell r="E334" t="str">
            <v>7</v>
          </cell>
        </row>
        <row r="335">
          <cell r="A335">
            <v>2036870</v>
          </cell>
          <cell r="B335" t="str">
            <v>ACETAMINOFEN TM 500 MG</v>
          </cell>
          <cell r="C335" t="str">
            <v>CAJX1000TAB</v>
          </cell>
          <cell r="D335" t="str">
            <v>ACETAMINOFEN TM 500 MG CAJX1000TAB</v>
          </cell>
          <cell r="E335" t="str">
            <v>7</v>
          </cell>
        </row>
        <row r="336">
          <cell r="A336">
            <v>2036887</v>
          </cell>
          <cell r="B336" t="str">
            <v>ACETAMINOFEN TM 500MG</v>
          </cell>
          <cell r="C336" t="str">
            <v>CAJAX500TAB</v>
          </cell>
          <cell r="D336" t="str">
            <v>ACETAMINOFEN TM 500MG CAJAX500TAB</v>
          </cell>
          <cell r="E336" t="str">
            <v>7</v>
          </cell>
        </row>
        <row r="337">
          <cell r="A337">
            <v>2038685</v>
          </cell>
          <cell r="B337" t="str">
            <v>CETIRIZINA TM 5MG SOL</v>
          </cell>
          <cell r="C337" t="str">
            <v>FCO X 60ML</v>
          </cell>
          <cell r="D337" t="str">
            <v>CETIRIZINA TM 5MG SOL FCO X 60ML</v>
          </cell>
          <cell r="E337" t="str">
            <v>7</v>
          </cell>
        </row>
        <row r="338">
          <cell r="A338">
            <v>2038692</v>
          </cell>
          <cell r="B338" t="str">
            <v>CETIRIZINA TM 5MG SOL (ISSS)</v>
          </cell>
          <cell r="C338" t="str">
            <v>FCOx60ML</v>
          </cell>
          <cell r="D338" t="str">
            <v>CETIRIZINA TM 5MG SOL (ISSS) FCOx60ML</v>
          </cell>
          <cell r="E338" t="str">
            <v>7</v>
          </cell>
        </row>
        <row r="339">
          <cell r="A339">
            <v>2042299</v>
          </cell>
          <cell r="B339" t="str">
            <v>METRONIDAZOL TM 125MG SUS</v>
          </cell>
          <cell r="C339" t="str">
            <v>FCO X 120ML</v>
          </cell>
          <cell r="D339" t="str">
            <v>METRONIDAZOL TM 125MG SUS FCO X 120ML</v>
          </cell>
          <cell r="E339" t="str">
            <v>7</v>
          </cell>
        </row>
        <row r="340">
          <cell r="A340">
            <v>2023238</v>
          </cell>
          <cell r="B340" t="str">
            <v>NOR-TRIPAR 100 MG PPS PAN</v>
          </cell>
          <cell r="C340" t="str">
            <v>FCOx30ML</v>
          </cell>
          <cell r="D340" t="str">
            <v>NOR-TRIPAR 100 MG PPS PAN FCOx30ML</v>
          </cell>
          <cell r="E340" t="str">
            <v>82</v>
          </cell>
        </row>
        <row r="341">
          <cell r="A341">
            <v>2043247</v>
          </cell>
          <cell r="B341" t="str">
            <v>NICLOSAMIDA TM 500MG C/C</v>
          </cell>
          <cell r="C341" t="str">
            <v>BLISx4TAB</v>
          </cell>
          <cell r="D341" t="str">
            <v>NICLOSAMIDA TM 500MG C/C BLISx4TAB</v>
          </cell>
          <cell r="E341" t="str">
            <v>7</v>
          </cell>
        </row>
        <row r="342">
          <cell r="A342">
            <v>2043292</v>
          </cell>
          <cell r="B342" t="str">
            <v>NICLOSAMIDA TM 500MG</v>
          </cell>
          <cell r="C342" t="str">
            <v>BOLx1000TAB</v>
          </cell>
          <cell r="D342" t="str">
            <v>NICLOSAMIDA TM 500MG BOLx1000TAB</v>
          </cell>
          <cell r="E342" t="str">
            <v>7</v>
          </cell>
        </row>
        <row r="343">
          <cell r="A343">
            <v>2040552</v>
          </cell>
          <cell r="B343" t="str">
            <v>GEMFIBROZIL TM 600MG</v>
          </cell>
          <cell r="C343" t="str">
            <v>DISx100TAB</v>
          </cell>
          <cell r="D343" t="str">
            <v>GEMFIBROZIL TM 600MG DISx100TAB</v>
          </cell>
          <cell r="E343" t="str">
            <v>7</v>
          </cell>
        </row>
        <row r="344">
          <cell r="A344">
            <v>2040668</v>
          </cell>
          <cell r="B344" t="str">
            <v>GLIBENCLAMIDA 5MG TM +1DIS</v>
          </cell>
          <cell r="C344" t="str">
            <v>DISX200 TAB</v>
          </cell>
          <cell r="D344" t="str">
            <v>GLIBENCLAMIDA 5MG TM +1DIS DISX200 TAB</v>
          </cell>
          <cell r="E344" t="str">
            <v>7</v>
          </cell>
        </row>
        <row r="345">
          <cell r="A345">
            <v>2041371</v>
          </cell>
          <cell r="B345" t="str">
            <v>MEBENDAZOL TM 100MG</v>
          </cell>
          <cell r="C345" t="str">
            <v>BOLx1000TAB</v>
          </cell>
          <cell r="D345" t="str">
            <v>MEBENDAZOL TM 100MG BOLx1000TAB</v>
          </cell>
          <cell r="E345" t="str">
            <v>7</v>
          </cell>
        </row>
        <row r="346">
          <cell r="A346">
            <v>2041449</v>
          </cell>
          <cell r="B346" t="str">
            <v>MEBENDAZOL TM 100MG</v>
          </cell>
          <cell r="C346" t="str">
            <v>BOLx500TAB</v>
          </cell>
          <cell r="D346" t="str">
            <v>MEBENDAZOL TM 100MG BOLx500TAB</v>
          </cell>
          <cell r="E346" t="str">
            <v>7</v>
          </cell>
        </row>
        <row r="347">
          <cell r="A347">
            <v>2060059</v>
          </cell>
          <cell r="B347" t="str">
            <v>SALVADOL TD x50TAB</v>
          </cell>
          <cell r="C347" t="str">
            <v>DISx50TAB</v>
          </cell>
          <cell r="D347" t="str">
            <v>SALVADOL TD x50TAB DISx50TAB</v>
          </cell>
          <cell r="E347" t="str">
            <v>19</v>
          </cell>
        </row>
        <row r="348">
          <cell r="A348">
            <v>2041531</v>
          </cell>
          <cell r="B348" t="str">
            <v>METOCARBAMOL TM 400MG (MSPAS)</v>
          </cell>
          <cell r="C348" t="str">
            <v>BOLx1000TAB</v>
          </cell>
          <cell r="D348" t="str">
            <v>METOCARBAMOL TM 400MG (MSPAS) BOLx1000TAB</v>
          </cell>
          <cell r="E348" t="str">
            <v>7</v>
          </cell>
        </row>
        <row r="349">
          <cell r="A349">
            <v>2041579</v>
          </cell>
          <cell r="B349" t="str">
            <v>METOCARBAMOL TM 500MGx500TAB</v>
          </cell>
          <cell r="C349" t="str">
            <v>CAJAx500TAB</v>
          </cell>
          <cell r="D349" t="str">
            <v>METOCARBAMOL TM 500MGx500TAB CAJAx500TAB</v>
          </cell>
          <cell r="E349" t="str">
            <v>7</v>
          </cell>
        </row>
        <row r="350">
          <cell r="A350">
            <v>2060189</v>
          </cell>
          <cell r="B350" t="str">
            <v>ALERGI-MED OTC 10MG</v>
          </cell>
          <cell r="C350" t="str">
            <v>DISx100TAB</v>
          </cell>
          <cell r="D350" t="str">
            <v>ALERGI-MED OTC 10MG DISx100TAB</v>
          </cell>
          <cell r="E350" t="str">
            <v>82</v>
          </cell>
        </row>
        <row r="351">
          <cell r="A351">
            <v>2060257</v>
          </cell>
          <cell r="B351" t="str">
            <v>ALERGI-MED OTC JBE</v>
          </cell>
          <cell r="C351" t="str">
            <v>FCOx60ML</v>
          </cell>
          <cell r="D351" t="str">
            <v>ALERGI-MED OTC JBE FCOx60ML</v>
          </cell>
          <cell r="E351" t="str">
            <v>82</v>
          </cell>
        </row>
        <row r="352">
          <cell r="A352">
            <v>2035266</v>
          </cell>
          <cell r="B352" t="str">
            <v>OXOLAMINA M/N JBE</v>
          </cell>
          <cell r="C352" t="str">
            <v>FCOx120ML</v>
          </cell>
          <cell r="D352" t="str">
            <v>OXOLAMINA M/N JBE FCOx120ML</v>
          </cell>
          <cell r="E352" t="str">
            <v>7</v>
          </cell>
        </row>
        <row r="353">
          <cell r="A353">
            <v>2035303</v>
          </cell>
          <cell r="B353" t="str">
            <v>PIOGLITAZONA MN MM</v>
          </cell>
          <cell r="C353" t="str">
            <v>CAJx10TAB</v>
          </cell>
          <cell r="D353" t="str">
            <v>PIOGLITAZONA MN MM CAJx10TAB</v>
          </cell>
          <cell r="E353" t="str">
            <v>7</v>
          </cell>
        </row>
        <row r="354">
          <cell r="A354">
            <v>2023375</v>
          </cell>
          <cell r="B354" t="str">
            <v>NOR-LEXAN 3 MG TAB FOSALUD</v>
          </cell>
          <cell r="C354" t="str">
            <v>CAJx1000TAB</v>
          </cell>
          <cell r="D354" t="str">
            <v>NOR-LEXAN 3 MG TAB FOSALUD CAJx1000TAB</v>
          </cell>
          <cell r="E354" t="str">
            <v>82</v>
          </cell>
        </row>
        <row r="355">
          <cell r="A355">
            <v>2021126</v>
          </cell>
          <cell r="B355" t="str">
            <v>NOR-ZIMAX 500MG +2TAB EXTRAC</v>
          </cell>
          <cell r="C355" t="str">
            <v>CAJx5TAB</v>
          </cell>
          <cell r="D355" t="str">
            <v>NOR-ZIMAX 500MG +2TAB EXTRAC CAJx5TAB</v>
          </cell>
          <cell r="E355" t="str">
            <v>82</v>
          </cell>
        </row>
        <row r="356">
          <cell r="A356">
            <v>2035594</v>
          </cell>
          <cell r="B356" t="str">
            <v>QUINFAMIDA MEBENDAZOL MN</v>
          </cell>
          <cell r="C356" t="str">
            <v>DISx20TAB</v>
          </cell>
          <cell r="D356" t="str">
            <v>QUINFAMIDA MEBENDAZOL MN DISx20TAB</v>
          </cell>
          <cell r="E356" t="str">
            <v>7</v>
          </cell>
        </row>
        <row r="357">
          <cell r="A357">
            <v>2039947</v>
          </cell>
          <cell r="B357" t="str">
            <v>DICLOFENAC TM 1PORC GEL</v>
          </cell>
          <cell r="C357" t="str">
            <v>TUBx30G</v>
          </cell>
          <cell r="D357" t="str">
            <v>DICLOFENAC TM 1PORC GEL TUBx30G</v>
          </cell>
          <cell r="E357" t="str">
            <v>7</v>
          </cell>
        </row>
        <row r="358">
          <cell r="A358">
            <v>2039978</v>
          </cell>
          <cell r="B358" t="str">
            <v>DIMETICONA TM GOT 100MG</v>
          </cell>
          <cell r="C358" t="str">
            <v>FCOx20ML</v>
          </cell>
          <cell r="D358" t="str">
            <v>DIMETICONA TM GOT 100MG FCOx20ML</v>
          </cell>
          <cell r="E358" t="str">
            <v>7</v>
          </cell>
        </row>
        <row r="359">
          <cell r="A359">
            <v>2040026</v>
          </cell>
          <cell r="B359" t="str">
            <v>DIMETICONA TM 100 MG GOT ISSS</v>
          </cell>
          <cell r="C359" t="str">
            <v>FCOx30ML</v>
          </cell>
          <cell r="D359" t="str">
            <v>DIMETICONA TM 100 MG GOT ISSS FCOx30ML</v>
          </cell>
          <cell r="E359" t="str">
            <v>7</v>
          </cell>
        </row>
        <row r="360">
          <cell r="A360">
            <v>2040873</v>
          </cell>
          <cell r="B360" t="str">
            <v>IBUPROFENO TM SUS</v>
          </cell>
          <cell r="C360" t="str">
            <v>FCOx120ML</v>
          </cell>
          <cell r="D360" t="str">
            <v>IBUPROFENO TM SUS FCOx120ML</v>
          </cell>
          <cell r="E360" t="str">
            <v>7</v>
          </cell>
        </row>
        <row r="361">
          <cell r="A361">
            <v>2041654</v>
          </cell>
          <cell r="B361" t="str">
            <v>METOCARBAMOL TM 400MG</v>
          </cell>
          <cell r="C361" t="str">
            <v>BOLx500TAB</v>
          </cell>
          <cell r="D361" t="str">
            <v>METOCARBAMOL TM 400MG BOLx500TAB</v>
          </cell>
          <cell r="E361" t="str">
            <v>7</v>
          </cell>
        </row>
        <row r="362">
          <cell r="A362">
            <v>2041692</v>
          </cell>
          <cell r="B362" t="str">
            <v>METOCARBAMOL TM 400 MG (ISSS)</v>
          </cell>
          <cell r="C362" t="str">
            <v>CAJx30TAB</v>
          </cell>
          <cell r="D362" t="str">
            <v>METOCARBAMOL TM 400 MG (ISSS) CAJx30TAB</v>
          </cell>
          <cell r="E362" t="str">
            <v>7</v>
          </cell>
        </row>
        <row r="363">
          <cell r="A363">
            <v>2041708</v>
          </cell>
          <cell r="B363" t="str">
            <v>METOCARBAMOL TM 400MG (DGCP)</v>
          </cell>
          <cell r="C363" t="str">
            <v>BOLx1000TAB</v>
          </cell>
          <cell r="D363" t="str">
            <v>METOCARBAMOL TM 400MG (DGCP) BOLx1000TAB</v>
          </cell>
          <cell r="E363" t="str">
            <v>7</v>
          </cell>
        </row>
        <row r="364">
          <cell r="A364">
            <v>2042893</v>
          </cell>
          <cell r="B364" t="str">
            <v>MULTIVITAMINA C/MIN.TM</v>
          </cell>
          <cell r="C364" t="str">
            <v>BOLx1000TAB</v>
          </cell>
          <cell r="D364" t="str">
            <v>MULTIVITAMINA C/MIN.TM BOLx1000TAB</v>
          </cell>
          <cell r="E364" t="str">
            <v>7</v>
          </cell>
        </row>
        <row r="365">
          <cell r="A365">
            <v>2040286</v>
          </cell>
          <cell r="B365" t="str">
            <v>ERITROMICINA TM 500MG</v>
          </cell>
          <cell r="C365" t="str">
            <v>BOLx500TAB</v>
          </cell>
          <cell r="D365" t="str">
            <v>ERITROMICINA TM 500MG BOLx500TAB</v>
          </cell>
          <cell r="E365" t="str">
            <v>7</v>
          </cell>
        </row>
        <row r="366">
          <cell r="A366">
            <v>2040330</v>
          </cell>
          <cell r="B366" t="str">
            <v>ERITROMICINA TM 500MG (MINSA)</v>
          </cell>
          <cell r="C366" t="str">
            <v>BOLx1000TAB</v>
          </cell>
          <cell r="D366" t="str">
            <v>ERITROMICINA TM 500MG (MINSA) BOLx1000TAB</v>
          </cell>
          <cell r="E366" t="str">
            <v>7</v>
          </cell>
        </row>
        <row r="367">
          <cell r="A367">
            <v>2047188</v>
          </cell>
          <cell r="B367" t="str">
            <v>LOPERAMIDA GS 2 MG</v>
          </cell>
          <cell r="C367" t="str">
            <v>DISx200TAB</v>
          </cell>
          <cell r="D367" t="str">
            <v>LOPERAMIDA GS 2 MG DISx200TAB</v>
          </cell>
          <cell r="E367" t="str">
            <v>7</v>
          </cell>
        </row>
        <row r="368">
          <cell r="A368">
            <v>2047270</v>
          </cell>
          <cell r="B368" t="str">
            <v>LORATADINA GS 5MG JBE</v>
          </cell>
          <cell r="C368" t="str">
            <v>FCOx60ML</v>
          </cell>
          <cell r="D368" t="str">
            <v>LORATADINA GS 5MG JBE FCOx60ML</v>
          </cell>
          <cell r="E368" t="str">
            <v>7</v>
          </cell>
        </row>
        <row r="369">
          <cell r="A369">
            <v>2040965</v>
          </cell>
          <cell r="B369" t="str">
            <v>IBUPROFENO TM 400MG</v>
          </cell>
          <cell r="C369" t="str">
            <v>BOLx500TAB</v>
          </cell>
          <cell r="D369" t="str">
            <v>IBUPROFENO TM 400MG BOLx500TAB</v>
          </cell>
          <cell r="E369" t="str">
            <v>7</v>
          </cell>
        </row>
        <row r="370">
          <cell r="A370">
            <v>2023221</v>
          </cell>
          <cell r="B370" t="str">
            <v>NOR-KEDY JBE PAN</v>
          </cell>
          <cell r="C370" t="str">
            <v>FCOx120 ML</v>
          </cell>
          <cell r="D370" t="str">
            <v>NOR-KEDY JBE PAN FCOx120 ML</v>
          </cell>
          <cell r="E370" t="str">
            <v>82</v>
          </cell>
        </row>
        <row r="371">
          <cell r="A371">
            <v>2041784</v>
          </cell>
          <cell r="B371" t="str">
            <v>METOCARPIRONA TM</v>
          </cell>
          <cell r="C371" t="str">
            <v>DISx100TAB</v>
          </cell>
          <cell r="D371" t="str">
            <v>METOCARPIRONA TM DISx100TAB</v>
          </cell>
          <cell r="E371" t="str">
            <v>7</v>
          </cell>
        </row>
        <row r="372">
          <cell r="A372">
            <v>2022921</v>
          </cell>
          <cell r="B372" t="str">
            <v>NOR CREZINC 50 MG (MINSA) TAB</v>
          </cell>
          <cell r="C372" t="str">
            <v>CAJX1000TAB</v>
          </cell>
          <cell r="D372" t="str">
            <v>NOR CREZINC 50 MG (MINSA) TAB CAJX1000TAB</v>
          </cell>
          <cell r="E372" t="str">
            <v>82</v>
          </cell>
        </row>
        <row r="373">
          <cell r="A373">
            <v>2042923</v>
          </cell>
          <cell r="B373" t="str">
            <v>MULTIVIT. C/ESTIMULANTE TM JBE</v>
          </cell>
          <cell r="C373" t="str">
            <v>FCOx240ML</v>
          </cell>
          <cell r="D373" t="str">
            <v>MULTIVIT. C/ESTIMULANTE TM JBE FCOx240ML</v>
          </cell>
          <cell r="E373" t="str">
            <v>7</v>
          </cell>
        </row>
        <row r="374">
          <cell r="A374">
            <v>2042961</v>
          </cell>
          <cell r="B374" t="str">
            <v>MULTIVITAMINAS C/MINERALES TM</v>
          </cell>
          <cell r="C374" t="str">
            <v>CAJ X 30 TAB</v>
          </cell>
          <cell r="D374" t="str">
            <v>MULTIVITAMINAS C/MINERALES TM CAJ X 30 TAB</v>
          </cell>
          <cell r="E374" t="str">
            <v>7</v>
          </cell>
        </row>
        <row r="375">
          <cell r="A375">
            <v>2042985</v>
          </cell>
          <cell r="B375" t="str">
            <v>MULTIVITAMINA C/MIN.TM JBE</v>
          </cell>
          <cell r="C375" t="str">
            <v>FCOx240ML</v>
          </cell>
          <cell r="D375" t="str">
            <v>MULTIVITAMINA C/MIN.TM JBE FCOx240ML</v>
          </cell>
          <cell r="E375" t="str">
            <v>7</v>
          </cell>
        </row>
        <row r="376">
          <cell r="A376">
            <v>2048365</v>
          </cell>
          <cell r="B376" t="str">
            <v>IBUNODOL FG 400MG</v>
          </cell>
          <cell r="C376" t="str">
            <v>BOLx1000TAB</v>
          </cell>
          <cell r="D376" t="str">
            <v>IBUNODOL FG 400MG BOLx1000TAB</v>
          </cell>
          <cell r="E376" t="str">
            <v>7</v>
          </cell>
        </row>
        <row r="377">
          <cell r="A377">
            <v>2060028</v>
          </cell>
          <cell r="B377" t="str">
            <v>SALVADOL TD x10TAB</v>
          </cell>
          <cell r="C377" t="str">
            <v>CAJx10TAB</v>
          </cell>
          <cell r="D377" t="str">
            <v>SALVADOL TD x10TAB CAJx10TAB</v>
          </cell>
          <cell r="E377" t="str">
            <v>19</v>
          </cell>
        </row>
        <row r="378">
          <cell r="A378">
            <v>2034713</v>
          </cell>
          <cell r="B378" t="str">
            <v>MULTIVITAMINAS C/EST MN</v>
          </cell>
          <cell r="C378" t="str">
            <v>BOLx1000GRG</v>
          </cell>
          <cell r="D378" t="str">
            <v>MULTIVITAMINAS C/EST MN BOLx1000GRG</v>
          </cell>
          <cell r="E378" t="str">
            <v>7</v>
          </cell>
        </row>
        <row r="379">
          <cell r="A379">
            <v>2093877</v>
          </cell>
          <cell r="B379" t="str">
            <v>IMIPRATEG TG 25 MG TAB REC</v>
          </cell>
          <cell r="C379" t="str">
            <v>CAJx50TAB</v>
          </cell>
          <cell r="D379" t="str">
            <v>IMIPRATEG TG 25 MG TAB REC CAJx50TAB</v>
          </cell>
          <cell r="E379" t="str">
            <v>7</v>
          </cell>
        </row>
        <row r="380">
          <cell r="A380">
            <v>2034737</v>
          </cell>
          <cell r="B380" t="str">
            <v>MULTIV C/ESTIMULANTE MN</v>
          </cell>
          <cell r="C380" t="str">
            <v>BOLx500TAB</v>
          </cell>
          <cell r="D380" t="str">
            <v>MULTIV C/ESTIMULANTE MN BOLx500TAB</v>
          </cell>
          <cell r="E380" t="str">
            <v>7</v>
          </cell>
        </row>
        <row r="381">
          <cell r="A381">
            <v>2023214</v>
          </cell>
          <cell r="B381" t="str">
            <v>NOR-CLOVIR 200 MG SUS PAN</v>
          </cell>
          <cell r="C381" t="str">
            <v>FCOx125 ML</v>
          </cell>
          <cell r="D381" t="str">
            <v>NOR-CLOVIR 200 MG SUS PAN FCOx125 ML</v>
          </cell>
          <cell r="E381" t="str">
            <v>82</v>
          </cell>
        </row>
        <row r="382">
          <cell r="A382">
            <v>2036177</v>
          </cell>
          <cell r="B382" t="str">
            <v>SILDENAFIL MN 100MG CAJx2+1TAB</v>
          </cell>
          <cell r="C382" t="str">
            <v>CAJx2TAB</v>
          </cell>
          <cell r="D382" t="str">
            <v>SILDENAFIL MN 100MG CAJx2+1TAB CAJx2TAB</v>
          </cell>
          <cell r="E382" t="str">
            <v>7</v>
          </cell>
        </row>
        <row r="383">
          <cell r="A383">
            <v>2035013</v>
          </cell>
          <cell r="B383" t="str">
            <v>OMEPRAZOL MN 20MG</v>
          </cell>
          <cell r="C383" t="str">
            <v>BOLx1000CAP</v>
          </cell>
          <cell r="D383" t="str">
            <v>OMEPRAZOL MN 20MG BOLx1000CAP</v>
          </cell>
          <cell r="E383" t="str">
            <v>7</v>
          </cell>
        </row>
        <row r="384">
          <cell r="A384">
            <v>2094221</v>
          </cell>
          <cell r="B384" t="str">
            <v>MONTELUTEG 4 MG TAB MAS</v>
          </cell>
          <cell r="C384" t="str">
            <v>CAJx30TAB</v>
          </cell>
          <cell r="D384" t="str">
            <v>MONTELUTEG 4 MG TAB MAS CAJx30TAB</v>
          </cell>
          <cell r="E384" t="str">
            <v>7</v>
          </cell>
        </row>
        <row r="385">
          <cell r="A385">
            <v>2092492</v>
          </cell>
          <cell r="B385" t="str">
            <v>ATORVASTATEG 10 MG TAB REC</v>
          </cell>
          <cell r="C385" t="str">
            <v>CAJx10TAB</v>
          </cell>
          <cell r="D385" t="str">
            <v>ATORVASTATEG 10 MG TAB REC CAJx10TAB</v>
          </cell>
          <cell r="E385" t="str">
            <v>7</v>
          </cell>
        </row>
        <row r="386">
          <cell r="A386">
            <v>2036207</v>
          </cell>
          <cell r="B386" t="str">
            <v>SILDENAFIL 100MG MAST</v>
          </cell>
          <cell r="C386" t="str">
            <v>BOLx1000TAB</v>
          </cell>
          <cell r="D386" t="str">
            <v>SILDENAFIL 100MG MAST BOLx1000TAB</v>
          </cell>
          <cell r="E386" t="str">
            <v>7</v>
          </cell>
        </row>
        <row r="387">
          <cell r="A387">
            <v>2036344</v>
          </cell>
          <cell r="B387" t="str">
            <v>SILDENAFIL mn 50 mg +10TAB EXT</v>
          </cell>
          <cell r="C387" t="str">
            <v>DISX30TAB</v>
          </cell>
          <cell r="D387" t="str">
            <v>SILDENAFIL mn 50 mg +10TAB EXT DISX30TAB</v>
          </cell>
          <cell r="E387" t="str">
            <v>7</v>
          </cell>
        </row>
        <row r="388">
          <cell r="A388">
            <v>2036351</v>
          </cell>
          <cell r="B388" t="str">
            <v>SILDENAFIL MN 50MG CAJx2+1TAB</v>
          </cell>
          <cell r="C388" t="str">
            <v>CAJx2TAB</v>
          </cell>
          <cell r="D388" t="str">
            <v>SILDENAFIL MN 50MG CAJx2+1TAB CAJx2TAB</v>
          </cell>
          <cell r="E388" t="str">
            <v>7</v>
          </cell>
        </row>
        <row r="389">
          <cell r="A389">
            <v>2036467</v>
          </cell>
          <cell r="B389" t="str">
            <v>SILDENAFIL MN 50MG x2TAB</v>
          </cell>
          <cell r="C389" t="str">
            <v>CAJx2TAB</v>
          </cell>
          <cell r="D389" t="str">
            <v>SILDENAFIL MN 50MG x2TAB CAJx2TAB</v>
          </cell>
          <cell r="E389" t="str">
            <v>7</v>
          </cell>
        </row>
        <row r="390">
          <cell r="A390">
            <v>2040361</v>
          </cell>
          <cell r="B390" t="str">
            <v>ERITROMICINA TM 500MG</v>
          </cell>
          <cell r="C390" t="str">
            <v>BOLx1000TAB</v>
          </cell>
          <cell r="D390" t="str">
            <v>ERITROMICINA TM 500MG BOLx1000TAB</v>
          </cell>
          <cell r="E390" t="str">
            <v>7</v>
          </cell>
        </row>
        <row r="391">
          <cell r="A391">
            <v>2023153</v>
          </cell>
          <cell r="B391" t="str">
            <v>NOR TRIPAR60+NOR KEDY120 OFT</v>
          </cell>
          <cell r="C391" t="str">
            <v>FCOX60+120ML</v>
          </cell>
          <cell r="D391" t="str">
            <v>NOR TRIPAR60+NOR KEDY120 OFT FCOX60+120ML</v>
          </cell>
          <cell r="E391" t="str">
            <v>82</v>
          </cell>
        </row>
        <row r="392">
          <cell r="A392">
            <v>2037385</v>
          </cell>
          <cell r="B392" t="str">
            <v>AMBROXOL+AMOXICILINA TM PPS</v>
          </cell>
          <cell r="C392" t="str">
            <v>FCO X 100 ML</v>
          </cell>
          <cell r="D392" t="str">
            <v>AMBROXOL+AMOXICILINA TM PPS FCO X 100 ML</v>
          </cell>
          <cell r="E392" t="str">
            <v>7</v>
          </cell>
        </row>
        <row r="393">
          <cell r="A393">
            <v>2175451</v>
          </cell>
          <cell r="B393" t="str">
            <v>TRIMETOPRIM SULFA FORTE TM</v>
          </cell>
          <cell r="C393" t="str">
            <v>BOLx1000TAB</v>
          </cell>
          <cell r="D393" t="str">
            <v>TRIMETOPRIM SULFA FORTE TM BOLx1000TAB</v>
          </cell>
          <cell r="E393" t="str">
            <v>7</v>
          </cell>
        </row>
        <row r="394">
          <cell r="A394">
            <v>2175453</v>
          </cell>
          <cell r="B394" t="str">
            <v>NOR-DERALL 40mg</v>
          </cell>
          <cell r="C394" t="str">
            <v>BOLx1000TAB</v>
          </cell>
          <cell r="D394" t="str">
            <v>NOR-DERALL 40mg BOLx1000TAB</v>
          </cell>
          <cell r="E394" t="str">
            <v>82</v>
          </cell>
        </row>
        <row r="395">
          <cell r="A395">
            <v>2021621</v>
          </cell>
          <cell r="B395" t="str">
            <v>NOR-VOLTEN 50MG (MSPAS)</v>
          </cell>
          <cell r="C395" t="str">
            <v>BOLx1000TAB</v>
          </cell>
          <cell r="D395" t="str">
            <v>NOR-VOLTEN 50MG (MSPAS) BOLx1000TAB</v>
          </cell>
          <cell r="E395" t="str">
            <v>82</v>
          </cell>
        </row>
        <row r="396">
          <cell r="A396">
            <v>2021638</v>
          </cell>
          <cell r="B396" t="str">
            <v>NOR-VIBRAX 50 MG</v>
          </cell>
          <cell r="C396" t="str">
            <v>CAJ X 2 TAB</v>
          </cell>
          <cell r="D396" t="str">
            <v>NOR-VIBRAX 50 MG CAJ X 2 TAB</v>
          </cell>
          <cell r="E396" t="str">
            <v>82</v>
          </cell>
        </row>
        <row r="397">
          <cell r="A397">
            <v>2049474</v>
          </cell>
          <cell r="B397" t="str">
            <v>GEMFIBROZIL TM 600 MG (MINSA)</v>
          </cell>
          <cell r="C397" t="str">
            <v>BOLx1000TAB</v>
          </cell>
          <cell r="D397" t="str">
            <v>GEMFIBROZIL TM 600 MG (MINSA) BOLx1000TAB</v>
          </cell>
          <cell r="E397" t="str">
            <v>7</v>
          </cell>
        </row>
        <row r="398">
          <cell r="A398">
            <v>2093860</v>
          </cell>
          <cell r="B398" t="str">
            <v>FENCAFEN TABLETAS</v>
          </cell>
          <cell r="C398" t="str">
            <v>CAJ X 20 TAB</v>
          </cell>
          <cell r="D398" t="str">
            <v>FENCAFEN TABLETAS CAJ X 20 TAB</v>
          </cell>
          <cell r="E398" t="str">
            <v>7</v>
          </cell>
        </row>
        <row r="399">
          <cell r="A399">
            <v>2049481</v>
          </cell>
          <cell r="B399" t="str">
            <v>METOCARBAMOL TM 400 MG</v>
          </cell>
          <cell r="C399" t="str">
            <v>BOLx1000TAB</v>
          </cell>
          <cell r="D399" t="str">
            <v>METOCARBAMOL TM 400 MG BOLx1000TAB</v>
          </cell>
          <cell r="E399" t="str">
            <v>7</v>
          </cell>
        </row>
        <row r="400">
          <cell r="A400">
            <v>2021669</v>
          </cell>
          <cell r="B400" t="str">
            <v>NOR-TIAZIDA 25MG BM</v>
          </cell>
          <cell r="C400" t="str">
            <v>CAJx1000TAB</v>
          </cell>
          <cell r="D400" t="str">
            <v>NOR-TIAZIDA 25MG BM CAJx1000TAB</v>
          </cell>
          <cell r="E400" t="str">
            <v>82</v>
          </cell>
        </row>
        <row r="401">
          <cell r="A401">
            <v>2021676</v>
          </cell>
          <cell r="B401" t="str">
            <v>NOR- GLUCOX 850 MG BM</v>
          </cell>
          <cell r="C401" t="str">
            <v>BOLx1000TAB</v>
          </cell>
          <cell r="D401" t="str">
            <v>NOR- GLUCOX 850 MG BM BOLx1000TAB</v>
          </cell>
          <cell r="E401" t="str">
            <v>82</v>
          </cell>
        </row>
        <row r="402">
          <cell r="A402">
            <v>2062239</v>
          </cell>
          <cell r="B402" t="str">
            <v>NOR TEGROLL 200 MG FOSALUD</v>
          </cell>
          <cell r="C402" t="str">
            <v>BOLx1000TAB</v>
          </cell>
          <cell r="D402" t="str">
            <v>NOR TEGROLL 200 MG FOSALUD BOLx1000TAB</v>
          </cell>
          <cell r="E402" t="str">
            <v>82</v>
          </cell>
        </row>
        <row r="403">
          <cell r="A403">
            <v>2062253</v>
          </cell>
          <cell r="B403" t="str">
            <v>NOR CREZINC 10 MG FOSALUD</v>
          </cell>
          <cell r="C403" t="str">
            <v>FCO 120 ML</v>
          </cell>
          <cell r="D403" t="str">
            <v>NOR CREZINC 10 MG FOSALUD FCO 120 ML</v>
          </cell>
          <cell r="E403" t="str">
            <v>82</v>
          </cell>
        </row>
        <row r="404">
          <cell r="A404">
            <v>2041661</v>
          </cell>
          <cell r="B404" t="str">
            <v>METOCARBAMOL TM 500MG</v>
          </cell>
          <cell r="C404" t="str">
            <v>BOLx1000TAB</v>
          </cell>
          <cell r="D404" t="str">
            <v>METOCARBAMOL TM 500MG BOLx1000TAB</v>
          </cell>
          <cell r="E404" t="str">
            <v>7</v>
          </cell>
        </row>
        <row r="405">
          <cell r="A405">
            <v>2041746</v>
          </cell>
          <cell r="B405" t="str">
            <v>METOCARBAMOL TM 500MG (ISSS)</v>
          </cell>
          <cell r="C405" t="str">
            <v>CAJx30TAB</v>
          </cell>
          <cell r="D405" t="str">
            <v>METOCARBAMOL TM 500MG (ISSS) CAJx30TAB</v>
          </cell>
          <cell r="E405" t="str">
            <v>7</v>
          </cell>
        </row>
        <row r="406">
          <cell r="A406">
            <v>2061205</v>
          </cell>
          <cell r="B406" t="str">
            <v>MENTAL-MED EXTRA FORTE</v>
          </cell>
          <cell r="C406" t="str">
            <v>10FCOx20ML</v>
          </cell>
          <cell r="D406" t="str">
            <v>MENTAL-MED EXTRA FORTE 10FCOx20ML</v>
          </cell>
          <cell r="E406" t="str">
            <v>82</v>
          </cell>
        </row>
        <row r="407">
          <cell r="A407">
            <v>2175455</v>
          </cell>
          <cell r="B407" t="str">
            <v>NOR-CREZINC 50MG (MINSA)</v>
          </cell>
          <cell r="C407" t="str">
            <v>CAJx30TAB</v>
          </cell>
          <cell r="D407" t="str">
            <v>NOR-CREZINC 50MG (MINSA) CAJx30TAB</v>
          </cell>
          <cell r="E407" t="str">
            <v>82</v>
          </cell>
        </row>
        <row r="408">
          <cell r="A408">
            <v>2175456</v>
          </cell>
          <cell r="B408" t="str">
            <v>GEMFIBROZIL TM 600MG</v>
          </cell>
          <cell r="C408" t="str">
            <v>DISx1000TAB</v>
          </cell>
          <cell r="D408" t="str">
            <v>GEMFIBROZIL TM 600MG DISx1000TAB</v>
          </cell>
          <cell r="E408" t="str">
            <v>7</v>
          </cell>
        </row>
        <row r="409">
          <cell r="A409">
            <v>2175457</v>
          </cell>
          <cell r="B409" t="str">
            <v>ACIDO FOLICO TM 5MG</v>
          </cell>
          <cell r="C409" t="str">
            <v>BOLx1000TAB</v>
          </cell>
          <cell r="D409" t="str">
            <v>ACIDO FOLICO TM 5MG BOLx1000TAB</v>
          </cell>
          <cell r="E409" t="str">
            <v>7</v>
          </cell>
        </row>
        <row r="410">
          <cell r="A410">
            <v>2049399</v>
          </cell>
          <cell r="B410" t="str">
            <v>SULFATO FERROSO TM 300MG(ISSS)</v>
          </cell>
          <cell r="C410" t="str">
            <v>CAJx30TAB</v>
          </cell>
          <cell r="D410" t="str">
            <v>SULFATO FERROSO TM 300MG(ISSS) CAJx30TAB</v>
          </cell>
          <cell r="E410" t="str">
            <v>7</v>
          </cell>
        </row>
        <row r="411">
          <cell r="A411">
            <v>2092508</v>
          </cell>
          <cell r="B411" t="str">
            <v>ATORVASTATEG 20 MG TAB REC</v>
          </cell>
          <cell r="C411" t="str">
            <v>CAJx10TAB</v>
          </cell>
          <cell r="D411" t="str">
            <v>ATORVASTATEG 20 MG TAB REC CAJx10TAB</v>
          </cell>
          <cell r="E411" t="str">
            <v>7</v>
          </cell>
        </row>
        <row r="412">
          <cell r="A412">
            <v>2021515</v>
          </cell>
          <cell r="B412" t="str">
            <v>NOR-PRIM SUS (ISSS)</v>
          </cell>
          <cell r="C412" t="str">
            <v>FCOx100ML</v>
          </cell>
          <cell r="D412" t="str">
            <v>NOR-PRIM SUS (ISSS) FCOx100ML</v>
          </cell>
          <cell r="E412" t="str">
            <v>82</v>
          </cell>
        </row>
        <row r="413">
          <cell r="A413">
            <v>2021492</v>
          </cell>
          <cell r="B413" t="str">
            <v>NOR-VOLTEN FLEX</v>
          </cell>
          <cell r="C413" t="str">
            <v>BOLx1000TAB</v>
          </cell>
          <cell r="D413" t="str">
            <v>NOR-VOLTEN FLEX BOLx1000TAB</v>
          </cell>
          <cell r="E413" t="str">
            <v>82</v>
          </cell>
        </row>
        <row r="414">
          <cell r="A414">
            <v>2021461</v>
          </cell>
          <cell r="B414" t="str">
            <v>NOR-MUCOLL BD SOL(PAN)</v>
          </cell>
          <cell r="C414" t="str">
            <v>FCOx120ML</v>
          </cell>
          <cell r="D414" t="str">
            <v>NOR-MUCOLL BD SOL(PAN) FCOx120ML</v>
          </cell>
          <cell r="E414" t="str">
            <v>82</v>
          </cell>
        </row>
        <row r="415">
          <cell r="A415">
            <v>2062246</v>
          </cell>
          <cell r="B415" t="str">
            <v>NOR DERALL 40 MG FOSALUD</v>
          </cell>
          <cell r="C415" t="str">
            <v>BOLx1000TAB</v>
          </cell>
          <cell r="D415" t="str">
            <v>NOR DERALL 40 MG FOSALUD BOLx1000TAB</v>
          </cell>
          <cell r="E415" t="str">
            <v>82</v>
          </cell>
        </row>
        <row r="416">
          <cell r="A416">
            <v>2021867</v>
          </cell>
          <cell r="B416" t="str">
            <v>NOR-MUCOLL BD MINSA</v>
          </cell>
          <cell r="C416" t="str">
            <v>FCO 120 ML</v>
          </cell>
          <cell r="D416" t="str">
            <v>NOR-MUCOLL BD MINSA FCO 120 ML</v>
          </cell>
          <cell r="E416" t="str">
            <v>82</v>
          </cell>
        </row>
        <row r="417">
          <cell r="A417">
            <v>2021843</v>
          </cell>
          <cell r="B417" t="str">
            <v>NOR SARTAN 50 MG OFT 2x1</v>
          </cell>
          <cell r="C417" t="str">
            <v>2CAJx30TAB</v>
          </cell>
          <cell r="D417" t="str">
            <v>NOR SARTAN 50 MG OFT 2x1 2CAJx30TAB</v>
          </cell>
          <cell r="E417" t="str">
            <v>82</v>
          </cell>
        </row>
        <row r="418">
          <cell r="A418">
            <v>2021829</v>
          </cell>
          <cell r="B418" t="str">
            <v>NOR LODIPINA 5MG OFT 2x1</v>
          </cell>
          <cell r="C418" t="str">
            <v>2CAJx30TAB</v>
          </cell>
          <cell r="D418" t="str">
            <v>NOR LODIPINA 5MG OFT 2x1 2CAJx30TAB</v>
          </cell>
          <cell r="E418" t="str">
            <v>82</v>
          </cell>
        </row>
        <row r="419">
          <cell r="A419">
            <v>2021812</v>
          </cell>
          <cell r="B419" t="str">
            <v>NOR LIPOX 20MG 2x1 OFT</v>
          </cell>
          <cell r="C419" t="str">
            <v>2CAJx30TAB</v>
          </cell>
          <cell r="D419" t="str">
            <v>NOR LIPOX 20MG 2x1 OFT 2CAJx30TAB</v>
          </cell>
          <cell r="E419" t="str">
            <v>82</v>
          </cell>
        </row>
        <row r="420">
          <cell r="A420">
            <v>2021751</v>
          </cell>
          <cell r="B420" t="str">
            <v>NOR SARTAN x 50 MG</v>
          </cell>
          <cell r="C420" t="str">
            <v>BLIS x10TAB</v>
          </cell>
          <cell r="D420" t="str">
            <v>NOR SARTAN x 50 MG BLIS x10TAB</v>
          </cell>
          <cell r="E420" t="str">
            <v>82</v>
          </cell>
        </row>
        <row r="421">
          <cell r="A421">
            <v>2021683</v>
          </cell>
          <cell r="B421" t="str">
            <v>NOR-GLUCOX 850 MG</v>
          </cell>
          <cell r="C421" t="str">
            <v>CAJx60TAB</v>
          </cell>
          <cell r="D421" t="str">
            <v>NOR-GLUCOX 850 MG CAJx60TAB</v>
          </cell>
          <cell r="E421" t="str">
            <v>82</v>
          </cell>
        </row>
        <row r="422">
          <cell r="A422">
            <v>2021409</v>
          </cell>
          <cell r="B422" t="str">
            <v>NOR-SARTAN 50MG (BM)</v>
          </cell>
          <cell r="C422" t="str">
            <v>BOLx1000TAB</v>
          </cell>
          <cell r="D422" t="str">
            <v>NOR-SARTAN 50MG (BM) BOLx1000TAB</v>
          </cell>
          <cell r="E422" t="str">
            <v>82</v>
          </cell>
        </row>
        <row r="423">
          <cell r="A423">
            <v>2021393</v>
          </cell>
          <cell r="B423" t="str">
            <v>NOR-LIPOX 20MG RECUB</v>
          </cell>
          <cell r="C423" t="str">
            <v>BOLx500TAB</v>
          </cell>
          <cell r="D423" t="str">
            <v>NOR-LIPOX 20MG RECUB BOLx500TAB</v>
          </cell>
          <cell r="E423" t="str">
            <v>82</v>
          </cell>
        </row>
        <row r="424">
          <cell r="A424">
            <v>2021386</v>
          </cell>
          <cell r="B424" t="str">
            <v>NOR-PRILAT 5MG</v>
          </cell>
          <cell r="C424" t="str">
            <v>BOLx1000TAB</v>
          </cell>
          <cell r="D424" t="str">
            <v>NOR-PRILAT 5MG BOLx1000TAB</v>
          </cell>
          <cell r="E424" t="str">
            <v>82</v>
          </cell>
        </row>
        <row r="425">
          <cell r="A425">
            <v>2042831</v>
          </cell>
          <cell r="B425" t="str">
            <v>MULTIVITAMINA C/MIN.TM</v>
          </cell>
          <cell r="C425" t="str">
            <v>BOLx500TAB</v>
          </cell>
          <cell r="D425" t="str">
            <v>MULTIVITAMINA C/MIN.TM BOLx500TAB</v>
          </cell>
          <cell r="E425" t="str">
            <v>7</v>
          </cell>
        </row>
        <row r="426">
          <cell r="A426">
            <v>2023146</v>
          </cell>
          <cell r="B426" t="str">
            <v>NOR TRIPAR30+NOR KEDY120 OFT</v>
          </cell>
          <cell r="C426" t="str">
            <v>FCOX30+120ML</v>
          </cell>
          <cell r="D426" t="str">
            <v>NOR TRIPAR30+NOR KEDY120 OFT FCOX30+120ML</v>
          </cell>
          <cell r="E426" t="str">
            <v>82</v>
          </cell>
        </row>
        <row r="427">
          <cell r="A427">
            <v>2093730</v>
          </cell>
          <cell r="B427" t="str">
            <v>QUINFATEG PLUS TAB</v>
          </cell>
          <cell r="C427" t="str">
            <v>CAJx20TAB</v>
          </cell>
          <cell r="D427" t="str">
            <v>QUINFATEG PLUS TAB CAJx20TAB</v>
          </cell>
          <cell r="E427" t="str">
            <v>7</v>
          </cell>
        </row>
        <row r="428">
          <cell r="A428">
            <v>2043339</v>
          </cell>
          <cell r="B428" t="str">
            <v>NITAZOXANIDA TM 100MG PPS</v>
          </cell>
          <cell r="C428" t="str">
            <v>FCO X 60ML</v>
          </cell>
          <cell r="D428" t="str">
            <v>NITAZOXANIDA TM 100MG PPS FCO X 60ML</v>
          </cell>
          <cell r="E428" t="str">
            <v>7</v>
          </cell>
        </row>
        <row r="429">
          <cell r="A429">
            <v>2043346</v>
          </cell>
          <cell r="B429" t="str">
            <v>NITAZOXANIDA TM 500MG</v>
          </cell>
          <cell r="C429" t="str">
            <v>DIS X 60 TAB</v>
          </cell>
          <cell r="D429" t="str">
            <v>NITAZOXANIDA TM 500MG DIS X 60 TAB</v>
          </cell>
          <cell r="E429" t="str">
            <v>7</v>
          </cell>
        </row>
        <row r="430">
          <cell r="A430">
            <v>2044936</v>
          </cell>
          <cell r="B430" t="str">
            <v>SULFATO FERROSO TM 300MGx500TA</v>
          </cell>
          <cell r="C430" t="str">
            <v>BOLx500TAB</v>
          </cell>
          <cell r="D430" t="str">
            <v>SULFATO FERROSO TM 300MGx500TA BOLx500TAB</v>
          </cell>
          <cell r="E430" t="str">
            <v>7</v>
          </cell>
        </row>
        <row r="431">
          <cell r="A431">
            <v>2044967</v>
          </cell>
          <cell r="B431" t="str">
            <v>SULFATO FERR. C TM</v>
          </cell>
          <cell r="C431" t="str">
            <v>CAJX1000 TAB</v>
          </cell>
          <cell r="D431" t="str">
            <v>SULFATO FERR. C TM CAJX1000 TAB</v>
          </cell>
          <cell r="E431" t="str">
            <v>7</v>
          </cell>
        </row>
        <row r="432">
          <cell r="A432">
            <v>2021522</v>
          </cell>
          <cell r="B432" t="str">
            <v>NOR TENOL 100 MG (MINSA)</v>
          </cell>
          <cell r="C432" t="str">
            <v>BOLx1000TAB</v>
          </cell>
          <cell r="D432" t="str">
            <v>NOR TENOL 100 MG (MINSA) BOLx1000TAB</v>
          </cell>
          <cell r="E432" t="str">
            <v>82</v>
          </cell>
        </row>
        <row r="433">
          <cell r="A433">
            <v>2021539</v>
          </cell>
          <cell r="B433" t="str">
            <v>NOR-AMINODIN 250MG ISSS</v>
          </cell>
          <cell r="C433" t="str">
            <v>CAJx30TAB</v>
          </cell>
          <cell r="D433" t="str">
            <v>NOR-AMINODIN 250MG ISSS CAJx30TAB</v>
          </cell>
          <cell r="E433" t="str">
            <v>82</v>
          </cell>
        </row>
        <row r="434">
          <cell r="A434">
            <v>2049498</v>
          </cell>
          <cell r="B434" t="str">
            <v>AMOXICILINA MN 250 MG FOSALUD</v>
          </cell>
          <cell r="C434" t="str">
            <v>FCO 100 ML</v>
          </cell>
          <cell r="D434" t="str">
            <v>AMOXICILINA MN 250 MG FOSALUD FCO 100 ML</v>
          </cell>
          <cell r="E434" t="str">
            <v>7</v>
          </cell>
        </row>
        <row r="435">
          <cell r="A435">
            <v>2049504</v>
          </cell>
          <cell r="B435" t="str">
            <v>AMOXICILINA MN 500 MG FOSALUD</v>
          </cell>
          <cell r="C435" t="str">
            <v>BOLx1000TAB</v>
          </cell>
          <cell r="D435" t="str">
            <v>AMOXICILINA MN 500 MG FOSALUD BOLx1000TAB</v>
          </cell>
          <cell r="E435" t="str">
            <v>7</v>
          </cell>
        </row>
        <row r="436">
          <cell r="A436">
            <v>2049511</v>
          </cell>
          <cell r="B436" t="str">
            <v>SULFATO FERROSO C TM FOSALUD</v>
          </cell>
          <cell r="C436" t="str">
            <v>BOLx1000TAB</v>
          </cell>
          <cell r="D436" t="str">
            <v>SULFATO FERROSO C TM FOSALUD BOLx1000TAB</v>
          </cell>
          <cell r="E436" t="str">
            <v>7</v>
          </cell>
        </row>
        <row r="437">
          <cell r="A437">
            <v>2090014</v>
          </cell>
          <cell r="B437" t="str">
            <v>BETAMETATEG 7MG/1ML AMP</v>
          </cell>
          <cell r="C437" t="str">
            <v>CAJx1AMP</v>
          </cell>
          <cell r="D437" t="str">
            <v>BETAMETATEG 7MG/1ML AMP CAJx1AMP</v>
          </cell>
          <cell r="E437" t="str">
            <v>7</v>
          </cell>
        </row>
        <row r="438">
          <cell r="A438">
            <v>2090038</v>
          </cell>
          <cell r="B438" t="str">
            <v>CLARITROTEG 500MG TAB REC</v>
          </cell>
          <cell r="C438" t="str">
            <v>CAJx10TAB</v>
          </cell>
          <cell r="D438" t="str">
            <v>CLARITROTEG 500MG TAB REC CAJx10TAB</v>
          </cell>
          <cell r="E438" t="str">
            <v>7</v>
          </cell>
        </row>
        <row r="439">
          <cell r="A439">
            <v>2090045</v>
          </cell>
          <cell r="B439" t="str">
            <v>CLINDATEG 2 PORC VAG</v>
          </cell>
          <cell r="C439" t="str">
            <v>TUBx40G</v>
          </cell>
          <cell r="D439" t="str">
            <v>CLINDATEG 2 PORC VAG TUBx40G</v>
          </cell>
          <cell r="E439" t="str">
            <v>7</v>
          </cell>
        </row>
        <row r="440">
          <cell r="A440">
            <v>2090052</v>
          </cell>
          <cell r="B440" t="str">
            <v>CLONAZETEG 2.5MG GOTAS</v>
          </cell>
          <cell r="C440" t="str">
            <v>FCOx20ML</v>
          </cell>
          <cell r="D440" t="str">
            <v>CLONAZETEG 2.5MG GOTAS FCOx20ML</v>
          </cell>
          <cell r="E440" t="str">
            <v>7</v>
          </cell>
        </row>
        <row r="441">
          <cell r="A441">
            <v>2090069</v>
          </cell>
          <cell r="B441" t="str">
            <v>CLONAZETEG 2MG TABLETAS RANU</v>
          </cell>
          <cell r="C441" t="str">
            <v>CAJx30TAB</v>
          </cell>
          <cell r="D441" t="str">
            <v>CLONAZETEG 2MG TABLETAS RANU CAJx30TAB</v>
          </cell>
          <cell r="E441" t="str">
            <v>7</v>
          </cell>
        </row>
        <row r="442">
          <cell r="A442">
            <v>2090076</v>
          </cell>
          <cell r="B442" t="str">
            <v>CLOPIDOTEG 75MG TAB REC</v>
          </cell>
          <cell r="C442" t="str">
            <v>CAJx10TAB</v>
          </cell>
          <cell r="D442" t="str">
            <v>CLOPIDOTEG 75MG TAB REC CAJx10TAB</v>
          </cell>
          <cell r="E442" t="str">
            <v>7</v>
          </cell>
        </row>
        <row r="443">
          <cell r="A443">
            <v>2090083</v>
          </cell>
          <cell r="B443" t="str">
            <v>DESLORATEG 5 MG TAB REC</v>
          </cell>
          <cell r="C443" t="str">
            <v>CAJx10TAB</v>
          </cell>
          <cell r="D443" t="str">
            <v>DESLORATEG 5 MG TAB REC CAJx10TAB</v>
          </cell>
          <cell r="E443" t="str">
            <v>7</v>
          </cell>
        </row>
        <row r="444">
          <cell r="A444">
            <v>2090090</v>
          </cell>
          <cell r="B444" t="str">
            <v>ESOMEPRATEG 40MG TAB REC</v>
          </cell>
          <cell r="C444" t="str">
            <v>CAJx10TAB</v>
          </cell>
          <cell r="D444" t="str">
            <v>ESOMEPRATEG 40MG TAB REC CAJx10TAB</v>
          </cell>
          <cell r="E444" t="str">
            <v>7</v>
          </cell>
        </row>
        <row r="445">
          <cell r="A445">
            <v>2045779</v>
          </cell>
          <cell r="B445" t="str">
            <v>ACETAMINOFEN GS 120MG JBE</v>
          </cell>
          <cell r="C445" t="str">
            <v>FCO X 120ML</v>
          </cell>
          <cell r="D445" t="str">
            <v>ACETAMINOFEN GS 120MG JBE FCO X 120ML</v>
          </cell>
          <cell r="E445" t="str">
            <v>7</v>
          </cell>
        </row>
        <row r="446">
          <cell r="A446">
            <v>2023207</v>
          </cell>
          <cell r="B446" t="str">
            <v>NOR-LIPOX 20MG OFT</v>
          </cell>
          <cell r="C446" t="str">
            <v>CJAX60TAB</v>
          </cell>
          <cell r="D446" t="str">
            <v>NOR-LIPOX 20MG OFT CJAX60TAB</v>
          </cell>
          <cell r="E446" t="str">
            <v>82</v>
          </cell>
        </row>
        <row r="447">
          <cell r="A447">
            <v>2021553</v>
          </cell>
          <cell r="B447" t="str">
            <v>NOR-PRILAT 20MG</v>
          </cell>
          <cell r="C447" t="str">
            <v>CAJx40TAB</v>
          </cell>
          <cell r="D447" t="str">
            <v>NOR-PRILAT 20MG CAJx40TAB</v>
          </cell>
          <cell r="E447" t="str">
            <v>82</v>
          </cell>
        </row>
        <row r="448">
          <cell r="A448">
            <v>2049429</v>
          </cell>
          <cell r="B448" t="str">
            <v>DEXKETOPROFENO MN 25MG</v>
          </cell>
          <cell r="C448" t="str">
            <v>CAJx10TAB</v>
          </cell>
          <cell r="D448" t="str">
            <v>DEXKETOPROFENO MN 25MG CAJx10TAB</v>
          </cell>
          <cell r="E448" t="str">
            <v>7</v>
          </cell>
        </row>
        <row r="449">
          <cell r="A449">
            <v>2090106</v>
          </cell>
          <cell r="B449" t="str">
            <v>ESOMEPRATEG 20MG TAB REC</v>
          </cell>
          <cell r="C449" t="str">
            <v>CAJx10TAB</v>
          </cell>
          <cell r="D449" t="str">
            <v>ESOMEPRATEG 20MG TAB REC CAJx10TAB</v>
          </cell>
          <cell r="E449" t="str">
            <v>7</v>
          </cell>
        </row>
        <row r="450">
          <cell r="A450">
            <v>2090113</v>
          </cell>
          <cell r="B450" t="str">
            <v>GABAPENTEG 300MG CAPSULAS</v>
          </cell>
          <cell r="C450" t="str">
            <v>CAJx30CAP</v>
          </cell>
          <cell r="D450" t="str">
            <v>GABAPENTEG 300MG CAPSULAS CAJx30CAP</v>
          </cell>
          <cell r="E450" t="str">
            <v>7</v>
          </cell>
        </row>
        <row r="451">
          <cell r="A451">
            <v>2090120</v>
          </cell>
          <cell r="B451" t="str">
            <v>GLUCOSATEG 1500MG SOBRES</v>
          </cell>
          <cell r="C451" t="str">
            <v>CAJx15 SOB</v>
          </cell>
          <cell r="D451" t="str">
            <v>GLUCOSATEG 1500MG SOBRES CAJx15 SOB</v>
          </cell>
          <cell r="E451" t="str">
            <v>7</v>
          </cell>
        </row>
        <row r="452">
          <cell r="A452">
            <v>2090144</v>
          </cell>
          <cell r="B452" t="str">
            <v>LEVOTIROTEG 100MG TAB</v>
          </cell>
          <cell r="C452" t="str">
            <v>CAJx50TAB</v>
          </cell>
          <cell r="D452" t="str">
            <v>LEVOTIROTEG 100MG TAB CAJx50TAB</v>
          </cell>
          <cell r="E452" t="str">
            <v>7</v>
          </cell>
        </row>
        <row r="453">
          <cell r="A453">
            <v>2090151</v>
          </cell>
          <cell r="B453" t="str">
            <v>LEVOTIROTEG 50MG TAB</v>
          </cell>
          <cell r="C453" t="str">
            <v>CAJx50TAB</v>
          </cell>
          <cell r="D453" t="str">
            <v>LEVOTIROTEG 50MG TAB CAJx50TAB</v>
          </cell>
          <cell r="E453" t="str">
            <v>7</v>
          </cell>
        </row>
        <row r="454">
          <cell r="A454">
            <v>2090168</v>
          </cell>
          <cell r="B454" t="str">
            <v>METFORTEG 850MG TAB RANU</v>
          </cell>
          <cell r="C454" t="str">
            <v>CAJx30TAB</v>
          </cell>
          <cell r="D454" t="str">
            <v>METFORTEG 850MG TAB RANU CAJx30TAB</v>
          </cell>
          <cell r="E454" t="str">
            <v>7</v>
          </cell>
        </row>
        <row r="455">
          <cell r="A455">
            <v>2090175</v>
          </cell>
          <cell r="B455" t="str">
            <v>ROSUVASTATEG 10 MG TAB REC</v>
          </cell>
          <cell r="C455" t="str">
            <v>CAJx7TAB</v>
          </cell>
          <cell r="D455" t="str">
            <v>ROSUVASTATEG 10 MG TAB REC CAJx7TAB</v>
          </cell>
          <cell r="E455" t="str">
            <v>7</v>
          </cell>
        </row>
        <row r="456">
          <cell r="A456">
            <v>2090182</v>
          </cell>
          <cell r="B456" t="str">
            <v>ROSUVASTATEG 20 MG TAB REC</v>
          </cell>
          <cell r="C456" t="str">
            <v>CAJx7TAB</v>
          </cell>
          <cell r="D456" t="str">
            <v>ROSUVASTATEG 20 MG TAB REC CAJx7TAB</v>
          </cell>
          <cell r="E456" t="str">
            <v>7</v>
          </cell>
        </row>
        <row r="457">
          <cell r="A457">
            <v>2090199</v>
          </cell>
          <cell r="B457" t="str">
            <v>SALBUTATEG 100 Y INHALADOR</v>
          </cell>
          <cell r="C457" t="str">
            <v>200DOS</v>
          </cell>
          <cell r="D457" t="str">
            <v>SALBUTATEG 100 Y INHALADOR 200DOS</v>
          </cell>
          <cell r="E457" t="str">
            <v>7</v>
          </cell>
        </row>
        <row r="458">
          <cell r="A458">
            <v>2090205</v>
          </cell>
          <cell r="B458" t="str">
            <v>TRAMATEG PLUS 37.5+325MG TAB R</v>
          </cell>
          <cell r="C458" t="str">
            <v>CAJx10TAB</v>
          </cell>
          <cell r="D458" t="str">
            <v>TRAMATEG PLUS 37.5+325MG TAB R CAJx10TAB</v>
          </cell>
          <cell r="E458" t="str">
            <v>7</v>
          </cell>
        </row>
        <row r="459">
          <cell r="A459">
            <v>2090212</v>
          </cell>
          <cell r="B459" t="str">
            <v>VALSARTEG 160MG CAP</v>
          </cell>
          <cell r="C459" t="str">
            <v>CAJx10CAP</v>
          </cell>
          <cell r="D459" t="str">
            <v>VALSARTEG 160MG CAP CAJx10CAP</v>
          </cell>
          <cell r="E459" t="str">
            <v>7</v>
          </cell>
        </row>
        <row r="460">
          <cell r="A460">
            <v>2090229</v>
          </cell>
          <cell r="B460" t="str">
            <v>VALSARTEG 80MG CAPSULAS</v>
          </cell>
          <cell r="C460" t="str">
            <v>CAJX14CAP</v>
          </cell>
          <cell r="D460" t="str">
            <v>VALSARTEG 80MG CAPSULAS CAJX14CAP</v>
          </cell>
          <cell r="E460" t="str">
            <v>7</v>
          </cell>
        </row>
        <row r="461">
          <cell r="A461">
            <v>2090236</v>
          </cell>
          <cell r="B461" t="str">
            <v>VALSARTEG HCT 160MG CAP</v>
          </cell>
          <cell r="C461" t="str">
            <v>CAJx20CAP</v>
          </cell>
          <cell r="D461" t="str">
            <v>VALSARTEG HCT 160MG CAP CAJx20CAP</v>
          </cell>
          <cell r="E461" t="str">
            <v>7</v>
          </cell>
        </row>
        <row r="462">
          <cell r="A462">
            <v>2090243</v>
          </cell>
          <cell r="B462" t="str">
            <v>VALSARTEG HCT 80MG CAP</v>
          </cell>
          <cell r="C462" t="str">
            <v>CAJX14CAP</v>
          </cell>
          <cell r="D462" t="str">
            <v>VALSARTEG HCT 80MG CAP CAJX14CAP</v>
          </cell>
          <cell r="E462" t="str">
            <v>7</v>
          </cell>
        </row>
        <row r="463">
          <cell r="A463">
            <v>2090250</v>
          </cell>
          <cell r="B463" t="str">
            <v>FOLITEG 5 MG TAB</v>
          </cell>
          <cell r="C463" t="str">
            <v>DISx100TAB</v>
          </cell>
          <cell r="D463" t="str">
            <v>FOLITEG 5 MG TAB DISx100TAB</v>
          </cell>
          <cell r="E463" t="str">
            <v>7</v>
          </cell>
        </row>
        <row r="464">
          <cell r="A464">
            <v>2021577</v>
          </cell>
          <cell r="B464" t="str">
            <v>NOR - TIAZIDA 25 MG (ISSS)</v>
          </cell>
          <cell r="C464" t="str">
            <v>BOLx1000TAB</v>
          </cell>
          <cell r="D464" t="str">
            <v>NOR - TIAZIDA 25 MG (ISSS) BOLx1000TAB</v>
          </cell>
          <cell r="E464" t="str">
            <v>82</v>
          </cell>
        </row>
        <row r="465">
          <cell r="A465">
            <v>2094191</v>
          </cell>
          <cell r="B465" t="str">
            <v>ESOMEPRATEG 40 MG TAB REC</v>
          </cell>
          <cell r="C465" t="str">
            <v>CAJ X 30 TAB</v>
          </cell>
          <cell r="D465" t="str">
            <v>ESOMEPRATEG 40 MG TAB REC CAJ X 30 TAB</v>
          </cell>
          <cell r="E465" t="str">
            <v>7</v>
          </cell>
        </row>
        <row r="466">
          <cell r="A466">
            <v>2092966</v>
          </cell>
          <cell r="B466" t="str">
            <v>TRIMEBUTEG 300 MG TAB REC</v>
          </cell>
          <cell r="C466" t="str">
            <v>CAJx10TAB</v>
          </cell>
          <cell r="D466" t="str">
            <v>TRIMEBUTEG 300 MG TAB REC CAJx10TAB</v>
          </cell>
          <cell r="E466" t="str">
            <v>7</v>
          </cell>
        </row>
        <row r="467">
          <cell r="A467">
            <v>2120533</v>
          </cell>
          <cell r="B467" t="str">
            <v>IBUFLASH FORTE PAGUE 6 LLEVE 8</v>
          </cell>
          <cell r="C467" t="str">
            <v>CJAx8CAP</v>
          </cell>
          <cell r="D467" t="str">
            <v>IBUFLASH FORTE PAGUE 6 LLEVE 8 CJAx8CAP</v>
          </cell>
          <cell r="E467" t="str">
            <v>19</v>
          </cell>
        </row>
        <row r="468">
          <cell r="A468">
            <v>642286</v>
          </cell>
          <cell r="B468" t="str">
            <v>CURAS CUREBAND PREMIUM SPOT</v>
          </cell>
          <cell r="C468" t="str">
            <v>PLEx100</v>
          </cell>
          <cell r="D468" t="str">
            <v>CURAS CUREBAND PREMIUM SPOT PLEx100</v>
          </cell>
          <cell r="E468" t="str">
            <v>21</v>
          </cell>
        </row>
        <row r="469">
          <cell r="A469">
            <v>643166</v>
          </cell>
          <cell r="B469" t="str">
            <v>CUREBANDMEDICALMICROBLC1/2"x10</v>
          </cell>
          <cell r="C469" t="str">
            <v>PLEx24UND</v>
          </cell>
          <cell r="D469" t="str">
            <v>CUREBANDMEDICALMICROBLC1/2"x10 PLEx24UND</v>
          </cell>
          <cell r="E469" t="str">
            <v>21</v>
          </cell>
        </row>
        <row r="470">
          <cell r="A470">
            <v>643173</v>
          </cell>
          <cell r="B470" t="str">
            <v>CUREBAND MEDICALMICROBLC 1"x10</v>
          </cell>
          <cell r="C470" t="str">
            <v>PLEx12UND</v>
          </cell>
          <cell r="D470" t="str">
            <v>CUREBAND MEDICALMICROBLC 1"x10 PLEx12UND</v>
          </cell>
          <cell r="E470" t="str">
            <v>21</v>
          </cell>
        </row>
        <row r="471">
          <cell r="A471">
            <v>643180</v>
          </cell>
          <cell r="B471" t="str">
            <v>CUREBAND MEDICALMICROBLC2"x10Y</v>
          </cell>
          <cell r="C471" t="str">
            <v>PLEx6UND</v>
          </cell>
          <cell r="D471" t="str">
            <v>CUREBAND MEDICALMICROBLC2"x10Y PLEx6UND</v>
          </cell>
          <cell r="E471" t="str">
            <v>21</v>
          </cell>
        </row>
        <row r="472">
          <cell r="A472">
            <v>645001</v>
          </cell>
          <cell r="B472" t="str">
            <v>CURAS CUREBAND VENDITAS STANDA</v>
          </cell>
          <cell r="C472" t="str">
            <v>PLEx100</v>
          </cell>
          <cell r="D472" t="str">
            <v>CURAS CUREBAND VENDITAS STANDA PLEx100</v>
          </cell>
          <cell r="E472" t="str">
            <v>21</v>
          </cell>
        </row>
        <row r="473">
          <cell r="A473">
            <v>646547</v>
          </cell>
          <cell r="B473" t="str">
            <v>CURAS CUREBAND PREMIUM IMP</v>
          </cell>
          <cell r="C473" t="str">
            <v>PLEx10</v>
          </cell>
          <cell r="D473" t="str">
            <v>CURAS CUREBAND PREMIUM IMP PLEx10</v>
          </cell>
          <cell r="E473" t="str">
            <v>21</v>
          </cell>
        </row>
        <row r="474">
          <cell r="A474">
            <v>646561</v>
          </cell>
          <cell r="B474" t="str">
            <v>CURAS CUREBAND PREMIUM SURTIDA</v>
          </cell>
          <cell r="C474" t="str">
            <v>PLEx30</v>
          </cell>
          <cell r="D474" t="str">
            <v>CURAS CUREBAND PREMIUM SURTIDA PLEx30</v>
          </cell>
          <cell r="E474" t="str">
            <v>21</v>
          </cell>
        </row>
        <row r="475">
          <cell r="A475">
            <v>646523</v>
          </cell>
          <cell r="B475" t="str">
            <v>CURAS CUREBAND PREMIUM IMPER</v>
          </cell>
          <cell r="C475" t="str">
            <v>PLEx30</v>
          </cell>
          <cell r="D475" t="str">
            <v>CURAS CUREBAND PREMIUM IMPER PLEx30</v>
          </cell>
          <cell r="E475" t="str">
            <v>21</v>
          </cell>
        </row>
        <row r="476">
          <cell r="A476">
            <v>646608</v>
          </cell>
          <cell r="B476" t="str">
            <v>CURAS CUREBAND PREMIUM COLORES</v>
          </cell>
          <cell r="C476" t="str">
            <v>PLEx30</v>
          </cell>
          <cell r="D476" t="str">
            <v>CURAS CUREBAND PREMIUM COLORES PLEx30</v>
          </cell>
          <cell r="E476" t="str">
            <v>21</v>
          </cell>
        </row>
        <row r="477">
          <cell r="A477">
            <v>645056</v>
          </cell>
          <cell r="B477" t="str">
            <v>CURAS CUREBAND VENDITAS STANDA</v>
          </cell>
          <cell r="C477" t="str">
            <v>PLEx30</v>
          </cell>
          <cell r="D477" t="str">
            <v>CURAS CUREBAND VENDITAS STANDA PLEx30</v>
          </cell>
          <cell r="E477" t="str">
            <v>21</v>
          </cell>
        </row>
        <row r="478">
          <cell r="A478">
            <v>646462</v>
          </cell>
          <cell r="B478" t="str">
            <v>CURAS CURE BAND PUCCA</v>
          </cell>
          <cell r="C478" t="str">
            <v>PLEx10</v>
          </cell>
          <cell r="D478" t="str">
            <v>CURAS CURE BAND PUCCA PLEx10</v>
          </cell>
          <cell r="E478" t="str">
            <v>21</v>
          </cell>
        </row>
        <row r="479">
          <cell r="A479">
            <v>2093976</v>
          </cell>
          <cell r="B479" t="str">
            <v>MOXIFLOXATEG 400MG TAB REC</v>
          </cell>
          <cell r="C479" t="str">
            <v>CAJx7TAB</v>
          </cell>
          <cell r="D479" t="str">
            <v>MOXIFLOXATEG 400MG TAB REC CAJx7TAB</v>
          </cell>
          <cell r="E479" t="str">
            <v>7</v>
          </cell>
        </row>
        <row r="480">
          <cell r="A480">
            <v>2062376</v>
          </cell>
          <cell r="B480" t="str">
            <v>OFERTA SALVADOL GTS IBUFLASHx8</v>
          </cell>
          <cell r="C480" t="str">
            <v>DISx50TAB</v>
          </cell>
          <cell r="D480" t="str">
            <v>OFERTA SALVADOL GTS IBUFLASHx8 DISx50TAB</v>
          </cell>
          <cell r="E480" t="str">
            <v>19</v>
          </cell>
        </row>
        <row r="481">
          <cell r="A481">
            <v>646622</v>
          </cell>
          <cell r="B481" t="str">
            <v>CURAS CUREBAND VENDITAS STANDA</v>
          </cell>
          <cell r="C481" t="str">
            <v>PLEx10</v>
          </cell>
          <cell r="D481" t="str">
            <v>CURAS CUREBAND VENDITAS STANDA PLEx10</v>
          </cell>
          <cell r="E481" t="str">
            <v>21</v>
          </cell>
        </row>
        <row r="482">
          <cell r="A482">
            <v>382180</v>
          </cell>
          <cell r="B482" t="str">
            <v>TELA ADHES SEDA CURE BAND</v>
          </cell>
          <cell r="C482" t="str">
            <v>PLE 3x5</v>
          </cell>
          <cell r="D482" t="str">
            <v>TELA ADHES SEDA CURE BAND PLE 3x5</v>
          </cell>
          <cell r="E482" t="str">
            <v>21</v>
          </cell>
        </row>
        <row r="483">
          <cell r="A483">
            <v>381576</v>
          </cell>
          <cell r="B483" t="str">
            <v>TELA ADHESIV SEDA CURE BAND</v>
          </cell>
          <cell r="C483" t="str">
            <v>PLE 2x5</v>
          </cell>
          <cell r="D483" t="str">
            <v>TELA ADHESIV SEDA CURE BAND PLE 2x5</v>
          </cell>
          <cell r="E483" t="str">
            <v>21</v>
          </cell>
        </row>
        <row r="484">
          <cell r="A484">
            <v>379234</v>
          </cell>
          <cell r="B484" t="str">
            <v>TELA ADHESIV SEDA CURE BAND</v>
          </cell>
          <cell r="C484" t="str">
            <v>PLE 1x5</v>
          </cell>
          <cell r="D484" t="str">
            <v>TELA ADHESIV SEDA CURE BAND PLE 1x5</v>
          </cell>
          <cell r="E484" t="str">
            <v>21</v>
          </cell>
        </row>
        <row r="485">
          <cell r="A485">
            <v>375126</v>
          </cell>
          <cell r="B485" t="str">
            <v>TELA ADHESIV SEDA CURE BAND</v>
          </cell>
          <cell r="C485" t="str">
            <v>PLE 1/2x5</v>
          </cell>
          <cell r="D485" t="str">
            <v>TELA ADHESIV SEDA CURE BAND PLE 1/2x5</v>
          </cell>
          <cell r="E485" t="str">
            <v>21</v>
          </cell>
        </row>
        <row r="486">
          <cell r="A486">
            <v>374680</v>
          </cell>
          <cell r="B486" t="str">
            <v>TELA ADHESIV SEDA CURE BAND</v>
          </cell>
          <cell r="C486" t="str">
            <v>PLE 1X1</v>
          </cell>
          <cell r="D486" t="str">
            <v>TELA ADHESIV SEDA CURE BAND PLE 1X1</v>
          </cell>
          <cell r="E486" t="str">
            <v>21</v>
          </cell>
        </row>
        <row r="487">
          <cell r="A487">
            <v>370985</v>
          </cell>
          <cell r="B487" t="str">
            <v>TELA ADHESIVA SEDA CURE BAND</v>
          </cell>
          <cell r="C487" t="str">
            <v>PLE 1/2x1</v>
          </cell>
          <cell r="D487" t="str">
            <v>TELA ADHESIVA SEDA CURE BAND PLE 1/2x1</v>
          </cell>
          <cell r="E487" t="str">
            <v>21</v>
          </cell>
        </row>
        <row r="488">
          <cell r="A488">
            <v>367114</v>
          </cell>
          <cell r="B488" t="str">
            <v>MICROPOROSO BLANCO CURE BAND</v>
          </cell>
          <cell r="C488" t="str">
            <v>PLE 1/2x5</v>
          </cell>
          <cell r="D488" t="str">
            <v>MICROPOROSO BLANCO CURE BAND PLE 1/2x5</v>
          </cell>
          <cell r="E488" t="str">
            <v>21</v>
          </cell>
        </row>
        <row r="489">
          <cell r="A489">
            <v>365354</v>
          </cell>
          <cell r="B489" t="str">
            <v>MICROPOROSO BLANCO CURE BAND</v>
          </cell>
          <cell r="C489" t="str">
            <v>PLE 1x5</v>
          </cell>
          <cell r="D489" t="str">
            <v>MICROPOROSO BLANCO CURE BAND PLE 1x5</v>
          </cell>
          <cell r="E489" t="str">
            <v>21</v>
          </cell>
        </row>
        <row r="490">
          <cell r="A490">
            <v>360779</v>
          </cell>
          <cell r="B490" t="str">
            <v>MICROPOROSO BLANCO CURE BAND</v>
          </cell>
          <cell r="C490" t="str">
            <v>PLE 2x5</v>
          </cell>
          <cell r="D490" t="str">
            <v>MICROPOROSO BLANCO CURE BAND PLE 2x5</v>
          </cell>
          <cell r="E490" t="str">
            <v>21</v>
          </cell>
        </row>
        <row r="491">
          <cell r="A491">
            <v>357625</v>
          </cell>
          <cell r="B491" t="str">
            <v>MICROPOROSO PIEL CURE BAND</v>
          </cell>
          <cell r="C491" t="str">
            <v>PLE 1x5</v>
          </cell>
          <cell r="D491" t="str">
            <v>MICROPOROSO PIEL CURE BAND PLE 1x5</v>
          </cell>
          <cell r="E491" t="str">
            <v>21</v>
          </cell>
        </row>
        <row r="492">
          <cell r="A492">
            <v>356929</v>
          </cell>
          <cell r="B492" t="str">
            <v>MICROPOROSO PIEL CURE BAND</v>
          </cell>
          <cell r="C492" t="str">
            <v>PLE 1/2x5</v>
          </cell>
          <cell r="D492" t="str">
            <v>MICROPOROSO PIEL CURE BAND PLE 1/2x5</v>
          </cell>
          <cell r="E492" t="str">
            <v>21</v>
          </cell>
        </row>
        <row r="493">
          <cell r="A493">
            <v>355292</v>
          </cell>
          <cell r="B493" t="str">
            <v>MICROPOROSO PIEL CURE BAND</v>
          </cell>
          <cell r="C493" t="str">
            <v>PLE 2x5</v>
          </cell>
          <cell r="D493" t="str">
            <v>MICROPOROSO PIEL CURE BAND PLE 2x5</v>
          </cell>
          <cell r="E493" t="str">
            <v>21</v>
          </cell>
        </row>
        <row r="494">
          <cell r="A494">
            <v>644497</v>
          </cell>
          <cell r="B494" t="str">
            <v>CURAS CUREBAND NIÑOS PEPPA PIG</v>
          </cell>
          <cell r="C494" t="str">
            <v xml:space="preserve">PLEx25      </v>
          </cell>
          <cell r="D494" t="str">
            <v xml:space="preserve">CURAS CUREBAND NIÑOS PEPPA PIG PLEx25      </v>
          </cell>
          <cell r="E494" t="str">
            <v>21</v>
          </cell>
        </row>
        <row r="495">
          <cell r="A495">
            <v>644466</v>
          </cell>
          <cell r="B495" t="str">
            <v>CURAS CUREBAND PREMIUM NI?OS P</v>
          </cell>
          <cell r="C495" t="str">
            <v>PLEx25</v>
          </cell>
          <cell r="D495" t="str">
            <v>CURAS CUREBAND PREMIUM NI?OS P PLEx25</v>
          </cell>
          <cell r="E495" t="str">
            <v>21</v>
          </cell>
        </row>
        <row r="496">
          <cell r="A496">
            <v>641795</v>
          </cell>
          <cell r="B496" t="str">
            <v>CURAS CUREBAND REDONDA PUCCA</v>
          </cell>
          <cell r="C496" t="str">
            <v>PLEx100</v>
          </cell>
          <cell r="D496" t="str">
            <v>CURAS CUREBAND REDONDA PUCCA PLEx100</v>
          </cell>
          <cell r="E496" t="str">
            <v>21</v>
          </cell>
        </row>
        <row r="497">
          <cell r="A497">
            <v>641771</v>
          </cell>
          <cell r="B497" t="str">
            <v>CURA CUREBAND PREMNI?OSMADAGAS</v>
          </cell>
          <cell r="C497" t="str">
            <v>PLEx25</v>
          </cell>
          <cell r="D497" t="str">
            <v>CURA CUREBAND PREMNI?OSMADAGAS PLEx25</v>
          </cell>
          <cell r="E497" t="str">
            <v>21</v>
          </cell>
        </row>
        <row r="498">
          <cell r="A498">
            <v>646752</v>
          </cell>
          <cell r="B498" t="str">
            <v>CURAPREMIUM NI?OS BACKYCUREBAN</v>
          </cell>
          <cell r="C498" t="str">
            <v>PLEX25UND</v>
          </cell>
          <cell r="D498" t="str">
            <v>CURAPREMIUM NI?OS BACKYCUREBAN PLEX25UND</v>
          </cell>
          <cell r="E498" t="str">
            <v>21</v>
          </cell>
        </row>
        <row r="499">
          <cell r="A499">
            <v>648932</v>
          </cell>
          <cell r="B499" t="str">
            <v>CURASCUREBANDVENDITAS EXP</v>
          </cell>
          <cell r="C499" t="str">
            <v>PLEx110</v>
          </cell>
          <cell r="D499" t="str">
            <v>CURASCUREBANDVENDITAS EXP PLEx110</v>
          </cell>
          <cell r="E499" t="str">
            <v>21</v>
          </cell>
        </row>
        <row r="500">
          <cell r="A500">
            <v>2175464</v>
          </cell>
          <cell r="B500" t="str">
            <v>NOR-FLUOZOL 150MG (MINSA)</v>
          </cell>
          <cell r="C500" t="str">
            <v>BOLx1000TAB</v>
          </cell>
          <cell r="D500" t="str">
            <v>NOR-FLUOZOL 150MG (MINSA) BOLx1000TAB</v>
          </cell>
          <cell r="E500" t="str">
            <v>82</v>
          </cell>
        </row>
        <row r="501">
          <cell r="A501">
            <v>2023245</v>
          </cell>
          <cell r="B501" t="str">
            <v>NOR-VIBRAX 50 MG</v>
          </cell>
          <cell r="C501" t="str">
            <v>DISx50TAB</v>
          </cell>
          <cell r="D501" t="str">
            <v>NOR-VIBRAX 50 MG DISx50TAB</v>
          </cell>
          <cell r="E501" t="str">
            <v>82</v>
          </cell>
        </row>
        <row r="502">
          <cell r="A502">
            <v>2036146</v>
          </cell>
          <cell r="B502" t="str">
            <v>SILDENAFIL PLUS MN 100 +1TABEX</v>
          </cell>
          <cell r="C502" t="str">
            <v>CAJx3TAB</v>
          </cell>
          <cell r="D502" t="str">
            <v>SILDENAFIL PLUS MN 100 +1TABEX CAJx3TAB</v>
          </cell>
          <cell r="E502" t="str">
            <v>7</v>
          </cell>
        </row>
        <row r="503">
          <cell r="A503">
            <v>2036405</v>
          </cell>
          <cell r="B503" t="str">
            <v>SILDENAFIL MN 50MG x20TAB</v>
          </cell>
          <cell r="C503" t="str">
            <v>DISx20TAB</v>
          </cell>
          <cell r="D503" t="str">
            <v>SILDENAFIL MN 50MG x20TAB DISx20TAB</v>
          </cell>
          <cell r="E503" t="str">
            <v>7</v>
          </cell>
        </row>
        <row r="504">
          <cell r="A504">
            <v>2023252</v>
          </cell>
          <cell r="B504" t="str">
            <v>NOR-VIBRAX 100 MG</v>
          </cell>
          <cell r="C504" t="str">
            <v>DISx50TAB</v>
          </cell>
          <cell r="D504" t="str">
            <v>NOR-VIBRAX 100 MG DISx50TAB</v>
          </cell>
          <cell r="E504" t="str">
            <v>82</v>
          </cell>
        </row>
        <row r="505">
          <cell r="A505">
            <v>2120571</v>
          </cell>
          <cell r="B505" t="str">
            <v>VITA C TG 500MG NJA TAB GRT.10</v>
          </cell>
          <cell r="C505" t="str">
            <v>DPLX110TAB</v>
          </cell>
          <cell r="D505" t="str">
            <v>VITA C TG 500MG NJA TAB GRT.10 DPLX110TAB</v>
          </cell>
          <cell r="E505" t="str">
            <v>13</v>
          </cell>
        </row>
        <row r="506">
          <cell r="A506">
            <v>640778</v>
          </cell>
          <cell r="B506" t="str">
            <v>CURAS CUREBAND PREMIUMELASTICA</v>
          </cell>
          <cell r="C506" t="str">
            <v>PLEx20</v>
          </cell>
          <cell r="D506" t="str">
            <v>CURAS CUREBAND PREMIUMELASTICA PLEx20</v>
          </cell>
          <cell r="E506" t="str">
            <v>21</v>
          </cell>
        </row>
        <row r="507">
          <cell r="A507">
            <v>2120519</v>
          </cell>
          <cell r="B507" t="str">
            <v>OFT IBUFLASH FORT GTS SALVADOL</v>
          </cell>
          <cell r="C507" t="str">
            <v>2CJAX8CAP</v>
          </cell>
          <cell r="D507" t="str">
            <v>OFT IBUFLASH FORT GTS SALVADOL 2CJAX8CAP</v>
          </cell>
          <cell r="E507" t="str">
            <v>19</v>
          </cell>
        </row>
        <row r="508">
          <cell r="A508">
            <v>2022051</v>
          </cell>
          <cell r="B508" t="str">
            <v>NOR-DERALL 40 MG TAB</v>
          </cell>
          <cell r="C508" t="str">
            <v>BLISx10TAB</v>
          </cell>
          <cell r="D508" t="str">
            <v>NOR-DERALL 40 MG TAB BLISx10TAB</v>
          </cell>
          <cell r="E508" t="str">
            <v>82</v>
          </cell>
        </row>
        <row r="509">
          <cell r="A509">
            <v>2022068</v>
          </cell>
          <cell r="B509" t="str">
            <v>NOR-FERRIT B12 GRG</v>
          </cell>
          <cell r="C509" t="str">
            <v>BLISx10GRG</v>
          </cell>
          <cell r="D509" t="str">
            <v>NOR-FERRIT B12 GRG BLISx10GRG</v>
          </cell>
          <cell r="E509" t="str">
            <v>82</v>
          </cell>
        </row>
        <row r="510">
          <cell r="A510">
            <v>2022075</v>
          </cell>
          <cell r="B510" t="str">
            <v>NOR-FLUOZOL 150 MG CAP</v>
          </cell>
          <cell r="C510" t="str">
            <v>BLISx10CAP</v>
          </cell>
          <cell r="D510" t="str">
            <v>NOR-FLUOZOL 150 MG CAP BLISx10CAP</v>
          </cell>
          <cell r="E510" t="str">
            <v>82</v>
          </cell>
        </row>
        <row r="511">
          <cell r="A511">
            <v>2022082</v>
          </cell>
          <cell r="B511" t="str">
            <v>NOR-GLUCOX 850 MG TAB</v>
          </cell>
          <cell r="C511" t="str">
            <v>BLISx10TAB</v>
          </cell>
          <cell r="D511" t="str">
            <v>NOR-GLUCOX 850 MG TAB BLISx10TAB</v>
          </cell>
          <cell r="E511" t="str">
            <v>82</v>
          </cell>
        </row>
        <row r="512">
          <cell r="A512">
            <v>2022105</v>
          </cell>
          <cell r="B512" t="str">
            <v>NOR-LEXAN 3 MG TAB</v>
          </cell>
          <cell r="C512" t="str">
            <v>BLISx10TAB</v>
          </cell>
          <cell r="D512" t="str">
            <v>NOR-LEXAN 3 MG TAB BLISx10TAB</v>
          </cell>
          <cell r="E512" t="str">
            <v>82</v>
          </cell>
        </row>
        <row r="513">
          <cell r="A513">
            <v>2022129</v>
          </cell>
          <cell r="B513" t="str">
            <v>NOR-PRILAT 20 MG TAB</v>
          </cell>
          <cell r="C513" t="str">
            <v>BLISx10TAB</v>
          </cell>
          <cell r="D513" t="str">
            <v>NOR-PRILAT 20 MG TAB BLISx10TAB</v>
          </cell>
          <cell r="E513" t="str">
            <v>82</v>
          </cell>
        </row>
        <row r="514">
          <cell r="A514">
            <v>2022136</v>
          </cell>
          <cell r="B514" t="str">
            <v>NOR-PRILAT 5 MG TAB</v>
          </cell>
          <cell r="C514" t="str">
            <v>BLISx10TAB</v>
          </cell>
          <cell r="D514" t="str">
            <v>NOR-PRILAT 5 MG TAB BLISx10TAB</v>
          </cell>
          <cell r="E514" t="str">
            <v>82</v>
          </cell>
        </row>
        <row r="515">
          <cell r="A515">
            <v>2022150</v>
          </cell>
          <cell r="B515" t="str">
            <v>NOR-TEGROLL 200 MG TAB</v>
          </cell>
          <cell r="C515" t="str">
            <v>BLISx10TAB</v>
          </cell>
          <cell r="D515" t="str">
            <v>NOR-TEGROLL 200 MG TAB BLISx10TAB</v>
          </cell>
          <cell r="E515" t="str">
            <v>82</v>
          </cell>
        </row>
        <row r="516">
          <cell r="A516">
            <v>2022167</v>
          </cell>
          <cell r="B516" t="str">
            <v>NOR-TENOL 100MG TAB</v>
          </cell>
          <cell r="C516" t="str">
            <v>BLISx10TAB</v>
          </cell>
          <cell r="D516" t="str">
            <v>NOR-TENOL 100MG TAB BLISx10TAB</v>
          </cell>
          <cell r="E516" t="str">
            <v>82</v>
          </cell>
        </row>
        <row r="517">
          <cell r="A517">
            <v>2022174</v>
          </cell>
          <cell r="B517" t="str">
            <v>NOR-TIAZIDA 25 MG TAB</v>
          </cell>
          <cell r="C517" t="str">
            <v>BLISx10TAB</v>
          </cell>
          <cell r="D517" t="str">
            <v>NOR-TIAZIDA 25 MG TAB BLISx10TAB</v>
          </cell>
          <cell r="E517" t="str">
            <v>82</v>
          </cell>
        </row>
        <row r="518">
          <cell r="A518">
            <v>2022181</v>
          </cell>
          <cell r="B518" t="str">
            <v>NOR-TRYPTOL 25 MG TAB</v>
          </cell>
          <cell r="C518" t="str">
            <v>BLISx10TAB</v>
          </cell>
          <cell r="D518" t="str">
            <v>NOR-TRYPTOL 25 MG TAB BLISx10TAB</v>
          </cell>
          <cell r="E518" t="str">
            <v>82</v>
          </cell>
        </row>
        <row r="519">
          <cell r="A519">
            <v>2022198</v>
          </cell>
          <cell r="B519" t="str">
            <v>NOR-URBAM 10 MG TAB</v>
          </cell>
          <cell r="C519" t="str">
            <v>BLISx10TAB</v>
          </cell>
          <cell r="D519" t="str">
            <v>NOR-URBAM 10 MG TAB BLISx10TAB</v>
          </cell>
          <cell r="E519" t="str">
            <v>82</v>
          </cell>
        </row>
        <row r="520">
          <cell r="A520">
            <v>2022204</v>
          </cell>
          <cell r="B520" t="str">
            <v>NOR VOLTEN 50 MG TAB</v>
          </cell>
          <cell r="C520" t="str">
            <v>BLISx10TAB</v>
          </cell>
          <cell r="D520" t="str">
            <v>NOR VOLTEN 50 MG TAB BLISx10TAB</v>
          </cell>
          <cell r="E520" t="str">
            <v>82</v>
          </cell>
        </row>
        <row r="521">
          <cell r="A521">
            <v>2022211</v>
          </cell>
          <cell r="B521" t="str">
            <v>NOR-VOLTEN FLEX TAB</v>
          </cell>
          <cell r="C521" t="str">
            <v>BLISx10TAB</v>
          </cell>
          <cell r="D521" t="str">
            <v>NOR-VOLTEN FLEX TAB BLISx10TAB</v>
          </cell>
          <cell r="E521" t="str">
            <v>82</v>
          </cell>
        </row>
        <row r="522">
          <cell r="A522">
            <v>2022235</v>
          </cell>
          <cell r="B522" t="str">
            <v>NOR-PRILAT 20 MG TAB FOSALUD</v>
          </cell>
          <cell r="C522" t="str">
            <v>BOLx1000TAB</v>
          </cell>
          <cell r="D522" t="str">
            <v>NOR-PRILAT 20 MG TAB FOSALUD BOLx1000TAB</v>
          </cell>
          <cell r="E522" t="str">
            <v>82</v>
          </cell>
        </row>
        <row r="523">
          <cell r="A523">
            <v>2022242</v>
          </cell>
          <cell r="B523" t="str">
            <v>NOR-PRIM SUS FOSALUD</v>
          </cell>
          <cell r="C523" t="str">
            <v>FCOx100ML</v>
          </cell>
          <cell r="D523" t="str">
            <v>NOR-PRIM SUS FOSALUD FCOx100ML</v>
          </cell>
          <cell r="E523" t="str">
            <v>82</v>
          </cell>
        </row>
        <row r="524">
          <cell r="A524">
            <v>2022259</v>
          </cell>
          <cell r="B524" t="str">
            <v>NOR TENOL 100MG TAB ISSS</v>
          </cell>
          <cell r="C524" t="str">
            <v>CAJx30TAB</v>
          </cell>
          <cell r="D524" t="str">
            <v>NOR TENOL 100MG TAB ISSS CAJx30TAB</v>
          </cell>
          <cell r="E524" t="str">
            <v>82</v>
          </cell>
        </row>
        <row r="525">
          <cell r="A525">
            <v>2022266</v>
          </cell>
          <cell r="B525" t="str">
            <v>NOR-ZIMAX 500 MG TAB IHSS</v>
          </cell>
          <cell r="C525" t="str">
            <v>CAJx1000TAB</v>
          </cell>
          <cell r="D525" t="str">
            <v>NOR-ZIMAX 500 MG TAB IHSS CAJx1000TAB</v>
          </cell>
          <cell r="E525" t="str">
            <v>82</v>
          </cell>
        </row>
        <row r="526">
          <cell r="A526">
            <v>2049634</v>
          </cell>
          <cell r="B526" t="str">
            <v>AMOXICILINA MN 500 MG TAB</v>
          </cell>
          <cell r="C526" t="str">
            <v>BLISx10TAB</v>
          </cell>
          <cell r="D526" t="str">
            <v>AMOXICILINA MN 500 MG TAB BLISx10TAB</v>
          </cell>
          <cell r="E526" t="str">
            <v>7</v>
          </cell>
        </row>
        <row r="527">
          <cell r="A527">
            <v>2049641</v>
          </cell>
          <cell r="B527" t="str">
            <v>LORATADINA MN 10 MG TAB</v>
          </cell>
          <cell r="C527" t="str">
            <v>BLISx10TAB</v>
          </cell>
          <cell r="D527" t="str">
            <v>LORATADINA MN 10 MG TAB BLISx10TAB</v>
          </cell>
          <cell r="E527" t="str">
            <v>7</v>
          </cell>
        </row>
        <row r="528">
          <cell r="A528">
            <v>2049665</v>
          </cell>
          <cell r="B528" t="str">
            <v>ACETAMINOFEN TM 500 MG TAB</v>
          </cell>
          <cell r="C528" t="str">
            <v>BLISx10TAB</v>
          </cell>
          <cell r="D528" t="str">
            <v>ACETAMINOFEN TM 500 MG TAB BLISx10TAB</v>
          </cell>
          <cell r="E528" t="str">
            <v>7</v>
          </cell>
        </row>
        <row r="529">
          <cell r="A529">
            <v>2049719</v>
          </cell>
          <cell r="B529" t="str">
            <v>MEBENDAZOL TM 100 MG TAB</v>
          </cell>
          <cell r="C529" t="str">
            <v>BLISx10TAB</v>
          </cell>
          <cell r="D529" t="str">
            <v>MEBENDAZOL TM 100 MG TAB BLISx10TAB</v>
          </cell>
          <cell r="E529" t="str">
            <v>7</v>
          </cell>
        </row>
        <row r="530">
          <cell r="A530">
            <v>2049733</v>
          </cell>
          <cell r="B530" t="str">
            <v>METOCARBAMOL TM 500 MG TAB</v>
          </cell>
          <cell r="C530" t="str">
            <v>BLISx10TAB</v>
          </cell>
          <cell r="D530" t="str">
            <v>METOCARBAMOL TM 500 MG TAB BLISx10TAB</v>
          </cell>
          <cell r="E530" t="str">
            <v>7</v>
          </cell>
        </row>
        <row r="531">
          <cell r="A531">
            <v>2049740</v>
          </cell>
          <cell r="B531" t="str">
            <v>SULFATO FERROSO "C" TM TAB</v>
          </cell>
          <cell r="C531" t="str">
            <v>BLISx10TAB</v>
          </cell>
          <cell r="D531" t="str">
            <v>SULFATO FERROSO "C" TM TAB BLISx10TAB</v>
          </cell>
          <cell r="E531" t="str">
            <v>7</v>
          </cell>
        </row>
        <row r="532">
          <cell r="A532">
            <v>2049757</v>
          </cell>
          <cell r="B532" t="str">
            <v>TRIMETOPRIM FORTE TM TAB</v>
          </cell>
          <cell r="C532" t="str">
            <v>BLISx10TAB</v>
          </cell>
          <cell r="D532" t="str">
            <v>TRIMETOPRIM FORTE TM TAB BLISx10TAB</v>
          </cell>
          <cell r="E532" t="str">
            <v>7</v>
          </cell>
        </row>
        <row r="533">
          <cell r="A533">
            <v>2093808</v>
          </cell>
          <cell r="B533" t="str">
            <v>ROSUVASTATEG 10MG TAB REC</v>
          </cell>
          <cell r="C533" t="str">
            <v>CAJX28TAB</v>
          </cell>
          <cell r="D533" t="str">
            <v>ROSUVASTATEG 10MG TAB REC CAJX28TAB</v>
          </cell>
          <cell r="E533" t="str">
            <v>7</v>
          </cell>
        </row>
        <row r="534">
          <cell r="A534">
            <v>2093037</v>
          </cell>
          <cell r="B534" t="str">
            <v>OXCARBAZETEG 600 MG TAB REC</v>
          </cell>
          <cell r="C534" t="str">
            <v>CAJx10TAB</v>
          </cell>
          <cell r="D534" t="str">
            <v>OXCARBAZETEG 600 MG TAB REC CAJx10TAB</v>
          </cell>
          <cell r="E534" t="str">
            <v>7</v>
          </cell>
        </row>
        <row r="535">
          <cell r="A535">
            <v>2093709</v>
          </cell>
          <cell r="B535" t="str">
            <v>NITAZOXATEG 500MG TAB REC</v>
          </cell>
          <cell r="C535" t="str">
            <v>CAJx60TAB</v>
          </cell>
          <cell r="D535" t="str">
            <v>NITAZOXATEG 500MG TAB REC CAJx60TAB</v>
          </cell>
          <cell r="E535" t="str">
            <v>7</v>
          </cell>
        </row>
        <row r="536">
          <cell r="A536">
            <v>2093716</v>
          </cell>
          <cell r="B536" t="str">
            <v>FLUNARITEG 10MG TAB</v>
          </cell>
          <cell r="C536" t="str">
            <v>CAJX150TAB</v>
          </cell>
          <cell r="D536" t="str">
            <v>FLUNARITEG 10MG TAB CAJX150TAB</v>
          </cell>
          <cell r="E536" t="str">
            <v>7</v>
          </cell>
        </row>
        <row r="537">
          <cell r="A537">
            <v>2022020</v>
          </cell>
          <cell r="B537" t="str">
            <v>NOR-AMEB FORTE 500 MG TAB</v>
          </cell>
          <cell r="C537" t="str">
            <v>BLISx10TAB</v>
          </cell>
          <cell r="D537" t="str">
            <v>NOR-AMEB FORTE 500 MG TAB BLISx10TAB</v>
          </cell>
          <cell r="E537" t="str">
            <v>82</v>
          </cell>
        </row>
        <row r="538">
          <cell r="A538">
            <v>2022037</v>
          </cell>
          <cell r="B538" t="str">
            <v>NOR-CIPROX 500 MG TAB</v>
          </cell>
          <cell r="C538" t="str">
            <v>BLISx10TAB</v>
          </cell>
          <cell r="D538" t="str">
            <v>NOR-CIPROX 500 MG TAB BLISx10TAB</v>
          </cell>
          <cell r="E538" t="str">
            <v>82</v>
          </cell>
        </row>
        <row r="539">
          <cell r="A539">
            <v>2022044</v>
          </cell>
          <cell r="B539" t="str">
            <v>NOR-CLAMIDA 5 MG TAB</v>
          </cell>
          <cell r="C539" t="str">
            <v>BLISx10TAB</v>
          </cell>
          <cell r="D539" t="str">
            <v>NOR-CLAMIDA 5 MG TAB BLISx10TAB</v>
          </cell>
          <cell r="E539" t="str">
            <v>82</v>
          </cell>
        </row>
        <row r="540">
          <cell r="A540">
            <v>2090724</v>
          </cell>
          <cell r="B540" t="str">
            <v>TRIMEBUTEG 200 MG TAB REC</v>
          </cell>
          <cell r="C540" t="str">
            <v>CAJx30TAB</v>
          </cell>
          <cell r="D540" t="str">
            <v>TRIMEBUTEG 200 MG TAB REC CAJx30TAB</v>
          </cell>
          <cell r="E540" t="str">
            <v>7</v>
          </cell>
        </row>
        <row r="541">
          <cell r="A541">
            <v>2090823</v>
          </cell>
          <cell r="B541" t="str">
            <v>METOPROTEG 100 MG TAB</v>
          </cell>
          <cell r="C541" t="str">
            <v>CAJx30TAB</v>
          </cell>
          <cell r="D541" t="str">
            <v>METOPROTEG 100 MG TAB CAJx30TAB</v>
          </cell>
          <cell r="E541" t="str">
            <v>7</v>
          </cell>
        </row>
        <row r="542">
          <cell r="A542">
            <v>2090830</v>
          </cell>
          <cell r="B542" t="str">
            <v>AMBROXTEG COMPUESTO SOL</v>
          </cell>
          <cell r="C542" t="str">
            <v>FCOx120ML</v>
          </cell>
          <cell r="D542" t="str">
            <v>AMBROXTEG COMPUESTO SOL FCOx120ML</v>
          </cell>
          <cell r="E542" t="str">
            <v>7</v>
          </cell>
        </row>
        <row r="543">
          <cell r="A543">
            <v>647663</v>
          </cell>
          <cell r="B543" t="str">
            <v>CUREBANDGASA 7.5x7.5CM SOBx2ES</v>
          </cell>
          <cell r="C543" t="str">
            <v>PLEx9UND</v>
          </cell>
          <cell r="D543" t="str">
            <v>CUREBANDGASA 7.5x7.5CM SOBx2ES PLEx9UND</v>
          </cell>
          <cell r="E543" t="str">
            <v>21</v>
          </cell>
        </row>
        <row r="544">
          <cell r="A544">
            <v>647670</v>
          </cell>
          <cell r="B544" t="str">
            <v>CUREBANDGASA 7.5x7.5CM SOBx2ES</v>
          </cell>
          <cell r="C544" t="str">
            <v>PLEx24UND</v>
          </cell>
          <cell r="D544" t="str">
            <v>CUREBANDGASA 7.5x7.5CM SOBx2ES PLEx24UND</v>
          </cell>
          <cell r="E544" t="str">
            <v>21</v>
          </cell>
        </row>
        <row r="545">
          <cell r="A545">
            <v>647694</v>
          </cell>
          <cell r="B545" t="str">
            <v>CUREBANDGASA 10x10CM SOBx2 EST</v>
          </cell>
          <cell r="C545" t="str">
            <v>PLEx24UND</v>
          </cell>
          <cell r="D545" t="str">
            <v>CUREBANDGASA 10x10CM SOBx2 EST PLEx24UND</v>
          </cell>
          <cell r="E545" t="str">
            <v>21</v>
          </cell>
        </row>
        <row r="546">
          <cell r="A546">
            <v>2090595</v>
          </cell>
          <cell r="B546" t="str">
            <v>PAROXETEG 20 MG TAB REC</v>
          </cell>
          <cell r="C546" t="str">
            <v>CAJx10TAB</v>
          </cell>
          <cell r="D546" t="str">
            <v>PAROXETEG 20 MG TAB REC CAJx10TAB</v>
          </cell>
          <cell r="E546" t="str">
            <v>7</v>
          </cell>
        </row>
        <row r="547">
          <cell r="A547">
            <v>2090601</v>
          </cell>
          <cell r="B547" t="str">
            <v>PENTOXIFITEG 400 MG TAB</v>
          </cell>
          <cell r="C547" t="str">
            <v>CAJx30TAB</v>
          </cell>
          <cell r="D547" t="str">
            <v>PENTOXIFITEG 400 MG TAB CAJx30TAB</v>
          </cell>
          <cell r="E547" t="str">
            <v>7</v>
          </cell>
        </row>
        <row r="548">
          <cell r="A548">
            <v>2090618</v>
          </cell>
          <cell r="B548" t="str">
            <v>PREDNISOTEG 50 MG TAB</v>
          </cell>
          <cell r="C548" t="str">
            <v>CAJx100TAB</v>
          </cell>
          <cell r="D548" t="str">
            <v>PREDNISOTEG 50 MG TAB CAJx100TAB</v>
          </cell>
          <cell r="E548" t="str">
            <v>7</v>
          </cell>
        </row>
        <row r="549">
          <cell r="A549">
            <v>2090625</v>
          </cell>
          <cell r="B549" t="str">
            <v>PREGABATEG 150 MG CAP</v>
          </cell>
          <cell r="C549" t="str">
            <v>CAJX14CAP</v>
          </cell>
          <cell r="D549" t="str">
            <v>PREGABATEG 150 MG CAP CAJX14CAP</v>
          </cell>
          <cell r="E549" t="str">
            <v>7</v>
          </cell>
        </row>
        <row r="550">
          <cell r="A550">
            <v>2090632</v>
          </cell>
          <cell r="B550" t="str">
            <v>PREGABATEG 300 MG CAP</v>
          </cell>
          <cell r="C550" t="str">
            <v>CAJX14CAP</v>
          </cell>
          <cell r="D550" t="str">
            <v>PREGABATEG 300 MG CAP CAJX14CAP</v>
          </cell>
          <cell r="E550" t="str">
            <v>7</v>
          </cell>
        </row>
        <row r="551">
          <cell r="A551">
            <v>2090649</v>
          </cell>
          <cell r="B551" t="str">
            <v>PREGABATEG 75 MG CAP</v>
          </cell>
          <cell r="C551" t="str">
            <v>CAJX14CAP</v>
          </cell>
          <cell r="D551" t="str">
            <v>PREGABATEG 75 MG CAP CAJX14CAP</v>
          </cell>
          <cell r="E551" t="str">
            <v>7</v>
          </cell>
        </row>
        <row r="552">
          <cell r="A552">
            <v>2090656</v>
          </cell>
          <cell r="B552" t="str">
            <v>QUETIATEG 200 MG TAB REC</v>
          </cell>
          <cell r="C552" t="str">
            <v>CAJx30TAB</v>
          </cell>
          <cell r="D552" t="str">
            <v>QUETIATEG 200 MG TAB REC CAJx30TAB</v>
          </cell>
          <cell r="E552" t="str">
            <v>7</v>
          </cell>
        </row>
        <row r="553">
          <cell r="A553">
            <v>2090663</v>
          </cell>
          <cell r="B553" t="str">
            <v>QUETIATEG 25 MG TAB REC</v>
          </cell>
          <cell r="C553" t="str">
            <v>CAJx30TAB</v>
          </cell>
          <cell r="D553" t="str">
            <v>QUETIATEG 25 MG TAB REC CAJx30TAB</v>
          </cell>
          <cell r="E553" t="str">
            <v>7</v>
          </cell>
        </row>
        <row r="554">
          <cell r="A554">
            <v>2090670</v>
          </cell>
          <cell r="B554" t="str">
            <v>QUETIATEG 300 MG TAB REC</v>
          </cell>
          <cell r="C554" t="str">
            <v>CAJx30TAB</v>
          </cell>
          <cell r="D554" t="str">
            <v>QUETIATEG 300 MG TAB REC CAJx30TAB</v>
          </cell>
          <cell r="E554" t="str">
            <v>7</v>
          </cell>
        </row>
        <row r="555">
          <cell r="A555">
            <v>2090687</v>
          </cell>
          <cell r="B555" t="str">
            <v>RANITITEG 300 MG TAB REC</v>
          </cell>
          <cell r="C555" t="str">
            <v>CAJx10TAB</v>
          </cell>
          <cell r="D555" t="str">
            <v>RANITITEG 300 MG TAB REC CAJx10TAB</v>
          </cell>
          <cell r="E555" t="str">
            <v>7</v>
          </cell>
        </row>
        <row r="556">
          <cell r="A556">
            <v>2090700</v>
          </cell>
          <cell r="B556" t="str">
            <v>SERTRATEG 50 MG TAB REC</v>
          </cell>
          <cell r="C556" t="str">
            <v>CAJx10TAB</v>
          </cell>
          <cell r="D556" t="str">
            <v>SERTRATEG 50 MG TAB REC CAJx10TAB</v>
          </cell>
          <cell r="E556" t="str">
            <v>7</v>
          </cell>
        </row>
        <row r="557">
          <cell r="A557">
            <v>2090717</v>
          </cell>
          <cell r="B557" t="str">
            <v>SULTAMITEG 375 MG TAB REC</v>
          </cell>
          <cell r="C557" t="str">
            <v>CAJx10TAB</v>
          </cell>
          <cell r="D557" t="str">
            <v>SULTAMITEG 375 MG TAB REC CAJx10TAB</v>
          </cell>
          <cell r="E557" t="str">
            <v>7</v>
          </cell>
        </row>
        <row r="558">
          <cell r="A558">
            <v>2049955</v>
          </cell>
          <cell r="B558" t="str">
            <v>GEMFIBROZIL TM 600MG MINSA TAB</v>
          </cell>
          <cell r="C558" t="str">
            <v>CAJX1000TAB</v>
          </cell>
          <cell r="D558" t="str">
            <v>GEMFIBROZIL TM 600MG MINSA TAB CAJX1000TAB</v>
          </cell>
          <cell r="E558" t="str">
            <v>7</v>
          </cell>
        </row>
        <row r="559">
          <cell r="A559">
            <v>2092799</v>
          </cell>
          <cell r="B559" t="str">
            <v>MEBENDAZOL TM 100MG FOSALUD TA</v>
          </cell>
          <cell r="C559" t="str">
            <v>CAJX1000TAB</v>
          </cell>
          <cell r="D559" t="str">
            <v>MEBENDAZOL TM 100MG FOSALUD TA CAJX1000TAB</v>
          </cell>
          <cell r="E559" t="str">
            <v>7</v>
          </cell>
        </row>
        <row r="560">
          <cell r="A560">
            <v>2092928</v>
          </cell>
          <cell r="B560" t="str">
            <v>RISPERITEG 1 MG TAB REC</v>
          </cell>
          <cell r="C560" t="str">
            <v>CAJx20TAB</v>
          </cell>
          <cell r="D560" t="str">
            <v>RISPERITEG 1 MG TAB REC CAJx20TAB</v>
          </cell>
          <cell r="E560" t="str">
            <v>7</v>
          </cell>
        </row>
        <row r="561">
          <cell r="A561">
            <v>2021904</v>
          </cell>
          <cell r="B561" t="str">
            <v>NOR-CIPROX 500 MG MSPAS TAB</v>
          </cell>
          <cell r="C561" t="str">
            <v>BOLX200 TAB</v>
          </cell>
          <cell r="D561" t="str">
            <v>NOR-CIPROX 500 MG MSPAS TAB BOLX200 TAB</v>
          </cell>
          <cell r="E561" t="str">
            <v>82</v>
          </cell>
        </row>
        <row r="562">
          <cell r="A562">
            <v>2021898</v>
          </cell>
          <cell r="B562" t="str">
            <v>NOR-DERALL 40 MG MSPAS</v>
          </cell>
          <cell r="C562" t="str">
            <v>BOLX300 TAB</v>
          </cell>
          <cell r="D562" t="str">
            <v>NOR-DERALL 40 MG MSPAS BOLX300 TAB</v>
          </cell>
          <cell r="E562" t="str">
            <v>82</v>
          </cell>
        </row>
        <row r="563">
          <cell r="A563">
            <v>2021911</v>
          </cell>
          <cell r="B563" t="str">
            <v>NOR-PRILAT 20 MG MSPAS</v>
          </cell>
          <cell r="C563" t="str">
            <v>BOLX50 TAB</v>
          </cell>
          <cell r="D563" t="str">
            <v>NOR-PRILAT 20 MG MSPAS BOLX50 TAB</v>
          </cell>
          <cell r="E563" t="str">
            <v>82</v>
          </cell>
        </row>
        <row r="564">
          <cell r="A564">
            <v>2021928</v>
          </cell>
          <cell r="B564" t="str">
            <v>NOR-TEGROL 200 MG MSPAS TAB</v>
          </cell>
          <cell r="C564" t="str">
            <v>BOLX900 TAB</v>
          </cell>
          <cell r="D564" t="str">
            <v>NOR-TEGROL 200 MG MSPAS TAB BOLX900 TAB</v>
          </cell>
          <cell r="E564" t="str">
            <v>82</v>
          </cell>
        </row>
        <row r="565">
          <cell r="A565">
            <v>2049566</v>
          </cell>
          <cell r="B565" t="str">
            <v>AMOXICILINA 500MG MN MSPAS TAB</v>
          </cell>
          <cell r="C565" t="str">
            <v>BOLX70 TAB</v>
          </cell>
          <cell r="D565" t="str">
            <v>AMOXICILINA 500MG MN MSPAS TAB BOLX70 TAB</v>
          </cell>
          <cell r="E565" t="str">
            <v>7</v>
          </cell>
        </row>
        <row r="566">
          <cell r="A566">
            <v>2049597</v>
          </cell>
          <cell r="B566" t="str">
            <v>SULFATO FERROSO C TM MSPAS TAB</v>
          </cell>
          <cell r="C566" t="str">
            <v>BOLX30 TAB</v>
          </cell>
          <cell r="D566" t="str">
            <v>SULFATO FERROSO C TM MSPAS TAB BOLX30 TAB</v>
          </cell>
          <cell r="E566" t="str">
            <v>7</v>
          </cell>
        </row>
        <row r="567">
          <cell r="A567">
            <v>2049603</v>
          </cell>
          <cell r="B567" t="str">
            <v>SULFATO FERROSO C TM MSPAS TAB</v>
          </cell>
          <cell r="C567" t="str">
            <v>BOLX40 TAB</v>
          </cell>
          <cell r="D567" t="str">
            <v>SULFATO FERROSO C TM MSPAS TAB BOLX40 TAB</v>
          </cell>
          <cell r="E567" t="str">
            <v>7</v>
          </cell>
        </row>
        <row r="568">
          <cell r="A568">
            <v>2049610</v>
          </cell>
          <cell r="B568" t="str">
            <v>SULFATO FERROSO C TM MSPAS TAB</v>
          </cell>
          <cell r="C568" t="str">
            <v>BOLX500 TAB</v>
          </cell>
          <cell r="D568" t="str">
            <v>SULFATO FERROSO C TM MSPAS TAB BOLX500 TAB</v>
          </cell>
          <cell r="E568" t="str">
            <v>7</v>
          </cell>
        </row>
        <row r="569">
          <cell r="A569">
            <v>2021935</v>
          </cell>
          <cell r="B569" t="str">
            <v>NOR-TEGROL 200 MG MSPAS TAB</v>
          </cell>
          <cell r="C569" t="str">
            <v>BOLX400 TAB</v>
          </cell>
          <cell r="D569" t="str">
            <v>NOR-TEGROL 200 MG MSPAS TAB BOLX400 TAB</v>
          </cell>
          <cell r="E569" t="str">
            <v>82</v>
          </cell>
        </row>
        <row r="570">
          <cell r="A570">
            <v>2021942</v>
          </cell>
          <cell r="B570" t="str">
            <v>NOR-TEGROL 200 MG MSPAS TAB</v>
          </cell>
          <cell r="C570" t="str">
            <v>BOLX600 TAB</v>
          </cell>
          <cell r="D570" t="str">
            <v>NOR-TEGROL 200 MG MSPAS TAB BOLX600 TAB</v>
          </cell>
          <cell r="E570" t="str">
            <v>82</v>
          </cell>
        </row>
        <row r="571">
          <cell r="A571">
            <v>2021959</v>
          </cell>
          <cell r="B571" t="str">
            <v>NOR-TEGROL 200 MG MSPAS TAB</v>
          </cell>
          <cell r="C571" t="str">
            <v>BOLX700 TAB</v>
          </cell>
          <cell r="D571" t="str">
            <v>NOR-TEGROL 200 MG MSPAS TAB BOLX700 TAB</v>
          </cell>
          <cell r="E571" t="str">
            <v>82</v>
          </cell>
        </row>
        <row r="572">
          <cell r="A572">
            <v>2021881</v>
          </cell>
          <cell r="B572" t="str">
            <v>NOR-TRYPTOL 25 MG MSPAS TAB</v>
          </cell>
          <cell r="C572" t="str">
            <v>BOLX200 TAB</v>
          </cell>
          <cell r="D572" t="str">
            <v>NOR-TRYPTOL 25 MG MSPAS TAB BOLX200 TAB</v>
          </cell>
          <cell r="E572" t="str">
            <v>82</v>
          </cell>
        </row>
        <row r="573">
          <cell r="A573">
            <v>2049580</v>
          </cell>
          <cell r="B573" t="str">
            <v>AMOXICILINA 500MG MN MSPAS TAB</v>
          </cell>
          <cell r="C573" t="str">
            <v>BOLX80 TAB</v>
          </cell>
          <cell r="D573" t="str">
            <v>AMOXICILINA 500MG MN MSPAS TAB BOLX80 TAB</v>
          </cell>
          <cell r="E573" t="str">
            <v>7</v>
          </cell>
        </row>
        <row r="574">
          <cell r="A574">
            <v>2049573</v>
          </cell>
          <cell r="B574" t="str">
            <v>AMOXICILINA 500MG MN MSPAS TAB</v>
          </cell>
          <cell r="C574" t="str">
            <v>BOLX230 TAB</v>
          </cell>
          <cell r="D574" t="str">
            <v>AMOXICILINA 500MG MN MSPAS TAB BOLX230 TAB</v>
          </cell>
          <cell r="E574" t="str">
            <v>7</v>
          </cell>
        </row>
        <row r="575">
          <cell r="A575">
            <v>2021973</v>
          </cell>
          <cell r="B575" t="str">
            <v>NOR-TEGROLL 200MG TAB MSPAS</v>
          </cell>
          <cell r="C575" t="str">
            <v>BOLx40TAB</v>
          </cell>
          <cell r="D575" t="str">
            <v>NOR-TEGROLL 200MG TAB MSPAS BOLx40TAB</v>
          </cell>
          <cell r="E575" t="str">
            <v>82</v>
          </cell>
        </row>
        <row r="576">
          <cell r="A576">
            <v>2021980</v>
          </cell>
          <cell r="B576" t="str">
            <v>NOR-AMEB FORTE 250 SUS FOSALUD</v>
          </cell>
          <cell r="C576" t="str">
            <v>FCO X 120 ML</v>
          </cell>
          <cell r="D576" t="str">
            <v>NOR-AMEB FORTE 250 SUS FOSALUD FCO X 120 ML</v>
          </cell>
          <cell r="E576" t="str">
            <v>82</v>
          </cell>
        </row>
        <row r="577">
          <cell r="A577">
            <v>2021997</v>
          </cell>
          <cell r="B577" t="str">
            <v>NOR-CIPROX 500 MG FOSALUD</v>
          </cell>
          <cell r="C577" t="str">
            <v>BOL X1000TAB</v>
          </cell>
          <cell r="D577" t="str">
            <v>NOR-CIPROX 500 MG FOSALUD BOL X1000TAB</v>
          </cell>
          <cell r="E577" t="str">
            <v>82</v>
          </cell>
        </row>
        <row r="578">
          <cell r="A578">
            <v>2092935</v>
          </cell>
          <cell r="B578" t="str">
            <v>RISPERITEG 2 MG TAB REC</v>
          </cell>
          <cell r="C578" t="str">
            <v>CAJx20TAB</v>
          </cell>
          <cell r="D578" t="str">
            <v>RISPERITEG 2 MG TAB REC CAJx20TAB</v>
          </cell>
          <cell r="E578" t="str">
            <v>7</v>
          </cell>
        </row>
        <row r="579">
          <cell r="A579">
            <v>2120007</v>
          </cell>
          <cell r="B579" t="str">
            <v>VITA C TG 500MG FRESA TAB MAST</v>
          </cell>
          <cell r="C579" t="str">
            <v>DPLX12SOB</v>
          </cell>
          <cell r="D579" t="str">
            <v>VITA C TG 500MG FRESA TAB MAST DPLX12SOB</v>
          </cell>
          <cell r="E579" t="str">
            <v>13</v>
          </cell>
        </row>
        <row r="580">
          <cell r="A580">
            <v>2022006</v>
          </cell>
          <cell r="B580" t="str">
            <v>NOR-FLUOZOL 150 MG FOSALUD</v>
          </cell>
          <cell r="C580" t="str">
            <v>BOL X1000CAP</v>
          </cell>
          <cell r="D580" t="str">
            <v>NOR-FLUOZOL 150 MG FOSALUD BOL X1000CAP</v>
          </cell>
          <cell r="E580" t="str">
            <v>82</v>
          </cell>
        </row>
        <row r="581">
          <cell r="A581">
            <v>2022013</v>
          </cell>
          <cell r="B581" t="str">
            <v>NOR-TRYPTOL 25 MG FOSALUD</v>
          </cell>
          <cell r="C581" t="str">
            <v>BOL X1000TAB</v>
          </cell>
          <cell r="D581" t="str">
            <v>NOR-TRYPTOL 25 MG FOSALUD BOL X1000TAB</v>
          </cell>
          <cell r="E581" t="str">
            <v>82</v>
          </cell>
        </row>
        <row r="582">
          <cell r="A582">
            <v>2090274</v>
          </cell>
          <cell r="B582" t="str">
            <v>ALBENDATEG 200 MG TAB REC</v>
          </cell>
          <cell r="C582" t="str">
            <v>CAJx2TAB</v>
          </cell>
          <cell r="D582" t="str">
            <v>ALBENDATEG 200 MG TAB REC CAJx2TAB</v>
          </cell>
          <cell r="E582" t="str">
            <v>7</v>
          </cell>
        </row>
        <row r="583">
          <cell r="A583">
            <v>2090281</v>
          </cell>
          <cell r="B583" t="str">
            <v>AMIODATEG 200 MG TAB</v>
          </cell>
          <cell r="C583" t="str">
            <v>CAJx10TAB</v>
          </cell>
          <cell r="D583" t="str">
            <v>AMIODATEG 200 MG TAB CAJx10TAB</v>
          </cell>
          <cell r="E583" t="str">
            <v>7</v>
          </cell>
        </row>
        <row r="584">
          <cell r="A584">
            <v>2120014</v>
          </cell>
          <cell r="B584" t="str">
            <v>VITA C TG 500MG NJA TAB MAST</v>
          </cell>
          <cell r="C584" t="str">
            <v>DPLX12SOB</v>
          </cell>
          <cell r="D584" t="str">
            <v>VITA C TG 500MG NJA TAB MAST DPLX12SOB</v>
          </cell>
          <cell r="E584" t="str">
            <v>13</v>
          </cell>
        </row>
        <row r="585">
          <cell r="A585">
            <v>2090342</v>
          </cell>
          <cell r="B585" t="str">
            <v>DEFLAZATEG 30 MG COM</v>
          </cell>
          <cell r="C585" t="str">
            <v>CAJX10COM</v>
          </cell>
          <cell r="D585" t="str">
            <v>DEFLAZATEG 30 MG COM CAJX10COM</v>
          </cell>
          <cell r="E585" t="str">
            <v>7</v>
          </cell>
        </row>
        <row r="586">
          <cell r="A586">
            <v>2090366</v>
          </cell>
          <cell r="B586" t="str">
            <v>DESLORATEG 2.5 MG/5ML JARABE</v>
          </cell>
          <cell r="C586" t="str">
            <v>FCOx60ML</v>
          </cell>
          <cell r="D586" t="str">
            <v>DESLORATEG 2.5 MG/5ML JARABE FCOx60ML</v>
          </cell>
          <cell r="E586" t="str">
            <v>7</v>
          </cell>
        </row>
        <row r="587">
          <cell r="A587">
            <v>2090380</v>
          </cell>
          <cell r="B587" t="str">
            <v>DIOSMITEG 500 MG TAB REC</v>
          </cell>
          <cell r="C587" t="str">
            <v>CAJx30TAB</v>
          </cell>
          <cell r="D587" t="str">
            <v>DIOSMITEG 500 MG TAB REC CAJx30TAB</v>
          </cell>
          <cell r="E587" t="str">
            <v>7</v>
          </cell>
        </row>
        <row r="588">
          <cell r="A588">
            <v>2090397</v>
          </cell>
          <cell r="B588" t="str">
            <v>DULOXETEG 30 MG CAP</v>
          </cell>
          <cell r="C588" t="str">
            <v>CAJx7CAP</v>
          </cell>
          <cell r="D588" t="str">
            <v>DULOXETEG 30 MG CAP CAJx7CAP</v>
          </cell>
          <cell r="E588" t="str">
            <v>7</v>
          </cell>
        </row>
        <row r="589">
          <cell r="A589">
            <v>2090403</v>
          </cell>
          <cell r="B589" t="str">
            <v>DULOXETEG 60 MG CAP</v>
          </cell>
          <cell r="C589" t="str">
            <v>CAJX14CAP</v>
          </cell>
          <cell r="D589" t="str">
            <v>DULOXETEG 60 MG CAP CAJX14CAP</v>
          </cell>
          <cell r="E589" t="str">
            <v>7</v>
          </cell>
        </row>
        <row r="590">
          <cell r="A590">
            <v>2090410</v>
          </cell>
          <cell r="B590" t="str">
            <v>ESCITALOTEG 10 MG TAB REC</v>
          </cell>
          <cell r="C590" t="str">
            <v>CAJx30TAB</v>
          </cell>
          <cell r="D590" t="str">
            <v>ESCITALOTEG 10 MG TAB REC CAJx30TAB</v>
          </cell>
          <cell r="E590" t="str">
            <v>7</v>
          </cell>
        </row>
        <row r="591">
          <cell r="A591">
            <v>2090458</v>
          </cell>
          <cell r="B591" t="str">
            <v>FUROSETEG 40MG TAB</v>
          </cell>
          <cell r="C591" t="str">
            <v>CAJx252TAB</v>
          </cell>
          <cell r="D591" t="str">
            <v>FUROSETEG 40MG TAB CAJx252TAB</v>
          </cell>
          <cell r="E591" t="str">
            <v>7</v>
          </cell>
        </row>
        <row r="592">
          <cell r="A592">
            <v>2090465</v>
          </cell>
          <cell r="B592" t="str">
            <v>GABAPENTEG 400MG CAP</v>
          </cell>
          <cell r="C592" t="str">
            <v>CAJx30CAP</v>
          </cell>
          <cell r="D592" t="str">
            <v>GABAPENTEG 400MG CAP CAJx30CAP</v>
          </cell>
          <cell r="E592" t="str">
            <v>7</v>
          </cell>
        </row>
        <row r="593">
          <cell r="A593">
            <v>2090489</v>
          </cell>
          <cell r="B593" t="str">
            <v>GLUCOSATEG PLUS SOB</v>
          </cell>
          <cell r="C593" t="str">
            <v>CAJx15SOB</v>
          </cell>
          <cell r="D593" t="str">
            <v>GLUCOSATEG PLUS SOB CAJx15SOB</v>
          </cell>
          <cell r="E593" t="str">
            <v>7</v>
          </cell>
        </row>
        <row r="594">
          <cell r="A594">
            <v>2090496</v>
          </cell>
          <cell r="B594" t="str">
            <v>IRBESARTEG 150 MG TAB REC</v>
          </cell>
          <cell r="C594" t="str">
            <v>CAJx14TAB</v>
          </cell>
          <cell r="D594" t="str">
            <v>IRBESARTEG 150 MG TAB REC CAJx14TAB</v>
          </cell>
          <cell r="E594" t="str">
            <v>7</v>
          </cell>
        </row>
        <row r="595">
          <cell r="A595">
            <v>2090502</v>
          </cell>
          <cell r="B595" t="str">
            <v>IRBESARTEG 300 MG TAB REC</v>
          </cell>
          <cell r="C595" t="str">
            <v>CAJx14TAB</v>
          </cell>
          <cell r="D595" t="str">
            <v>IRBESARTEG 300 MG TAB REC CAJx14TAB</v>
          </cell>
          <cell r="E595" t="str">
            <v>7</v>
          </cell>
        </row>
        <row r="596">
          <cell r="A596">
            <v>2090519</v>
          </cell>
          <cell r="B596" t="str">
            <v>IRBESARTEG H 150/12.5 MGTABREC</v>
          </cell>
          <cell r="C596" t="str">
            <v>CAJx14TAB</v>
          </cell>
          <cell r="D596" t="str">
            <v>IRBESARTEG H 150/12.5 MGTABREC CAJx14TAB</v>
          </cell>
          <cell r="E596" t="str">
            <v>7</v>
          </cell>
        </row>
        <row r="597">
          <cell r="A597">
            <v>2090526</v>
          </cell>
          <cell r="B597" t="str">
            <v>IRBESARTEG H 300/25 MG TAB REC</v>
          </cell>
          <cell r="C597" t="str">
            <v>CAJx14TAB</v>
          </cell>
          <cell r="D597" t="str">
            <v>IRBESARTEG H 300/25 MG TAB REC CAJx14TAB</v>
          </cell>
          <cell r="E597" t="str">
            <v>7</v>
          </cell>
        </row>
        <row r="598">
          <cell r="A598">
            <v>2090557</v>
          </cell>
          <cell r="B598" t="str">
            <v>MEMANTEG 10 MG TAB REC</v>
          </cell>
          <cell r="C598" t="str">
            <v>CAJX28TAB</v>
          </cell>
          <cell r="D598" t="str">
            <v>MEMANTEG 10 MG TAB REC CAJX28TAB</v>
          </cell>
          <cell r="E598" t="str">
            <v>7</v>
          </cell>
        </row>
        <row r="599">
          <cell r="A599">
            <v>2090564</v>
          </cell>
          <cell r="B599" t="str">
            <v>NIMODITEG 30 MG TAB REC</v>
          </cell>
          <cell r="C599" t="str">
            <v>CAJx20TAB</v>
          </cell>
          <cell r="D599" t="str">
            <v>NIMODITEG 30 MG TAB REC CAJx20TAB</v>
          </cell>
          <cell r="E599" t="str">
            <v>7</v>
          </cell>
        </row>
        <row r="600">
          <cell r="A600">
            <v>2090571</v>
          </cell>
          <cell r="B600" t="str">
            <v>ORLISTEG 120 MG CAP</v>
          </cell>
          <cell r="C600" t="str">
            <v>CAJx21CAP</v>
          </cell>
          <cell r="D600" t="str">
            <v>ORLISTEG 120 MG CAP CAJx21CAP</v>
          </cell>
          <cell r="E600" t="str">
            <v>7</v>
          </cell>
        </row>
        <row r="601">
          <cell r="A601">
            <v>2090588</v>
          </cell>
          <cell r="B601" t="str">
            <v>OXCARBAZETEG 300 MG TAB REC</v>
          </cell>
          <cell r="C601" t="str">
            <v>CAJx20TAB</v>
          </cell>
          <cell r="D601" t="str">
            <v>OXCARBAZETEG 300 MG TAB REC CAJx20TAB</v>
          </cell>
          <cell r="E601" t="str">
            <v>7</v>
          </cell>
        </row>
        <row r="602">
          <cell r="A602">
            <v>2093747</v>
          </cell>
          <cell r="B602" t="str">
            <v>CINARITEG FORTE 75 MG TAB</v>
          </cell>
          <cell r="C602" t="str">
            <v>CAJx60TAB</v>
          </cell>
          <cell r="D602" t="str">
            <v>CINARITEG FORTE 75 MG TAB CAJx60TAB</v>
          </cell>
          <cell r="E602" t="str">
            <v>7</v>
          </cell>
        </row>
        <row r="603">
          <cell r="A603">
            <v>2023016</v>
          </cell>
          <cell r="B603" t="str">
            <v>NOR-CREZINC 10MG JBE CC</v>
          </cell>
          <cell r="C603" t="str">
            <v>FCOx240ML</v>
          </cell>
          <cell r="D603" t="str">
            <v>NOR-CREZINC 10MG JBE CC FCOx240ML</v>
          </cell>
          <cell r="E603" t="str">
            <v>82</v>
          </cell>
        </row>
        <row r="604">
          <cell r="A604">
            <v>2023276</v>
          </cell>
          <cell r="B604" t="str">
            <v>NOR-TRIPAR 100 MG PPS PAN</v>
          </cell>
          <cell r="C604" t="str">
            <v>FCOX60 ML</v>
          </cell>
          <cell r="D604" t="str">
            <v>NOR-TRIPAR 100 MG PPS PAN FCOX60 ML</v>
          </cell>
          <cell r="E604" t="str">
            <v>82</v>
          </cell>
        </row>
        <row r="605">
          <cell r="A605">
            <v>642729</v>
          </cell>
          <cell r="B605" t="str">
            <v>CURAS CUREBAND NIÑOS DOKI</v>
          </cell>
          <cell r="C605" t="str">
            <v>PLEx25</v>
          </cell>
          <cell r="D605" t="str">
            <v>CURAS CUREBAND NIÑOS DOKI PLEx25</v>
          </cell>
          <cell r="E605" t="str">
            <v>21</v>
          </cell>
        </row>
        <row r="606">
          <cell r="A606">
            <v>642767</v>
          </cell>
          <cell r="B606" t="str">
            <v>CURAS CUREBAND NIÑOS DOKI</v>
          </cell>
          <cell r="C606" t="str">
            <v>PLEx50</v>
          </cell>
          <cell r="D606" t="str">
            <v>CURAS CUREBAND NIÑOS DOKI PLEx50</v>
          </cell>
          <cell r="E606" t="str">
            <v>21</v>
          </cell>
        </row>
        <row r="607">
          <cell r="A607">
            <v>2022457</v>
          </cell>
          <cell r="B607" t="str">
            <v>NOR CREZINC 50 MG TAB</v>
          </cell>
          <cell r="C607" t="str">
            <v>BLISx10TAB</v>
          </cell>
          <cell r="D607" t="str">
            <v>NOR CREZINC 50 MG TAB BLISx10TAB</v>
          </cell>
          <cell r="E607" t="str">
            <v>82</v>
          </cell>
        </row>
        <row r="608">
          <cell r="A608">
            <v>2023023</v>
          </cell>
          <cell r="B608" t="str">
            <v>NOR-CREZINC 10 MG JBE CC</v>
          </cell>
          <cell r="C608" t="str">
            <v>FCOx120ML</v>
          </cell>
          <cell r="D608" t="str">
            <v>NOR-CREZINC 10 MG JBE CC FCOx120ML</v>
          </cell>
          <cell r="E608" t="str">
            <v>82</v>
          </cell>
        </row>
        <row r="609">
          <cell r="A609">
            <v>2093655</v>
          </cell>
          <cell r="B609" t="str">
            <v>BIPERITEG 2MG TAB</v>
          </cell>
          <cell r="C609" t="str">
            <v>CAJX100TAB</v>
          </cell>
          <cell r="D609" t="str">
            <v>BIPERITEG 2MG TAB CAJX100TAB</v>
          </cell>
          <cell r="E609" t="str">
            <v>7</v>
          </cell>
        </row>
        <row r="610">
          <cell r="A610">
            <v>2093136</v>
          </cell>
          <cell r="B610" t="str">
            <v>AMLODITEG 5MG TAB</v>
          </cell>
          <cell r="C610" t="str">
            <v>CAJx30TAB</v>
          </cell>
          <cell r="D610" t="str">
            <v>AMLODITEG 5MG TAB CAJx30TAB</v>
          </cell>
          <cell r="E610" t="str">
            <v>7</v>
          </cell>
        </row>
        <row r="611">
          <cell r="A611">
            <v>2091482</v>
          </cell>
          <cell r="B611" t="str">
            <v>CINARITEG FORTE 75 MG TAB</v>
          </cell>
          <cell r="C611" t="str">
            <v>CJAx20TAB</v>
          </cell>
          <cell r="D611" t="str">
            <v>CINARITEG FORTE 75 MG TAB CJAx20TAB</v>
          </cell>
          <cell r="E611" t="str">
            <v>7</v>
          </cell>
        </row>
        <row r="612">
          <cell r="A612">
            <v>2091505</v>
          </cell>
          <cell r="B612" t="str">
            <v>DEXKETOPROTEG 25 MG TAB REC</v>
          </cell>
          <cell r="C612" t="str">
            <v>CAJx10TAB</v>
          </cell>
          <cell r="D612" t="str">
            <v>DEXKETOPROTEG 25 MG TAB REC CAJx10TAB</v>
          </cell>
          <cell r="E612" t="str">
            <v>7</v>
          </cell>
        </row>
        <row r="613">
          <cell r="A613">
            <v>2091529</v>
          </cell>
          <cell r="B613" t="str">
            <v>DIMETITEG 100MG GOTAS</v>
          </cell>
          <cell r="C613" t="str">
            <v>FCOx20ML</v>
          </cell>
          <cell r="D613" t="str">
            <v>DIMETITEG 100MG GOTAS FCOx20ML</v>
          </cell>
          <cell r="E613" t="str">
            <v>7</v>
          </cell>
        </row>
        <row r="614">
          <cell r="A614">
            <v>2091543</v>
          </cell>
          <cell r="B614" t="str">
            <v>DIPIROTEG 500MG TAB</v>
          </cell>
          <cell r="C614" t="str">
            <v>CAJx100TAB</v>
          </cell>
          <cell r="D614" t="str">
            <v>DIPIROTEG 500MG TAB CAJx100TAB</v>
          </cell>
          <cell r="E614" t="str">
            <v>7</v>
          </cell>
        </row>
        <row r="615">
          <cell r="A615">
            <v>2091581</v>
          </cell>
          <cell r="B615" t="str">
            <v>FLUNARITEG 10 MG TAB</v>
          </cell>
          <cell r="C615" t="str">
            <v>CAJx20TAB</v>
          </cell>
          <cell r="D615" t="str">
            <v>FLUNARITEG 10 MG TAB CAJx20TAB</v>
          </cell>
          <cell r="E615" t="str">
            <v>7</v>
          </cell>
        </row>
        <row r="616">
          <cell r="A616">
            <v>2091604</v>
          </cell>
          <cell r="B616" t="str">
            <v>GLIBENCLATEG PLUS TAB REC</v>
          </cell>
          <cell r="C616" t="str">
            <v>CAJx30TAB</v>
          </cell>
          <cell r="D616" t="str">
            <v>GLIBENCLATEG PLUS TAB REC CAJx30TAB</v>
          </cell>
          <cell r="E616" t="str">
            <v>7</v>
          </cell>
        </row>
        <row r="617">
          <cell r="A617">
            <v>2091628</v>
          </cell>
          <cell r="B617" t="str">
            <v>LEVOFLOXATEG 500 MG TAB REC</v>
          </cell>
          <cell r="C617" t="str">
            <v>CAJx7TAB</v>
          </cell>
          <cell r="D617" t="str">
            <v>LEVOFLOXATEG 500 MG TAB REC CAJx7TAB</v>
          </cell>
          <cell r="E617" t="str">
            <v>7</v>
          </cell>
        </row>
        <row r="618">
          <cell r="A618">
            <v>2091642</v>
          </cell>
          <cell r="B618" t="str">
            <v>MELOXITEG 15MG TAB</v>
          </cell>
          <cell r="C618" t="str">
            <v>CAJx10TAB</v>
          </cell>
          <cell r="D618" t="str">
            <v>MELOXITEG 15MG TAB CAJx10TAB</v>
          </cell>
          <cell r="E618" t="str">
            <v>7</v>
          </cell>
        </row>
        <row r="619">
          <cell r="A619">
            <v>2091680</v>
          </cell>
          <cell r="B619" t="str">
            <v>NITAZOXATEG 100MG PPS</v>
          </cell>
          <cell r="C619" t="str">
            <v>FCOx60ML</v>
          </cell>
          <cell r="D619" t="str">
            <v>NITAZOXATEG 100MG PPS FCOx60ML</v>
          </cell>
          <cell r="E619" t="str">
            <v>7</v>
          </cell>
        </row>
        <row r="620">
          <cell r="A620">
            <v>2091703</v>
          </cell>
          <cell r="B620" t="str">
            <v>NITAZOXATEG 500MG TAB REC</v>
          </cell>
          <cell r="C620" t="str">
            <v>CAJ x6TAB</v>
          </cell>
          <cell r="D620" t="str">
            <v>NITAZOXATEG 500MG TAB REC CAJ x6TAB</v>
          </cell>
          <cell r="E620" t="str">
            <v>7</v>
          </cell>
        </row>
        <row r="621">
          <cell r="A621">
            <v>2091727</v>
          </cell>
          <cell r="B621" t="str">
            <v>OTILOTEG 40 MG TAB</v>
          </cell>
          <cell r="C621" t="str">
            <v>CAJx30TAB</v>
          </cell>
          <cell r="D621" t="str">
            <v>OTILOTEG 40 MG TAB CAJx30TAB</v>
          </cell>
          <cell r="E621" t="str">
            <v>7</v>
          </cell>
        </row>
        <row r="622">
          <cell r="A622">
            <v>2091765</v>
          </cell>
          <cell r="B622" t="str">
            <v>QUINFATEG PLUS TAB</v>
          </cell>
          <cell r="C622" t="str">
            <v>CAJx2TAB</v>
          </cell>
          <cell r="D622" t="str">
            <v>QUINFATEG PLUS TAB CAJx2TAB</v>
          </cell>
          <cell r="E622" t="str">
            <v>7</v>
          </cell>
        </row>
        <row r="623">
          <cell r="A623">
            <v>2091789</v>
          </cell>
          <cell r="B623" t="str">
            <v>VARONIL TG 50MG + 2TAB EXT REC</v>
          </cell>
          <cell r="C623" t="str">
            <v>CAJx3TAB</v>
          </cell>
          <cell r="D623" t="str">
            <v>VARONIL TG 50MG + 2TAB EXT REC CAJx3TAB</v>
          </cell>
          <cell r="E623" t="str">
            <v>7</v>
          </cell>
        </row>
        <row r="624">
          <cell r="A624">
            <v>2091802</v>
          </cell>
          <cell r="B624" t="str">
            <v>VARONIL TG 100MG+2TAB EXT REC</v>
          </cell>
          <cell r="C624" t="str">
            <v>CAJx3TAB</v>
          </cell>
          <cell r="D624" t="str">
            <v>VARONIL TG 100MG+2TAB EXT REC CAJx3TAB</v>
          </cell>
          <cell r="E624" t="str">
            <v>7</v>
          </cell>
        </row>
        <row r="625">
          <cell r="A625">
            <v>2091383</v>
          </cell>
          <cell r="B625" t="str">
            <v>ANSIOLITICO VITAMINADO TG TAB</v>
          </cell>
          <cell r="C625" t="str">
            <v>DISx150TAB</v>
          </cell>
          <cell r="D625" t="str">
            <v>ANSIOLITICO VITAMINADO TG TAB DISx150TAB</v>
          </cell>
          <cell r="E625" t="str">
            <v>7</v>
          </cell>
        </row>
        <row r="626">
          <cell r="A626">
            <v>2091390</v>
          </cell>
          <cell r="B626" t="str">
            <v>AZITROTEG 500MG TAB REC</v>
          </cell>
          <cell r="C626" t="str">
            <v>CJAx3TAB</v>
          </cell>
          <cell r="D626" t="str">
            <v>AZITROTEG 500MG TAB REC CJAx3TAB</v>
          </cell>
          <cell r="E626" t="str">
            <v>7</v>
          </cell>
        </row>
        <row r="627">
          <cell r="A627">
            <v>2091413</v>
          </cell>
          <cell r="B627" t="str">
            <v>BROMAFEN TG TAB</v>
          </cell>
          <cell r="C627" t="str">
            <v>DISx100TAB</v>
          </cell>
          <cell r="D627" t="str">
            <v>BROMAFEN TG TAB DISx100TAB</v>
          </cell>
          <cell r="E627" t="str">
            <v>7</v>
          </cell>
        </row>
        <row r="628">
          <cell r="A628">
            <v>2091420</v>
          </cell>
          <cell r="B628" t="str">
            <v>CARVEDITEG 25 MG TAB</v>
          </cell>
          <cell r="C628" t="str">
            <v>CJAx30TAB</v>
          </cell>
          <cell r="D628" t="str">
            <v>CARVEDITEG 25 MG TAB CJAx30TAB</v>
          </cell>
          <cell r="E628" t="str">
            <v>7</v>
          </cell>
        </row>
        <row r="629">
          <cell r="A629">
            <v>2091444</v>
          </cell>
          <cell r="B629" t="str">
            <v>CETIRITEG 5MG SOLUCION ORAL</v>
          </cell>
          <cell r="C629" t="str">
            <v>FCOx60ML</v>
          </cell>
          <cell r="D629" t="str">
            <v>CETIRITEG 5MG SOLUCION ORAL FCOx60ML</v>
          </cell>
          <cell r="E629" t="str">
            <v>7</v>
          </cell>
        </row>
        <row r="630">
          <cell r="A630">
            <v>2091468</v>
          </cell>
          <cell r="B630" t="str">
            <v>CETIRITEG 10 MG TAB REC</v>
          </cell>
          <cell r="C630" t="str">
            <v>DISx50TAB</v>
          </cell>
          <cell r="D630" t="str">
            <v>CETIRITEG 10 MG TAB REC DISx50TAB</v>
          </cell>
          <cell r="E630" t="str">
            <v>7</v>
          </cell>
        </row>
        <row r="631">
          <cell r="A631">
            <v>2049856</v>
          </cell>
          <cell r="B631" t="str">
            <v>TRIMETOPRIM SULFA FTE TM ISSS</v>
          </cell>
          <cell r="C631" t="str">
            <v>CAJx20TAB</v>
          </cell>
          <cell r="D631" t="str">
            <v>TRIMETOPRIM SULFA FTE TM ISSS CAJx20TAB</v>
          </cell>
          <cell r="E631" t="str">
            <v>7</v>
          </cell>
        </row>
        <row r="632">
          <cell r="A632">
            <v>2049863</v>
          </cell>
          <cell r="B632" t="str">
            <v>TRIMETOPRIM SULFA FTE TM MSPAS</v>
          </cell>
          <cell r="C632" t="str">
            <v>BOLx1000TAB</v>
          </cell>
          <cell r="D632" t="str">
            <v>TRIMETOPRIM SULFA FTE TM MSPAS BOLx1000TAB</v>
          </cell>
          <cell r="E632" t="str">
            <v>7</v>
          </cell>
        </row>
        <row r="633">
          <cell r="A633">
            <v>2049870</v>
          </cell>
          <cell r="B633" t="str">
            <v>TRIMETOPRIM SULFA FTE TM FOSAL</v>
          </cell>
          <cell r="C633" t="str">
            <v>BOLx1000TAB</v>
          </cell>
          <cell r="D633" t="str">
            <v>TRIMETOPRIM SULFA FTE TM FOSAL BOLx1000TAB</v>
          </cell>
          <cell r="E633" t="str">
            <v>7</v>
          </cell>
        </row>
        <row r="634">
          <cell r="A634">
            <v>2049900</v>
          </cell>
          <cell r="B634" t="str">
            <v>SULFATO FERROSO C TM FOSALUD</v>
          </cell>
          <cell r="C634" t="str">
            <v>CAJX1000TAB</v>
          </cell>
          <cell r="D634" t="str">
            <v>SULFATO FERROSO C TM FOSALUD CAJX1000TAB</v>
          </cell>
          <cell r="E634" t="str">
            <v>7</v>
          </cell>
        </row>
        <row r="635">
          <cell r="A635">
            <v>2022662</v>
          </cell>
          <cell r="B635" t="str">
            <v>NOR-VENTO 10MG+30TAB EXTRAC</v>
          </cell>
          <cell r="C635" t="str">
            <v>CAJx60TAB</v>
          </cell>
          <cell r="D635" t="str">
            <v>NOR-VENTO 10MG+30TAB EXTRAC CAJx60TAB</v>
          </cell>
          <cell r="E635" t="str">
            <v>82</v>
          </cell>
        </row>
        <row r="636">
          <cell r="A636">
            <v>2022631</v>
          </cell>
          <cell r="B636" t="str">
            <v>NOR-VENTO 4MG+30TAB EXTRAC</v>
          </cell>
          <cell r="C636" t="str">
            <v>CAJx60TAB</v>
          </cell>
          <cell r="D636" t="str">
            <v>NOR-VENTO 4MG+30TAB EXTRAC CAJx60TAB</v>
          </cell>
          <cell r="E636" t="str">
            <v>82</v>
          </cell>
        </row>
        <row r="637">
          <cell r="A637">
            <v>2022655</v>
          </cell>
          <cell r="B637" t="str">
            <v>NOR-VENTO 5MG+30TAB EXTRAC</v>
          </cell>
          <cell r="C637" t="str">
            <v>CAJx60TAB</v>
          </cell>
          <cell r="D637" t="str">
            <v>NOR-VENTO 5MG+30TAB EXTRAC CAJx60TAB</v>
          </cell>
          <cell r="E637" t="str">
            <v>82</v>
          </cell>
        </row>
        <row r="638">
          <cell r="A638">
            <v>2022556</v>
          </cell>
          <cell r="B638" t="str">
            <v>NOR VENTO 5MG OFT 2X1 MASTI</v>
          </cell>
          <cell r="C638" t="str">
            <v>2CAJx30TAB</v>
          </cell>
          <cell r="D638" t="str">
            <v>NOR VENTO 5MG OFT 2X1 MASTI 2CAJx30TAB</v>
          </cell>
          <cell r="E638" t="str">
            <v>82</v>
          </cell>
        </row>
        <row r="639">
          <cell r="A639">
            <v>2022525</v>
          </cell>
          <cell r="B639" t="str">
            <v>NOR VENTO 4MG OFT 2X1 MAST</v>
          </cell>
          <cell r="C639" t="str">
            <v>2CAJx30TAB</v>
          </cell>
          <cell r="D639" t="str">
            <v>NOR VENTO 4MG OFT 2X1 MAST 2CAJx30TAB</v>
          </cell>
          <cell r="E639" t="str">
            <v>82</v>
          </cell>
        </row>
        <row r="640">
          <cell r="A640">
            <v>2022549</v>
          </cell>
          <cell r="B640" t="str">
            <v>NOR VENTO 10MG OFT 2X1</v>
          </cell>
          <cell r="C640" t="str">
            <v>2CAJx30TAB</v>
          </cell>
          <cell r="D640" t="str">
            <v>NOR VENTO 10MG OFT 2X1 2CAJx30TAB</v>
          </cell>
          <cell r="E640" t="str">
            <v>82</v>
          </cell>
        </row>
        <row r="641">
          <cell r="A641">
            <v>2120106</v>
          </cell>
          <cell r="B641" t="str">
            <v>BIOCALCIUM TG POLVO</v>
          </cell>
          <cell r="C641" t="str">
            <v>CJAx30SOB</v>
          </cell>
          <cell r="D641" t="str">
            <v>BIOCALCIUM TG POLVO CJAx30SOB</v>
          </cell>
          <cell r="E641" t="str">
            <v>13</v>
          </cell>
        </row>
        <row r="642">
          <cell r="A642">
            <v>2120113</v>
          </cell>
          <cell r="B642" t="str">
            <v>BIOCALCIUM+D TG POLVO</v>
          </cell>
          <cell r="C642" t="str">
            <v>CAJx30SOB</v>
          </cell>
          <cell r="D642" t="str">
            <v>BIOCALCIUM+D TG POLVO CAJx30SOB</v>
          </cell>
          <cell r="E642" t="str">
            <v>13</v>
          </cell>
        </row>
        <row r="643">
          <cell r="A643">
            <v>2120120</v>
          </cell>
          <cell r="B643" t="str">
            <v>IBUFLASH TG x200 MG CAP</v>
          </cell>
          <cell r="C643" t="str">
            <v>CJAx10CAP</v>
          </cell>
          <cell r="D643" t="str">
            <v>IBUFLASH TG x200 MG CAP CJAx10CAP</v>
          </cell>
          <cell r="E643" t="str">
            <v>19</v>
          </cell>
        </row>
        <row r="644">
          <cell r="A644">
            <v>2120137</v>
          </cell>
          <cell r="B644" t="str">
            <v>IBUFLASH TG x200 MG CAP</v>
          </cell>
          <cell r="C644" t="str">
            <v>CJAx36CAP</v>
          </cell>
          <cell r="D644" t="str">
            <v>IBUFLASH TG x200 MG CAP CJAx36CAP</v>
          </cell>
          <cell r="E644" t="str">
            <v>19</v>
          </cell>
        </row>
        <row r="645">
          <cell r="A645">
            <v>2120144</v>
          </cell>
          <cell r="B645" t="str">
            <v>IBUFLASH TG x200 MG CAP</v>
          </cell>
          <cell r="C645" t="str">
            <v>FCOx20CAP</v>
          </cell>
          <cell r="D645" t="str">
            <v>IBUFLASH TG x200 MG CAP FCOx20CAP</v>
          </cell>
          <cell r="E645" t="str">
            <v>19</v>
          </cell>
        </row>
        <row r="646">
          <cell r="A646">
            <v>2120151</v>
          </cell>
          <cell r="B646" t="str">
            <v>IBUFLASH TG FORTE x400MG</v>
          </cell>
          <cell r="C646" t="str">
            <v>CJAx8CAP</v>
          </cell>
          <cell r="D646" t="str">
            <v>IBUFLASH TG FORTE x400MG CJAx8CAP</v>
          </cell>
          <cell r="E646" t="str">
            <v>19</v>
          </cell>
        </row>
        <row r="647">
          <cell r="A647">
            <v>2120168</v>
          </cell>
          <cell r="B647" t="str">
            <v>IBUFLASH TG FORTE x400MG</v>
          </cell>
          <cell r="C647" t="str">
            <v>CJAx24CAP</v>
          </cell>
          <cell r="D647" t="str">
            <v>IBUFLASH TG FORTE x400MG CJAx24CAP</v>
          </cell>
          <cell r="E647" t="str">
            <v>19</v>
          </cell>
        </row>
        <row r="648">
          <cell r="A648">
            <v>2120175</v>
          </cell>
          <cell r="B648" t="str">
            <v>IBUFLASH TG FORTE x400MG</v>
          </cell>
          <cell r="C648" t="str">
            <v>FCOx16CAP</v>
          </cell>
          <cell r="D648" t="str">
            <v>IBUFLASH TG FORTE x400MG FCOx16CAP</v>
          </cell>
          <cell r="E648" t="str">
            <v>19</v>
          </cell>
        </row>
        <row r="649">
          <cell r="A649">
            <v>2022488</v>
          </cell>
          <cell r="B649" t="str">
            <v>NOR-LEXAN 3 MG TAB (MSPAS)</v>
          </cell>
          <cell r="C649" t="str">
            <v>CAJx1000TAB</v>
          </cell>
          <cell r="D649" t="str">
            <v>NOR-LEXAN 3 MG TAB (MSPAS) CAJx1000TAB</v>
          </cell>
          <cell r="E649" t="str">
            <v>82</v>
          </cell>
        </row>
        <row r="650">
          <cell r="A650">
            <v>2022495</v>
          </cell>
          <cell r="B650" t="str">
            <v>NOR-PRILAT 5 MG TAB (MSPAS)</v>
          </cell>
          <cell r="C650" t="str">
            <v>CAJx1000TAB</v>
          </cell>
          <cell r="D650" t="str">
            <v>NOR-PRILAT 5 MG TAB (MSPAS) CAJx1000TAB</v>
          </cell>
          <cell r="E650" t="str">
            <v>82</v>
          </cell>
        </row>
        <row r="651">
          <cell r="A651">
            <v>2049894</v>
          </cell>
          <cell r="B651" t="str">
            <v>SULFATO FERROSO "C" TM (MSPAS)</v>
          </cell>
          <cell r="C651" t="str">
            <v>CAJx1000TAB</v>
          </cell>
          <cell r="D651" t="str">
            <v>SULFATO FERROSO "C" TM (MSPAS) CAJx1000TAB</v>
          </cell>
          <cell r="E651" t="str">
            <v>7</v>
          </cell>
        </row>
        <row r="652">
          <cell r="A652">
            <v>2022341</v>
          </cell>
          <cell r="B652" t="str">
            <v>NOR-AMEB FORTE 500MG TAB ISSS</v>
          </cell>
          <cell r="C652" t="str">
            <v>CAJx30TAB</v>
          </cell>
          <cell r="D652" t="str">
            <v>NOR-AMEB FORTE 500MG TAB ISSS CAJx30TAB</v>
          </cell>
          <cell r="E652" t="str">
            <v>82</v>
          </cell>
        </row>
        <row r="653">
          <cell r="A653">
            <v>2022358</v>
          </cell>
          <cell r="B653" t="str">
            <v>NOR-CETIN 120 MG JBE FOSALUD</v>
          </cell>
          <cell r="C653" t="str">
            <v>FCOx120ML</v>
          </cell>
          <cell r="D653" t="str">
            <v>NOR-CETIN 120 MG JBE FOSALUD FCOx120ML</v>
          </cell>
          <cell r="E653" t="str">
            <v>82</v>
          </cell>
        </row>
        <row r="654">
          <cell r="A654">
            <v>2022365</v>
          </cell>
          <cell r="B654" t="str">
            <v>NOR-CLAMIDA 5 MG TAB FOSALUD</v>
          </cell>
          <cell r="C654" t="str">
            <v>BOLx1000TAB</v>
          </cell>
          <cell r="D654" t="str">
            <v>NOR-CLAMIDA 5 MG TAB FOSALUD BOLx1000TAB</v>
          </cell>
          <cell r="E654" t="str">
            <v>82</v>
          </cell>
        </row>
        <row r="655">
          <cell r="A655">
            <v>2022372</v>
          </cell>
          <cell r="B655" t="str">
            <v>NOR-CLOVIR 400MG TAB MSPAS</v>
          </cell>
          <cell r="C655" t="str">
            <v>BOLx1000TAB</v>
          </cell>
          <cell r="D655" t="str">
            <v>NOR-CLOVIR 400MG TAB MSPAS BOLx1000TAB</v>
          </cell>
          <cell r="E655" t="str">
            <v>82</v>
          </cell>
        </row>
        <row r="656">
          <cell r="A656">
            <v>2022389</v>
          </cell>
          <cell r="B656" t="str">
            <v>NOR-CLOVIR 400MG TAB FOSALUD</v>
          </cell>
          <cell r="C656" t="str">
            <v>BOLx1000TAB</v>
          </cell>
          <cell r="D656" t="str">
            <v>NOR-CLOVIR 400MG TAB FOSALUD BOLx1000TAB</v>
          </cell>
          <cell r="E656" t="str">
            <v>82</v>
          </cell>
        </row>
        <row r="657">
          <cell r="A657">
            <v>2022396</v>
          </cell>
          <cell r="B657" t="str">
            <v>NOR-GLUCOX 850 MG TAB FOSALUD</v>
          </cell>
          <cell r="C657" t="str">
            <v>BOLx1000TAB</v>
          </cell>
          <cell r="D657" t="str">
            <v>NOR-GLUCOX 850 MG TAB FOSALUD BOLx1000TAB</v>
          </cell>
          <cell r="E657" t="str">
            <v>82</v>
          </cell>
        </row>
        <row r="658">
          <cell r="A658">
            <v>2022402</v>
          </cell>
          <cell r="B658" t="str">
            <v>NOR-LODIPINA 5 MG TAB MSPAS</v>
          </cell>
          <cell r="C658" t="str">
            <v>BOLx1000TAB</v>
          </cell>
          <cell r="D658" t="str">
            <v>NOR-LODIPINA 5 MG TAB MSPAS BOLx1000TAB</v>
          </cell>
          <cell r="E658" t="str">
            <v>82</v>
          </cell>
        </row>
        <row r="659">
          <cell r="A659">
            <v>2022419</v>
          </cell>
          <cell r="B659" t="str">
            <v>NOR-PURINOL 300 MG TAB ISSS</v>
          </cell>
          <cell r="C659" t="str">
            <v>CAJx30TAB</v>
          </cell>
          <cell r="D659" t="str">
            <v>NOR-PURINOL 300 MG TAB ISSS CAJx30TAB</v>
          </cell>
          <cell r="E659" t="str">
            <v>82</v>
          </cell>
        </row>
        <row r="660">
          <cell r="A660">
            <v>2022426</v>
          </cell>
          <cell r="B660" t="str">
            <v>NOR-PURINOL 300 MG TAB MSPAS</v>
          </cell>
          <cell r="C660" t="str">
            <v>BOLx1000TAB</v>
          </cell>
          <cell r="D660" t="str">
            <v>NOR-PURINOL 300 MG TAB MSPAS BOLx1000TAB</v>
          </cell>
          <cell r="E660" t="str">
            <v>82</v>
          </cell>
        </row>
        <row r="661">
          <cell r="A661">
            <v>2022433</v>
          </cell>
          <cell r="B661" t="str">
            <v>NOR-SARTAN 50 MG TAB MSPAS</v>
          </cell>
          <cell r="C661" t="str">
            <v>BOLx1000TAB</v>
          </cell>
          <cell r="D661" t="str">
            <v>NOR-SARTAN 50 MG TAB MSPAS BOLx1000TAB</v>
          </cell>
          <cell r="E661" t="str">
            <v>82</v>
          </cell>
        </row>
        <row r="662">
          <cell r="A662">
            <v>2022440</v>
          </cell>
          <cell r="B662" t="str">
            <v>NOR VOLTEN 5O MG MSPAS</v>
          </cell>
          <cell r="C662" t="str">
            <v>CAJ X1000TAB</v>
          </cell>
          <cell r="D662" t="str">
            <v>NOR VOLTEN 5O MG MSPAS CAJ X1000TAB</v>
          </cell>
          <cell r="E662" t="str">
            <v>82</v>
          </cell>
        </row>
        <row r="663">
          <cell r="A663">
            <v>2022471</v>
          </cell>
          <cell r="B663" t="str">
            <v>NOR-PURINOL 300 MG TAB</v>
          </cell>
          <cell r="C663" t="str">
            <v>BLISX10TAB</v>
          </cell>
          <cell r="D663" t="str">
            <v>NOR-PURINOL 300 MG TAB BLISX10TAB</v>
          </cell>
          <cell r="E663" t="str">
            <v>82</v>
          </cell>
        </row>
        <row r="664">
          <cell r="A664">
            <v>2022501</v>
          </cell>
          <cell r="B664" t="str">
            <v>NOR-TEGROLL 200MG FOSALUD</v>
          </cell>
          <cell r="C664" t="str">
            <v>CAJX1000TAB</v>
          </cell>
          <cell r="D664" t="str">
            <v>NOR-TEGROLL 200MG FOSALUD CAJX1000TAB</v>
          </cell>
          <cell r="E664" t="str">
            <v>82</v>
          </cell>
        </row>
        <row r="665">
          <cell r="A665">
            <v>2022518</v>
          </cell>
          <cell r="B665" t="str">
            <v>NOR-TEGROLL 200MG MSPAS</v>
          </cell>
          <cell r="C665" t="str">
            <v>CAJX1000TAB</v>
          </cell>
          <cell r="D665" t="str">
            <v>NOR-TEGROLL 200MG MSPAS CAJX1000TAB</v>
          </cell>
          <cell r="E665" t="str">
            <v>82</v>
          </cell>
        </row>
        <row r="666">
          <cell r="A666">
            <v>2049771</v>
          </cell>
          <cell r="B666" t="str">
            <v>LORATADINA MN 5 MG JBE MSPAS</v>
          </cell>
          <cell r="C666" t="str">
            <v>FCOx100ML</v>
          </cell>
          <cell r="D666" t="str">
            <v>LORATADINA MN 5 MG JBE MSPAS FCOx100ML</v>
          </cell>
          <cell r="E666" t="str">
            <v>7</v>
          </cell>
        </row>
        <row r="667">
          <cell r="A667">
            <v>2049788</v>
          </cell>
          <cell r="B667" t="str">
            <v>LORATADINA MN 5 MG JBE FOSALUD</v>
          </cell>
          <cell r="C667" t="str">
            <v>FCOx100ML</v>
          </cell>
          <cell r="D667" t="str">
            <v>LORATADINA MN 5 MG JBE FOSALUD FCOx100ML</v>
          </cell>
          <cell r="E667" t="str">
            <v>7</v>
          </cell>
        </row>
        <row r="668">
          <cell r="A668">
            <v>2049795</v>
          </cell>
          <cell r="B668" t="str">
            <v>LORATADINA MN 10 MG TA FOSALUD</v>
          </cell>
          <cell r="C668" t="str">
            <v>BOLx1000TAB</v>
          </cell>
          <cell r="D668" t="str">
            <v>LORATADINA MN 10 MG TA FOSALUD BOLx1000TAB</v>
          </cell>
          <cell r="E668" t="str">
            <v>7</v>
          </cell>
        </row>
        <row r="669">
          <cell r="A669">
            <v>2049801</v>
          </cell>
          <cell r="B669" t="str">
            <v>ACETAMINOFEN TM 500 MG TAB FOS</v>
          </cell>
          <cell r="C669" t="str">
            <v>BOLx1000TAB</v>
          </cell>
          <cell r="D669" t="str">
            <v>ACETAMINOFEN TM 500 MG TAB FOS BOLx1000TAB</v>
          </cell>
          <cell r="E669" t="str">
            <v>7</v>
          </cell>
        </row>
        <row r="670">
          <cell r="A670">
            <v>2049818</v>
          </cell>
          <cell r="B670" t="str">
            <v>IBUPROFENO TM 400MG TAB MSPAS</v>
          </cell>
          <cell r="C670" t="str">
            <v>BOLx1000TAB</v>
          </cell>
          <cell r="D670" t="str">
            <v>IBUPROFENO TM 400MG TAB MSPAS BOLx1000TAB</v>
          </cell>
          <cell r="E670" t="str">
            <v>7</v>
          </cell>
        </row>
        <row r="671">
          <cell r="A671">
            <v>2049825</v>
          </cell>
          <cell r="B671" t="str">
            <v>IBUPROFENO TM 400MG TAB ISSS</v>
          </cell>
          <cell r="C671" t="str">
            <v>CAJx30TAB</v>
          </cell>
          <cell r="D671" t="str">
            <v>IBUPROFENO TM 400MG TAB ISSS CAJx30TAB</v>
          </cell>
          <cell r="E671" t="str">
            <v>7</v>
          </cell>
        </row>
        <row r="672">
          <cell r="A672">
            <v>2049832</v>
          </cell>
          <cell r="B672" t="str">
            <v>IBUPROFENO TM 400MG TAB FOSALU</v>
          </cell>
          <cell r="C672" t="str">
            <v>BOLx1000TAB</v>
          </cell>
          <cell r="D672" t="str">
            <v>IBUPROFENO TM 400MG TAB FOSALU BOLx1000TAB</v>
          </cell>
          <cell r="E672" t="str">
            <v>7</v>
          </cell>
        </row>
        <row r="673">
          <cell r="A673">
            <v>2120243</v>
          </cell>
          <cell r="B673" t="str">
            <v>Z-FULL TG VAINILLA GRAN</v>
          </cell>
          <cell r="C673" t="str">
            <v>FCOX300 G</v>
          </cell>
          <cell r="D673" t="str">
            <v>Z-FULL TG VAINILLA GRAN FCOX300 G</v>
          </cell>
          <cell r="E673" t="str">
            <v>14</v>
          </cell>
        </row>
        <row r="674">
          <cell r="A674">
            <v>2120250</v>
          </cell>
          <cell r="B674" t="str">
            <v>Z-FULL TG FRESA GRAN</v>
          </cell>
          <cell r="C674" t="str">
            <v>FCOX300 G</v>
          </cell>
          <cell r="D674" t="str">
            <v>Z-FULL TG FRESA GRAN FCOX300 G</v>
          </cell>
          <cell r="E674" t="str">
            <v>14</v>
          </cell>
        </row>
        <row r="675">
          <cell r="A675">
            <v>2120304</v>
          </cell>
          <cell r="B675" t="str">
            <v>Z-FULL TG 300G VAI+60G FRE</v>
          </cell>
          <cell r="C675" t="str">
            <v>CAJ X 2FCO</v>
          </cell>
          <cell r="D675" t="str">
            <v>Z-FULL TG 300G VAI+60G FRE CAJ X 2FCO</v>
          </cell>
          <cell r="E675" t="str">
            <v>14</v>
          </cell>
        </row>
        <row r="676">
          <cell r="A676">
            <v>2120311</v>
          </cell>
          <cell r="B676" t="str">
            <v>Z-FULL TG 300G FRE+60G VAI</v>
          </cell>
          <cell r="C676" t="str">
            <v>CJAX2FCO</v>
          </cell>
          <cell r="D676" t="str">
            <v>Z-FULL TG 300G FRE+60G VAI CJAX2FCO</v>
          </cell>
          <cell r="E676" t="str">
            <v>14</v>
          </cell>
        </row>
        <row r="677">
          <cell r="A677">
            <v>2092768</v>
          </cell>
          <cell r="B677" t="str">
            <v>SILDENAFIL MN 50MG 2X1 OFT</v>
          </cell>
          <cell r="C677" t="str">
            <v>2CAJX2TAB</v>
          </cell>
          <cell r="D677" t="str">
            <v>SILDENAFIL MN 50MG 2X1 OFT 2CAJX2TAB</v>
          </cell>
          <cell r="E677" t="str">
            <v>7</v>
          </cell>
        </row>
        <row r="678">
          <cell r="A678">
            <v>2092751</v>
          </cell>
          <cell r="B678" t="str">
            <v>SILDENAFIL MN 50MG 2X1 OFT DIS</v>
          </cell>
          <cell r="C678" t="str">
            <v>2DISX20TAB</v>
          </cell>
          <cell r="D678" t="str">
            <v>SILDENAFIL MN 50MG 2X1 OFT DIS 2DISX20TAB</v>
          </cell>
          <cell r="E678" t="str">
            <v>7</v>
          </cell>
        </row>
        <row r="679">
          <cell r="A679">
            <v>2094238</v>
          </cell>
          <cell r="B679" t="str">
            <v>MONTELUTEG 5 MG TAB MAS</v>
          </cell>
          <cell r="C679" t="str">
            <v>CAJx30 TAB</v>
          </cell>
          <cell r="D679" t="str">
            <v>MONTELUTEG 5 MG TAB MAS CAJx30 TAB</v>
          </cell>
          <cell r="E679" t="str">
            <v>7</v>
          </cell>
        </row>
        <row r="680">
          <cell r="A680">
            <v>2120502</v>
          </cell>
          <cell r="B680" t="str">
            <v>VITA C TG 500MG NJA TAB MAST</v>
          </cell>
          <cell r="C680" t="str">
            <v>DPLx100TAB</v>
          </cell>
          <cell r="D680" t="str">
            <v>VITA C TG 500MG NJA TAB MAST DPLx100TAB</v>
          </cell>
          <cell r="E680" t="str">
            <v>13</v>
          </cell>
        </row>
        <row r="681">
          <cell r="A681">
            <v>2092782</v>
          </cell>
          <cell r="B681" t="str">
            <v>SILDENAFIL MN 100 MG 2X1 OFT</v>
          </cell>
          <cell r="C681" t="str">
            <v>2CAJX2TAB</v>
          </cell>
          <cell r="D681" t="str">
            <v>SILDENAFIL MN 100 MG 2X1 OFT 2CAJX2TAB</v>
          </cell>
          <cell r="E681" t="str">
            <v>7</v>
          </cell>
        </row>
        <row r="682">
          <cell r="A682">
            <v>2092690</v>
          </cell>
          <cell r="B682" t="str">
            <v>VARONIL TG 100 MG TAB</v>
          </cell>
          <cell r="C682" t="str">
            <v>CAJ X 1 TAB</v>
          </cell>
          <cell r="D682" t="str">
            <v>VARONIL TG 100 MG TAB CAJ X 1 TAB</v>
          </cell>
          <cell r="E682" t="str">
            <v>7</v>
          </cell>
        </row>
        <row r="683">
          <cell r="A683">
            <v>2092164</v>
          </cell>
          <cell r="B683" t="str">
            <v>ARGINITEG FORTE 5G AMP BEBIBLE</v>
          </cell>
          <cell r="C683" t="str">
            <v>CAJx7AMP</v>
          </cell>
          <cell r="D683" t="str">
            <v>ARGINITEG FORTE 5G AMP BEBIBLE CAJx7AMP</v>
          </cell>
          <cell r="E683" t="str">
            <v>7</v>
          </cell>
        </row>
        <row r="684">
          <cell r="A684">
            <v>2092171</v>
          </cell>
          <cell r="B684" t="str">
            <v>ASTENOLITICO TG AMP BEBIBLE</v>
          </cell>
          <cell r="C684" t="str">
            <v>CAJx7AMP</v>
          </cell>
          <cell r="D684" t="str">
            <v>ASTENOLITICO TG AMP BEBIBLE CAJx7AMP</v>
          </cell>
          <cell r="E684" t="str">
            <v>7</v>
          </cell>
        </row>
        <row r="685">
          <cell r="A685">
            <v>2092201</v>
          </cell>
          <cell r="B685" t="str">
            <v>GLIBENCLATEG 5 MG TAB</v>
          </cell>
          <cell r="C685" t="str">
            <v>DISx100TAB</v>
          </cell>
          <cell r="D685" t="str">
            <v>GLIBENCLATEG 5 MG TAB DISx100TAB</v>
          </cell>
          <cell r="E685" t="str">
            <v>7</v>
          </cell>
        </row>
        <row r="686">
          <cell r="A686">
            <v>2092225</v>
          </cell>
          <cell r="B686" t="str">
            <v>PROPINOXTEG COMPUESTO TAB REC</v>
          </cell>
          <cell r="C686" t="str">
            <v>DISx100TAB</v>
          </cell>
          <cell r="D686" t="str">
            <v>PROPINOXTEG COMPUESTO TAB REC DISx100TAB</v>
          </cell>
          <cell r="E686" t="str">
            <v>7</v>
          </cell>
        </row>
        <row r="687">
          <cell r="A687">
            <v>2092270</v>
          </cell>
          <cell r="B687" t="str">
            <v>CORSY-DENT 0.12PORCIENT TG SOL</v>
          </cell>
          <cell r="C687" t="str">
            <v>FCOx240ML</v>
          </cell>
          <cell r="D687" t="str">
            <v>CORSY-DENT 0.12PORCIENT TG SOL FCOx240ML</v>
          </cell>
          <cell r="E687" t="str">
            <v>82</v>
          </cell>
        </row>
        <row r="688">
          <cell r="A688">
            <v>2092287</v>
          </cell>
          <cell r="B688" t="str">
            <v>GINGI-DENT TG SOL</v>
          </cell>
          <cell r="C688" t="str">
            <v>FCOx240ML</v>
          </cell>
          <cell r="D688" t="str">
            <v>GINGI-DENT TG SOL FCOx240ML</v>
          </cell>
          <cell r="E688" t="str">
            <v>82</v>
          </cell>
        </row>
        <row r="689">
          <cell r="A689">
            <v>2092300</v>
          </cell>
          <cell r="B689" t="str">
            <v>ORAL-DENT TG 100 MG SOL</v>
          </cell>
          <cell r="C689" t="str">
            <v>FCOx120ML</v>
          </cell>
          <cell r="D689" t="str">
            <v>ORAL-DENT TG 100 MG SOL FCOx120ML</v>
          </cell>
          <cell r="E689" t="str">
            <v>82</v>
          </cell>
        </row>
        <row r="690">
          <cell r="A690">
            <v>2092515</v>
          </cell>
          <cell r="B690" t="str">
            <v>ENALATEG 20MG TAB</v>
          </cell>
          <cell r="C690" t="str">
            <v>CAJx20TAB</v>
          </cell>
          <cell r="D690" t="str">
            <v>ENALATEG 20MG TAB CAJx20TAB</v>
          </cell>
          <cell r="E690" t="str">
            <v>7</v>
          </cell>
        </row>
        <row r="691">
          <cell r="A691">
            <v>2092539</v>
          </cell>
          <cell r="B691" t="str">
            <v>LANSOPRATEG 30 MG CAP</v>
          </cell>
          <cell r="C691" t="str">
            <v>CAJX14CAP</v>
          </cell>
          <cell r="D691" t="str">
            <v>LANSOPRATEG 30 MG CAP CAJX14CAP</v>
          </cell>
          <cell r="E691" t="str">
            <v>7</v>
          </cell>
        </row>
        <row r="692">
          <cell r="A692">
            <v>2092546</v>
          </cell>
          <cell r="B692" t="str">
            <v>LANSOPRATEG 30 MG CAP</v>
          </cell>
          <cell r="C692" t="str">
            <v>DISx98 CAP</v>
          </cell>
          <cell r="D692" t="str">
            <v>LANSOPRATEG 30 MG CAP DISx98 CAP</v>
          </cell>
          <cell r="E692" t="str">
            <v>7</v>
          </cell>
        </row>
        <row r="693">
          <cell r="A693">
            <v>2092553</v>
          </cell>
          <cell r="B693" t="str">
            <v>MONTELUTEG 10 MG TAB REC</v>
          </cell>
          <cell r="C693" t="str">
            <v>CAJx10 TAB</v>
          </cell>
          <cell r="D693" t="str">
            <v>MONTELUTEG 10 MG TAB REC CAJx10 TAB</v>
          </cell>
          <cell r="E693" t="str">
            <v>7</v>
          </cell>
        </row>
        <row r="694">
          <cell r="A694">
            <v>2092560</v>
          </cell>
          <cell r="B694" t="str">
            <v>MONTELUTEG 4 MG TAB MAS</v>
          </cell>
          <cell r="C694" t="str">
            <v>CAJx10 TAB</v>
          </cell>
          <cell r="D694" t="str">
            <v>MONTELUTEG 4 MG TAB MAS CAJx10 TAB</v>
          </cell>
          <cell r="E694" t="str">
            <v>7</v>
          </cell>
        </row>
        <row r="695">
          <cell r="A695">
            <v>2092577</v>
          </cell>
          <cell r="B695" t="str">
            <v>MONTELUTEG 5 MG TAB MAS</v>
          </cell>
          <cell r="C695" t="str">
            <v>CAJx10 TAB</v>
          </cell>
          <cell r="D695" t="str">
            <v>MONTELUTEG 5 MG TAB MAS CAJx10 TAB</v>
          </cell>
          <cell r="E695" t="str">
            <v>7</v>
          </cell>
        </row>
        <row r="696">
          <cell r="A696">
            <v>2092157</v>
          </cell>
          <cell r="B696" t="str">
            <v>ANTITUSIVO PLUS TG SOL</v>
          </cell>
          <cell r="C696" t="str">
            <v>FCOx120 ML</v>
          </cell>
          <cell r="D696" t="str">
            <v>ANTITUSIVO PLUS TG SOL FCOx120 ML</v>
          </cell>
          <cell r="E696" t="str">
            <v>7</v>
          </cell>
        </row>
        <row r="697">
          <cell r="A697">
            <v>2022938</v>
          </cell>
          <cell r="B697" t="str">
            <v>NOR CREZINC JBE (MINSA)</v>
          </cell>
          <cell r="C697" t="str">
            <v>FCOX120ML</v>
          </cell>
          <cell r="D697" t="str">
            <v>NOR CREZINC JBE (MINSA) FCOX120ML</v>
          </cell>
          <cell r="E697" t="str">
            <v>82</v>
          </cell>
        </row>
        <row r="698">
          <cell r="A698">
            <v>2022945</v>
          </cell>
          <cell r="B698" t="str">
            <v>NOR-TRYPTOL 25MG FOSALUD TAB</v>
          </cell>
          <cell r="C698" t="str">
            <v>CAJx1000TAB</v>
          </cell>
          <cell r="D698" t="str">
            <v>NOR-TRYPTOL 25MG FOSALUD TAB CAJx1000TAB</v>
          </cell>
          <cell r="E698" t="str">
            <v>82</v>
          </cell>
        </row>
        <row r="699">
          <cell r="A699">
            <v>2049979</v>
          </cell>
          <cell r="B699" t="str">
            <v>METOCARBAMOL TM500MGFOSALUDTAB</v>
          </cell>
          <cell r="C699" t="str">
            <v>CAJx1000TAB</v>
          </cell>
          <cell r="D699" t="str">
            <v>METOCARBAMOL TM500MGFOSALUDTAB CAJx1000TAB</v>
          </cell>
          <cell r="E699" t="str">
            <v>7</v>
          </cell>
        </row>
        <row r="700">
          <cell r="A700">
            <v>2093570</v>
          </cell>
          <cell r="B700" t="str">
            <v>IBUPROFENO TM 100MGFONSALUDSUS</v>
          </cell>
          <cell r="C700" t="str">
            <v>FCOx100ML</v>
          </cell>
          <cell r="D700" t="str">
            <v>IBUPROFENO TM 100MGFONSALUDSUS FCOx100ML</v>
          </cell>
          <cell r="E700" t="str">
            <v>7</v>
          </cell>
        </row>
        <row r="701">
          <cell r="A701">
            <v>2022952</v>
          </cell>
          <cell r="B701" t="str">
            <v>NOR-LODIPINA 5MG FOSALUD TAB</v>
          </cell>
          <cell r="C701" t="str">
            <v>CAJx1000TAB</v>
          </cell>
          <cell r="D701" t="str">
            <v>NOR-LODIPINA 5MG FOSALUD TAB CAJx1000TAB</v>
          </cell>
          <cell r="E701" t="str">
            <v>82</v>
          </cell>
        </row>
        <row r="702">
          <cell r="A702">
            <v>2093617</v>
          </cell>
          <cell r="B702" t="str">
            <v>ESOMEPRATEG 20MG TAB REC</v>
          </cell>
          <cell r="C702" t="str">
            <v>CAJx100TAB</v>
          </cell>
          <cell r="D702" t="str">
            <v>ESOMEPRATEG 20MG TAB REC CAJx100TAB</v>
          </cell>
          <cell r="E702" t="str">
            <v>7</v>
          </cell>
        </row>
        <row r="703">
          <cell r="A703">
            <v>2093624</v>
          </cell>
          <cell r="B703" t="str">
            <v>ESOMEPRATEG 40 MG TAB REC</v>
          </cell>
          <cell r="C703" t="str">
            <v>CAJx100TAB</v>
          </cell>
          <cell r="D703" t="str">
            <v>ESOMEPRATEG 40 MG TAB REC CAJx100TAB</v>
          </cell>
          <cell r="E703" t="str">
            <v>7</v>
          </cell>
        </row>
        <row r="704">
          <cell r="A704">
            <v>2120380</v>
          </cell>
          <cell r="B704" t="str">
            <v>VITA C TG 1G NARANJA EFERVESCE</v>
          </cell>
          <cell r="C704" t="str">
            <v>CAJx10TAB</v>
          </cell>
          <cell r="D704" t="str">
            <v>VITA C TG 1G NARANJA EFERVESCE CAJx10TAB</v>
          </cell>
          <cell r="E704" t="str">
            <v>13</v>
          </cell>
        </row>
        <row r="705">
          <cell r="A705">
            <v>2120397</v>
          </cell>
          <cell r="B705" t="str">
            <v>VITA C TG 1G TUTTIFRUTTI EFERV</v>
          </cell>
          <cell r="C705" t="str">
            <v>CAJx10TAB</v>
          </cell>
          <cell r="D705" t="str">
            <v>VITA C TG 1G TUTTIFRUTTI EFERV CAJx10TAB</v>
          </cell>
          <cell r="E705" t="str">
            <v>13</v>
          </cell>
        </row>
        <row r="706">
          <cell r="A706">
            <v>2120403</v>
          </cell>
          <cell r="B706" t="str">
            <v>VITA C TG 1G MANDARINA EFERVEC</v>
          </cell>
          <cell r="C706" t="str">
            <v>CAJx10TAB</v>
          </cell>
          <cell r="D706" t="str">
            <v>VITA C TG 1G MANDARINA EFERVEC CAJx10TAB</v>
          </cell>
          <cell r="E706" t="str">
            <v>13</v>
          </cell>
        </row>
        <row r="707">
          <cell r="A707">
            <v>2092843</v>
          </cell>
          <cell r="B707" t="str">
            <v>AMLODITEG 10MG TAB</v>
          </cell>
          <cell r="C707" t="str">
            <v>CAJx10TAB</v>
          </cell>
          <cell r="D707" t="str">
            <v>AMLODITEG 10MG TAB CAJx10TAB</v>
          </cell>
          <cell r="E707" t="str">
            <v>7</v>
          </cell>
        </row>
        <row r="708">
          <cell r="A708">
            <v>2093044</v>
          </cell>
          <cell r="B708" t="str">
            <v>ALENDROTEG 70MG TAB</v>
          </cell>
          <cell r="C708" t="str">
            <v>CAJX4TAB</v>
          </cell>
          <cell r="D708" t="str">
            <v>ALENDROTEG 70MG TAB CAJX4TAB</v>
          </cell>
          <cell r="E708" t="str">
            <v>7</v>
          </cell>
        </row>
        <row r="709">
          <cell r="A709">
            <v>2093181</v>
          </cell>
          <cell r="B709" t="str">
            <v>LOSARTEG 50 MG TAB REC</v>
          </cell>
          <cell r="C709" t="str">
            <v>CAJx30TAB</v>
          </cell>
          <cell r="D709" t="str">
            <v>LOSARTEG 50 MG TAB REC CAJx30TAB</v>
          </cell>
          <cell r="E709" t="str">
            <v>7</v>
          </cell>
        </row>
        <row r="710">
          <cell r="A710">
            <v>2023030</v>
          </cell>
          <cell r="B710" t="str">
            <v>NOR LODIPINA 5MG PROP HOND TAB</v>
          </cell>
          <cell r="C710" t="str">
            <v>CAJx1000TAB</v>
          </cell>
          <cell r="D710" t="str">
            <v>NOR LODIPINA 5MG PROP HOND TAB CAJx1000TAB</v>
          </cell>
          <cell r="E710" t="str">
            <v>82</v>
          </cell>
        </row>
        <row r="711">
          <cell r="A711">
            <v>2023306</v>
          </cell>
          <cell r="B711" t="str">
            <v>NOR-TEGROLL 200 MG</v>
          </cell>
          <cell r="C711" t="str">
            <v>CAJX1000TAB</v>
          </cell>
          <cell r="D711" t="str">
            <v>NOR-TEGROLL 200 MG CAJX1000TAB</v>
          </cell>
          <cell r="E711" t="str">
            <v>82</v>
          </cell>
        </row>
        <row r="712">
          <cell r="A712">
            <v>2023313</v>
          </cell>
          <cell r="B712" t="str">
            <v>NOR-GEROM FORTE 75 MG</v>
          </cell>
          <cell r="C712" t="str">
            <v>CAJX1000TAB</v>
          </cell>
          <cell r="D712" t="str">
            <v>NOR-GEROM FORTE 75 MG CAJX1000TAB</v>
          </cell>
          <cell r="E712" t="str">
            <v>82</v>
          </cell>
        </row>
        <row r="713">
          <cell r="A713">
            <v>2023320</v>
          </cell>
          <cell r="B713" t="str">
            <v>NOR-FLUOZOL 150MG PAN</v>
          </cell>
          <cell r="C713" t="str">
            <v>CAJX2CAP</v>
          </cell>
          <cell r="D713" t="str">
            <v>NOR-FLUOZOL 150MG PAN CAJX2CAP</v>
          </cell>
          <cell r="E713" t="str">
            <v>82</v>
          </cell>
        </row>
        <row r="714">
          <cell r="A714">
            <v>2023344</v>
          </cell>
          <cell r="B714" t="str">
            <v>NOR-CLOVIR 400 MG PAN</v>
          </cell>
          <cell r="C714" t="str">
            <v>CAJX10TAB</v>
          </cell>
          <cell r="D714" t="str">
            <v>NOR-CLOVIR 400 MG PAN CAJX10TAB</v>
          </cell>
          <cell r="E714" t="str">
            <v>82</v>
          </cell>
        </row>
        <row r="715">
          <cell r="A715">
            <v>2094269</v>
          </cell>
          <cell r="B715" t="str">
            <v>LOSARTEG 50 MG TAB REC</v>
          </cell>
          <cell r="C715" t="str">
            <v>CAJ X 15 TAB</v>
          </cell>
          <cell r="D715" t="str">
            <v>LOSARTEG 50 MG TAB REC CAJ X 15 TAB</v>
          </cell>
          <cell r="E715" t="str">
            <v>7</v>
          </cell>
        </row>
        <row r="716">
          <cell r="A716">
            <v>2094146</v>
          </cell>
          <cell r="B716" t="str">
            <v>VALSARTEG HCT 160MG CAP</v>
          </cell>
          <cell r="C716" t="str">
            <v>CAJ X30 CAP</v>
          </cell>
          <cell r="D716" t="str">
            <v>VALSARTEG HCT 160MG CAP CAJ X30 CAP</v>
          </cell>
          <cell r="E716" t="str">
            <v>7</v>
          </cell>
        </row>
        <row r="717">
          <cell r="A717">
            <v>2094139</v>
          </cell>
          <cell r="B717" t="str">
            <v>VALSARTEG 80 MG CAP</v>
          </cell>
          <cell r="C717" t="str">
            <v>CAJ X 28 CAP</v>
          </cell>
          <cell r="D717" t="str">
            <v>VALSARTEG 80 MG CAP CAJ X 28 CAP</v>
          </cell>
          <cell r="E717" t="str">
            <v>7</v>
          </cell>
        </row>
        <row r="718">
          <cell r="A718">
            <v>2094122</v>
          </cell>
          <cell r="B718" t="str">
            <v>VALSARTEG 160MG CAP</v>
          </cell>
          <cell r="C718" t="str">
            <v>CAJ X 30 CAP</v>
          </cell>
          <cell r="D718" t="str">
            <v>VALSARTEG 160MG CAP CAJ X 30 CAP</v>
          </cell>
          <cell r="E718" t="str">
            <v>7</v>
          </cell>
        </row>
        <row r="719">
          <cell r="A719">
            <v>2094115</v>
          </cell>
          <cell r="B719" t="str">
            <v>IRBESARTEG H 300/25 MG TAB REC</v>
          </cell>
          <cell r="C719" t="str">
            <v>CAJ X 28 TAB</v>
          </cell>
          <cell r="D719" t="str">
            <v>IRBESARTEG H 300/25 MG TAB REC CAJ X 28 TAB</v>
          </cell>
          <cell r="E719" t="str">
            <v>7</v>
          </cell>
        </row>
        <row r="720">
          <cell r="A720">
            <v>2093990</v>
          </cell>
          <cell r="B720" t="str">
            <v>LEVOTIROTEG 100MG TAB OFT 2X1</v>
          </cell>
          <cell r="C720" t="str">
            <v>2CAJX50TAB</v>
          </cell>
          <cell r="D720" t="str">
            <v>LEVOTIROTEG 100MG TAB OFT 2X1 2CAJX50TAB</v>
          </cell>
          <cell r="E720" t="str">
            <v>7</v>
          </cell>
        </row>
        <row r="721">
          <cell r="A721">
            <v>2094382</v>
          </cell>
          <cell r="B721" t="str">
            <v>ZOLPITEG 10 MG TAB REC</v>
          </cell>
          <cell r="C721" t="str">
            <v>CAJX10 TAB</v>
          </cell>
          <cell r="D721" t="str">
            <v>ZOLPITEG 10 MG TAB REC CAJX10 TAB</v>
          </cell>
          <cell r="E721" t="str">
            <v>7</v>
          </cell>
        </row>
        <row r="722">
          <cell r="A722">
            <v>2094375</v>
          </cell>
          <cell r="B722" t="str">
            <v>DEFLAZATEG 6 MG COM</v>
          </cell>
          <cell r="C722" t="str">
            <v>CAJX10COM</v>
          </cell>
          <cell r="D722" t="str">
            <v>DEFLAZATEG 6 MG COM CAJX10COM</v>
          </cell>
          <cell r="E722" t="str">
            <v>7</v>
          </cell>
        </row>
        <row r="723">
          <cell r="A723">
            <v>2094368</v>
          </cell>
          <cell r="B723" t="str">
            <v>MOMETATEG SPRAY NASAL 18G</v>
          </cell>
          <cell r="C723" t="str">
            <v>FCOX 18G</v>
          </cell>
          <cell r="D723" t="str">
            <v>MOMETATEG SPRAY NASAL 18G FCOX 18G</v>
          </cell>
          <cell r="E723" t="str">
            <v>7</v>
          </cell>
        </row>
        <row r="724">
          <cell r="A724">
            <v>2094351</v>
          </cell>
          <cell r="B724" t="str">
            <v>MOMETATEG SPRAY NASAL 10G</v>
          </cell>
          <cell r="C724" t="str">
            <v>FCOX10G</v>
          </cell>
          <cell r="D724" t="str">
            <v>MOMETATEG SPRAY NASAL 10G FCOX10G</v>
          </cell>
          <cell r="E724" t="str">
            <v>7</v>
          </cell>
        </row>
        <row r="725">
          <cell r="A725">
            <v>2094030</v>
          </cell>
          <cell r="B725" t="str">
            <v>OLMESARTEG 40 MG TAB REC</v>
          </cell>
          <cell r="C725" t="str">
            <v>CAJx10 TAB</v>
          </cell>
          <cell r="D725" t="str">
            <v>OLMESARTEG 40 MG TAB REC CAJx10 TAB</v>
          </cell>
          <cell r="E725" t="str">
            <v>7</v>
          </cell>
        </row>
        <row r="726">
          <cell r="A726">
            <v>2094023</v>
          </cell>
          <cell r="B726" t="str">
            <v>OLMESARTEG 20 MG TAB REC</v>
          </cell>
          <cell r="C726" t="str">
            <v>CAJ X 10 TAB</v>
          </cell>
          <cell r="D726" t="str">
            <v>OLMESARTEG 20 MG TAB REC CAJ X 10 TAB</v>
          </cell>
          <cell r="E726" t="str">
            <v>7</v>
          </cell>
        </row>
        <row r="727">
          <cell r="A727">
            <v>2023443</v>
          </cell>
          <cell r="B727" t="str">
            <v>NOR-VIBRAX 50 MG OFT</v>
          </cell>
          <cell r="C727" t="str">
            <v>3CAJx1TAB</v>
          </cell>
          <cell r="D727" t="str">
            <v>NOR-VIBRAX 50 MG OFT 3CAJx1TAB</v>
          </cell>
          <cell r="E727" t="str">
            <v>82</v>
          </cell>
        </row>
        <row r="728">
          <cell r="A728">
            <v>2023450</v>
          </cell>
          <cell r="B728" t="str">
            <v>NOR-VIBRAX 100MG OFT</v>
          </cell>
          <cell r="C728" t="str">
            <v>3CAJx1TAB</v>
          </cell>
          <cell r="D728" t="str">
            <v>NOR-VIBRAX 100MG OFT 3CAJx1TAB</v>
          </cell>
          <cell r="E728" t="str">
            <v>82</v>
          </cell>
        </row>
        <row r="729">
          <cell r="A729">
            <v>2007160</v>
          </cell>
          <cell r="B729" t="str">
            <v>NOR-BENTAL -G CAJ x 20 GRG UND</v>
          </cell>
          <cell r="C729" t="str">
            <v>CAJx20GRG</v>
          </cell>
          <cell r="D729" t="str">
            <v>NOR-BENTAL -G CAJ x 20 GRG UND CAJx20GRG</v>
          </cell>
          <cell r="E729" t="str">
            <v>82</v>
          </cell>
        </row>
        <row r="730">
          <cell r="A730">
            <v>2007184</v>
          </cell>
          <cell r="B730" t="str">
            <v>NOR-BENTAL -G FCO x 20 GRG UND</v>
          </cell>
          <cell r="C730" t="str">
            <v>CAJx20GRG</v>
          </cell>
          <cell r="D730" t="str">
            <v>NOR-BENTAL -G FCO x 20 GRG UND CAJx20GRG</v>
          </cell>
          <cell r="E730" t="str">
            <v>82</v>
          </cell>
        </row>
        <row r="731">
          <cell r="A731">
            <v>2007191</v>
          </cell>
          <cell r="B731" t="str">
            <v>NOR-BENZOL 100MG SUSP GALON</v>
          </cell>
          <cell r="C731" t="str">
            <v>GALON</v>
          </cell>
          <cell r="D731" t="str">
            <v>NOR-BENZOL 100MG SUSP GALON GALON</v>
          </cell>
          <cell r="E731" t="str">
            <v>82</v>
          </cell>
        </row>
        <row r="732">
          <cell r="A732">
            <v>2007207</v>
          </cell>
          <cell r="B732" t="str">
            <v>NOR-BENZOL 100MG TAB x 6</v>
          </cell>
          <cell r="C732" t="str">
            <v>FCOx6TAB</v>
          </cell>
          <cell r="D732" t="str">
            <v>NOR-BENZOL 100MG TAB x 6 FCOx6TAB</v>
          </cell>
          <cell r="E732" t="str">
            <v>82</v>
          </cell>
        </row>
        <row r="733">
          <cell r="A733">
            <v>2007214</v>
          </cell>
          <cell r="B733" t="str">
            <v>NOR-BENZOL 100MG</v>
          </cell>
          <cell r="C733" t="str">
            <v>FCOx6TAB</v>
          </cell>
          <cell r="D733" t="str">
            <v>NOR-BENZOL 100MG FCOx6TAB</v>
          </cell>
          <cell r="E733" t="str">
            <v>82</v>
          </cell>
        </row>
        <row r="734">
          <cell r="A734">
            <v>2007221</v>
          </cell>
          <cell r="B734" t="str">
            <v>NOR-BENZOL 100MG</v>
          </cell>
          <cell r="C734" t="str">
            <v>FCOx6TAB</v>
          </cell>
          <cell r="D734" t="str">
            <v>NOR-BENZOL 100MG FCOx6TAB</v>
          </cell>
          <cell r="E734" t="str">
            <v>82</v>
          </cell>
        </row>
        <row r="735">
          <cell r="A735">
            <v>2007238</v>
          </cell>
          <cell r="B735" t="str">
            <v>NOR-BENZOL 100MG SUS</v>
          </cell>
          <cell r="C735" t="str">
            <v>FCOx30ML</v>
          </cell>
          <cell r="D735" t="str">
            <v>NOR-BENZOL 100MG SUS FCOx30ML</v>
          </cell>
          <cell r="E735" t="str">
            <v>82</v>
          </cell>
        </row>
        <row r="736">
          <cell r="A736">
            <v>2007245</v>
          </cell>
          <cell r="B736" t="str">
            <v>NOR-BENZOL 100MG SUS</v>
          </cell>
          <cell r="C736" t="str">
            <v>FCOx30ML</v>
          </cell>
          <cell r="D736" t="str">
            <v>NOR-BENZOL 100MG SUS FCOx30ML</v>
          </cell>
          <cell r="E736" t="str">
            <v>82</v>
          </cell>
        </row>
        <row r="737">
          <cell r="A737">
            <v>2007252</v>
          </cell>
          <cell r="B737" t="str">
            <v>NOR-BENZOL 100 TAB FCO x 1000</v>
          </cell>
          <cell r="C737" t="str">
            <v>FCOx1000TAB</v>
          </cell>
          <cell r="D737" t="str">
            <v>NOR-BENZOL 100 TAB FCO x 1000 FCOx1000TAB</v>
          </cell>
          <cell r="E737" t="str">
            <v>82</v>
          </cell>
        </row>
        <row r="738">
          <cell r="A738">
            <v>2007269</v>
          </cell>
          <cell r="B738" t="str">
            <v>NOR-BENZOL 100 TAB CAJ x 1000</v>
          </cell>
          <cell r="C738" t="str">
            <v>CAJx1000TAB</v>
          </cell>
          <cell r="D738" t="str">
            <v>NOR-BENZOL 100 TAB CAJ x 1000 CAJx1000TAB</v>
          </cell>
          <cell r="E738" t="str">
            <v>82</v>
          </cell>
        </row>
        <row r="739">
          <cell r="A739">
            <v>2007276</v>
          </cell>
          <cell r="B739" t="str">
            <v>NOR-BENZOL 100MG FCO x 30 ML</v>
          </cell>
          <cell r="C739" t="str">
            <v>FCOx30ML</v>
          </cell>
          <cell r="D739" t="str">
            <v>NOR-BENZOL 100MG FCO x 30 ML FCOx30ML</v>
          </cell>
          <cell r="E739" t="str">
            <v>82</v>
          </cell>
        </row>
        <row r="740">
          <cell r="A740">
            <v>2007283</v>
          </cell>
          <cell r="B740" t="str">
            <v>NOR-BENZOL 100MG SUSP x 30 ML</v>
          </cell>
          <cell r="C740" t="str">
            <v>FCOx30ML</v>
          </cell>
          <cell r="D740" t="str">
            <v>NOR-BENZOL 100MG SUSP x 30 ML FCOx30ML</v>
          </cell>
          <cell r="E740" t="str">
            <v>82</v>
          </cell>
        </row>
        <row r="741">
          <cell r="A741">
            <v>2007290</v>
          </cell>
          <cell r="B741" t="str">
            <v>NOR-BENZOL 100MG CAJ x 6 TAB</v>
          </cell>
          <cell r="C741" t="str">
            <v>CAJX6TAB</v>
          </cell>
          <cell r="D741" t="str">
            <v>NOR-BENZOL 100MG CAJ x 6 TAB CAJX6TAB</v>
          </cell>
          <cell r="E741" t="str">
            <v>82</v>
          </cell>
        </row>
        <row r="742">
          <cell r="A742">
            <v>2007306</v>
          </cell>
          <cell r="B742" t="str">
            <v>NOR-BENZOL 100MG CAJ x 6 TAB</v>
          </cell>
          <cell r="C742" t="str">
            <v>CAJX6TAB</v>
          </cell>
          <cell r="D742" t="str">
            <v>NOR-BENZOL 100MG CAJ x 6 TAB CAJX6TAB</v>
          </cell>
          <cell r="E742" t="str">
            <v>82</v>
          </cell>
        </row>
        <row r="743">
          <cell r="A743">
            <v>2007313</v>
          </cell>
          <cell r="B743" t="str">
            <v>NOR-BENZOL 100MG FCO x 1000TAB</v>
          </cell>
          <cell r="C743" t="str">
            <v>BOLx1000TAB</v>
          </cell>
          <cell r="D743" t="str">
            <v>NOR-BENZOL 100MG FCO x 1000TAB BOLx1000TAB</v>
          </cell>
          <cell r="E743" t="str">
            <v>82</v>
          </cell>
        </row>
        <row r="744">
          <cell r="A744">
            <v>2007320</v>
          </cell>
          <cell r="B744" t="str">
            <v>NOR-BENZOL 100MG FCO x 30ML</v>
          </cell>
          <cell r="C744" t="str">
            <v>FCOx30ML</v>
          </cell>
          <cell r="D744" t="str">
            <v>NOR-BENZOL 100MG FCO x 30ML FCOx30ML</v>
          </cell>
          <cell r="E744" t="str">
            <v>82</v>
          </cell>
        </row>
        <row r="745">
          <cell r="A745">
            <v>2007337</v>
          </cell>
          <cell r="B745" t="str">
            <v>NOR-BENZOL 100MG FCO x 6 TAB</v>
          </cell>
          <cell r="C745" t="str">
            <v>FCOx6TAB</v>
          </cell>
          <cell r="D745" t="str">
            <v>NOR-BENZOL 100MG FCO x 6 TAB FCOx6TAB</v>
          </cell>
          <cell r="E745" t="str">
            <v>82</v>
          </cell>
        </row>
        <row r="746">
          <cell r="A746">
            <v>2007344</v>
          </cell>
          <cell r="B746" t="str">
            <v>NOR-BENZOL 100MG SUS x 30 ML</v>
          </cell>
          <cell r="C746" t="str">
            <v>FCOx30ML</v>
          </cell>
          <cell r="D746" t="str">
            <v>NOR-BENZOL 100MG SUS x 30 ML FCOx30ML</v>
          </cell>
          <cell r="E746" t="str">
            <v>82</v>
          </cell>
        </row>
        <row r="747">
          <cell r="A747">
            <v>2007351</v>
          </cell>
          <cell r="B747" t="str">
            <v>NOR-BENZOL 200MG TAB CAJx1000</v>
          </cell>
          <cell r="C747" t="str">
            <v>CAJx1000TAB</v>
          </cell>
          <cell r="D747" t="str">
            <v>NOR-BENZOL 200MG TAB CAJx1000 CAJx1000TAB</v>
          </cell>
          <cell r="E747" t="str">
            <v>82</v>
          </cell>
        </row>
        <row r="748">
          <cell r="A748">
            <v>2009968</v>
          </cell>
          <cell r="B748" t="str">
            <v>NOR-CREZINC50MG DISx 50 TAB</v>
          </cell>
          <cell r="C748" t="str">
            <v>DISx50TAB</v>
          </cell>
          <cell r="D748" t="str">
            <v>NOR-CREZINC50MG DISx 50 TAB DISx50TAB</v>
          </cell>
          <cell r="E748" t="str">
            <v>82</v>
          </cell>
        </row>
        <row r="749">
          <cell r="A749">
            <v>2009982</v>
          </cell>
          <cell r="B749" t="str">
            <v>NOR-CREZINC 50MG S/C MM</v>
          </cell>
          <cell r="C749" t="str">
            <v>BLISx10TAB</v>
          </cell>
          <cell r="D749" t="str">
            <v>NOR-CREZINC 50MG S/C MM BLISx10TAB</v>
          </cell>
          <cell r="E749" t="str">
            <v>82</v>
          </cell>
        </row>
        <row r="750">
          <cell r="A750">
            <v>2009999</v>
          </cell>
          <cell r="B750" t="str">
            <v>NOR-CREZINC 50MG TAB .REC</v>
          </cell>
          <cell r="C750" t="str">
            <v>UND</v>
          </cell>
          <cell r="D750" t="str">
            <v>NOR-CREZINC 50MG TAB .REC UND</v>
          </cell>
          <cell r="E750" t="str">
            <v>82</v>
          </cell>
        </row>
        <row r="751">
          <cell r="A751">
            <v>2010009</v>
          </cell>
          <cell r="B751" t="str">
            <v>NOR-CREZINC 50MG TAB .REC</v>
          </cell>
          <cell r="C751" t="str">
            <v>UND</v>
          </cell>
          <cell r="D751" t="str">
            <v>NOR-CREZINC 50MG TAB .REC UND</v>
          </cell>
          <cell r="E751" t="str">
            <v>82</v>
          </cell>
        </row>
        <row r="752">
          <cell r="A752">
            <v>2010016</v>
          </cell>
          <cell r="B752" t="str">
            <v>NOR-CREZINC 50MG x 50 TAB UND</v>
          </cell>
          <cell r="C752" t="str">
            <v>CAJx50TAB</v>
          </cell>
          <cell r="D752" t="str">
            <v>NOR-CREZINC 50MG x 50 TAB UND CAJx50TAB</v>
          </cell>
          <cell r="E752" t="str">
            <v>82</v>
          </cell>
        </row>
        <row r="753">
          <cell r="A753">
            <v>2010023</v>
          </cell>
          <cell r="B753" t="str">
            <v>NOR-CREZINC 50MG MM</v>
          </cell>
          <cell r="C753" t="str">
            <v>CAJx10TAB</v>
          </cell>
          <cell r="D753" t="str">
            <v>NOR-CREZINC 50MG MM CAJx10TAB</v>
          </cell>
          <cell r="E753" t="str">
            <v>82</v>
          </cell>
        </row>
        <row r="754">
          <cell r="A754">
            <v>2010030</v>
          </cell>
          <cell r="B754" t="str">
            <v>NOR-CREZINC CAJ x 1000 TAB UND</v>
          </cell>
          <cell r="C754" t="str">
            <v>CAJx1000TAB</v>
          </cell>
          <cell r="D754" t="str">
            <v>NOR-CREZINC CAJ x 1000 TAB UND CAJx1000TAB</v>
          </cell>
          <cell r="E754" t="str">
            <v>82</v>
          </cell>
        </row>
        <row r="755">
          <cell r="A755">
            <v>2010047</v>
          </cell>
          <cell r="B755" t="str">
            <v>NOR-CREZINC CAJ x 50 TAB ORIG</v>
          </cell>
          <cell r="C755" t="str">
            <v>CAJx50TAB</v>
          </cell>
          <cell r="D755" t="str">
            <v>NOR-CREZINC CAJ x 50 TAB ORIG CAJx50TAB</v>
          </cell>
          <cell r="E755" t="str">
            <v>82</v>
          </cell>
        </row>
        <row r="756">
          <cell r="A756">
            <v>2010054</v>
          </cell>
          <cell r="B756" t="str">
            <v>NOR-CREZINC DISx 50 TAB DIS</v>
          </cell>
          <cell r="C756" t="str">
            <v>DISx50TAB</v>
          </cell>
          <cell r="D756" t="str">
            <v>NOR-CREZINC DISx 50 TAB DIS DISx50TAB</v>
          </cell>
          <cell r="E756" t="str">
            <v>82</v>
          </cell>
        </row>
        <row r="757">
          <cell r="A757">
            <v>2010061</v>
          </cell>
          <cell r="B757" t="str">
            <v>NOR-CREZINC FCO x 120ML UND</v>
          </cell>
          <cell r="C757" t="str">
            <v>FCOx120ML</v>
          </cell>
          <cell r="D757" t="str">
            <v>NOR-CREZINC FCO x 120ML UND FCOx120ML</v>
          </cell>
          <cell r="E757" t="str">
            <v>82</v>
          </cell>
        </row>
        <row r="758">
          <cell r="A758">
            <v>2010078</v>
          </cell>
          <cell r="B758" t="str">
            <v>NOR-CREZINC FCO x 240ML UND</v>
          </cell>
          <cell r="C758" t="str">
            <v>FCOx240ML</v>
          </cell>
          <cell r="D758" t="str">
            <v>NOR-CREZINC FCO x 240ML UND FCOx240ML</v>
          </cell>
          <cell r="E758" t="str">
            <v>82</v>
          </cell>
        </row>
        <row r="759">
          <cell r="A759">
            <v>2010085</v>
          </cell>
          <cell r="B759" t="str">
            <v>NOR-CREZINC JBE FCO x 120 ML</v>
          </cell>
          <cell r="C759" t="str">
            <v>FCOx120ML</v>
          </cell>
          <cell r="D759" t="str">
            <v>NOR-CREZINC JBE FCO x 120 ML FCOx120ML</v>
          </cell>
          <cell r="E759" t="str">
            <v>82</v>
          </cell>
        </row>
        <row r="760">
          <cell r="A760">
            <v>2010108</v>
          </cell>
          <cell r="B760" t="str">
            <v>NOR-CREZINC JBE GALON UND</v>
          </cell>
          <cell r="C760" t="str">
            <v>GALON</v>
          </cell>
          <cell r="D760" t="str">
            <v>NOR-CREZINC JBE GALON UND GALON</v>
          </cell>
          <cell r="E760" t="str">
            <v>82</v>
          </cell>
        </row>
        <row r="761">
          <cell r="A761">
            <v>2010115</v>
          </cell>
          <cell r="B761" t="str">
            <v>NOR-CREZINC JBEx 120ML S/CAJ</v>
          </cell>
          <cell r="C761" t="str">
            <v>FCOx120ML</v>
          </cell>
          <cell r="D761" t="str">
            <v>NOR-CREZINC JBEx 120ML S/CAJ FCOx120ML</v>
          </cell>
          <cell r="E761" t="str">
            <v>82</v>
          </cell>
        </row>
        <row r="762">
          <cell r="A762">
            <v>2010122</v>
          </cell>
          <cell r="B762" t="str">
            <v>NOR-CREZINC JBE 240ML UND</v>
          </cell>
          <cell r="C762" t="str">
            <v>FCOx240ML</v>
          </cell>
          <cell r="D762" t="str">
            <v>NOR-CREZINC JBE 240ML UND FCOx240ML</v>
          </cell>
          <cell r="E762" t="str">
            <v>82</v>
          </cell>
        </row>
        <row r="763">
          <cell r="A763">
            <v>2010139</v>
          </cell>
          <cell r="B763" t="str">
            <v>NOR-CREZINC JBE MM</v>
          </cell>
          <cell r="C763" t="str">
            <v>FCO X 30ML</v>
          </cell>
          <cell r="D763" t="str">
            <v>NOR-CREZINC JBE MM FCO X 30ML</v>
          </cell>
          <cell r="E763" t="str">
            <v>82</v>
          </cell>
        </row>
        <row r="764">
          <cell r="A764">
            <v>2010146</v>
          </cell>
          <cell r="B764" t="str">
            <v>NOR-CREZINC JBE 120ML UND</v>
          </cell>
          <cell r="C764" t="str">
            <v>FCOx120ML</v>
          </cell>
          <cell r="D764" t="str">
            <v>NOR-CREZINC JBE 120ML UND FCOx120ML</v>
          </cell>
          <cell r="E764" t="str">
            <v>82</v>
          </cell>
        </row>
        <row r="765">
          <cell r="A765">
            <v>2010153</v>
          </cell>
          <cell r="B765" t="str">
            <v>NOR-CREZINC JBE 120ML UND</v>
          </cell>
          <cell r="C765" t="str">
            <v>FCOx120ML</v>
          </cell>
          <cell r="D765" t="str">
            <v>NOR-CREZINC JBE 120ML UND FCOx120ML</v>
          </cell>
          <cell r="E765" t="str">
            <v>82</v>
          </cell>
        </row>
        <row r="766">
          <cell r="A766">
            <v>2002219</v>
          </cell>
          <cell r="B766" t="str">
            <v>IBU-DENT DIS 25 SOBx4 TAB DIS</v>
          </cell>
          <cell r="C766" t="str">
            <v>DISx100TAB</v>
          </cell>
          <cell r="D766" t="str">
            <v>IBU-DENT DIS 25 SOBx4 TAB DIS DISx100TAB</v>
          </cell>
          <cell r="E766" t="str">
            <v>82</v>
          </cell>
        </row>
        <row r="767">
          <cell r="A767">
            <v>2002226</v>
          </cell>
          <cell r="B767" t="str">
            <v>IBU-DENT SOBRE x2 TAB</v>
          </cell>
          <cell r="C767" t="str">
            <v>SOBx2TAB</v>
          </cell>
          <cell r="D767" t="str">
            <v>IBU-DENT SOBRE x2 TAB SOBx2TAB</v>
          </cell>
          <cell r="E767" t="str">
            <v>82</v>
          </cell>
        </row>
        <row r="768">
          <cell r="A768">
            <v>2002233</v>
          </cell>
          <cell r="B768" t="str">
            <v>IBU-DENT TD 400 MG MM C/C</v>
          </cell>
          <cell r="C768" t="str">
            <v>SOB X4 TAB</v>
          </cell>
          <cell r="D768" t="str">
            <v>IBU-DENT TD 400 MG MM C/C SOB X4 TAB</v>
          </cell>
          <cell r="E768" t="str">
            <v>82</v>
          </cell>
        </row>
        <row r="769">
          <cell r="A769">
            <v>2002240</v>
          </cell>
          <cell r="B769" t="str">
            <v>IBU-DENT TD SUS</v>
          </cell>
          <cell r="C769" t="str">
            <v>FCOX100 ML</v>
          </cell>
          <cell r="D769" t="str">
            <v>IBU-DENT TD SUS FCOX100 ML</v>
          </cell>
          <cell r="E769" t="str">
            <v>82</v>
          </cell>
        </row>
        <row r="770">
          <cell r="A770">
            <v>2002257</v>
          </cell>
          <cell r="B770" t="str">
            <v>IBU-DENT SUS FCOx100 ML</v>
          </cell>
          <cell r="C770" t="str">
            <v>FCOx100ML</v>
          </cell>
          <cell r="D770" t="str">
            <v>IBU-DENT SUS FCOx100 ML FCOx100ML</v>
          </cell>
          <cell r="E770" t="str">
            <v>82</v>
          </cell>
        </row>
        <row r="771">
          <cell r="A771">
            <v>2002264</v>
          </cell>
          <cell r="B771" t="str">
            <v>IBU-DENT TD SUS MM</v>
          </cell>
          <cell r="C771" t="str">
            <v>FCO X 60 ML</v>
          </cell>
          <cell r="D771" t="str">
            <v>IBU-DENT TD SUS MM FCO X 60 ML</v>
          </cell>
          <cell r="E771" t="str">
            <v>82</v>
          </cell>
        </row>
        <row r="772">
          <cell r="A772">
            <v>2002271</v>
          </cell>
          <cell r="B772" t="str">
            <v>IBU-DENT SUSPENSIONx100ML</v>
          </cell>
          <cell r="C772" t="str">
            <v>FCOx100ML</v>
          </cell>
          <cell r="D772" t="str">
            <v>IBU-DENT SUSPENSIONx100ML FCOx100ML</v>
          </cell>
          <cell r="E772" t="str">
            <v>82</v>
          </cell>
        </row>
        <row r="773">
          <cell r="A773">
            <v>2002288</v>
          </cell>
          <cell r="B773" t="str">
            <v>JACKET (SCALERS) 454-172 UND</v>
          </cell>
          <cell r="C773" t="str">
            <v>UND</v>
          </cell>
          <cell r="D773" t="str">
            <v>JACKET (SCALERS) 454-172 UND UND</v>
          </cell>
          <cell r="E773" t="str">
            <v>82</v>
          </cell>
        </row>
        <row r="774">
          <cell r="A774">
            <v>2002295</v>
          </cell>
          <cell r="B774" t="str">
            <v>JERINGAS ASP TIPO "C" CARPULE</v>
          </cell>
          <cell r="C774" t="str">
            <v>UND</v>
          </cell>
          <cell r="D774" t="str">
            <v>JERINGAS ASP TIPO "C" CARPULE UND</v>
          </cell>
          <cell r="E774" t="str">
            <v>82</v>
          </cell>
        </row>
        <row r="775">
          <cell r="A775">
            <v>2002301</v>
          </cell>
          <cell r="B775" t="str">
            <v>LAMINAS DE CERA ROSADA UND</v>
          </cell>
          <cell r="C775" t="str">
            <v>UND</v>
          </cell>
          <cell r="D775" t="str">
            <v>LAMINAS DE CERA ROSADA UND UND</v>
          </cell>
          <cell r="E775" t="str">
            <v>82</v>
          </cell>
        </row>
        <row r="776">
          <cell r="A776">
            <v>2002318</v>
          </cell>
          <cell r="B776" t="str">
            <v>LAMPARA FOTOCURADO SUNLITE UND</v>
          </cell>
          <cell r="C776" t="str">
            <v>UND</v>
          </cell>
          <cell r="D776" t="str">
            <v>LAMPARA FOTOCURADO SUNLITE UND UND</v>
          </cell>
          <cell r="E776" t="str">
            <v>82</v>
          </cell>
        </row>
        <row r="777">
          <cell r="A777">
            <v>2002325</v>
          </cell>
          <cell r="B777" t="str">
            <v>LIBRA DE YESO EXTRA DURO UND</v>
          </cell>
          <cell r="C777" t="str">
            <v>UND</v>
          </cell>
          <cell r="D777" t="str">
            <v>LIBRA DE YESO EXTRA DURO UND UND</v>
          </cell>
          <cell r="E777" t="str">
            <v>82</v>
          </cell>
        </row>
        <row r="778">
          <cell r="A778">
            <v>2002332</v>
          </cell>
          <cell r="B778" t="str">
            <v>LIMA 21 MM. 15-40 UND</v>
          </cell>
          <cell r="C778" t="str">
            <v>UND</v>
          </cell>
          <cell r="D778" t="str">
            <v>LIMA 21 MM. 15-40 UND UND</v>
          </cell>
          <cell r="E778" t="str">
            <v>82</v>
          </cell>
        </row>
        <row r="779">
          <cell r="A779">
            <v>2002349</v>
          </cell>
          <cell r="B779" t="str">
            <v>LIMA 25MM 15-40 UND</v>
          </cell>
          <cell r="C779" t="str">
            <v>UND</v>
          </cell>
          <cell r="D779" t="str">
            <v>LIMA 25MM 15-40 UND UND</v>
          </cell>
          <cell r="E779" t="str">
            <v>82</v>
          </cell>
        </row>
        <row r="780">
          <cell r="A780">
            <v>2002356</v>
          </cell>
          <cell r="B780" t="str">
            <v>LIMA DE HUESO # 3 (432-03) UND</v>
          </cell>
          <cell r="C780" t="str">
            <v>UND</v>
          </cell>
          <cell r="D780" t="str">
            <v>LIMA DE HUESO # 3 (432-03) UND UND</v>
          </cell>
          <cell r="E780" t="str">
            <v>82</v>
          </cell>
        </row>
        <row r="781">
          <cell r="A781">
            <v>2002363</v>
          </cell>
          <cell r="B781" t="str">
            <v>LIMA PARA HUEZO (432-01) UND</v>
          </cell>
          <cell r="C781" t="str">
            <v>UND</v>
          </cell>
          <cell r="D781" t="str">
            <v>LIMA PARA HUEZO (432-01) UND UND</v>
          </cell>
          <cell r="E781" t="str">
            <v>82</v>
          </cell>
        </row>
        <row r="782">
          <cell r="A782">
            <v>2002370</v>
          </cell>
          <cell r="B782" t="str">
            <v>LINEA T.D</v>
          </cell>
          <cell r="C782" t="str">
            <v>UND</v>
          </cell>
          <cell r="D782" t="str">
            <v>LINEA T.D UND</v>
          </cell>
          <cell r="E782" t="str">
            <v>82</v>
          </cell>
        </row>
        <row r="783">
          <cell r="A783">
            <v>2002387</v>
          </cell>
          <cell r="B783" t="str">
            <v>LINEA TD</v>
          </cell>
          <cell r="C783" t="str">
            <v>UND</v>
          </cell>
          <cell r="D783" t="str">
            <v>LINEA TD UND</v>
          </cell>
          <cell r="E783" t="str">
            <v>82</v>
          </cell>
        </row>
        <row r="784">
          <cell r="A784">
            <v>2002394</v>
          </cell>
          <cell r="B784" t="str">
            <v>MANGO DE ESPEJO SIMP438-56</v>
          </cell>
          <cell r="C784" t="str">
            <v>UND</v>
          </cell>
          <cell r="D784" t="str">
            <v>MANGO DE ESPEJO SIMP438-56 UND</v>
          </cell>
          <cell r="E784" t="str">
            <v>82</v>
          </cell>
        </row>
        <row r="785">
          <cell r="A785">
            <v>2002400</v>
          </cell>
          <cell r="B785" t="str">
            <v>MARCO DE BISTURI # 3 (432-51)</v>
          </cell>
          <cell r="C785" t="str">
            <v>UND</v>
          </cell>
          <cell r="D785" t="str">
            <v>MARCO DE BISTURI # 3 (432-51) UND</v>
          </cell>
          <cell r="E785" t="str">
            <v>82</v>
          </cell>
        </row>
        <row r="786">
          <cell r="A786">
            <v>2004567</v>
          </cell>
          <cell r="B786" t="str">
            <v>MUESTRA MEDICA - M01053</v>
          </cell>
          <cell r="C786" t="str">
            <v>UND</v>
          </cell>
          <cell r="D786" t="str">
            <v>MUESTRA MEDICA - M01053 UND</v>
          </cell>
          <cell r="E786" t="str">
            <v>82</v>
          </cell>
        </row>
        <row r="787">
          <cell r="A787">
            <v>2004574</v>
          </cell>
          <cell r="B787" t="str">
            <v>MUESTRA MEDICA - M01054</v>
          </cell>
          <cell r="C787" t="str">
            <v>UND</v>
          </cell>
          <cell r="D787" t="str">
            <v>MUESTRA MEDICA - M01054 UND</v>
          </cell>
          <cell r="E787" t="str">
            <v>82</v>
          </cell>
        </row>
        <row r="788">
          <cell r="A788">
            <v>2004581</v>
          </cell>
          <cell r="B788" t="str">
            <v>MUESTRA MEDICA - M01055</v>
          </cell>
          <cell r="C788" t="str">
            <v>UND</v>
          </cell>
          <cell r="D788" t="str">
            <v>MUESTRA MEDICA - M01055 UND</v>
          </cell>
          <cell r="E788" t="str">
            <v>82</v>
          </cell>
        </row>
        <row r="789">
          <cell r="A789">
            <v>2004598</v>
          </cell>
          <cell r="B789" t="str">
            <v>NITAXOZANIDA 500MG BLIS x 6</v>
          </cell>
          <cell r="C789" t="str">
            <v>BLIS x 6TAB</v>
          </cell>
          <cell r="D789" t="str">
            <v>NITAXOZANIDA 500MG BLIS x 6 BLIS x 6TAB</v>
          </cell>
          <cell r="E789" t="str">
            <v>82</v>
          </cell>
        </row>
        <row r="790">
          <cell r="A790">
            <v>2004611</v>
          </cell>
          <cell r="B790" t="str">
            <v>NOR BROMAX CAJ x 30 GRG</v>
          </cell>
          <cell r="C790" t="str">
            <v>CAJx30GRG</v>
          </cell>
          <cell r="D790" t="str">
            <v>NOR BROMAX CAJ x 30 GRG CAJx30GRG</v>
          </cell>
          <cell r="E790" t="str">
            <v>82</v>
          </cell>
        </row>
        <row r="791">
          <cell r="A791">
            <v>2004628</v>
          </cell>
          <cell r="B791" t="str">
            <v>NOR ALERT 5MG SOL.</v>
          </cell>
          <cell r="C791" t="str">
            <v>FCOx60ML</v>
          </cell>
          <cell r="D791" t="str">
            <v>NOR ALERT 5MG SOL. FCOx60ML</v>
          </cell>
          <cell r="E791" t="str">
            <v>82</v>
          </cell>
        </row>
        <row r="792">
          <cell r="A792">
            <v>2004635</v>
          </cell>
          <cell r="B792" t="str">
            <v>NOR ALERT 10 MG CAJ x 30 TAB</v>
          </cell>
          <cell r="C792" t="str">
            <v>CAJx30TAB</v>
          </cell>
          <cell r="D792" t="str">
            <v>NOR ALERT 10 MG CAJ x 30 TAB CAJx30TAB</v>
          </cell>
          <cell r="E792" t="str">
            <v>82</v>
          </cell>
        </row>
        <row r="793">
          <cell r="A793">
            <v>2004642</v>
          </cell>
          <cell r="B793" t="str">
            <v>NOR ALERT 10MG MM</v>
          </cell>
          <cell r="C793" t="str">
            <v>CAJX 5 TAB</v>
          </cell>
          <cell r="D793" t="str">
            <v>NOR ALERT 10MG MM CAJX 5 TAB</v>
          </cell>
          <cell r="E793" t="str">
            <v>82</v>
          </cell>
        </row>
        <row r="794">
          <cell r="A794">
            <v>2004659</v>
          </cell>
          <cell r="B794" t="str">
            <v>NOR ALERT CAJ x 4 TAB</v>
          </cell>
          <cell r="C794" t="str">
            <v>CAJx4TAB</v>
          </cell>
          <cell r="D794" t="str">
            <v>NOR ALERT CAJ x 4 TAB CAJx4TAB</v>
          </cell>
          <cell r="E794" t="str">
            <v>82</v>
          </cell>
        </row>
        <row r="795">
          <cell r="A795">
            <v>2004666</v>
          </cell>
          <cell r="B795" t="str">
            <v>NOR ALGI FORT 25MG</v>
          </cell>
          <cell r="C795" t="str">
            <v>CAJx2TAB</v>
          </cell>
          <cell r="D795" t="str">
            <v>NOR ALGI FORT 25MG CAJx2TAB</v>
          </cell>
          <cell r="E795" t="str">
            <v>82</v>
          </cell>
        </row>
        <row r="796">
          <cell r="A796">
            <v>2004673</v>
          </cell>
          <cell r="B796" t="str">
            <v>NOR ALGIFORT 25MG CAJ x 10 TAB</v>
          </cell>
          <cell r="C796" t="str">
            <v>CAJx10TAB</v>
          </cell>
          <cell r="D796" t="str">
            <v>NOR ALGIFORT 25MG CAJ x 10 TAB CAJx10TAB</v>
          </cell>
          <cell r="E796" t="str">
            <v>82</v>
          </cell>
        </row>
        <row r="797">
          <cell r="A797">
            <v>2004680</v>
          </cell>
          <cell r="B797" t="str">
            <v>NOR AMEB FORTE 500MG x1000 TAB</v>
          </cell>
          <cell r="C797" t="str">
            <v>BOLx 1000TAB</v>
          </cell>
          <cell r="D797" t="str">
            <v>NOR AMEB FORTE 500MG x1000 TAB BOLx 1000TAB</v>
          </cell>
          <cell r="E797" t="str">
            <v>82</v>
          </cell>
        </row>
        <row r="798">
          <cell r="A798">
            <v>2004697</v>
          </cell>
          <cell r="B798" t="str">
            <v>NOR AMEB FORTE SUS (INST)</v>
          </cell>
          <cell r="C798" t="str">
            <v>FCOx120ML</v>
          </cell>
          <cell r="D798" t="str">
            <v>NOR AMEB FORTE SUS (INST) FCOx120ML</v>
          </cell>
          <cell r="E798" t="str">
            <v>82</v>
          </cell>
        </row>
        <row r="799">
          <cell r="A799">
            <v>2004703</v>
          </cell>
          <cell r="B799" t="str">
            <v>NOR AMEB FORTE SUS x 120ML</v>
          </cell>
          <cell r="C799" t="str">
            <v>FCOx120ML</v>
          </cell>
          <cell r="D799" t="str">
            <v>NOR AMEB FORTE SUS x 120ML FCOx120ML</v>
          </cell>
          <cell r="E799" t="str">
            <v>82</v>
          </cell>
        </row>
        <row r="800">
          <cell r="A800">
            <v>2004710</v>
          </cell>
          <cell r="B800" t="str">
            <v>NOR AMEB FORTE x 30 UND</v>
          </cell>
          <cell r="C800" t="str">
            <v>CAJx30TAB</v>
          </cell>
          <cell r="D800" t="str">
            <v>NOR AMEB FORTE x 30 UND CAJx30TAB</v>
          </cell>
          <cell r="E800" t="str">
            <v>82</v>
          </cell>
        </row>
        <row r="801">
          <cell r="A801">
            <v>2004727</v>
          </cell>
          <cell r="B801" t="str">
            <v>NOR AMEB PLUS 60MG/20MG x 10ML</v>
          </cell>
          <cell r="C801" t="str">
            <v>FCOx10ML</v>
          </cell>
          <cell r="D801" t="str">
            <v>NOR AMEB PLUS 60MG/20MG x 10ML FCOx10ML</v>
          </cell>
          <cell r="E801" t="str">
            <v>82</v>
          </cell>
        </row>
        <row r="802">
          <cell r="A802">
            <v>2004734</v>
          </cell>
          <cell r="B802" t="str">
            <v>NOR AMEB PLUS CAJ x 2 TAB</v>
          </cell>
          <cell r="C802" t="str">
            <v>CAJx2TAB</v>
          </cell>
          <cell r="D802" t="str">
            <v>NOR AMEB PLUS CAJ x 2 TAB CAJx2TAB</v>
          </cell>
          <cell r="E802" t="str">
            <v>82</v>
          </cell>
        </row>
        <row r="803">
          <cell r="A803">
            <v>2004741</v>
          </cell>
          <cell r="B803" t="str">
            <v>NOR AMEB SUS x 120ML</v>
          </cell>
          <cell r="C803" t="str">
            <v>FCOx120ML</v>
          </cell>
          <cell r="D803" t="str">
            <v>NOR AMEB SUS x 120ML FCOx120ML</v>
          </cell>
          <cell r="E803" t="str">
            <v>82</v>
          </cell>
        </row>
        <row r="804">
          <cell r="A804">
            <v>2004758</v>
          </cell>
          <cell r="B804" t="str">
            <v>NOR BROMAX DIS x 100 GRG</v>
          </cell>
          <cell r="C804" t="str">
            <v>DISx100GRG</v>
          </cell>
          <cell r="D804" t="str">
            <v>NOR BROMAX DIS x 100 GRG DISx100GRG</v>
          </cell>
          <cell r="E804" t="str">
            <v>82</v>
          </cell>
        </row>
        <row r="805">
          <cell r="A805">
            <v>2007368</v>
          </cell>
          <cell r="B805" t="str">
            <v>NOR-BENZOL 200MG TAB CAJx500</v>
          </cell>
          <cell r="C805" t="str">
            <v>CAJx500TAB</v>
          </cell>
          <cell r="D805" t="str">
            <v>NOR-BENZOL 200MG TAB CAJx500 CAJx500TAB</v>
          </cell>
          <cell r="E805" t="str">
            <v>82</v>
          </cell>
        </row>
        <row r="806">
          <cell r="A806">
            <v>2007375</v>
          </cell>
          <cell r="B806" t="str">
            <v>NOR-BENZOL 200MG FCO x 6 TAB</v>
          </cell>
          <cell r="C806" t="str">
            <v>FCOx6TAB</v>
          </cell>
          <cell r="D806" t="str">
            <v>NOR-BENZOL 200MG FCO x 6 TAB FCOx6TAB</v>
          </cell>
          <cell r="E806" t="str">
            <v>82</v>
          </cell>
        </row>
        <row r="807">
          <cell r="A807">
            <v>2007382</v>
          </cell>
          <cell r="B807" t="str">
            <v>NOR-BENZOL 200MG FCO x 6 TAB</v>
          </cell>
          <cell r="C807" t="str">
            <v>FCOx6TAB</v>
          </cell>
          <cell r="D807" t="str">
            <v>NOR-BENZOL 200MG FCO x 6 TAB FCOx6TAB</v>
          </cell>
          <cell r="E807" t="str">
            <v>82</v>
          </cell>
        </row>
        <row r="808">
          <cell r="A808">
            <v>2007399</v>
          </cell>
          <cell r="B808" t="str">
            <v>NOR-BENZOL 200MG SUS FCOx30ML</v>
          </cell>
          <cell r="C808" t="str">
            <v>FCOx30ML</v>
          </cell>
          <cell r="D808" t="str">
            <v>NOR-BENZOL 200MG SUS FCOx30ML FCOx30ML</v>
          </cell>
          <cell r="E808" t="str">
            <v>82</v>
          </cell>
        </row>
        <row r="809">
          <cell r="A809">
            <v>2007405</v>
          </cell>
          <cell r="B809" t="str">
            <v>NOR-BENZOL 200MG SUS FCOx30ML</v>
          </cell>
          <cell r="C809" t="str">
            <v>FCOx30ML</v>
          </cell>
          <cell r="D809" t="str">
            <v>NOR-BENZOL 200MG SUS FCOx30ML FCOx30ML</v>
          </cell>
          <cell r="E809" t="str">
            <v>82</v>
          </cell>
        </row>
        <row r="810">
          <cell r="A810">
            <v>2007412</v>
          </cell>
          <cell r="B810" t="str">
            <v>NOR-BENZOL 200MG SUSP x30ML</v>
          </cell>
          <cell r="C810" t="str">
            <v>FCOx30ML</v>
          </cell>
          <cell r="D810" t="str">
            <v>NOR-BENZOL 200MG SUSP x30ML FCOx30ML</v>
          </cell>
          <cell r="E810" t="str">
            <v>82</v>
          </cell>
        </row>
        <row r="811">
          <cell r="A811">
            <v>2007429</v>
          </cell>
          <cell r="B811" t="str">
            <v>NOR-BENZOL 200MG FCO x 6 TAB</v>
          </cell>
          <cell r="C811" t="str">
            <v>FCOx6TAB</v>
          </cell>
          <cell r="D811" t="str">
            <v>NOR-BENZOL 200MG FCO x 6 TAB FCOx6TAB</v>
          </cell>
          <cell r="E811" t="str">
            <v>82</v>
          </cell>
        </row>
        <row r="812">
          <cell r="A812">
            <v>2007436</v>
          </cell>
          <cell r="B812" t="str">
            <v>NOR-BENZOL 200MG FCO x 30ML</v>
          </cell>
          <cell r="C812" t="str">
            <v>FCOx30ML</v>
          </cell>
          <cell r="D812" t="str">
            <v>NOR-BENZOL 200MG FCO x 30ML FCOx30ML</v>
          </cell>
          <cell r="E812" t="str">
            <v>82</v>
          </cell>
        </row>
        <row r="813">
          <cell r="A813">
            <v>2007443</v>
          </cell>
          <cell r="B813" t="str">
            <v>NOR-BENZOL 200MG SUS x 30ML</v>
          </cell>
          <cell r="C813" t="str">
            <v>FCOx30ML</v>
          </cell>
          <cell r="D813" t="str">
            <v>NOR-BENZOL 200MG SUS x 30ML FCOx30ML</v>
          </cell>
          <cell r="E813" t="str">
            <v>82</v>
          </cell>
        </row>
        <row r="814">
          <cell r="A814">
            <v>2007450</v>
          </cell>
          <cell r="B814" t="str">
            <v>NOR-BENZOL 200MG SUS FCO x30ML</v>
          </cell>
          <cell r="C814" t="str">
            <v>FCOx30ML</v>
          </cell>
          <cell r="D814" t="str">
            <v>NOR-BENZOL 200MG SUS FCO x30ML FCOx30ML</v>
          </cell>
          <cell r="E814" t="str">
            <v>82</v>
          </cell>
        </row>
        <row r="815">
          <cell r="A815">
            <v>2007467</v>
          </cell>
          <cell r="B815" t="str">
            <v>NOR-BENZOL 200MG x 6 TAB</v>
          </cell>
          <cell r="C815" t="str">
            <v>FCOx6TAB</v>
          </cell>
          <cell r="D815" t="str">
            <v>NOR-BENZOL 200MG x 6 TAB FCOx6TAB</v>
          </cell>
          <cell r="E815" t="str">
            <v>82</v>
          </cell>
        </row>
        <row r="816">
          <cell r="A816">
            <v>2007474</v>
          </cell>
          <cell r="B816" t="str">
            <v>NOR-BENZOL 200MG Bx 1000 TAB</v>
          </cell>
          <cell r="C816" t="str">
            <v>BOLx1000TAB</v>
          </cell>
          <cell r="D816" t="str">
            <v>NOR-BENZOL 200MG Bx 1000 TAB BOLx1000TAB</v>
          </cell>
          <cell r="E816" t="str">
            <v>82</v>
          </cell>
        </row>
        <row r="817">
          <cell r="A817">
            <v>2007481</v>
          </cell>
          <cell r="B817" t="str">
            <v>NOR-BENZOL 200MG MILLAR</v>
          </cell>
          <cell r="C817" t="str">
            <v>CAJx500TAB</v>
          </cell>
          <cell r="D817" t="str">
            <v>NOR-BENZOL 200MG MILLAR CAJx500TAB</v>
          </cell>
          <cell r="E817" t="str">
            <v>82</v>
          </cell>
        </row>
        <row r="818">
          <cell r="A818">
            <v>2007498</v>
          </cell>
          <cell r="B818" t="str">
            <v>NOR-BENZOL 200MG FCOx1000 TAB</v>
          </cell>
          <cell r="C818" t="str">
            <v>BOLx1000TAB</v>
          </cell>
          <cell r="D818" t="str">
            <v>NOR-BENZOL 200MG FCOx1000 TAB BOLx1000TAB</v>
          </cell>
          <cell r="E818" t="str">
            <v>82</v>
          </cell>
        </row>
        <row r="819">
          <cell r="A819">
            <v>2007504</v>
          </cell>
          <cell r="B819" t="str">
            <v>NOR-BENZOL 200MG FCOx 6 TAB</v>
          </cell>
          <cell r="C819" t="str">
            <v>FCOx6TAB</v>
          </cell>
          <cell r="D819" t="str">
            <v>NOR-BENZOL 200MG FCOx 6 TAB FCOx6TAB</v>
          </cell>
          <cell r="E819" t="str">
            <v>82</v>
          </cell>
        </row>
        <row r="820">
          <cell r="A820">
            <v>2007511</v>
          </cell>
          <cell r="B820" t="str">
            <v>NOR-BENZOL 200MG SUS x 30ML</v>
          </cell>
          <cell r="C820" t="str">
            <v>FCOx30ML</v>
          </cell>
          <cell r="D820" t="str">
            <v>NOR-BENZOL 200MG SUS x 30ML FCOx30ML</v>
          </cell>
          <cell r="E820" t="str">
            <v>82</v>
          </cell>
        </row>
        <row r="821">
          <cell r="A821">
            <v>2007528</v>
          </cell>
          <cell r="B821" t="str">
            <v>NOR-BENZOL SUS x 100 MG x30ML</v>
          </cell>
          <cell r="C821" t="str">
            <v>FCOx30ML</v>
          </cell>
          <cell r="D821" t="str">
            <v>NOR-BENZOL SUS x 100 MG x30ML FCOx30ML</v>
          </cell>
          <cell r="E821" t="str">
            <v>82</v>
          </cell>
        </row>
        <row r="822">
          <cell r="A822">
            <v>2007559</v>
          </cell>
          <cell r="B822" t="str">
            <v>NOR-BROMAX RECUB MM</v>
          </cell>
          <cell r="C822" t="str">
            <v>CAJ X 4 TAB</v>
          </cell>
          <cell r="D822" t="str">
            <v>NOR-BROMAX RECUB MM CAJ X 4 TAB</v>
          </cell>
          <cell r="E822" t="str">
            <v>82</v>
          </cell>
        </row>
        <row r="823">
          <cell r="A823">
            <v>2010160</v>
          </cell>
          <cell r="B823" t="str">
            <v>NOR-CREZINC JBE 240ML UND</v>
          </cell>
          <cell r="C823" t="str">
            <v>FCOx240ML</v>
          </cell>
          <cell r="D823" t="str">
            <v>NOR-CREZINC JBE 240ML UND FCOx240ML</v>
          </cell>
          <cell r="E823" t="str">
            <v>82</v>
          </cell>
        </row>
        <row r="824">
          <cell r="A824">
            <v>2010177</v>
          </cell>
          <cell r="B824" t="str">
            <v>NOR-CREZINC JBE FCOx 240</v>
          </cell>
          <cell r="C824" t="str">
            <v>FCOx240ML</v>
          </cell>
          <cell r="D824" t="str">
            <v>NOR-CREZINC JBE FCOx 240 FCOx240ML</v>
          </cell>
          <cell r="E824" t="str">
            <v>82</v>
          </cell>
        </row>
        <row r="825">
          <cell r="A825">
            <v>2010184</v>
          </cell>
          <cell r="B825" t="str">
            <v>NOR-CREZINC 10 mg JBE SC MM</v>
          </cell>
          <cell r="C825" t="str">
            <v>FCO X 60 ML</v>
          </cell>
          <cell r="D825" t="str">
            <v>NOR-CREZINC 10 mg JBE SC MM FCO X 60 ML</v>
          </cell>
          <cell r="E825" t="str">
            <v>82</v>
          </cell>
        </row>
        <row r="826">
          <cell r="A826">
            <v>2010207</v>
          </cell>
          <cell r="B826" t="str">
            <v>NOR-CTIN"D" FTE.DISx120 TBCPS</v>
          </cell>
          <cell r="C826" t="str">
            <v>DISx120TAB</v>
          </cell>
          <cell r="D826" t="str">
            <v>NOR-CTIN"D" FTE.DISx120 TBCPS DISx120TAB</v>
          </cell>
          <cell r="E826" t="str">
            <v>82</v>
          </cell>
        </row>
        <row r="827">
          <cell r="A827">
            <v>2010214</v>
          </cell>
          <cell r="B827" t="str">
            <v>NOR-DACEF 250MG FCO x60ml</v>
          </cell>
          <cell r="C827" t="str">
            <v>FCOx60ML</v>
          </cell>
          <cell r="D827" t="str">
            <v>NOR-DACEF 250MG FCO x60ml FCOx60ML</v>
          </cell>
          <cell r="E827" t="str">
            <v>82</v>
          </cell>
        </row>
        <row r="828">
          <cell r="A828">
            <v>2010221</v>
          </cell>
          <cell r="B828" t="str">
            <v>NOR-DACEF 250MG P.P.S</v>
          </cell>
          <cell r="C828" t="str">
            <v>FCOx 60M</v>
          </cell>
          <cell r="D828" t="str">
            <v>NOR-DACEF 250MG P.P.S FCOx 60M</v>
          </cell>
          <cell r="E828" t="str">
            <v>82</v>
          </cell>
        </row>
        <row r="829">
          <cell r="A829">
            <v>2010238</v>
          </cell>
          <cell r="B829" t="str">
            <v>NOR-DACEF 250 mg PPS</v>
          </cell>
          <cell r="C829" t="str">
            <v>FCO X 60ML</v>
          </cell>
          <cell r="D829" t="str">
            <v>NOR-DACEF 250 mg PPS FCO X 60ML</v>
          </cell>
          <cell r="E829" t="str">
            <v>82</v>
          </cell>
        </row>
        <row r="830">
          <cell r="A830">
            <v>2010245</v>
          </cell>
          <cell r="B830" t="str">
            <v>NOR-DACEF 500 MG</v>
          </cell>
          <cell r="C830" t="str">
            <v>CAJx500TAB</v>
          </cell>
          <cell r="D830" t="str">
            <v>NOR-DACEF 500 MG CAJx500TAB</v>
          </cell>
          <cell r="E830" t="str">
            <v>82</v>
          </cell>
        </row>
        <row r="831">
          <cell r="A831">
            <v>2010252</v>
          </cell>
          <cell r="B831" t="str">
            <v>NOR-DACEF 500 MG CAJx1000 TAB</v>
          </cell>
          <cell r="C831" t="str">
            <v>CAJx1000TAB</v>
          </cell>
          <cell r="D831" t="str">
            <v>NOR-DACEF 500 MG CAJx1000 TAB CAJx1000TAB</v>
          </cell>
          <cell r="E831" t="str">
            <v>82</v>
          </cell>
        </row>
        <row r="832">
          <cell r="A832">
            <v>2010269</v>
          </cell>
          <cell r="B832" t="str">
            <v>NOR-DACEF 500 MG BLIS TBCPS</v>
          </cell>
          <cell r="C832" t="str">
            <v>BOLx1000TAB</v>
          </cell>
          <cell r="D832" t="str">
            <v>NOR-DACEF 500 MG BLIS TBCPS BOLx1000TAB</v>
          </cell>
          <cell r="E832" t="str">
            <v>82</v>
          </cell>
        </row>
        <row r="833">
          <cell r="A833">
            <v>2010276</v>
          </cell>
          <cell r="B833" t="str">
            <v>NOR-DACEF 500 mg x500TAB</v>
          </cell>
          <cell r="C833" t="str">
            <v>BOLx500TAB</v>
          </cell>
          <cell r="D833" t="str">
            <v>NOR-DACEF 500 mg x500TAB BOLx500TAB</v>
          </cell>
          <cell r="E833" t="str">
            <v>82</v>
          </cell>
        </row>
        <row r="834">
          <cell r="A834">
            <v>2010290</v>
          </cell>
          <cell r="B834" t="str">
            <v>NOR-DACEF 500 MG</v>
          </cell>
          <cell r="C834" t="str">
            <v>BOLx1000TAB</v>
          </cell>
          <cell r="D834" t="str">
            <v>NOR-DACEF 500 MG BOLx1000TAB</v>
          </cell>
          <cell r="E834" t="str">
            <v>82</v>
          </cell>
        </row>
        <row r="835">
          <cell r="A835">
            <v>2010313</v>
          </cell>
          <cell r="B835" t="str">
            <v>NOR-DACEF 500 MG TAB BOLx500</v>
          </cell>
          <cell r="C835" t="str">
            <v>BOLx500TAB</v>
          </cell>
          <cell r="D835" t="str">
            <v>NOR-DACEF 500 MG TAB BOLx500 BOLx500TAB</v>
          </cell>
          <cell r="E835" t="str">
            <v>82</v>
          </cell>
        </row>
        <row r="836">
          <cell r="A836">
            <v>2010320</v>
          </cell>
          <cell r="B836" t="str">
            <v>NOR-DACEF 500 MG x12TAB</v>
          </cell>
          <cell r="C836" t="str">
            <v>CAJ X 12 TAB</v>
          </cell>
          <cell r="D836" t="str">
            <v>NOR-DACEF 500 MG x12TAB CAJ X 12 TAB</v>
          </cell>
          <cell r="E836" t="str">
            <v>82</v>
          </cell>
        </row>
        <row r="837">
          <cell r="A837">
            <v>2010337</v>
          </cell>
          <cell r="B837" t="str">
            <v>NOR-DACEF 500 MG ORIG(EXT)</v>
          </cell>
          <cell r="C837" t="str">
            <v>CAJx8 TA</v>
          </cell>
          <cell r="D837" t="str">
            <v>NOR-DACEF 500 MG ORIG(EXT) CAJx8 TA</v>
          </cell>
          <cell r="E837" t="str">
            <v>82</v>
          </cell>
        </row>
        <row r="838">
          <cell r="A838">
            <v>2010344</v>
          </cell>
          <cell r="B838" t="str">
            <v>NOR-DACEF 500 MG x60TAB</v>
          </cell>
          <cell r="C838" t="str">
            <v>DIS X 60 TAB</v>
          </cell>
          <cell r="D838" t="str">
            <v>NOR-DACEF 500 MG x60TAB DIS X 60 TAB</v>
          </cell>
          <cell r="E838" t="str">
            <v>82</v>
          </cell>
        </row>
        <row r="839">
          <cell r="A839">
            <v>2010351</v>
          </cell>
          <cell r="B839" t="str">
            <v>NOR-DACEF 500MG BOLx400TBCPS</v>
          </cell>
          <cell r="C839" t="str">
            <v>BOLx400TAB</v>
          </cell>
          <cell r="D839" t="str">
            <v>NOR-DACEF 500MG BOLx400TBCPS BOLx400TAB</v>
          </cell>
          <cell r="E839" t="str">
            <v>82</v>
          </cell>
        </row>
        <row r="840">
          <cell r="A840">
            <v>2010368</v>
          </cell>
          <cell r="B840" t="str">
            <v>NOR-DACEF CAJx 12 TAB CAP UND</v>
          </cell>
          <cell r="C840" t="str">
            <v>CAJx12CAP</v>
          </cell>
          <cell r="D840" t="str">
            <v>NOR-DACEF CAJx 12 TAB CAP UND CAJx12CAP</v>
          </cell>
          <cell r="E840" t="str">
            <v>82</v>
          </cell>
        </row>
        <row r="841">
          <cell r="A841">
            <v>2003601</v>
          </cell>
          <cell r="B841" t="str">
            <v>ALENDRONATO SODICO 70MG</v>
          </cell>
          <cell r="C841" t="str">
            <v>UND</v>
          </cell>
          <cell r="D841" t="str">
            <v>ALENDRONATO SODICO 70MG UND</v>
          </cell>
          <cell r="E841" t="str">
            <v>7</v>
          </cell>
        </row>
        <row r="842">
          <cell r="A842">
            <v>2003618</v>
          </cell>
          <cell r="B842" t="str">
            <v>AMBROXOL 150MG 0.1 CLEMBUTEROL</v>
          </cell>
          <cell r="C842" t="str">
            <v>UND</v>
          </cell>
          <cell r="D842" t="str">
            <v>AMBROXOL 150MG 0.1 CLEMBUTEROL UND</v>
          </cell>
          <cell r="E842" t="str">
            <v>7</v>
          </cell>
        </row>
        <row r="843">
          <cell r="A843">
            <v>2003632</v>
          </cell>
          <cell r="B843" t="str">
            <v>AMLODIPINA BESILATO 5 MG</v>
          </cell>
          <cell r="C843" t="str">
            <v>UND</v>
          </cell>
          <cell r="D843" t="str">
            <v>AMLODIPINA BESILATO 5 MG UND</v>
          </cell>
          <cell r="E843" t="str">
            <v>82</v>
          </cell>
        </row>
        <row r="844">
          <cell r="A844">
            <v>2003649</v>
          </cell>
          <cell r="B844" t="str">
            <v>AMOXIC 250MG+ACIDOCLAVU 62.5MG</v>
          </cell>
          <cell r="C844" t="str">
            <v>UND</v>
          </cell>
          <cell r="D844" t="str">
            <v>AMOXIC 250MG+ACIDOCLAVU 62.5MG UND</v>
          </cell>
          <cell r="E844" t="str">
            <v>82</v>
          </cell>
        </row>
        <row r="845">
          <cell r="A845">
            <v>2003656</v>
          </cell>
          <cell r="B845" t="str">
            <v>ANTIHIST DESCONGEST ANTIG</v>
          </cell>
          <cell r="C845" t="str">
            <v>UND</v>
          </cell>
          <cell r="D845" t="str">
            <v>ANTIHIST DESCONGEST ANTIG UND</v>
          </cell>
          <cell r="E845" t="str">
            <v>82</v>
          </cell>
        </row>
        <row r="846">
          <cell r="A846">
            <v>2002073</v>
          </cell>
          <cell r="B846" t="str">
            <v>GRAPA # 210 463-210 UND</v>
          </cell>
          <cell r="C846" t="str">
            <v>UND</v>
          </cell>
          <cell r="D846" t="str">
            <v>GRAPA # 210 463-210 UND UND</v>
          </cell>
          <cell r="E846" t="str">
            <v>82</v>
          </cell>
        </row>
        <row r="847">
          <cell r="A847">
            <v>2002080</v>
          </cell>
          <cell r="B847" t="str">
            <v>GRAPA # 211 463-211 UND</v>
          </cell>
          <cell r="C847" t="str">
            <v>UND</v>
          </cell>
          <cell r="D847" t="str">
            <v>GRAPA # 211 463-211 UND UND</v>
          </cell>
          <cell r="E847" t="str">
            <v>82</v>
          </cell>
        </row>
        <row r="848">
          <cell r="A848">
            <v>2002097</v>
          </cell>
          <cell r="B848" t="str">
            <v>GRAPA # 6 464-6 UND</v>
          </cell>
          <cell r="C848" t="str">
            <v>UND</v>
          </cell>
          <cell r="D848" t="str">
            <v>GRAPA # 6 464-6 UND UND</v>
          </cell>
          <cell r="E848" t="str">
            <v>82</v>
          </cell>
        </row>
        <row r="849">
          <cell r="A849">
            <v>2002103</v>
          </cell>
          <cell r="B849" t="str">
            <v>GRAPA # 14 466-14 UND</v>
          </cell>
          <cell r="C849" t="str">
            <v>UND</v>
          </cell>
          <cell r="D849" t="str">
            <v>GRAPA # 14 466-14 UND UND</v>
          </cell>
          <cell r="E849" t="str">
            <v>82</v>
          </cell>
        </row>
        <row r="850">
          <cell r="A850">
            <v>2002110</v>
          </cell>
          <cell r="B850" t="str">
            <v>GRAPA # 14A 466-14A UND</v>
          </cell>
          <cell r="C850" t="str">
            <v>UND</v>
          </cell>
          <cell r="D850" t="str">
            <v>GRAPA # 14A 466-14A UND UND</v>
          </cell>
          <cell r="E850" t="str">
            <v>82</v>
          </cell>
        </row>
        <row r="851">
          <cell r="A851">
            <v>2002127</v>
          </cell>
          <cell r="B851" t="str">
            <v>GUANTE PARA EXAMEN (CAJ) T_"M"</v>
          </cell>
          <cell r="C851" t="str">
            <v>UNIDAD</v>
          </cell>
          <cell r="D851" t="str">
            <v>GUANTE PARA EXAMEN (CAJ) T_"M" UNIDAD</v>
          </cell>
          <cell r="E851" t="str">
            <v>82</v>
          </cell>
        </row>
        <row r="852">
          <cell r="A852">
            <v>2002134</v>
          </cell>
          <cell r="B852" t="str">
            <v>GUANTE PARA EXAMEN (CAJ) T_"S"</v>
          </cell>
          <cell r="C852" t="str">
            <v>UNIDAD</v>
          </cell>
          <cell r="D852" t="str">
            <v>GUANTE PARA EXAMEN (CAJ) T_"S" UNIDAD</v>
          </cell>
          <cell r="E852" t="str">
            <v>82</v>
          </cell>
        </row>
        <row r="853">
          <cell r="A853">
            <v>2002141</v>
          </cell>
          <cell r="B853" t="str">
            <v>GUANTE PARA EXAMEN T_"L" UND</v>
          </cell>
          <cell r="C853" t="str">
            <v>UNIDAD</v>
          </cell>
          <cell r="D853" t="str">
            <v>GUANTE PARA EXAMEN T_"L" UND UNIDAD</v>
          </cell>
          <cell r="E853" t="str">
            <v>82</v>
          </cell>
        </row>
        <row r="854">
          <cell r="A854">
            <v>2002158</v>
          </cell>
          <cell r="B854" t="str">
            <v>HUEVITO DE PALOMA#28/29 447-88</v>
          </cell>
          <cell r="C854" t="str">
            <v>UNIDAD</v>
          </cell>
          <cell r="D854" t="str">
            <v>HUEVITO DE PALOMA#28/29 447-88 UNIDAD</v>
          </cell>
          <cell r="E854" t="str">
            <v>82</v>
          </cell>
        </row>
        <row r="855">
          <cell r="A855">
            <v>2002165</v>
          </cell>
          <cell r="B855" t="str">
            <v>IBU-DENT TD 400 MG C/C</v>
          </cell>
          <cell r="C855" t="str">
            <v>DISX 100 TAB</v>
          </cell>
          <cell r="D855" t="str">
            <v>IBU-DENT TD 400 MG C/C DISX 100 TAB</v>
          </cell>
          <cell r="E855" t="str">
            <v>82</v>
          </cell>
        </row>
        <row r="856">
          <cell r="A856">
            <v>2002172</v>
          </cell>
          <cell r="B856" t="str">
            <v>IBU-DENT 100 MG SUSPx100 ML</v>
          </cell>
          <cell r="C856" t="str">
            <v>FCOx100ML</v>
          </cell>
          <cell r="D856" t="str">
            <v>IBU-DENT 100 MG SUSPx100 ML FCOx100ML</v>
          </cell>
          <cell r="E856" t="str">
            <v>82</v>
          </cell>
        </row>
        <row r="857">
          <cell r="A857">
            <v>2002189</v>
          </cell>
          <cell r="B857" t="str">
            <v>IBU-DENT 400 MG DISx100 TAB</v>
          </cell>
          <cell r="C857" t="str">
            <v>DISx100TAB</v>
          </cell>
          <cell r="D857" t="str">
            <v>IBU-DENT 400 MG DISx100 TAB DISx100TAB</v>
          </cell>
          <cell r="E857" t="str">
            <v>82</v>
          </cell>
        </row>
        <row r="858">
          <cell r="A858">
            <v>2002196</v>
          </cell>
          <cell r="B858" t="str">
            <v>IBU-DENT DIS 25x4 TAB UND</v>
          </cell>
          <cell r="C858" t="str">
            <v>DISx100TAB</v>
          </cell>
          <cell r="D858" t="str">
            <v>IBU-DENT DIS 25x4 TAB UND DISx100TAB</v>
          </cell>
          <cell r="E858" t="str">
            <v>82</v>
          </cell>
        </row>
        <row r="859">
          <cell r="A859">
            <v>2002202</v>
          </cell>
          <cell r="B859" t="str">
            <v>IBU-DENT DIS 25 SOBx4 TAB DIS</v>
          </cell>
          <cell r="C859" t="str">
            <v>DISx100TAB</v>
          </cell>
          <cell r="D859" t="str">
            <v>IBU-DENT DIS 25 SOBx4 TAB DIS DISx100TAB</v>
          </cell>
          <cell r="E859" t="str">
            <v>82</v>
          </cell>
        </row>
        <row r="860">
          <cell r="A860">
            <v>2004765</v>
          </cell>
          <cell r="B860" t="str">
            <v>NOR BROMAX x 1000 TAB</v>
          </cell>
          <cell r="C860" t="str">
            <v>BOL x1000TAB</v>
          </cell>
          <cell r="D860" t="str">
            <v>NOR BROMAX x 1000 TAB BOL x1000TAB</v>
          </cell>
          <cell r="E860" t="str">
            <v>82</v>
          </cell>
        </row>
        <row r="861">
          <cell r="A861">
            <v>2004772</v>
          </cell>
          <cell r="B861" t="str">
            <v>NOR BROMAX x 1000 TAB</v>
          </cell>
          <cell r="C861" t="str">
            <v>BOLx1000TAB</v>
          </cell>
          <cell r="D861" t="str">
            <v>NOR BROMAX x 1000 TAB BOLx1000TAB</v>
          </cell>
          <cell r="E861" t="str">
            <v>82</v>
          </cell>
        </row>
        <row r="862">
          <cell r="A862">
            <v>2004789</v>
          </cell>
          <cell r="B862" t="str">
            <v>NOR CETIN "D" BLIS x 2 TAB</v>
          </cell>
          <cell r="C862" t="str">
            <v>BLIS x 2TAB</v>
          </cell>
          <cell r="D862" t="str">
            <v>NOR CETIN "D" BLIS x 2 TAB BLIS x 2TAB</v>
          </cell>
          <cell r="E862" t="str">
            <v>82</v>
          </cell>
        </row>
        <row r="863">
          <cell r="A863">
            <v>2004796</v>
          </cell>
          <cell r="B863" t="str">
            <v>NOR CETIN "D" FORTE x 240 TAB</v>
          </cell>
          <cell r="C863" t="str">
            <v>DISx240TAB</v>
          </cell>
          <cell r="D863" t="str">
            <v>NOR CETIN "D" FORTE x 240 TAB DISx240TAB</v>
          </cell>
          <cell r="E863" t="str">
            <v>82</v>
          </cell>
        </row>
        <row r="864">
          <cell r="A864">
            <v>2004802</v>
          </cell>
          <cell r="B864" t="str">
            <v>NOR CETIN "D" FTE. TABCAP</v>
          </cell>
          <cell r="C864" t="str">
            <v>CAJx1000CAP</v>
          </cell>
          <cell r="D864" t="str">
            <v>NOR CETIN "D" FTE. TABCAP CAJx1000CAP</v>
          </cell>
          <cell r="E864" t="str">
            <v>82</v>
          </cell>
        </row>
        <row r="865">
          <cell r="A865">
            <v>2004819</v>
          </cell>
          <cell r="B865" t="str">
            <v>NOR CETIN "D"FORTE BLISx2 TAB</v>
          </cell>
          <cell r="C865" t="str">
            <v>BLIS x 2TAB</v>
          </cell>
          <cell r="D865" t="str">
            <v>NOR CETIN "D"FORTE BLISx2 TAB BLIS x 2TAB</v>
          </cell>
          <cell r="E865" t="str">
            <v>82</v>
          </cell>
        </row>
        <row r="866">
          <cell r="A866">
            <v>2004826</v>
          </cell>
          <cell r="B866" t="str">
            <v>NOR CETIN "D"FORTE BLISx2 TAB</v>
          </cell>
          <cell r="C866" t="str">
            <v>BLIS x 2TAB</v>
          </cell>
          <cell r="D866" t="str">
            <v>NOR CETIN "D"FORTE BLISx2 TAB BLIS x 2TAB</v>
          </cell>
          <cell r="E866" t="str">
            <v>82</v>
          </cell>
        </row>
        <row r="867">
          <cell r="A867">
            <v>2004833</v>
          </cell>
          <cell r="B867" t="str">
            <v>NOR CETIN "D"FORTE x 1000TAB</v>
          </cell>
          <cell r="C867" t="str">
            <v>BOLx1000TAB</v>
          </cell>
          <cell r="D867" t="str">
            <v>NOR CETIN "D"FORTE x 1000TAB BOLx1000TAB</v>
          </cell>
          <cell r="E867" t="str">
            <v>82</v>
          </cell>
        </row>
        <row r="868">
          <cell r="A868">
            <v>2004840</v>
          </cell>
          <cell r="B868" t="str">
            <v>NOR CETIN JBE x 120ML</v>
          </cell>
          <cell r="C868" t="str">
            <v>FCOx120ML</v>
          </cell>
          <cell r="D868" t="str">
            <v>NOR CETIN JBE x 120ML FCOx120ML</v>
          </cell>
          <cell r="E868" t="str">
            <v>82</v>
          </cell>
        </row>
        <row r="869">
          <cell r="A869">
            <v>2004857</v>
          </cell>
          <cell r="B869" t="str">
            <v>NOR CETIN JBE x 120ML</v>
          </cell>
          <cell r="C869" t="str">
            <v>FCOx120ML</v>
          </cell>
          <cell r="D869" t="str">
            <v>NOR CETIN JBE x 120ML FCOx120ML</v>
          </cell>
          <cell r="E869" t="str">
            <v>82</v>
          </cell>
        </row>
        <row r="870">
          <cell r="A870">
            <v>2004871</v>
          </cell>
          <cell r="B870" t="str">
            <v>NOR CIPROX DIS x 40 TAB</v>
          </cell>
          <cell r="C870" t="str">
            <v>DISx40TAB</v>
          </cell>
          <cell r="D870" t="str">
            <v>NOR CIPROX DIS x 40 TAB DISx40TAB</v>
          </cell>
          <cell r="E870" t="str">
            <v>82</v>
          </cell>
        </row>
        <row r="871">
          <cell r="A871">
            <v>2006112</v>
          </cell>
          <cell r="B871" t="str">
            <v>NOR-ALERT SOL FCO x 60 ML UND</v>
          </cell>
          <cell r="C871" t="str">
            <v>FCOx60ML</v>
          </cell>
          <cell r="D871" t="str">
            <v>NOR-ALERT SOL FCO x 60 ML UND FCOx60ML</v>
          </cell>
          <cell r="E871" t="str">
            <v>82</v>
          </cell>
        </row>
        <row r="872">
          <cell r="A872">
            <v>2006136</v>
          </cell>
          <cell r="B872" t="str">
            <v>NOR-ALERT SOL FCO x 60 ML</v>
          </cell>
          <cell r="C872" t="str">
            <v>FCOx60ML</v>
          </cell>
          <cell r="D872" t="str">
            <v>NOR-ALERT SOL FCO x 60 ML FCOx60ML</v>
          </cell>
          <cell r="E872" t="str">
            <v>82</v>
          </cell>
        </row>
        <row r="873">
          <cell r="A873">
            <v>2006143</v>
          </cell>
          <cell r="B873" t="str">
            <v>NOR-ALERT SOL FCO x 60 ML</v>
          </cell>
          <cell r="C873" t="str">
            <v>FCOx60ML</v>
          </cell>
          <cell r="D873" t="str">
            <v>NOR-ALERT SOL FCO x 60 ML FCOx60ML</v>
          </cell>
          <cell r="E873" t="str">
            <v>82</v>
          </cell>
        </row>
        <row r="874">
          <cell r="A874">
            <v>2094320</v>
          </cell>
          <cell r="B874" t="str">
            <v>VENLAFAXTEG 150 MG TAB LP MM</v>
          </cell>
          <cell r="C874" t="str">
            <v>CAJx7 TAB</v>
          </cell>
          <cell r="D874" t="str">
            <v>VENLAFAXTEG 150 MG TAB LP MM CAJx7 TAB</v>
          </cell>
          <cell r="E874" t="str">
            <v>7</v>
          </cell>
        </row>
        <row r="875">
          <cell r="A875">
            <v>2006167</v>
          </cell>
          <cell r="B875" t="str">
            <v>NOR-ALGI FORT 25MG RECUB MM</v>
          </cell>
          <cell r="C875" t="str">
            <v>CAJX 2 TAB</v>
          </cell>
          <cell r="D875" t="str">
            <v>NOR-ALGI FORT 25MG RECUB MM CAJX 2 TAB</v>
          </cell>
          <cell r="E875" t="str">
            <v>82</v>
          </cell>
        </row>
        <row r="876">
          <cell r="A876">
            <v>2006174</v>
          </cell>
          <cell r="B876" t="str">
            <v>NOR-ALGIA</v>
          </cell>
          <cell r="C876" t="str">
            <v>CAJ x 30 TAB</v>
          </cell>
          <cell r="D876" t="str">
            <v>NOR-ALGIA CAJ x 30 TAB</v>
          </cell>
          <cell r="E876" t="str">
            <v>82</v>
          </cell>
        </row>
        <row r="877">
          <cell r="A877">
            <v>2006181</v>
          </cell>
          <cell r="B877" t="str">
            <v>NOR-ALGIA S/C MM</v>
          </cell>
          <cell r="C877" t="str">
            <v>BLISx4TAB</v>
          </cell>
          <cell r="D877" t="str">
            <v>NOR-ALGIA S/C MM BLISx4TAB</v>
          </cell>
          <cell r="E877" t="str">
            <v>82</v>
          </cell>
        </row>
        <row r="878">
          <cell r="A878">
            <v>2007566</v>
          </cell>
          <cell r="B878" t="str">
            <v>NOR-BROMAX BOL x 500TAB REC</v>
          </cell>
          <cell r="C878" t="str">
            <v>BOLx500TAB</v>
          </cell>
          <cell r="D878" t="str">
            <v>NOR-BROMAX BOL x 500TAB REC BOLx500TAB</v>
          </cell>
          <cell r="E878" t="str">
            <v>82</v>
          </cell>
        </row>
        <row r="879">
          <cell r="A879">
            <v>2007573</v>
          </cell>
          <cell r="B879" t="str">
            <v>NOR-BROMAX BOL x 1000 TAB</v>
          </cell>
          <cell r="C879" t="str">
            <v>BOLx1000TAB</v>
          </cell>
          <cell r="D879" t="str">
            <v>NOR-BROMAX BOL x 1000 TAB BOLx1000TAB</v>
          </cell>
          <cell r="E879" t="str">
            <v>82</v>
          </cell>
        </row>
        <row r="880">
          <cell r="A880">
            <v>2007580</v>
          </cell>
          <cell r="B880" t="str">
            <v>NOR-BROMAX BOL x 1000 GRG</v>
          </cell>
          <cell r="C880" t="str">
            <v>BOLx 1000GRG</v>
          </cell>
          <cell r="D880" t="str">
            <v>NOR-BROMAX BOL x 1000 GRG BOLx 1000GRG</v>
          </cell>
          <cell r="E880" t="str">
            <v>82</v>
          </cell>
        </row>
        <row r="881">
          <cell r="A881">
            <v>2007603</v>
          </cell>
          <cell r="B881" t="str">
            <v>NOR-BROMAX BOLx1000 TAB MILLAR</v>
          </cell>
          <cell r="C881" t="str">
            <v>DISX1000TAB</v>
          </cell>
          <cell r="D881" t="str">
            <v>NOR-BROMAX BOLx1000 TAB MILLAR DISX1000TAB</v>
          </cell>
          <cell r="E881" t="str">
            <v>82</v>
          </cell>
        </row>
        <row r="882">
          <cell r="A882">
            <v>2007610</v>
          </cell>
          <cell r="B882" t="str">
            <v>NOR-BROMAX BOLx 500 TAB .REC</v>
          </cell>
          <cell r="C882" t="str">
            <v>BOLx500TAB</v>
          </cell>
          <cell r="D882" t="str">
            <v>NOR-BROMAX BOLx 500 TAB .REC BOLx500TAB</v>
          </cell>
          <cell r="E882" t="str">
            <v>82</v>
          </cell>
        </row>
        <row r="883">
          <cell r="A883">
            <v>2007634</v>
          </cell>
          <cell r="B883" t="str">
            <v>NOR-BROMAX CAJx 30 GRG UND</v>
          </cell>
          <cell r="C883" t="str">
            <v>CAJx30GRG</v>
          </cell>
          <cell r="D883" t="str">
            <v>NOR-BROMAX CAJx 30 GRG UND CAJx30GRG</v>
          </cell>
          <cell r="E883" t="str">
            <v>82</v>
          </cell>
        </row>
        <row r="884">
          <cell r="A884">
            <v>2007641</v>
          </cell>
          <cell r="B884" t="str">
            <v>NOR-BROMAX CAJx 30 GRG UND</v>
          </cell>
          <cell r="C884" t="str">
            <v>CAJx30GRG</v>
          </cell>
          <cell r="D884" t="str">
            <v>NOR-BROMAX CAJx 30 GRG UND CAJx30GRG</v>
          </cell>
          <cell r="E884" t="str">
            <v>82</v>
          </cell>
        </row>
        <row r="885">
          <cell r="A885">
            <v>2007658</v>
          </cell>
          <cell r="B885" t="str">
            <v>NOR-BROMAX CAJx 30 GRG UND</v>
          </cell>
          <cell r="C885" t="str">
            <v>CAJx30GRG</v>
          </cell>
          <cell r="D885" t="str">
            <v>NOR-BROMAX CAJx 30 GRG UND CAJx30GRG</v>
          </cell>
          <cell r="E885" t="str">
            <v>82</v>
          </cell>
        </row>
        <row r="886">
          <cell r="A886">
            <v>2007665</v>
          </cell>
          <cell r="B886" t="str">
            <v>NOR-BROMAX CAJx 30 GRG UND</v>
          </cell>
          <cell r="C886" t="str">
            <v>CAJx30GRG</v>
          </cell>
          <cell r="D886" t="str">
            <v>NOR-BROMAX CAJx 30 GRG UND CAJx30GRG</v>
          </cell>
          <cell r="E886" t="str">
            <v>82</v>
          </cell>
        </row>
        <row r="887">
          <cell r="A887">
            <v>2007672</v>
          </cell>
          <cell r="B887" t="str">
            <v>NOR-BROMAX CAJx 30 GRG UND</v>
          </cell>
          <cell r="C887" t="str">
            <v>CAJx30GRG</v>
          </cell>
          <cell r="D887" t="str">
            <v>NOR-BROMAX CAJx 30 GRG UND CAJx30GRG</v>
          </cell>
          <cell r="E887" t="str">
            <v>82</v>
          </cell>
        </row>
        <row r="888">
          <cell r="A888">
            <v>2007689</v>
          </cell>
          <cell r="B888" t="str">
            <v>NOR-BROMAX CAJx 30 TAB REC</v>
          </cell>
          <cell r="C888" t="str">
            <v>CAJx30TAB</v>
          </cell>
          <cell r="D888" t="str">
            <v>NOR-BROMAX CAJx 30 TAB REC CAJx30TAB</v>
          </cell>
          <cell r="E888" t="str">
            <v>82</v>
          </cell>
        </row>
        <row r="889">
          <cell r="A889">
            <v>2007696</v>
          </cell>
          <cell r="B889" t="str">
            <v>NOR-BROMAX DIS x 100 GRG DIS</v>
          </cell>
          <cell r="C889" t="str">
            <v>DISx100GRG</v>
          </cell>
          <cell r="D889" t="str">
            <v>NOR-BROMAX DIS x 100 GRG DIS DISx100GRG</v>
          </cell>
          <cell r="E889" t="str">
            <v>82</v>
          </cell>
        </row>
        <row r="890">
          <cell r="A890">
            <v>2007702</v>
          </cell>
          <cell r="B890" t="str">
            <v>NOR-BROMAX DIS x 100 TAB UND</v>
          </cell>
          <cell r="C890" t="str">
            <v>DISx100TAB</v>
          </cell>
          <cell r="D890" t="str">
            <v>NOR-BROMAX DIS x 100 TAB UND DISx100TAB</v>
          </cell>
          <cell r="E890" t="str">
            <v>82</v>
          </cell>
        </row>
        <row r="891">
          <cell r="A891">
            <v>2007719</v>
          </cell>
          <cell r="B891" t="str">
            <v>NOR-BROMAX DIS x 100 GRS UND</v>
          </cell>
          <cell r="C891" t="str">
            <v>DISx100GRG</v>
          </cell>
          <cell r="D891" t="str">
            <v>NOR-BROMAX DIS x 100 GRS UND DISx100GRG</v>
          </cell>
          <cell r="E891" t="str">
            <v>82</v>
          </cell>
        </row>
        <row r="892">
          <cell r="A892">
            <v>2009340</v>
          </cell>
          <cell r="B892" t="str">
            <v>NOR-CLAMIDA 5MG (PAN)</v>
          </cell>
          <cell r="C892" t="str">
            <v>CAJx30TAB</v>
          </cell>
          <cell r="D892" t="str">
            <v>NOR-CLAMIDA 5MG (PAN) CAJx30TAB</v>
          </cell>
          <cell r="E892" t="str">
            <v>82</v>
          </cell>
        </row>
        <row r="893">
          <cell r="A893">
            <v>2009357</v>
          </cell>
          <cell r="B893" t="str">
            <v>NOR-CLAMIDA FCO x 30 TAB UND</v>
          </cell>
          <cell r="C893" t="str">
            <v>FCOx30TAB</v>
          </cell>
          <cell r="D893" t="str">
            <v>NOR-CLAMIDA FCO x 30 TAB UND FCOx30TAB</v>
          </cell>
          <cell r="E893" t="str">
            <v>82</v>
          </cell>
        </row>
        <row r="894">
          <cell r="A894">
            <v>2022822</v>
          </cell>
          <cell r="B894" t="str">
            <v>NOR-CLAMIDA 5MG TAB MSPAS</v>
          </cell>
          <cell r="C894" t="str">
            <v>CAJX1000TAB</v>
          </cell>
          <cell r="D894" t="str">
            <v>NOR-CLAMIDA 5MG TAB MSPAS CAJX1000TAB</v>
          </cell>
          <cell r="E894" t="str">
            <v>82</v>
          </cell>
        </row>
        <row r="895">
          <cell r="A895">
            <v>2009371</v>
          </cell>
          <cell r="B895" t="str">
            <v>NOR-CLAMIDA PLUS RECUB MM</v>
          </cell>
          <cell r="C895" t="str">
            <v>CAJx4TAB</v>
          </cell>
          <cell r="D895" t="str">
            <v>NOR-CLAMIDA PLUS RECUB MM CAJx4TAB</v>
          </cell>
          <cell r="E895" t="str">
            <v>7</v>
          </cell>
        </row>
        <row r="896">
          <cell r="A896">
            <v>2000008</v>
          </cell>
          <cell r="B896" t="str">
            <v>ACETA-DENT DIS 25 SOBx4TAB</v>
          </cell>
          <cell r="C896" t="str">
            <v>DISx100TAB</v>
          </cell>
          <cell r="D896" t="str">
            <v>ACETA-DENT DIS 25 SOBx4TAB DISx100TAB</v>
          </cell>
          <cell r="E896" t="str">
            <v>82</v>
          </cell>
        </row>
        <row r="897">
          <cell r="A897">
            <v>2000015</v>
          </cell>
          <cell r="B897" t="str">
            <v>ACETA-DENT DIS 25 SOBx4 TAB</v>
          </cell>
          <cell r="C897" t="str">
            <v>DISx100TAB</v>
          </cell>
          <cell r="D897" t="str">
            <v>ACETA-DENT DIS 25 SOBx4 TAB DISx100TAB</v>
          </cell>
          <cell r="E897" t="str">
            <v>82</v>
          </cell>
        </row>
        <row r="898">
          <cell r="A898">
            <v>2000022</v>
          </cell>
          <cell r="B898" t="str">
            <v>ACETA-DENT FCOx60 ML UND</v>
          </cell>
          <cell r="C898" t="str">
            <v>FCOx60ML</v>
          </cell>
          <cell r="D898" t="str">
            <v>ACETA-DENT FCOx60 ML UND FCOx60ML</v>
          </cell>
          <cell r="E898" t="str">
            <v>82</v>
          </cell>
        </row>
        <row r="899">
          <cell r="A899">
            <v>2000039</v>
          </cell>
          <cell r="B899" t="str">
            <v>ACETA-DENT JBE FCOx60ML</v>
          </cell>
          <cell r="C899" t="str">
            <v>FCOx60ML</v>
          </cell>
          <cell r="D899" t="str">
            <v>ACETA-DENT JBE FCOx60ML FCOx60ML</v>
          </cell>
          <cell r="E899" t="str">
            <v>82</v>
          </cell>
        </row>
        <row r="900">
          <cell r="A900">
            <v>2000046</v>
          </cell>
          <cell r="B900" t="str">
            <v>ACETA-DENT JBE x60ML UND</v>
          </cell>
          <cell r="C900" t="str">
            <v>FCOx60ML</v>
          </cell>
          <cell r="D900" t="str">
            <v>ACETA-DENT JBE x60ML UND FCOx60ML</v>
          </cell>
          <cell r="E900" t="str">
            <v>82</v>
          </cell>
        </row>
        <row r="901">
          <cell r="A901">
            <v>2000053</v>
          </cell>
          <cell r="B901" t="str">
            <v>ACETA-DENT JBEx60ML UND</v>
          </cell>
          <cell r="C901" t="str">
            <v>FCOx60ML</v>
          </cell>
          <cell r="D901" t="str">
            <v>ACETA-DENT JBEx60ML UND FCOx60ML</v>
          </cell>
          <cell r="E901" t="str">
            <v>82</v>
          </cell>
        </row>
        <row r="902">
          <cell r="A902">
            <v>2000060</v>
          </cell>
          <cell r="B902" t="str">
            <v>ACETA-DENT TAB DISx100</v>
          </cell>
          <cell r="C902" t="str">
            <v>DISx100TAB</v>
          </cell>
          <cell r="D902" t="str">
            <v>ACETA-DENT TAB DISx100 DISx100TAB</v>
          </cell>
          <cell r="E902" t="str">
            <v>82</v>
          </cell>
        </row>
        <row r="903">
          <cell r="A903">
            <v>2000077</v>
          </cell>
          <cell r="B903" t="str">
            <v>ACETAMIN+DICLOFENAC SOD 25 MG</v>
          </cell>
          <cell r="C903" t="str">
            <v>UND</v>
          </cell>
          <cell r="D903" t="str">
            <v>ACETAMIN+DICLOFENAC SOD 25 MG UND</v>
          </cell>
          <cell r="E903" t="str">
            <v>82</v>
          </cell>
        </row>
        <row r="904">
          <cell r="A904">
            <v>2000084</v>
          </cell>
          <cell r="B904" t="str">
            <v>AGUJAS CON HILO DE SUTURA</v>
          </cell>
          <cell r="C904" t="str">
            <v>UNIDAD</v>
          </cell>
          <cell r="D904" t="str">
            <v>AGUJAS CON HILO DE SUTURA UNIDAD</v>
          </cell>
          <cell r="E904" t="str">
            <v>82</v>
          </cell>
        </row>
        <row r="905">
          <cell r="A905">
            <v>2000091</v>
          </cell>
          <cell r="B905" t="str">
            <v>AGUJAS CORTAS # 27 UND</v>
          </cell>
          <cell r="C905" t="str">
            <v>UNIDAD</v>
          </cell>
          <cell r="D905" t="str">
            <v>AGUJAS CORTAS # 27 UND UNIDAD</v>
          </cell>
          <cell r="E905" t="str">
            <v>82</v>
          </cell>
        </row>
        <row r="906">
          <cell r="A906">
            <v>2000107</v>
          </cell>
          <cell r="B906" t="str">
            <v>AGUJAS DESCARTABLES 22x1/2</v>
          </cell>
          <cell r="C906" t="str">
            <v>UNIDAD</v>
          </cell>
          <cell r="D906" t="str">
            <v>AGUJAS DESCARTABLES 22x1/2 UNIDAD</v>
          </cell>
          <cell r="E906" t="str">
            <v>82</v>
          </cell>
        </row>
        <row r="907">
          <cell r="A907">
            <v>2000114</v>
          </cell>
          <cell r="B907" t="str">
            <v>AGUJAS LARGAS # 27 CAJ UND</v>
          </cell>
          <cell r="C907" t="str">
            <v>UND</v>
          </cell>
          <cell r="D907" t="str">
            <v>AGUJAS LARGAS # 27 CAJ UND UND</v>
          </cell>
          <cell r="E907" t="str">
            <v>82</v>
          </cell>
        </row>
        <row r="908">
          <cell r="A908">
            <v>2000121</v>
          </cell>
          <cell r="B908" t="str">
            <v>AMPI-DENT BOLx1000TAB CELOFAN</v>
          </cell>
          <cell r="C908" t="str">
            <v>BOL x1000TAB</v>
          </cell>
          <cell r="D908" t="str">
            <v>AMPI-DENT BOLx1000TAB CELOFAN BOL x1000TAB</v>
          </cell>
          <cell r="E908" t="str">
            <v>82</v>
          </cell>
        </row>
        <row r="909">
          <cell r="A909">
            <v>2000138</v>
          </cell>
          <cell r="B909" t="str">
            <v>AMPI-DENT DISx50 TBCPS</v>
          </cell>
          <cell r="C909" t="str">
            <v>DISx50TAB</v>
          </cell>
          <cell r="D909" t="str">
            <v>AMPI-DENT DISx50 TBCPS DISx50TAB</v>
          </cell>
          <cell r="E909" t="str">
            <v>82</v>
          </cell>
        </row>
        <row r="910">
          <cell r="A910">
            <v>2000145</v>
          </cell>
          <cell r="B910" t="str">
            <v>AMPI-DENT DIS 25 SOBx2TAB</v>
          </cell>
          <cell r="C910" t="str">
            <v>DISx100TAB</v>
          </cell>
          <cell r="D910" t="str">
            <v>AMPI-DENT DIS 25 SOBx2TAB DISx100TAB</v>
          </cell>
          <cell r="E910" t="str">
            <v>82</v>
          </cell>
        </row>
        <row r="911">
          <cell r="A911">
            <v>2000152</v>
          </cell>
          <cell r="B911" t="str">
            <v>AMPI-DENT DIS 25 SOBx2TAB</v>
          </cell>
          <cell r="C911" t="str">
            <v>DISx100TAB</v>
          </cell>
          <cell r="D911" t="str">
            <v>AMPI-DENT DIS 25 SOBx2TAB DISx100TAB</v>
          </cell>
          <cell r="E911" t="str">
            <v>82</v>
          </cell>
        </row>
        <row r="912">
          <cell r="A912">
            <v>2000169</v>
          </cell>
          <cell r="B912" t="str">
            <v>AMPI-DENT P.P.S FCOx60ML</v>
          </cell>
          <cell r="C912" t="str">
            <v>FCOx60ML</v>
          </cell>
          <cell r="D912" t="str">
            <v>AMPI-DENT P.P.S FCOx60ML FCOx60ML</v>
          </cell>
          <cell r="E912" t="str">
            <v>82</v>
          </cell>
        </row>
        <row r="913">
          <cell r="A913">
            <v>2000176</v>
          </cell>
          <cell r="B913" t="str">
            <v>AMPI-DENT POLVO SUS x60ML</v>
          </cell>
          <cell r="C913" t="str">
            <v>FCOx60ML</v>
          </cell>
          <cell r="D913" t="str">
            <v>AMPI-DENT POLVO SUS x60ML FCOx60ML</v>
          </cell>
          <cell r="E913" t="str">
            <v>82</v>
          </cell>
        </row>
        <row r="914">
          <cell r="A914">
            <v>2000183</v>
          </cell>
          <cell r="B914" t="str">
            <v>AMPI-DENT POLVO SUS x60ML</v>
          </cell>
          <cell r="C914" t="str">
            <v>FCOx60ML</v>
          </cell>
          <cell r="D914" t="str">
            <v>AMPI-DENT POLVO SUS x60ML FCOx60ML</v>
          </cell>
          <cell r="E914" t="str">
            <v>82</v>
          </cell>
        </row>
        <row r="915">
          <cell r="A915">
            <v>2000190</v>
          </cell>
          <cell r="B915" t="str">
            <v>AMPI-DENT PPS FCOx60ML</v>
          </cell>
          <cell r="C915" t="str">
            <v>FCOx60ML</v>
          </cell>
          <cell r="D915" t="str">
            <v>AMPI-DENT PPS FCOx60ML FCOx60ML</v>
          </cell>
          <cell r="E915" t="str">
            <v>82</v>
          </cell>
        </row>
        <row r="916">
          <cell r="A916">
            <v>2002417</v>
          </cell>
          <cell r="B916" t="str">
            <v>MARTILLO METALICO (432-53) UND</v>
          </cell>
          <cell r="C916" t="str">
            <v>UND</v>
          </cell>
          <cell r="D916" t="str">
            <v>MARTILLO METALICO (432-53) UND UND</v>
          </cell>
          <cell r="E916" t="str">
            <v>82</v>
          </cell>
        </row>
        <row r="917">
          <cell r="A917">
            <v>2002424</v>
          </cell>
          <cell r="B917" t="str">
            <v>MASCARILLA DESECHABLE CAJ x 50</v>
          </cell>
          <cell r="C917" t="str">
            <v>UND</v>
          </cell>
          <cell r="D917" t="str">
            <v>MASCARILLA DESECHABLE CAJ x 50 UND</v>
          </cell>
          <cell r="E917" t="str">
            <v>82</v>
          </cell>
        </row>
        <row r="918">
          <cell r="A918">
            <v>2002431</v>
          </cell>
          <cell r="B918" t="str">
            <v>MASCARILLAS DESECHABLES ERLOP</v>
          </cell>
          <cell r="C918" t="str">
            <v>UND</v>
          </cell>
          <cell r="D918" t="str">
            <v>MASCARILLAS DESECHABLES ERLOP UND</v>
          </cell>
          <cell r="E918" t="str">
            <v>82</v>
          </cell>
        </row>
        <row r="919">
          <cell r="A919">
            <v>2002448</v>
          </cell>
          <cell r="B919" t="str">
            <v>METRO-DENT DIS x200 TAB DIS</v>
          </cell>
          <cell r="C919" t="str">
            <v>DISx200TAB</v>
          </cell>
          <cell r="D919" t="str">
            <v>METRO-DENT DIS x200 TAB DIS DISx200TAB</v>
          </cell>
          <cell r="E919" t="str">
            <v>82</v>
          </cell>
        </row>
        <row r="920">
          <cell r="A920">
            <v>2002455</v>
          </cell>
          <cell r="B920" t="str">
            <v>METRO-DENT DIS x 200 TAB UND</v>
          </cell>
          <cell r="C920" t="str">
            <v>DISx200TAB</v>
          </cell>
          <cell r="D920" t="str">
            <v>METRO-DENT DIS x 200 TAB UND DISx200TAB</v>
          </cell>
          <cell r="E920" t="str">
            <v>82</v>
          </cell>
        </row>
        <row r="921">
          <cell r="A921">
            <v>2002462</v>
          </cell>
          <cell r="B921" t="str">
            <v>MICROMOTORES CORTOS 2 ENTRADAS</v>
          </cell>
          <cell r="C921" t="str">
            <v>UND</v>
          </cell>
          <cell r="D921" t="str">
            <v>MICROMOTORES CORTOS 2 ENTRADAS UND</v>
          </cell>
          <cell r="E921" t="str">
            <v>82</v>
          </cell>
        </row>
        <row r="922">
          <cell r="A922">
            <v>2002479</v>
          </cell>
          <cell r="B922" t="str">
            <v>MOXIL-DENT POLVO P/SUS x 60ML</v>
          </cell>
          <cell r="C922" t="str">
            <v>FCOx60ML</v>
          </cell>
          <cell r="D922" t="str">
            <v>MOXIL-DENT POLVO P/SUS x 60ML FCOx60ML</v>
          </cell>
          <cell r="E922" t="str">
            <v>82</v>
          </cell>
        </row>
        <row r="923">
          <cell r="A923">
            <v>2002486</v>
          </cell>
          <cell r="B923" t="str">
            <v>MOXIL-DENT TD</v>
          </cell>
          <cell r="C923" t="str">
            <v>DIS X100 TAB</v>
          </cell>
          <cell r="D923" t="str">
            <v>MOXIL-DENT TD DIS X100 TAB</v>
          </cell>
          <cell r="E923" t="str">
            <v>82</v>
          </cell>
        </row>
        <row r="924">
          <cell r="A924">
            <v>2002493</v>
          </cell>
          <cell r="B924" t="str">
            <v>MOXIL-DENT 500MG DIS x100 TAB</v>
          </cell>
          <cell r="C924" t="str">
            <v>DISx100TAB</v>
          </cell>
          <cell r="D924" t="str">
            <v>MOXIL-DENT 500MG DIS x100 TAB DISx100TAB</v>
          </cell>
          <cell r="E924" t="str">
            <v>82</v>
          </cell>
        </row>
        <row r="925">
          <cell r="A925">
            <v>2002509</v>
          </cell>
          <cell r="B925" t="str">
            <v>MOXIL-DENT 500MG BOLx500TAB</v>
          </cell>
          <cell r="C925" t="str">
            <v>BOLx500TAB</v>
          </cell>
          <cell r="D925" t="str">
            <v>MOXIL-DENT 500MG BOLx500TAB BOLx500TAB</v>
          </cell>
          <cell r="E925" t="str">
            <v>82</v>
          </cell>
        </row>
        <row r="926">
          <cell r="A926">
            <v>2002516</v>
          </cell>
          <cell r="B926" t="str">
            <v>MOXIL-DENT DIS x100 CAPS DIS</v>
          </cell>
          <cell r="C926" t="str">
            <v>DISx100CAP</v>
          </cell>
          <cell r="D926" t="str">
            <v>MOXIL-DENT DIS x100 CAPS DIS DISx100CAP</v>
          </cell>
          <cell r="E926" t="str">
            <v>82</v>
          </cell>
        </row>
        <row r="927">
          <cell r="A927">
            <v>2002523</v>
          </cell>
          <cell r="B927" t="str">
            <v>MOXIL-DENT DISx100 TAB PPN</v>
          </cell>
          <cell r="C927" t="str">
            <v>DISx100TAB</v>
          </cell>
          <cell r="D927" t="str">
            <v>MOXIL-DENT DISx100 TAB PPN DISx100TAB</v>
          </cell>
          <cell r="E927" t="str">
            <v>82</v>
          </cell>
        </row>
        <row r="928">
          <cell r="A928">
            <v>2002530</v>
          </cell>
          <cell r="B928" t="str">
            <v>MOXIL-DENT DISx100 TAB UND</v>
          </cell>
          <cell r="C928" t="str">
            <v>DISx100TAB</v>
          </cell>
          <cell r="D928" t="str">
            <v>MOXIL-DENT DISx100 TAB UND DISx100TAB</v>
          </cell>
          <cell r="E928" t="str">
            <v>82</v>
          </cell>
        </row>
        <row r="929">
          <cell r="A929">
            <v>2002547</v>
          </cell>
          <cell r="B929" t="str">
            <v>MOXIL-DENT DISx100 TAB DIS</v>
          </cell>
          <cell r="C929" t="str">
            <v>DISx100TAB</v>
          </cell>
          <cell r="D929" t="str">
            <v>MOXIL-DENT DISx100 TAB DIS DISx100TAB</v>
          </cell>
          <cell r="E929" t="str">
            <v>82</v>
          </cell>
        </row>
        <row r="930">
          <cell r="A930">
            <v>2002554</v>
          </cell>
          <cell r="B930" t="str">
            <v>MOXIL-DENT DIS x100 TAB DIS</v>
          </cell>
          <cell r="C930" t="str">
            <v>DISx100TAB</v>
          </cell>
          <cell r="D930" t="str">
            <v>MOXIL-DENT DIS x100 TAB DIS DISx100TAB</v>
          </cell>
          <cell r="E930" t="str">
            <v>82</v>
          </cell>
        </row>
        <row r="931">
          <cell r="A931">
            <v>2002561</v>
          </cell>
          <cell r="B931" t="str">
            <v>MOXIL-DENT P.P.S FCOx60 ML</v>
          </cell>
          <cell r="C931" t="str">
            <v>FCOx60ML</v>
          </cell>
          <cell r="D931" t="str">
            <v>MOXIL-DENT P.P.S FCOx60 ML FCOx60ML</v>
          </cell>
          <cell r="E931" t="str">
            <v>82</v>
          </cell>
        </row>
        <row r="932">
          <cell r="A932">
            <v>2002578</v>
          </cell>
          <cell r="B932" t="str">
            <v>MOXIL-DENT POLVO P/SUS x 60 ML</v>
          </cell>
          <cell r="C932" t="str">
            <v>FCOx60ML</v>
          </cell>
          <cell r="D932" t="str">
            <v>MOXIL-DENT POLVO P/SUS x 60 ML FCOx60ML</v>
          </cell>
          <cell r="E932" t="str">
            <v>82</v>
          </cell>
        </row>
        <row r="933">
          <cell r="A933">
            <v>2002585</v>
          </cell>
          <cell r="B933" t="str">
            <v>MOXIL-DENT PPS FCOx60 ML</v>
          </cell>
          <cell r="C933" t="str">
            <v>FCOx60ML</v>
          </cell>
          <cell r="D933" t="str">
            <v>MOXIL-DENT PPS FCOx60 ML FCOx60ML</v>
          </cell>
          <cell r="E933" t="str">
            <v>82</v>
          </cell>
        </row>
        <row r="934">
          <cell r="A934">
            <v>2002592</v>
          </cell>
          <cell r="B934" t="str">
            <v>MOXIL-DENT TD C/C MM</v>
          </cell>
          <cell r="C934" t="str">
            <v>BLIS X 2 TAB</v>
          </cell>
          <cell r="D934" t="str">
            <v>MOXIL-DENT TD C/C MM BLIS X 2 TAB</v>
          </cell>
          <cell r="E934" t="str">
            <v>82</v>
          </cell>
        </row>
        <row r="935">
          <cell r="A935">
            <v>2002608</v>
          </cell>
          <cell r="B935" t="str">
            <v>MOXIL-DENTx1000 TAB</v>
          </cell>
          <cell r="C935" t="str">
            <v>BOL x1000TAB</v>
          </cell>
          <cell r="D935" t="str">
            <v>MOXIL-DENTx1000 TAB BOL x1000TAB</v>
          </cell>
          <cell r="E935" t="str">
            <v>82</v>
          </cell>
        </row>
        <row r="936">
          <cell r="A936">
            <v>2006198</v>
          </cell>
          <cell r="B936" t="str">
            <v>NOR-ALGIA MM</v>
          </cell>
          <cell r="C936" t="str">
            <v>CAJ X 10 TAB</v>
          </cell>
          <cell r="D936" t="str">
            <v>NOR-ALGIA MM CAJ X 10 TAB</v>
          </cell>
          <cell r="E936" t="str">
            <v>82</v>
          </cell>
        </row>
        <row r="937">
          <cell r="A937">
            <v>2006211</v>
          </cell>
          <cell r="B937" t="str">
            <v>NOR-ALGIA CAJ x 10 TAB UND</v>
          </cell>
          <cell r="C937" t="str">
            <v>CAJx10TAB</v>
          </cell>
          <cell r="D937" t="str">
            <v>NOR-ALGIA CAJ x 10 TAB UND CAJx10TAB</v>
          </cell>
          <cell r="E937" t="str">
            <v>82</v>
          </cell>
        </row>
        <row r="938">
          <cell r="A938">
            <v>2006228</v>
          </cell>
          <cell r="B938" t="str">
            <v>NOR-ALGIA CAJ x 10 TAB UND</v>
          </cell>
          <cell r="C938" t="str">
            <v>CAJx10TAB</v>
          </cell>
          <cell r="D938" t="str">
            <v>NOR-ALGIA CAJ x 10 TAB UND CAJx10TAB</v>
          </cell>
          <cell r="E938" t="str">
            <v>82</v>
          </cell>
        </row>
        <row r="939">
          <cell r="A939">
            <v>2006235</v>
          </cell>
          <cell r="B939" t="str">
            <v>NOR-ALGIA CAJ x 10 TAB UND</v>
          </cell>
          <cell r="C939" t="str">
            <v>CAJx10TAB</v>
          </cell>
          <cell r="D939" t="str">
            <v>NOR-ALGIA CAJ x 10 TAB UND CAJx10TAB</v>
          </cell>
          <cell r="E939" t="str">
            <v>82</v>
          </cell>
        </row>
        <row r="940">
          <cell r="A940">
            <v>2006242</v>
          </cell>
          <cell r="B940" t="str">
            <v>NOR-ALGIA MM</v>
          </cell>
          <cell r="C940" t="str">
            <v>CAJ X 4 TAB</v>
          </cell>
          <cell r="D940" t="str">
            <v>NOR-ALGIA MM CAJ X 4 TAB</v>
          </cell>
          <cell r="E940" t="str">
            <v>82</v>
          </cell>
        </row>
        <row r="941">
          <cell r="A941">
            <v>2006259</v>
          </cell>
          <cell r="B941" t="str">
            <v>NOR-ALGIA DIS x 100 TABS UND</v>
          </cell>
          <cell r="C941" t="str">
            <v>DISx100TAB</v>
          </cell>
          <cell r="D941" t="str">
            <v>NOR-ALGIA DIS x 100 TABS UND DISx100TAB</v>
          </cell>
          <cell r="E941" t="str">
            <v>82</v>
          </cell>
        </row>
        <row r="942">
          <cell r="A942">
            <v>2006273</v>
          </cell>
          <cell r="B942" t="str">
            <v>NOR-ALGIA DIS x 100 TAB DIS</v>
          </cell>
          <cell r="C942" t="str">
            <v>DISx100TAB</v>
          </cell>
          <cell r="D942" t="str">
            <v>NOR-ALGIA DIS x 100 TAB DIS DISx100TAB</v>
          </cell>
          <cell r="E942" t="str">
            <v>82</v>
          </cell>
        </row>
        <row r="943">
          <cell r="A943">
            <v>2006280</v>
          </cell>
          <cell r="B943" t="str">
            <v>NOR-ALGIA DIS x 100 TAB DIS</v>
          </cell>
          <cell r="C943" t="str">
            <v>DISx100TAB</v>
          </cell>
          <cell r="D943" t="str">
            <v>NOR-ALGIA DIS x 100 TAB DIS DISx100TAB</v>
          </cell>
          <cell r="E943" t="str">
            <v>82</v>
          </cell>
        </row>
        <row r="944">
          <cell r="A944">
            <v>2006297</v>
          </cell>
          <cell r="B944" t="str">
            <v>NOR-ALGIA x 10 TAB UND</v>
          </cell>
          <cell r="C944" t="str">
            <v>CAJx10TAB</v>
          </cell>
          <cell r="D944" t="str">
            <v>NOR-ALGIA x 10 TAB UND CAJx10TAB</v>
          </cell>
          <cell r="E944" t="str">
            <v>82</v>
          </cell>
        </row>
        <row r="945">
          <cell r="A945">
            <v>2006303</v>
          </cell>
          <cell r="B945" t="str">
            <v>NOR-ALGIFORT 25MG</v>
          </cell>
          <cell r="C945" t="str">
            <v>CAJx10TAB</v>
          </cell>
          <cell r="D945" t="str">
            <v>NOR-ALGIFORT 25MG CAJx10TAB</v>
          </cell>
          <cell r="E945" t="str">
            <v>82</v>
          </cell>
        </row>
        <row r="946">
          <cell r="A946">
            <v>2006310</v>
          </cell>
          <cell r="B946" t="str">
            <v>NOR-ALGIFORT 25MG</v>
          </cell>
          <cell r="C946" t="str">
            <v>CAJX10TAB</v>
          </cell>
          <cell r="D946" t="str">
            <v>NOR-ALGIFORT 25MG CAJX10TAB</v>
          </cell>
          <cell r="E946" t="str">
            <v>82</v>
          </cell>
        </row>
        <row r="947">
          <cell r="A947">
            <v>2006327</v>
          </cell>
          <cell r="B947" t="str">
            <v>NOR-ALGIFORT 25MG TAB.REC</v>
          </cell>
          <cell r="C947" t="str">
            <v>CAJx10TAB</v>
          </cell>
          <cell r="D947" t="str">
            <v>NOR-ALGIFORT 25MG TAB.REC CAJx10TAB</v>
          </cell>
          <cell r="E947" t="str">
            <v>82</v>
          </cell>
        </row>
        <row r="948">
          <cell r="A948">
            <v>2006334</v>
          </cell>
          <cell r="B948" t="str">
            <v>NOR-ALGIFORT 25MG X 2 TAB M.M</v>
          </cell>
          <cell r="C948" t="str">
            <v>BLIS x 2TAB</v>
          </cell>
          <cell r="D948" t="str">
            <v>NOR-ALGIFORT 25MG X 2 TAB M.M BLIS x 2TAB</v>
          </cell>
          <cell r="E948" t="str">
            <v>82</v>
          </cell>
        </row>
        <row r="949">
          <cell r="A949">
            <v>2006341</v>
          </cell>
          <cell r="B949" t="str">
            <v>NOR-AMEB PLUS SUS</v>
          </cell>
          <cell r="C949" t="str">
            <v>FCO X 10 ML</v>
          </cell>
          <cell r="D949" t="str">
            <v>NOR-AMEB PLUS SUS FCO X 10 ML</v>
          </cell>
          <cell r="E949" t="str">
            <v>82</v>
          </cell>
        </row>
        <row r="950">
          <cell r="A950">
            <v>2006365</v>
          </cell>
          <cell r="B950" t="str">
            <v>NOR-AMEB 125MG.(MINSA)</v>
          </cell>
          <cell r="C950" t="str">
            <v>FCOx100ML</v>
          </cell>
          <cell r="D950" t="str">
            <v>NOR-AMEB 125MG.(MINSA) FCOx100ML</v>
          </cell>
          <cell r="E950" t="str">
            <v>82</v>
          </cell>
        </row>
        <row r="951">
          <cell r="A951">
            <v>2006372</v>
          </cell>
          <cell r="B951" t="str">
            <v>NOR-AMEB 125MG. FCO x 120 ML</v>
          </cell>
          <cell r="C951" t="str">
            <v>FCOx120ML</v>
          </cell>
          <cell r="D951" t="str">
            <v>NOR-AMEB 125MG. FCO x 120 ML FCOx120ML</v>
          </cell>
          <cell r="E951" t="str">
            <v>82</v>
          </cell>
        </row>
        <row r="952">
          <cell r="A952">
            <v>2006389</v>
          </cell>
          <cell r="B952" t="str">
            <v>NOR-AMEB 125MG. x 120 ML</v>
          </cell>
          <cell r="C952" t="str">
            <v>FCOx120ML</v>
          </cell>
          <cell r="D952" t="str">
            <v>NOR-AMEB 125MG. x 120 ML FCOx120ML</v>
          </cell>
          <cell r="E952" t="str">
            <v>82</v>
          </cell>
        </row>
        <row r="953">
          <cell r="A953">
            <v>2009388</v>
          </cell>
          <cell r="B953" t="str">
            <v>NOR-CLAMIDA PLUS 5/500MGx30TAB</v>
          </cell>
          <cell r="C953" t="str">
            <v>CAJx30TAB</v>
          </cell>
          <cell r="D953" t="str">
            <v>NOR-CLAMIDA PLUS 5/500MGx30TAB CAJx30TAB</v>
          </cell>
          <cell r="E953" t="str">
            <v>7</v>
          </cell>
        </row>
        <row r="954">
          <cell r="A954">
            <v>2009395</v>
          </cell>
          <cell r="B954" t="str">
            <v>NOR-CLAMIDA PLUS CAJX10 TAB MM</v>
          </cell>
          <cell r="C954" t="str">
            <v>CAJx10TAB</v>
          </cell>
          <cell r="D954" t="str">
            <v>NOR-CLAMIDA PLUS CAJX10 TAB MM CAJx10TAB</v>
          </cell>
          <cell r="E954" t="str">
            <v>7</v>
          </cell>
        </row>
        <row r="955">
          <cell r="A955">
            <v>2009401</v>
          </cell>
          <cell r="B955" t="str">
            <v>NOR-CLAMIDA PLUS CAJx30TAB</v>
          </cell>
          <cell r="C955" t="str">
            <v>CAJx30TAB</v>
          </cell>
          <cell r="D955" t="str">
            <v>NOR-CLAMIDA PLUS CAJx30TAB CAJx30TAB</v>
          </cell>
          <cell r="E955" t="str">
            <v>7</v>
          </cell>
        </row>
        <row r="956">
          <cell r="A956">
            <v>2009418</v>
          </cell>
          <cell r="B956" t="str">
            <v>NOR-CLOVIR 200MG SUS FCOx125ML</v>
          </cell>
          <cell r="C956" t="str">
            <v>FCOx125ML</v>
          </cell>
          <cell r="D956" t="str">
            <v>NOR-CLOVIR 200MG SUS FCOx125ML FCOx125ML</v>
          </cell>
          <cell r="E956" t="str">
            <v>82</v>
          </cell>
        </row>
        <row r="957">
          <cell r="A957">
            <v>2009432</v>
          </cell>
          <cell r="B957" t="str">
            <v>NOR-CLOVIR 200MG FCOx125ML</v>
          </cell>
          <cell r="C957" t="str">
            <v>FCOx125ML</v>
          </cell>
          <cell r="D957" t="str">
            <v>NOR-CLOVIR 200MG FCOx125ML FCOx125ML</v>
          </cell>
          <cell r="E957" t="str">
            <v>82</v>
          </cell>
        </row>
        <row r="958">
          <cell r="A958">
            <v>2009449</v>
          </cell>
          <cell r="B958" t="str">
            <v>NOR-CLOVIR 200MG SUS x125ML</v>
          </cell>
          <cell r="C958" t="str">
            <v>FCOx125ML</v>
          </cell>
          <cell r="D958" t="str">
            <v>NOR-CLOVIR 200MG SUS x125ML FCOx125ML</v>
          </cell>
          <cell r="E958" t="str">
            <v>82</v>
          </cell>
        </row>
        <row r="959">
          <cell r="A959">
            <v>2009456</v>
          </cell>
          <cell r="B959" t="str">
            <v>NOR-CLOVIR 200mg SUS MM</v>
          </cell>
          <cell r="C959" t="str">
            <v>FCO X 60ML</v>
          </cell>
          <cell r="D959" t="str">
            <v>NOR-CLOVIR 200mg SUS MM FCO X 60ML</v>
          </cell>
          <cell r="E959" t="str">
            <v>82</v>
          </cell>
        </row>
        <row r="960">
          <cell r="A960">
            <v>2009463</v>
          </cell>
          <cell r="B960" t="str">
            <v>NOR-CLOVIR 400MG</v>
          </cell>
          <cell r="C960" t="str">
            <v>CAJx10TAB</v>
          </cell>
          <cell r="D960" t="str">
            <v>NOR-CLOVIR 400MG CAJx10TAB</v>
          </cell>
          <cell r="E960" t="str">
            <v>82</v>
          </cell>
        </row>
        <row r="961">
          <cell r="A961">
            <v>2009470</v>
          </cell>
          <cell r="B961" t="str">
            <v>NOR-CLOVIR 400MG TAB DISx 50</v>
          </cell>
          <cell r="C961" t="str">
            <v>DISx50TAB</v>
          </cell>
          <cell r="D961" t="str">
            <v>NOR-CLOVIR 400MG TAB DISx 50 DISx50TAB</v>
          </cell>
          <cell r="E961" t="str">
            <v>82</v>
          </cell>
        </row>
        <row r="962">
          <cell r="A962">
            <v>2009494</v>
          </cell>
          <cell r="B962" t="str">
            <v>NOR-CLOVIR 400MG CAJx 10 TAB</v>
          </cell>
          <cell r="C962" t="str">
            <v>CAJx10TAB</v>
          </cell>
          <cell r="D962" t="str">
            <v>NOR-CLOVIR 400MG CAJx 10 TAB CAJx10TAB</v>
          </cell>
          <cell r="E962" t="str">
            <v>82</v>
          </cell>
        </row>
        <row r="963">
          <cell r="A963">
            <v>2009500</v>
          </cell>
          <cell r="B963" t="str">
            <v>NOR-CLOVIR 400MG CAJx 10 TAB</v>
          </cell>
          <cell r="C963" t="str">
            <v>CAJx10TAB</v>
          </cell>
          <cell r="D963" t="str">
            <v>NOR-CLOVIR 400MG CAJx 10 TAB CAJx10TAB</v>
          </cell>
          <cell r="E963" t="str">
            <v>82</v>
          </cell>
        </row>
        <row r="964">
          <cell r="A964">
            <v>2009517</v>
          </cell>
          <cell r="B964" t="str">
            <v>NOR-CLOVIR 400MG CAJx 1000TAB</v>
          </cell>
          <cell r="C964" t="str">
            <v>CAJx1000TAB</v>
          </cell>
          <cell r="D964" t="str">
            <v>NOR-CLOVIR 400MG CAJx 1000TAB CAJx1000TAB</v>
          </cell>
          <cell r="E964" t="str">
            <v>82</v>
          </cell>
        </row>
        <row r="965">
          <cell r="A965">
            <v>2009524</v>
          </cell>
          <cell r="B965" t="str">
            <v>NOR-CLOVIR 400mg MM</v>
          </cell>
          <cell r="C965" t="str">
            <v>CAJx2TAB</v>
          </cell>
          <cell r="D965" t="str">
            <v>NOR-CLOVIR 400mg MM CAJx2TAB</v>
          </cell>
          <cell r="E965" t="str">
            <v>82</v>
          </cell>
        </row>
        <row r="966">
          <cell r="A966">
            <v>2009548</v>
          </cell>
          <cell r="B966" t="str">
            <v>NOR-CLOVIR 400MG x 10 TAB UND</v>
          </cell>
          <cell r="C966" t="str">
            <v>CAJx10TAB</v>
          </cell>
          <cell r="D966" t="str">
            <v>NOR-CLOVIR 400MG x 10 TAB UND CAJx10TAB</v>
          </cell>
          <cell r="E966" t="str">
            <v>82</v>
          </cell>
        </row>
        <row r="967">
          <cell r="A967">
            <v>2009555</v>
          </cell>
          <cell r="B967" t="str">
            <v>NOR-CLOVIR 400MG x 10 TAB UND</v>
          </cell>
          <cell r="C967" t="str">
            <v>CAJx10TAB</v>
          </cell>
          <cell r="D967" t="str">
            <v>NOR-CLOVIR 400MG x 10 TAB UND CAJx10TAB</v>
          </cell>
          <cell r="E967" t="str">
            <v>82</v>
          </cell>
        </row>
        <row r="968">
          <cell r="A968">
            <v>2009562</v>
          </cell>
          <cell r="B968" t="str">
            <v>NOR-CLOVIR 400MG CAJx 10 TAB</v>
          </cell>
          <cell r="C968" t="str">
            <v>CAJx10TAB</v>
          </cell>
          <cell r="D968" t="str">
            <v>NOR-CLOVIR 400MG CAJx 10 TAB CAJx10TAB</v>
          </cell>
          <cell r="E968" t="str">
            <v>82</v>
          </cell>
        </row>
        <row r="969">
          <cell r="A969">
            <v>2009579</v>
          </cell>
          <cell r="B969" t="str">
            <v>NOR-CLOVIR 5PORCIENTO CRE MM</v>
          </cell>
          <cell r="C969" t="str">
            <v>TUBx3G</v>
          </cell>
          <cell r="D969" t="str">
            <v>NOR-CLOVIR 5PORCIENTO CRE MM TUBx3G</v>
          </cell>
          <cell r="E969" t="str">
            <v>82</v>
          </cell>
        </row>
        <row r="970">
          <cell r="A970">
            <v>2000206</v>
          </cell>
          <cell r="B970" t="str">
            <v>AMPI-DENT SOBx2 TAB MM</v>
          </cell>
          <cell r="C970" t="str">
            <v>SOBx2TAB</v>
          </cell>
          <cell r="D970" t="str">
            <v>AMPI-DENT SOBx2 TAB MM SOBx2TAB</v>
          </cell>
          <cell r="E970" t="str">
            <v>82</v>
          </cell>
        </row>
        <row r="971">
          <cell r="A971">
            <v>2000213</v>
          </cell>
          <cell r="B971" t="str">
            <v>AMPI-DENT TBCPS DIS x 50</v>
          </cell>
          <cell r="C971" t="str">
            <v>DISx50TAB</v>
          </cell>
          <cell r="D971" t="str">
            <v>AMPI-DENT TBCPS DIS x 50 DISx50TAB</v>
          </cell>
          <cell r="E971" t="str">
            <v>82</v>
          </cell>
        </row>
        <row r="972">
          <cell r="A972">
            <v>2000220</v>
          </cell>
          <cell r="B972" t="str">
            <v>ANA - DENT TERADENT MM</v>
          </cell>
          <cell r="C972" t="str">
            <v>BLI X 4 TAB</v>
          </cell>
          <cell r="D972" t="str">
            <v>ANA - DENT TERADENT MM BLI X 4 TAB</v>
          </cell>
          <cell r="E972" t="str">
            <v>82</v>
          </cell>
        </row>
        <row r="973">
          <cell r="A973">
            <v>2000237</v>
          </cell>
          <cell r="B973" t="str">
            <v>ANA DENT DIS 25x4 TAB</v>
          </cell>
          <cell r="C973" t="str">
            <v>DISx100TAB</v>
          </cell>
          <cell r="D973" t="str">
            <v>ANA DENT DIS 25x4 TAB DISx100TAB</v>
          </cell>
          <cell r="E973" t="str">
            <v>82</v>
          </cell>
        </row>
        <row r="974">
          <cell r="A974">
            <v>2000244</v>
          </cell>
          <cell r="B974" t="str">
            <v>ANA DENT TODO DOLOR</v>
          </cell>
          <cell r="C974" t="str">
            <v>BOL x1000TAB</v>
          </cell>
          <cell r="D974" t="str">
            <v>ANA DENT TODO DOLOR BOL x1000TAB</v>
          </cell>
          <cell r="E974" t="str">
            <v>82</v>
          </cell>
        </row>
        <row r="975">
          <cell r="A975">
            <v>2000275</v>
          </cell>
          <cell r="B975" t="str">
            <v>ANA-DENT 500MG BOLx1000TAB</v>
          </cell>
          <cell r="C975" t="str">
            <v>BOL x1000TAB</v>
          </cell>
          <cell r="D975" t="str">
            <v>ANA-DENT 500MG BOLx1000TAB BOL x1000TAB</v>
          </cell>
          <cell r="E975" t="str">
            <v>82</v>
          </cell>
        </row>
        <row r="976">
          <cell r="A976">
            <v>2000282</v>
          </cell>
          <cell r="B976" t="str">
            <v>ANA-DENT "TODO DOLOR"</v>
          </cell>
          <cell r="C976" t="str">
            <v>BLIS x 2TAB</v>
          </cell>
          <cell r="D976" t="str">
            <v>ANA-DENT "TODO DOLOR" BLIS x 2TAB</v>
          </cell>
          <cell r="E976" t="str">
            <v>82</v>
          </cell>
        </row>
        <row r="977">
          <cell r="A977">
            <v>2000305</v>
          </cell>
          <cell r="B977" t="str">
            <v>ANA-DENT CAJx500TAB MILLAR</v>
          </cell>
          <cell r="C977" t="str">
            <v>DISx500TAB</v>
          </cell>
          <cell r="D977" t="str">
            <v>ANA-DENT CAJx500TAB MILLAR DISx500TAB</v>
          </cell>
          <cell r="E977" t="str">
            <v>82</v>
          </cell>
        </row>
        <row r="978">
          <cell r="A978">
            <v>2000312</v>
          </cell>
          <cell r="B978" t="str">
            <v>ANA-DENT (TODO DOLOR) DIS</v>
          </cell>
          <cell r="C978" t="str">
            <v>DISx100TAB</v>
          </cell>
          <cell r="D978" t="str">
            <v>ANA-DENT (TODO DOLOR) DIS DISx100TAB</v>
          </cell>
          <cell r="E978" t="str">
            <v>82</v>
          </cell>
        </row>
        <row r="979">
          <cell r="A979">
            <v>2000329</v>
          </cell>
          <cell r="B979" t="str">
            <v>ANA-DENT DIS 25 SOBx4TAB</v>
          </cell>
          <cell r="C979" t="str">
            <v>DISx100TAB</v>
          </cell>
          <cell r="D979" t="str">
            <v>ANA-DENT DIS 25 SOBx4TAB DISx100TAB</v>
          </cell>
          <cell r="E979" t="str">
            <v>82</v>
          </cell>
        </row>
        <row r="980">
          <cell r="A980">
            <v>2000336</v>
          </cell>
          <cell r="B980" t="str">
            <v>ANA-DENT TODO DOLOR OTC S/C</v>
          </cell>
          <cell r="C980" t="str">
            <v>DISx100TAB</v>
          </cell>
          <cell r="D980" t="str">
            <v>ANA-DENT TODO DOLOR OTC S/C DISx100TAB</v>
          </cell>
          <cell r="E980" t="str">
            <v>82</v>
          </cell>
        </row>
        <row r="981">
          <cell r="A981">
            <v>2000343</v>
          </cell>
          <cell r="B981" t="str">
            <v>ANA-DENT DISx100 TAB (OFT)</v>
          </cell>
          <cell r="C981" t="str">
            <v>DISx100TAB</v>
          </cell>
          <cell r="D981" t="str">
            <v>ANA-DENT DISx100 TAB (OFT) DISx100TAB</v>
          </cell>
          <cell r="E981" t="str">
            <v>82</v>
          </cell>
        </row>
        <row r="982">
          <cell r="A982">
            <v>2000350</v>
          </cell>
          <cell r="B982" t="str">
            <v>ANA-DENT DISx100 TAB DIS</v>
          </cell>
          <cell r="C982" t="str">
            <v>DISx100TAB</v>
          </cell>
          <cell r="D982" t="str">
            <v>ANA-DENT DISx100 TAB DIS DISx100TAB</v>
          </cell>
          <cell r="E982" t="str">
            <v>82</v>
          </cell>
        </row>
        <row r="983">
          <cell r="A983">
            <v>2000367</v>
          </cell>
          <cell r="B983" t="str">
            <v>ANA-DENT DISx25 SOBx4 TAB DIS</v>
          </cell>
          <cell r="C983" t="str">
            <v>DISx100TAB</v>
          </cell>
          <cell r="D983" t="str">
            <v>ANA-DENT DISx25 SOBx4 TAB DIS DISx100TAB</v>
          </cell>
          <cell r="E983" t="str">
            <v>82</v>
          </cell>
        </row>
        <row r="984">
          <cell r="A984">
            <v>2000374</v>
          </cell>
          <cell r="B984" t="str">
            <v>ANA-DENT DISx100TAB TODO DOLOR</v>
          </cell>
          <cell r="C984" t="str">
            <v>DISx100TAB</v>
          </cell>
          <cell r="D984" t="str">
            <v>ANA-DENT DISx100TAB TODO DOLOR DISx100TAB</v>
          </cell>
          <cell r="E984" t="str">
            <v>82</v>
          </cell>
        </row>
        <row r="985">
          <cell r="A985">
            <v>2000381</v>
          </cell>
          <cell r="B985" t="str">
            <v>ANA-DENT DISx100 TAB</v>
          </cell>
          <cell r="C985" t="str">
            <v>DISx100TAB</v>
          </cell>
          <cell r="D985" t="str">
            <v>ANA-DENT DISx100 TAB DISx100TAB</v>
          </cell>
          <cell r="E985" t="str">
            <v>82</v>
          </cell>
        </row>
        <row r="986">
          <cell r="A986">
            <v>2000398</v>
          </cell>
          <cell r="B986" t="str">
            <v>ANA-DENT TODO DOLOR OTC</v>
          </cell>
          <cell r="C986" t="str">
            <v>DIS X100 TAB</v>
          </cell>
          <cell r="D986" t="str">
            <v>ANA-DENT TODO DOLOR OTC DIS X100 TAB</v>
          </cell>
          <cell r="E986" t="str">
            <v>82</v>
          </cell>
        </row>
        <row r="987">
          <cell r="A987">
            <v>2002615</v>
          </cell>
          <cell r="B987" t="str">
            <v>MUESTRA MEDICA - M08001</v>
          </cell>
          <cell r="C987" t="str">
            <v>UND</v>
          </cell>
          <cell r="D987" t="str">
            <v>MUESTRA MEDICA - M08001 UND</v>
          </cell>
          <cell r="E987" t="str">
            <v>82</v>
          </cell>
        </row>
        <row r="988">
          <cell r="A988">
            <v>2002622</v>
          </cell>
          <cell r="B988" t="str">
            <v>MUESTRA MEDICA - M08002</v>
          </cell>
          <cell r="C988" t="str">
            <v>UND</v>
          </cell>
          <cell r="D988" t="str">
            <v>MUESTRA MEDICA - M08002 UND</v>
          </cell>
          <cell r="E988" t="str">
            <v>82</v>
          </cell>
        </row>
        <row r="989">
          <cell r="A989">
            <v>2002639</v>
          </cell>
          <cell r="B989" t="str">
            <v>MUESTRA MEDICA - M08003</v>
          </cell>
          <cell r="C989" t="str">
            <v>UND</v>
          </cell>
          <cell r="D989" t="str">
            <v>MUESTRA MEDICA - M08003 UND</v>
          </cell>
          <cell r="E989" t="str">
            <v>82</v>
          </cell>
        </row>
        <row r="990">
          <cell r="A990">
            <v>2002646</v>
          </cell>
          <cell r="B990" t="str">
            <v>ORAL-DENT PLUS TD MENTA MM</v>
          </cell>
          <cell r="C990" t="str">
            <v>FCO X 60 ML</v>
          </cell>
          <cell r="D990" t="str">
            <v>ORAL-DENT PLUS TD MENTA MM FCO X 60 ML</v>
          </cell>
          <cell r="E990" t="str">
            <v>82</v>
          </cell>
        </row>
        <row r="991">
          <cell r="A991">
            <v>2002653</v>
          </cell>
          <cell r="B991" t="str">
            <v>MUESTRA MEDICA - M08006</v>
          </cell>
          <cell r="C991" t="str">
            <v>UND</v>
          </cell>
          <cell r="D991" t="str">
            <v>MUESTRA MEDICA - M08006 UND</v>
          </cell>
          <cell r="E991" t="str">
            <v>82</v>
          </cell>
        </row>
        <row r="992">
          <cell r="A992">
            <v>2002660</v>
          </cell>
          <cell r="B992" t="str">
            <v>ORAL DENT PLUS HIERBA B</v>
          </cell>
          <cell r="C992" t="str">
            <v>FCOx250ML</v>
          </cell>
          <cell r="D992" t="str">
            <v>ORAL DENT PLUS HIERBA B FCOx250ML</v>
          </cell>
          <cell r="E992" t="str">
            <v>82</v>
          </cell>
        </row>
        <row r="993">
          <cell r="A993">
            <v>2002677</v>
          </cell>
          <cell r="B993" t="str">
            <v>ORAL DENT PLUS MENTA</v>
          </cell>
          <cell r="C993" t="str">
            <v>FCOx250ML</v>
          </cell>
          <cell r="D993" t="str">
            <v>ORAL DENT PLUS MENTA FCOx250ML</v>
          </cell>
          <cell r="E993" t="str">
            <v>82</v>
          </cell>
        </row>
        <row r="994">
          <cell r="A994">
            <v>2002684</v>
          </cell>
          <cell r="B994" t="str">
            <v>ORAL DENT PLUS TD HIERBABUENA</v>
          </cell>
          <cell r="C994" t="str">
            <v>FCOx250 ML</v>
          </cell>
          <cell r="D994" t="str">
            <v>ORAL DENT PLUS TD HIERBABUENA FCOx250 ML</v>
          </cell>
          <cell r="E994" t="str">
            <v>82</v>
          </cell>
        </row>
        <row r="995">
          <cell r="A995">
            <v>2002691</v>
          </cell>
          <cell r="B995" t="str">
            <v>ORAL DENT PLUS MENTA MM</v>
          </cell>
          <cell r="C995" t="str">
            <v>FCO x 120 ML</v>
          </cell>
          <cell r="D995" t="str">
            <v>ORAL DENT PLUS MENTA MM FCO x 120 ML</v>
          </cell>
          <cell r="E995" t="str">
            <v>82</v>
          </cell>
        </row>
        <row r="996">
          <cell r="A996">
            <v>2002714</v>
          </cell>
          <cell r="B996" t="str">
            <v>ORAL-DENT TD SOL x120ML</v>
          </cell>
          <cell r="C996" t="str">
            <v>FCOx120ML</v>
          </cell>
          <cell r="D996" t="str">
            <v>ORAL-DENT TD SOL x120ML FCOx120ML</v>
          </cell>
          <cell r="E996" t="str">
            <v>82</v>
          </cell>
        </row>
        <row r="997">
          <cell r="A997">
            <v>2002721</v>
          </cell>
          <cell r="B997" t="str">
            <v>ORAL DENT 0-12</v>
          </cell>
          <cell r="C997" t="str">
            <v>FCOx100ML</v>
          </cell>
          <cell r="D997" t="str">
            <v>ORAL DENT 0-12 FCOx100ML</v>
          </cell>
          <cell r="E997" t="str">
            <v>82</v>
          </cell>
        </row>
        <row r="998">
          <cell r="A998">
            <v>2002738</v>
          </cell>
          <cell r="B998" t="str">
            <v>ORAL-DENT FCOx100ML UND</v>
          </cell>
          <cell r="C998" t="str">
            <v>FCOx100ML</v>
          </cell>
          <cell r="D998" t="str">
            <v>ORAL-DENT FCOx100ML UND FCOx100ML</v>
          </cell>
          <cell r="E998" t="str">
            <v>82</v>
          </cell>
        </row>
        <row r="999">
          <cell r="A999">
            <v>2002745</v>
          </cell>
          <cell r="B999" t="str">
            <v>ORAL-DENT PLUS HIERBAS</v>
          </cell>
          <cell r="C999" t="str">
            <v>FCOx250ML</v>
          </cell>
          <cell r="D999" t="str">
            <v>ORAL-DENT PLUS HIERBAS FCOx250ML</v>
          </cell>
          <cell r="E999" t="str">
            <v>82</v>
          </cell>
        </row>
        <row r="1000">
          <cell r="A1000">
            <v>2002752</v>
          </cell>
          <cell r="B1000" t="str">
            <v>ORAL-DENT PLUS MENTA UND</v>
          </cell>
          <cell r="C1000" t="str">
            <v>FCOx250ML</v>
          </cell>
          <cell r="D1000" t="str">
            <v>ORAL-DENT PLUS MENTA UND FCOx250ML</v>
          </cell>
          <cell r="E1000" t="str">
            <v>82</v>
          </cell>
        </row>
        <row r="1001">
          <cell r="A1001">
            <v>2002769</v>
          </cell>
          <cell r="B1001" t="str">
            <v>ORAL-DENT PLUS HIERBA BUENA MM</v>
          </cell>
          <cell r="C1001" t="str">
            <v>FCO X 60ML</v>
          </cell>
          <cell r="D1001" t="str">
            <v>ORAL-DENT PLUS HIERBA BUENA MM FCO X 60ML</v>
          </cell>
          <cell r="E1001" t="str">
            <v>82</v>
          </cell>
        </row>
        <row r="1002">
          <cell r="A1002">
            <v>2002776</v>
          </cell>
          <cell r="B1002" t="str">
            <v>ORAL-DENT PLUS HIERBAS MM</v>
          </cell>
          <cell r="C1002" t="str">
            <v>FCO x 120 ML</v>
          </cell>
          <cell r="D1002" t="str">
            <v>ORAL-DENT PLUS HIERBAS MM FCO x 120 ML</v>
          </cell>
          <cell r="E1002" t="str">
            <v>82</v>
          </cell>
        </row>
        <row r="1003">
          <cell r="A1003">
            <v>2002783</v>
          </cell>
          <cell r="B1003" t="str">
            <v>ORAL-DENT PLUS MENTA MM</v>
          </cell>
          <cell r="C1003" t="str">
            <v>FCO X 60ML</v>
          </cell>
          <cell r="D1003" t="str">
            <v>ORAL-DENT PLUS MENTA MM FCO X 60ML</v>
          </cell>
          <cell r="E1003" t="str">
            <v>82</v>
          </cell>
        </row>
        <row r="1004">
          <cell r="A1004">
            <v>2002790</v>
          </cell>
          <cell r="B1004" t="str">
            <v>ORAL-DENT SOLUC UND</v>
          </cell>
          <cell r="C1004" t="str">
            <v>FCOx100ML</v>
          </cell>
          <cell r="D1004" t="str">
            <v>ORAL-DENT SOLUC UND FCOx100ML</v>
          </cell>
          <cell r="E1004" t="str">
            <v>82</v>
          </cell>
        </row>
        <row r="1005">
          <cell r="A1005">
            <v>2002806</v>
          </cell>
          <cell r="B1005" t="str">
            <v>ORAL-DENT SOLUC x100 ML UND</v>
          </cell>
          <cell r="C1005" t="str">
            <v>FCOx100ML</v>
          </cell>
          <cell r="D1005" t="str">
            <v>ORAL-DENT SOLUC x100 ML UND FCOx100ML</v>
          </cell>
          <cell r="E1005" t="str">
            <v>82</v>
          </cell>
        </row>
        <row r="1006">
          <cell r="A1006">
            <v>2006396</v>
          </cell>
          <cell r="B1006" t="str">
            <v>NOR-AMEB 250MG.FCO x 120 ML</v>
          </cell>
          <cell r="C1006" t="str">
            <v>FCOx120ML</v>
          </cell>
          <cell r="D1006" t="str">
            <v>NOR-AMEB 250MG.FCO x 120 ML FCOx120ML</v>
          </cell>
          <cell r="E1006" t="str">
            <v>82</v>
          </cell>
        </row>
        <row r="1007">
          <cell r="A1007">
            <v>2006402</v>
          </cell>
          <cell r="B1007" t="str">
            <v>NOR-AMEB 250MG.x 24 TAB UND</v>
          </cell>
          <cell r="C1007" t="str">
            <v>CAJx24TAB</v>
          </cell>
          <cell r="D1007" t="str">
            <v>NOR-AMEB 250MG.x 24 TAB UND CAJx24TAB</v>
          </cell>
          <cell r="E1007" t="str">
            <v>82</v>
          </cell>
        </row>
        <row r="1008">
          <cell r="A1008">
            <v>2006433</v>
          </cell>
          <cell r="B1008" t="str">
            <v>NOR-AMEB 500MG FTE CAJx30 TAB</v>
          </cell>
          <cell r="C1008" t="str">
            <v>CAJx30TAB</v>
          </cell>
          <cell r="D1008" t="str">
            <v>NOR-AMEB 500MG FTE CAJx30 TAB CAJx30TAB</v>
          </cell>
          <cell r="E1008" t="str">
            <v>82</v>
          </cell>
        </row>
        <row r="1009">
          <cell r="A1009">
            <v>2006440</v>
          </cell>
          <cell r="B1009" t="str">
            <v>NOR-AMEB 750MG FCO x30 TAB</v>
          </cell>
          <cell r="C1009" t="str">
            <v>FCOx30TAB</v>
          </cell>
          <cell r="D1009" t="str">
            <v>NOR-AMEB 750MG FCO x30 TAB FCOx30TAB</v>
          </cell>
          <cell r="E1009" t="str">
            <v>82</v>
          </cell>
        </row>
        <row r="1010">
          <cell r="A1010">
            <v>2006457</v>
          </cell>
          <cell r="B1010" t="str">
            <v>NOR-AMEB 750MG FCO x30 TAB</v>
          </cell>
          <cell r="C1010" t="str">
            <v>FCOx30TAB</v>
          </cell>
          <cell r="D1010" t="str">
            <v>NOR-AMEB 750MG FCO x30 TAB FCOx30TAB</v>
          </cell>
          <cell r="E1010" t="str">
            <v>82</v>
          </cell>
        </row>
        <row r="1011">
          <cell r="A1011">
            <v>2006464</v>
          </cell>
          <cell r="B1011" t="str">
            <v>NOR-AMEB F.SUS250MG. S/CAJ</v>
          </cell>
          <cell r="C1011" t="str">
            <v>FCOx120ML</v>
          </cell>
          <cell r="D1011" t="str">
            <v>NOR-AMEB F.SUS250MG. S/CAJ FCOx120ML</v>
          </cell>
          <cell r="E1011" t="str">
            <v>82</v>
          </cell>
        </row>
        <row r="1012">
          <cell r="A1012">
            <v>2006488</v>
          </cell>
          <cell r="B1012" t="str">
            <v>NOR-AMEB FORTE 500 MG LICITAC</v>
          </cell>
          <cell r="C1012" t="str">
            <v>BOLx500TAB</v>
          </cell>
          <cell r="D1012" t="str">
            <v>NOR-AMEB FORTE 500 MG LICITAC BOLx500TAB</v>
          </cell>
          <cell r="E1012" t="str">
            <v>82</v>
          </cell>
        </row>
        <row r="1013">
          <cell r="A1013">
            <v>2006495</v>
          </cell>
          <cell r="B1013" t="str">
            <v>NOR-AMEB FORTE 500 MG</v>
          </cell>
          <cell r="C1013" t="str">
            <v>CAJx1000TAB</v>
          </cell>
          <cell r="D1013" t="str">
            <v>NOR-AMEB FORTE 500 MG CAJx1000TAB</v>
          </cell>
          <cell r="E1013" t="str">
            <v>82</v>
          </cell>
        </row>
        <row r="1014">
          <cell r="A1014">
            <v>2006501</v>
          </cell>
          <cell r="B1014" t="str">
            <v>NOR-AMEB FORTE 500 MG</v>
          </cell>
          <cell r="C1014" t="str">
            <v>CAJx500TAB</v>
          </cell>
          <cell r="D1014" t="str">
            <v>NOR-AMEB FORTE 500 MG CAJx500TAB</v>
          </cell>
          <cell r="E1014" t="str">
            <v>82</v>
          </cell>
        </row>
        <row r="1015">
          <cell r="A1015">
            <v>2005294</v>
          </cell>
          <cell r="B1015" t="str">
            <v>NOR LAPRAZOL 30 MG x 10 CAPS</v>
          </cell>
          <cell r="C1015" t="str">
            <v>CAJX10CAP</v>
          </cell>
          <cell r="D1015" t="str">
            <v>NOR LAPRAZOL 30 MG x 10 CAPS CAJX10CAP</v>
          </cell>
          <cell r="E1015" t="str">
            <v>7</v>
          </cell>
        </row>
        <row r="1016">
          <cell r="A1016">
            <v>2005317</v>
          </cell>
          <cell r="B1016" t="str">
            <v>NOR LAPRAZOL 30MG</v>
          </cell>
          <cell r="C1016" t="str">
            <v>CAJx1000TAB</v>
          </cell>
          <cell r="D1016" t="str">
            <v>NOR LAPRAZOL 30MG CAJx1000TAB</v>
          </cell>
          <cell r="E1016" t="str">
            <v>7</v>
          </cell>
        </row>
        <row r="1017">
          <cell r="A1017">
            <v>2005324</v>
          </cell>
          <cell r="B1017" t="str">
            <v>NOR LAPRAZOL 30MG</v>
          </cell>
          <cell r="C1017" t="str">
            <v>DISx100TAB</v>
          </cell>
          <cell r="D1017" t="str">
            <v>NOR LAPRAZOL 30MG DISx100TAB</v>
          </cell>
          <cell r="E1017" t="str">
            <v>7</v>
          </cell>
        </row>
        <row r="1018">
          <cell r="A1018">
            <v>2005331</v>
          </cell>
          <cell r="B1018" t="str">
            <v>NOR LINDAC 200 MG x 1000 TAB</v>
          </cell>
          <cell r="C1018" t="str">
            <v>BOLx1000TAB</v>
          </cell>
          <cell r="D1018" t="str">
            <v>NOR LINDAC 200 MG x 1000 TAB BOLx1000TAB</v>
          </cell>
          <cell r="E1018" t="str">
            <v>82</v>
          </cell>
        </row>
        <row r="1019">
          <cell r="A1019">
            <v>2005348</v>
          </cell>
          <cell r="B1019" t="str">
            <v>NOR LINDAC 200 MG x 20 TAB</v>
          </cell>
          <cell r="C1019" t="str">
            <v>CAJx20TAB</v>
          </cell>
          <cell r="D1019" t="str">
            <v>NOR LINDAC 200 MG x 20 TAB CAJx20TAB</v>
          </cell>
          <cell r="E1019" t="str">
            <v>82</v>
          </cell>
        </row>
        <row r="1020">
          <cell r="A1020">
            <v>2005355</v>
          </cell>
          <cell r="B1020" t="str">
            <v>NOR LIPOX 20MG CAJ x 30 TAB</v>
          </cell>
          <cell r="C1020" t="str">
            <v>CAJx30TAB</v>
          </cell>
          <cell r="D1020" t="str">
            <v>NOR LIPOX 20MG CAJ x 30 TAB CAJx30TAB</v>
          </cell>
          <cell r="E1020" t="str">
            <v>82</v>
          </cell>
        </row>
        <row r="1021">
          <cell r="A1021">
            <v>2005362</v>
          </cell>
          <cell r="B1021" t="str">
            <v>NOR LIPOX 20MG CAJ x 30 TAB+30</v>
          </cell>
          <cell r="C1021" t="str">
            <v>CAJx30+30TAB</v>
          </cell>
          <cell r="D1021" t="str">
            <v>NOR LIPOX 20MG CAJ x 30 TAB+30 CAJx30+30TAB</v>
          </cell>
          <cell r="E1021" t="str">
            <v>82</v>
          </cell>
        </row>
        <row r="1022">
          <cell r="A1022">
            <v>2009586</v>
          </cell>
          <cell r="B1022" t="str">
            <v>NOR-CLOVIR CAJx 500 TAB</v>
          </cell>
          <cell r="C1022" t="str">
            <v>CAJx500TAB</v>
          </cell>
          <cell r="D1022" t="str">
            <v>NOR-CLOVIR CAJx 500 TAB CAJx500TAB</v>
          </cell>
          <cell r="E1022" t="str">
            <v>82</v>
          </cell>
        </row>
        <row r="1023">
          <cell r="A1023">
            <v>2009593</v>
          </cell>
          <cell r="B1023" t="str">
            <v>NOR-CLOVIR CAJx 10 TAB UND</v>
          </cell>
          <cell r="C1023" t="str">
            <v>CAJx10TAB</v>
          </cell>
          <cell r="D1023" t="str">
            <v>NOR-CLOVIR CAJx 10 TAB UND CAJx10TAB</v>
          </cell>
          <cell r="E1023" t="str">
            <v>82</v>
          </cell>
        </row>
        <row r="1024">
          <cell r="A1024">
            <v>2009609</v>
          </cell>
          <cell r="B1024" t="str">
            <v>NOR-CLOVIR CAJx 500 TAB MILLAR</v>
          </cell>
          <cell r="C1024" t="str">
            <v>DISx500TAB</v>
          </cell>
          <cell r="D1024" t="str">
            <v>NOR-CLOVIR CAJx 500 TAB MILLAR DISx500TAB</v>
          </cell>
          <cell r="E1024" t="str">
            <v>82</v>
          </cell>
        </row>
        <row r="1025">
          <cell r="A1025">
            <v>2009616</v>
          </cell>
          <cell r="B1025" t="str">
            <v>NOR-CLOVIR CRE 5PORC TUB UND</v>
          </cell>
          <cell r="C1025" t="str">
            <v>TUBx3G</v>
          </cell>
          <cell r="D1025" t="str">
            <v>NOR-CLOVIR CRE 5PORC TUB UND TUBx3G</v>
          </cell>
          <cell r="E1025" t="str">
            <v>82</v>
          </cell>
        </row>
        <row r="1026">
          <cell r="A1026">
            <v>2009623</v>
          </cell>
          <cell r="B1026" t="str">
            <v>NOR-CLOVIR CRE 5PORC TUBx 5GR</v>
          </cell>
          <cell r="C1026" t="str">
            <v>TUBx5G</v>
          </cell>
          <cell r="D1026" t="str">
            <v>NOR-CLOVIR CRE 5PORC TUBx 5GR TUBx5G</v>
          </cell>
          <cell r="E1026" t="str">
            <v>82</v>
          </cell>
        </row>
        <row r="1027">
          <cell r="A1027">
            <v>2009630</v>
          </cell>
          <cell r="B1027" t="str">
            <v>NOR-CLOVIR CRE 5PORCx 5GR</v>
          </cell>
          <cell r="C1027" t="str">
            <v>TUBx5G</v>
          </cell>
          <cell r="D1027" t="str">
            <v>NOR-CLOVIR CRE 5PORCx 5GR TUBx5G</v>
          </cell>
          <cell r="E1027" t="str">
            <v>82</v>
          </cell>
        </row>
        <row r="1028">
          <cell r="A1028">
            <v>2009654</v>
          </cell>
          <cell r="B1028" t="str">
            <v>NOR-CLOVIR CRE TUBx 5GRS</v>
          </cell>
          <cell r="C1028" t="str">
            <v>TUBx5G</v>
          </cell>
          <cell r="D1028" t="str">
            <v>NOR-CLOVIR CRE TUBx 5GRS TUBx5G</v>
          </cell>
          <cell r="E1028" t="str">
            <v>82</v>
          </cell>
        </row>
        <row r="1029">
          <cell r="A1029">
            <v>2009661</v>
          </cell>
          <cell r="B1029" t="str">
            <v>NOR-CLOVIR DISx50 TAB UND</v>
          </cell>
          <cell r="C1029" t="str">
            <v>DISx50TAB</v>
          </cell>
          <cell r="D1029" t="str">
            <v>NOR-CLOVIR DISx50 TAB UND DISx50TAB</v>
          </cell>
          <cell r="E1029" t="str">
            <v>82</v>
          </cell>
        </row>
        <row r="1030">
          <cell r="A1030">
            <v>2009678</v>
          </cell>
          <cell r="B1030" t="str">
            <v>NOR-CLOVIR DISx50 TAB DIS</v>
          </cell>
          <cell r="C1030" t="str">
            <v>DISx50TAB</v>
          </cell>
          <cell r="D1030" t="str">
            <v>NOR-CLOVIR DISx50 TAB DIS DISx50TAB</v>
          </cell>
          <cell r="E1030" t="str">
            <v>82</v>
          </cell>
        </row>
        <row r="1031">
          <cell r="A1031">
            <v>2009685</v>
          </cell>
          <cell r="B1031" t="str">
            <v>NOR-CLOVIR ET 200MG FCOx125ML</v>
          </cell>
          <cell r="C1031" t="str">
            <v>FCOx125ML</v>
          </cell>
          <cell r="D1031" t="str">
            <v>NOR-CLOVIR ET 200MG FCOx125ML FCOx125ML</v>
          </cell>
          <cell r="E1031" t="str">
            <v>82</v>
          </cell>
        </row>
        <row r="1032">
          <cell r="A1032">
            <v>2009692</v>
          </cell>
          <cell r="B1032" t="str">
            <v>NOR-CLOVIR ET400MGTAB LIC.ISSS</v>
          </cell>
          <cell r="C1032" t="str">
            <v>CAJx30TAB</v>
          </cell>
          <cell r="D1032" t="str">
            <v>NOR-CLOVIR ET400MGTAB LIC.ISSS CAJx30TAB</v>
          </cell>
          <cell r="E1032" t="str">
            <v>82</v>
          </cell>
        </row>
        <row r="1033">
          <cell r="A1033">
            <v>2009708</v>
          </cell>
          <cell r="B1033" t="str">
            <v>NOR-CLOVIR SUSPx 125 ML UND</v>
          </cell>
          <cell r="C1033" t="str">
            <v>FCOx125ML</v>
          </cell>
          <cell r="D1033" t="str">
            <v>NOR-CLOVIR SUSPx 125 ML UND FCOx125ML</v>
          </cell>
          <cell r="E1033" t="str">
            <v>82</v>
          </cell>
        </row>
        <row r="1034">
          <cell r="A1034">
            <v>2009739</v>
          </cell>
          <cell r="B1034" t="str">
            <v>NOR-COLIC 2.5MG RECUB MM</v>
          </cell>
          <cell r="C1034" t="str">
            <v>CAJx4TAB</v>
          </cell>
          <cell r="D1034" t="str">
            <v>NOR-COLIC 2.5MG RECUB MM CAJx4TAB</v>
          </cell>
          <cell r="E1034" t="str">
            <v>82</v>
          </cell>
        </row>
        <row r="1035">
          <cell r="A1035">
            <v>2008132</v>
          </cell>
          <cell r="B1035" t="str">
            <v>NOR-CETIN D FORTE DISx100 TAB</v>
          </cell>
          <cell r="C1035" t="str">
            <v>DISx100TAB</v>
          </cell>
          <cell r="D1035" t="str">
            <v>NOR-CETIN D FORTE DISx100 TAB DISx100TAB</v>
          </cell>
          <cell r="E1035" t="str">
            <v>82</v>
          </cell>
        </row>
        <row r="1036">
          <cell r="A1036">
            <v>2008149</v>
          </cell>
          <cell r="B1036" t="str">
            <v>NOR-CETIN D FORTE DISx120 TBCP</v>
          </cell>
          <cell r="C1036" t="str">
            <v>DISx120TAB</v>
          </cell>
          <cell r="D1036" t="str">
            <v>NOR-CETIN D FORTE DISx120 TBCP DISx120TAB</v>
          </cell>
          <cell r="E1036" t="str">
            <v>82</v>
          </cell>
        </row>
        <row r="1037">
          <cell r="A1037">
            <v>2008156</v>
          </cell>
          <cell r="B1037" t="str">
            <v>NOR-CETIN D FORTE DISx240TAB</v>
          </cell>
          <cell r="C1037" t="str">
            <v>DISx240TAB</v>
          </cell>
          <cell r="D1037" t="str">
            <v>NOR-CETIN D FORTE DISx240TAB DISx240TAB</v>
          </cell>
          <cell r="E1037" t="str">
            <v>82</v>
          </cell>
        </row>
        <row r="1038">
          <cell r="A1038">
            <v>2008163</v>
          </cell>
          <cell r="B1038" t="str">
            <v>NOR-CETIN D FORTE TCPS DIS</v>
          </cell>
          <cell r="C1038" t="str">
            <v>DISx240TAB</v>
          </cell>
          <cell r="D1038" t="str">
            <v>NOR-CETIN D FORTE TCPS DIS DISx240TAB</v>
          </cell>
          <cell r="E1038" t="str">
            <v>82</v>
          </cell>
        </row>
        <row r="1039">
          <cell r="A1039">
            <v>2000404</v>
          </cell>
          <cell r="B1039" t="str">
            <v>ANA-DENT TAB CAJx1000 BLIS</v>
          </cell>
          <cell r="C1039" t="str">
            <v>CAJx1000TAB</v>
          </cell>
          <cell r="D1039" t="str">
            <v>ANA-DENT TAB CAJx1000 BLIS CAJx1000TAB</v>
          </cell>
          <cell r="E1039" t="str">
            <v>82</v>
          </cell>
        </row>
        <row r="1040">
          <cell r="A1040">
            <v>2000411</v>
          </cell>
          <cell r="B1040" t="str">
            <v>ANA-DENT TODO DOLOR TD MM</v>
          </cell>
          <cell r="C1040" t="str">
            <v>BLIS X 2 TAB</v>
          </cell>
          <cell r="D1040" t="str">
            <v>ANA-DENT TODO DOLOR TD MM BLIS X 2 TAB</v>
          </cell>
          <cell r="E1040" t="str">
            <v>82</v>
          </cell>
        </row>
        <row r="1041">
          <cell r="A1041">
            <v>2000428</v>
          </cell>
          <cell r="B1041" t="str">
            <v>ANSIO-DENT TAB DISx100</v>
          </cell>
          <cell r="C1041" t="str">
            <v>DISx100TAB</v>
          </cell>
          <cell r="D1041" t="str">
            <v>ANSIO-DENT TAB DISx100 DISx100TAB</v>
          </cell>
          <cell r="E1041" t="str">
            <v>82</v>
          </cell>
        </row>
        <row r="1042">
          <cell r="A1042">
            <v>2000435</v>
          </cell>
          <cell r="B1042" t="str">
            <v>APLICADORES DYCAL D.E 452-140</v>
          </cell>
          <cell r="C1042" t="str">
            <v>UNIDAD</v>
          </cell>
          <cell r="D1042" t="str">
            <v>APLICADORES DYCAL D.E 452-140 UNIDAD</v>
          </cell>
          <cell r="E1042" t="str">
            <v>82</v>
          </cell>
        </row>
        <row r="1043">
          <cell r="A1043">
            <v>2000442</v>
          </cell>
          <cell r="B1043" t="str">
            <v>ARCO YOUNA METALICO 5" 461-294</v>
          </cell>
          <cell r="C1043" t="str">
            <v>UNIDAD</v>
          </cell>
          <cell r="D1043" t="str">
            <v>ARCO YOUNA METALICO 5" 461-294 UNIDAD</v>
          </cell>
          <cell r="E1043" t="str">
            <v>82</v>
          </cell>
        </row>
        <row r="1044">
          <cell r="A1044">
            <v>2000459</v>
          </cell>
          <cell r="B1044" t="str">
            <v>ATACADOR # 0/1 (SERRA TED) 445</v>
          </cell>
          <cell r="C1044" t="str">
            <v>UNIDAD</v>
          </cell>
          <cell r="D1044" t="str">
            <v>ATACADOR # 0/1 (SERRA TED) 445 UNIDAD</v>
          </cell>
          <cell r="E1044" t="str">
            <v>82</v>
          </cell>
        </row>
        <row r="1045">
          <cell r="A1045">
            <v>2000466</v>
          </cell>
          <cell r="B1045" t="str">
            <v>AZADA # 5 455-196 UND</v>
          </cell>
          <cell r="C1045" t="str">
            <v>UND</v>
          </cell>
          <cell r="D1045" t="str">
            <v>AZADA # 5 455-196 UND UND</v>
          </cell>
          <cell r="E1045" t="str">
            <v>82</v>
          </cell>
        </row>
        <row r="1046">
          <cell r="A1046">
            <v>2000473</v>
          </cell>
          <cell r="B1046" t="str">
            <v>AZITRO-DENT TD MM</v>
          </cell>
          <cell r="C1046" t="str">
            <v>BLISX1TAB</v>
          </cell>
          <cell r="D1046" t="str">
            <v>AZITRO-DENT TD MM BLISX1TAB</v>
          </cell>
          <cell r="E1046" t="str">
            <v>82</v>
          </cell>
        </row>
        <row r="1047">
          <cell r="A1047">
            <v>2023139</v>
          </cell>
          <cell r="B1047" t="str">
            <v>ANA - DENT TD MM</v>
          </cell>
          <cell r="C1047" t="str">
            <v>BLISX2TAB</v>
          </cell>
          <cell r="D1047" t="str">
            <v>ANA - DENT TD MM BLISX2TAB</v>
          </cell>
          <cell r="E1047" t="str">
            <v>82</v>
          </cell>
        </row>
        <row r="1048">
          <cell r="A1048">
            <v>2000480</v>
          </cell>
          <cell r="B1048" t="str">
            <v>AZITRO-DENT DISx25 TAB DIS</v>
          </cell>
          <cell r="C1048" t="str">
            <v>DISx100TAB</v>
          </cell>
          <cell r="D1048" t="str">
            <v>AZITRO-DENT DISx25 TAB DIS DISx100TAB</v>
          </cell>
          <cell r="E1048" t="str">
            <v>82</v>
          </cell>
        </row>
        <row r="1049">
          <cell r="A1049">
            <v>2000497</v>
          </cell>
          <cell r="B1049" t="str">
            <v>AZITRO-DENT DISx25 TAB</v>
          </cell>
          <cell r="C1049" t="str">
            <v>DISx100TAB</v>
          </cell>
          <cell r="D1049" t="str">
            <v>AZITRO-DENT DISx25 TAB DISx100TAB</v>
          </cell>
          <cell r="E1049" t="str">
            <v>82</v>
          </cell>
        </row>
        <row r="1050">
          <cell r="A1050">
            <v>2000510</v>
          </cell>
          <cell r="B1050" t="str">
            <v>BABEROS CAJx500UND</v>
          </cell>
          <cell r="C1050" t="str">
            <v>CAJx500TAB</v>
          </cell>
          <cell r="D1050" t="str">
            <v>BABEROS CAJx500UND CAJx500TAB</v>
          </cell>
          <cell r="E1050" t="str">
            <v>82</v>
          </cell>
        </row>
        <row r="1051">
          <cell r="A1051">
            <v>2000527</v>
          </cell>
          <cell r="B1051" t="str">
            <v>BABEROS DESCARTABLES UND</v>
          </cell>
          <cell r="C1051" t="str">
            <v>UND</v>
          </cell>
          <cell r="D1051" t="str">
            <v>BABEROS DESCARTABLES UND UND</v>
          </cell>
          <cell r="E1051" t="str">
            <v>82</v>
          </cell>
        </row>
        <row r="1052">
          <cell r="A1052">
            <v>2000534</v>
          </cell>
          <cell r="B1052" t="str">
            <v>BANDA DE LIJA</v>
          </cell>
          <cell r="C1052" t="str">
            <v>CAJx100</v>
          </cell>
          <cell r="D1052" t="str">
            <v>BANDA DE LIJA CAJx100</v>
          </cell>
          <cell r="E1052" t="str">
            <v>82</v>
          </cell>
        </row>
        <row r="1053">
          <cell r="A1053">
            <v>2000541</v>
          </cell>
          <cell r="B1053" t="str">
            <v>BARRY UND</v>
          </cell>
          <cell r="C1053" t="str">
            <v>UND</v>
          </cell>
          <cell r="D1053" t="str">
            <v>BARRY UND UND</v>
          </cell>
          <cell r="E1053" t="str">
            <v>82</v>
          </cell>
        </row>
        <row r="1054">
          <cell r="A1054">
            <v>2000558</v>
          </cell>
          <cell r="B1054" t="str">
            <v>BENNET APLICADOR DYCAL 452-142</v>
          </cell>
          <cell r="C1054" t="str">
            <v>UNIDAD</v>
          </cell>
          <cell r="D1054" t="str">
            <v>BENNET APLICADOR DYCAL 452-142 UNIDAD</v>
          </cell>
          <cell r="E1054" t="str">
            <v>82</v>
          </cell>
        </row>
        <row r="1055">
          <cell r="A1055">
            <v>2000565</v>
          </cell>
          <cell r="B1055" t="str">
            <v>BOL P/ESTERELIZAR 3 1/2"x9"</v>
          </cell>
          <cell r="C1055" t="str">
            <v>UNIDAD</v>
          </cell>
          <cell r="D1055" t="str">
            <v>BOL P/ESTERELIZAR 3 1/2"x9" UNIDAD</v>
          </cell>
          <cell r="E1055" t="str">
            <v>82</v>
          </cell>
        </row>
        <row r="1056">
          <cell r="A1056">
            <v>2000572</v>
          </cell>
          <cell r="B1056" t="str">
            <v>BOL ASEGURADORAS 5 1/2x10</v>
          </cell>
          <cell r="C1056" t="str">
            <v>UNIDAD</v>
          </cell>
          <cell r="D1056" t="str">
            <v>BOL ASEGURADORAS 5 1/2x10 UNIDAD</v>
          </cell>
          <cell r="E1056" t="str">
            <v>82</v>
          </cell>
        </row>
        <row r="1057">
          <cell r="A1057">
            <v>2000589</v>
          </cell>
          <cell r="B1057" t="str">
            <v>BOL P/ESTERELIZAR 5 1/4x10</v>
          </cell>
          <cell r="C1057" t="str">
            <v>UNIDAD</v>
          </cell>
          <cell r="D1057" t="str">
            <v>BOL P/ESTERELIZAR 5 1/4x10 UNIDAD</v>
          </cell>
          <cell r="E1057" t="str">
            <v>82</v>
          </cell>
        </row>
        <row r="1058">
          <cell r="A1058">
            <v>2000596</v>
          </cell>
          <cell r="B1058" t="str">
            <v>BOL P/ESTERELIZAR 3 1/2x9</v>
          </cell>
          <cell r="C1058" t="str">
            <v>CAJx500TAB</v>
          </cell>
          <cell r="D1058" t="str">
            <v>BOL P/ESTERELIZAR 3 1/2x9 CAJx500TAB</v>
          </cell>
          <cell r="E1058" t="str">
            <v>82</v>
          </cell>
        </row>
        <row r="1059">
          <cell r="A1059">
            <v>2002813</v>
          </cell>
          <cell r="B1059" t="str">
            <v>ORAL-DENT TD SOL MM</v>
          </cell>
          <cell r="C1059" t="str">
            <v>FCO X 80 ML</v>
          </cell>
          <cell r="D1059" t="str">
            <v>ORAL-DENT TD SOL MM FCO X 80 ML</v>
          </cell>
          <cell r="E1059" t="str">
            <v>82</v>
          </cell>
        </row>
        <row r="1060">
          <cell r="A1060">
            <v>2002820</v>
          </cell>
          <cell r="B1060" t="str">
            <v>ORAL-DENT TD SOL x100ML</v>
          </cell>
          <cell r="C1060" t="str">
            <v>FCO X 100 ML</v>
          </cell>
          <cell r="D1060" t="str">
            <v>ORAL-DENT TD SOL x100ML FCO X 100 ML</v>
          </cell>
          <cell r="E1060" t="str">
            <v>82</v>
          </cell>
        </row>
        <row r="1061">
          <cell r="A1061">
            <v>2002837</v>
          </cell>
          <cell r="B1061" t="str">
            <v>ORAL-DENT SOL FCOx120 ML</v>
          </cell>
          <cell r="C1061" t="str">
            <v>FCOx120ML</v>
          </cell>
          <cell r="D1061" t="str">
            <v>ORAL-DENT SOL FCOx120 ML FCOx120ML</v>
          </cell>
          <cell r="E1061" t="str">
            <v>82</v>
          </cell>
        </row>
        <row r="1062">
          <cell r="A1062">
            <v>2002844</v>
          </cell>
          <cell r="B1062" t="str">
            <v>ORAL-DENT TD SOL (PAN)</v>
          </cell>
          <cell r="C1062" t="str">
            <v>FCOx100 ML</v>
          </cell>
          <cell r="D1062" t="str">
            <v>ORAL-DENT TD SOL (PAN) FCOx100 ML</v>
          </cell>
          <cell r="E1062" t="str">
            <v>82</v>
          </cell>
        </row>
        <row r="1063">
          <cell r="A1063">
            <v>2002851</v>
          </cell>
          <cell r="B1063" t="str">
            <v>ORAL-DENT SOLx100 ML UND</v>
          </cell>
          <cell r="C1063" t="str">
            <v>FCOx100ML</v>
          </cell>
          <cell r="D1063" t="str">
            <v>ORAL-DENT SOLx100 ML UND FCOx100ML</v>
          </cell>
          <cell r="E1063" t="str">
            <v>82</v>
          </cell>
        </row>
        <row r="1064">
          <cell r="A1064">
            <v>2002868</v>
          </cell>
          <cell r="B1064" t="str">
            <v>ORAL-DENT SOLx100 ML UND</v>
          </cell>
          <cell r="C1064" t="str">
            <v>FCOx100ML</v>
          </cell>
          <cell r="D1064" t="str">
            <v>ORAL-DENT SOLx100 ML UND FCOx100ML</v>
          </cell>
          <cell r="E1064" t="str">
            <v>82</v>
          </cell>
        </row>
        <row r="1065">
          <cell r="A1065">
            <v>2002875</v>
          </cell>
          <cell r="B1065" t="str">
            <v>PASTA ZINQUENOLICA UND</v>
          </cell>
          <cell r="C1065" t="str">
            <v>UND</v>
          </cell>
          <cell r="D1065" t="str">
            <v>PASTA ZINQUENOLICA UND UND</v>
          </cell>
          <cell r="E1065" t="str">
            <v>82</v>
          </cell>
        </row>
        <row r="1066">
          <cell r="A1066">
            <v>2002882</v>
          </cell>
          <cell r="B1066" t="str">
            <v>PELICULA DE RAYOS "X" EP2(UND)</v>
          </cell>
          <cell r="C1066" t="str">
            <v>UND</v>
          </cell>
          <cell r="D1066" t="str">
            <v>PELICULA DE RAYOS "X" EP2(UND) UND</v>
          </cell>
          <cell r="E1066" t="str">
            <v>82</v>
          </cell>
        </row>
        <row r="1067">
          <cell r="A1067">
            <v>2002899</v>
          </cell>
          <cell r="B1067" t="str">
            <v>PELICULAS DE RAYOS "X":EP-21</v>
          </cell>
          <cell r="C1067" t="str">
            <v>CAJx150TAB</v>
          </cell>
          <cell r="D1067" t="str">
            <v>PELICULAS DE RAYOS "X":EP-21 CAJx150TAB</v>
          </cell>
          <cell r="E1067" t="str">
            <v>82</v>
          </cell>
        </row>
        <row r="1068">
          <cell r="A1068">
            <v>2002905</v>
          </cell>
          <cell r="B1068" t="str">
            <v>PIEZA MANO ALTA VELOCIDAD 330E</v>
          </cell>
          <cell r="C1068" t="str">
            <v>UND</v>
          </cell>
          <cell r="D1068" t="str">
            <v>PIEZA MANO ALTA VELOCIDAD 330E UND</v>
          </cell>
          <cell r="E1068" t="str">
            <v>82</v>
          </cell>
        </row>
        <row r="1069">
          <cell r="A1069">
            <v>2002912</v>
          </cell>
          <cell r="B1069" t="str">
            <v>PINZA ALGODONERA CON CIERRE</v>
          </cell>
          <cell r="C1069" t="str">
            <v>UNIDAD</v>
          </cell>
          <cell r="D1069" t="str">
            <v>PINZA ALGODONERA CON CIERRE UNIDAD</v>
          </cell>
          <cell r="E1069" t="str">
            <v>82</v>
          </cell>
        </row>
        <row r="1070">
          <cell r="A1070">
            <v>2002929</v>
          </cell>
          <cell r="B1070" t="str">
            <v>PINZA ALGODONERA REGULAR # 317</v>
          </cell>
          <cell r="C1070" t="str">
            <v>UND</v>
          </cell>
          <cell r="D1070" t="str">
            <v>PINZA ALGODONERA REGULAR # 317 UND</v>
          </cell>
          <cell r="E1070" t="str">
            <v>82</v>
          </cell>
        </row>
        <row r="1071">
          <cell r="A1071">
            <v>2002936</v>
          </cell>
          <cell r="B1071" t="str">
            <v>PINZA ORTODONCIA # 200 470-392</v>
          </cell>
          <cell r="C1071" t="str">
            <v>UND</v>
          </cell>
          <cell r="D1071" t="str">
            <v>PINZA ORTODONCIA # 200 470-392 UND</v>
          </cell>
          <cell r="E1071" t="str">
            <v>82</v>
          </cell>
        </row>
        <row r="1072">
          <cell r="A1072">
            <v>2002943</v>
          </cell>
          <cell r="B1072" t="str">
            <v>PINZA ORTODONCIA 114 470-406</v>
          </cell>
          <cell r="C1072" t="str">
            <v>UND</v>
          </cell>
          <cell r="D1072" t="str">
            <v>PINZA ORTODONCIA 114 470-406 UND</v>
          </cell>
          <cell r="E1072" t="str">
            <v>82</v>
          </cell>
        </row>
        <row r="1073">
          <cell r="A1073">
            <v>2002950</v>
          </cell>
          <cell r="B1073" t="str">
            <v>PINZA MOSQUITO 5" (436-30)</v>
          </cell>
          <cell r="C1073" t="str">
            <v>UND</v>
          </cell>
          <cell r="D1073" t="str">
            <v>PINZA MOSQUITO 5" (436-30) UND</v>
          </cell>
          <cell r="E1073" t="str">
            <v>82</v>
          </cell>
        </row>
        <row r="1074">
          <cell r="A1074">
            <v>2002967</v>
          </cell>
          <cell r="B1074" t="str">
            <v>PINZA PORTA GRAPA 461-306</v>
          </cell>
          <cell r="C1074" t="str">
            <v>UND</v>
          </cell>
          <cell r="D1074" t="str">
            <v>PINZA PORTA GRAPA 461-306 UND</v>
          </cell>
          <cell r="E1074" t="str">
            <v>82</v>
          </cell>
        </row>
        <row r="1075">
          <cell r="A1075">
            <v>2002974</v>
          </cell>
          <cell r="B1075" t="str">
            <v>PINZAS DE ORTODONCIA # 139</v>
          </cell>
          <cell r="C1075" t="str">
            <v>UND</v>
          </cell>
          <cell r="D1075" t="str">
            <v>PINZAS DE ORTODONCIA # 139 UND</v>
          </cell>
          <cell r="E1075" t="str">
            <v>82</v>
          </cell>
        </row>
        <row r="1076">
          <cell r="A1076">
            <v>2002981</v>
          </cell>
          <cell r="B1076" t="str">
            <v>POLVO POLICARBOXILATOxXILAFO</v>
          </cell>
          <cell r="C1076" t="str">
            <v>UND</v>
          </cell>
          <cell r="D1076" t="str">
            <v>POLVO POLICARBOXILATOxXILAFO UND</v>
          </cell>
          <cell r="E1076" t="str">
            <v>82</v>
          </cell>
        </row>
        <row r="1077">
          <cell r="A1077">
            <v>2002998</v>
          </cell>
          <cell r="B1077" t="str">
            <v>PORTA BABEROS (436-24) UND</v>
          </cell>
          <cell r="C1077" t="str">
            <v>UND</v>
          </cell>
          <cell r="D1077" t="str">
            <v>PORTA BABEROS (436-24) UND UND</v>
          </cell>
          <cell r="E1077" t="str">
            <v>82</v>
          </cell>
        </row>
        <row r="1078">
          <cell r="A1078">
            <v>2003007</v>
          </cell>
          <cell r="B1078" t="str">
            <v>PORTA MATRIZ 460-282 UND</v>
          </cell>
          <cell r="C1078" t="str">
            <v>UND</v>
          </cell>
          <cell r="D1078" t="str">
            <v>PORTA MATRIZ 460-282 UND UND</v>
          </cell>
          <cell r="E1078" t="str">
            <v>82</v>
          </cell>
        </row>
        <row r="1079">
          <cell r="A1079">
            <v>2005379</v>
          </cell>
          <cell r="B1079" t="str">
            <v>NOR LIPOX 20MG CAJ x 30 TAB+30</v>
          </cell>
          <cell r="C1079" t="str">
            <v>CAJx30+30TAB</v>
          </cell>
          <cell r="D1079" t="str">
            <v>NOR LIPOX 20MG CAJ x 30 TAB+30 CAJx30+30TAB</v>
          </cell>
          <cell r="E1079" t="str">
            <v>82</v>
          </cell>
        </row>
        <row r="1080">
          <cell r="A1080">
            <v>2005386</v>
          </cell>
          <cell r="B1080" t="str">
            <v>NOR LODIPINA 5 MG x 30 TAB</v>
          </cell>
          <cell r="C1080" t="str">
            <v>CAJx30TAB</v>
          </cell>
          <cell r="D1080" t="str">
            <v>NOR LODIPINA 5 MG x 30 TAB CAJx30TAB</v>
          </cell>
          <cell r="E1080" t="str">
            <v>82</v>
          </cell>
        </row>
        <row r="1081">
          <cell r="A1081">
            <v>2005393</v>
          </cell>
          <cell r="B1081" t="str">
            <v>NOR LODIPINA 5MG CAJ x1000 TAB</v>
          </cell>
          <cell r="C1081" t="str">
            <v>CAJx1000TAB</v>
          </cell>
          <cell r="D1081" t="str">
            <v>NOR LODIPINA 5MG CAJ x1000 TAB CAJx1000TAB</v>
          </cell>
          <cell r="E1081" t="str">
            <v>82</v>
          </cell>
        </row>
        <row r="1082">
          <cell r="A1082">
            <v>2005409</v>
          </cell>
          <cell r="B1082" t="str">
            <v>NOR-LODIPINA 5MG 20 + 10</v>
          </cell>
          <cell r="C1082" t="str">
            <v>CAJx30TAB</v>
          </cell>
          <cell r="D1082" t="str">
            <v>NOR-LODIPINA 5MG 20 + 10 CAJx30TAB</v>
          </cell>
          <cell r="E1082" t="str">
            <v>82</v>
          </cell>
        </row>
        <row r="1083">
          <cell r="A1083">
            <v>2005416</v>
          </cell>
          <cell r="B1083" t="str">
            <v>NOR LODIPINA 5MG TAB+10</v>
          </cell>
          <cell r="C1083" t="str">
            <v>CAJx30+10TAB</v>
          </cell>
          <cell r="D1083" t="str">
            <v>NOR LODIPINA 5MG TAB+10 CAJx30+10TAB</v>
          </cell>
          <cell r="E1083" t="str">
            <v>82</v>
          </cell>
        </row>
        <row r="1084">
          <cell r="A1084">
            <v>2005423</v>
          </cell>
          <cell r="B1084" t="str">
            <v>NOR METROGEL VAGINAL TUBx30GR</v>
          </cell>
          <cell r="C1084" t="str">
            <v>TUBx30G</v>
          </cell>
          <cell r="D1084" t="str">
            <v>NOR METROGEL VAGINAL TUBx30GR TUBx30G</v>
          </cell>
          <cell r="E1084" t="str">
            <v>82</v>
          </cell>
        </row>
        <row r="1085">
          <cell r="A1085">
            <v>2005430</v>
          </cell>
          <cell r="B1085" t="str">
            <v>NOR METROGEL VAGINAL TUBx50GR</v>
          </cell>
          <cell r="C1085" t="str">
            <v>TUBx50G</v>
          </cell>
          <cell r="D1085" t="str">
            <v>NOR METROGEL VAGINAL TUBx50GR TUBx50G</v>
          </cell>
          <cell r="E1085" t="str">
            <v>82</v>
          </cell>
        </row>
        <row r="1086">
          <cell r="A1086">
            <v>2005447</v>
          </cell>
          <cell r="B1086" t="str">
            <v>NOR MISIL CAJ x 10 TAB</v>
          </cell>
          <cell r="C1086" t="str">
            <v>CAJx10TAB</v>
          </cell>
          <cell r="D1086" t="str">
            <v>NOR MISIL CAJ x 10 TAB CAJx10TAB</v>
          </cell>
          <cell r="E1086" t="str">
            <v>82</v>
          </cell>
        </row>
        <row r="1087">
          <cell r="A1087">
            <v>2005454</v>
          </cell>
          <cell r="B1087" t="str">
            <v>NOR MISIL CRE 1PORC TUBx20GR</v>
          </cell>
          <cell r="C1087" t="str">
            <v>TUBx20G</v>
          </cell>
          <cell r="D1087" t="str">
            <v>NOR MISIL CRE 1PORC TUBx20GR TUBx20G</v>
          </cell>
          <cell r="E1087" t="str">
            <v>82</v>
          </cell>
        </row>
        <row r="1088">
          <cell r="A1088">
            <v>2005461</v>
          </cell>
          <cell r="B1088" t="str">
            <v>NOR MOBIX 15MG x 10 TAB</v>
          </cell>
          <cell r="C1088" t="str">
            <v>CAJx10TAB</v>
          </cell>
          <cell r="D1088" t="str">
            <v>NOR MOBIX 15MG x 10 TAB CAJx10TAB</v>
          </cell>
          <cell r="E1088" t="str">
            <v>7</v>
          </cell>
        </row>
        <row r="1089">
          <cell r="A1089">
            <v>2005478</v>
          </cell>
          <cell r="B1089" t="str">
            <v>NOR MOBIX 15MG CAJ X 4 TAB MM</v>
          </cell>
          <cell r="C1089" t="str">
            <v>CAJx4TAB</v>
          </cell>
          <cell r="D1089" t="str">
            <v>NOR MOBIX 15MG CAJ X 4 TAB MM CAJx4TAB</v>
          </cell>
          <cell r="E1089" t="str">
            <v>7</v>
          </cell>
        </row>
        <row r="1090">
          <cell r="A1090">
            <v>2005485</v>
          </cell>
          <cell r="B1090" t="str">
            <v>NOR MOBIX 15MG CAJ X 6 TAB MM</v>
          </cell>
          <cell r="C1090" t="str">
            <v>CAJX6TAB</v>
          </cell>
          <cell r="D1090" t="str">
            <v>NOR MOBIX 15MG CAJ X 6 TAB MM CAJX6TAB</v>
          </cell>
          <cell r="E1090" t="str">
            <v>7</v>
          </cell>
        </row>
        <row r="1091">
          <cell r="A1091">
            <v>2005492</v>
          </cell>
          <cell r="B1091" t="str">
            <v>NOR MUCOLL FCO x 120 ML</v>
          </cell>
          <cell r="C1091" t="str">
            <v>FCOx120ML</v>
          </cell>
          <cell r="D1091" t="str">
            <v>NOR MUCOLL FCO x 120 ML FCOx120ML</v>
          </cell>
          <cell r="E1091" t="str">
            <v>82</v>
          </cell>
        </row>
        <row r="1092">
          <cell r="A1092">
            <v>2005508</v>
          </cell>
          <cell r="B1092" t="str">
            <v>NOR OSPOR 70MG CAJ x 1 TAB +3</v>
          </cell>
          <cell r="C1092" t="str">
            <v>CAJx1+3TAB</v>
          </cell>
          <cell r="D1092" t="str">
            <v>NOR OSPOR 70MG CAJ x 1 TAB +3 CAJx1+3TAB</v>
          </cell>
          <cell r="E1092" t="str">
            <v>82</v>
          </cell>
        </row>
        <row r="1093">
          <cell r="A1093">
            <v>2005515</v>
          </cell>
          <cell r="B1093" t="str">
            <v>NOR OSPOR 70MG CAJ x 1000 TAB</v>
          </cell>
          <cell r="C1093" t="str">
            <v>CAJx1000TAB</v>
          </cell>
          <cell r="D1093" t="str">
            <v>NOR OSPOR 70MG CAJ x 1000 TAB CAJx1000TAB</v>
          </cell>
          <cell r="E1093" t="str">
            <v>82</v>
          </cell>
        </row>
        <row r="1094">
          <cell r="A1094">
            <v>2005522</v>
          </cell>
          <cell r="B1094" t="str">
            <v>NOR OSPOR 70MG CAJ x 1 TAB</v>
          </cell>
          <cell r="C1094" t="str">
            <v>CAJx1TAB</v>
          </cell>
          <cell r="D1094" t="str">
            <v>NOR OSPOR 70MG CAJ x 1 TAB CAJx1TAB</v>
          </cell>
          <cell r="E1094" t="str">
            <v>82</v>
          </cell>
        </row>
        <row r="1095">
          <cell r="A1095">
            <v>2005539</v>
          </cell>
          <cell r="B1095" t="str">
            <v>NOR PRESIN 20 MG CAP. EN BLIS</v>
          </cell>
          <cell r="C1095" t="str">
            <v>UND</v>
          </cell>
          <cell r="D1095" t="str">
            <v>NOR PRESIN 20 MG CAP. EN BLIS UND</v>
          </cell>
          <cell r="E1095" t="str">
            <v>82</v>
          </cell>
        </row>
        <row r="1096">
          <cell r="A1096">
            <v>2005546</v>
          </cell>
          <cell r="B1096" t="str">
            <v>NOR PRILAT 20 MG x 20 TAB</v>
          </cell>
          <cell r="C1096" t="str">
            <v>CAJx20TAB</v>
          </cell>
          <cell r="D1096" t="str">
            <v>NOR PRILAT 20 MG x 20 TAB CAJx20TAB</v>
          </cell>
          <cell r="E1096" t="str">
            <v>82</v>
          </cell>
        </row>
        <row r="1097">
          <cell r="A1097">
            <v>2005553</v>
          </cell>
          <cell r="B1097" t="str">
            <v>NOR PRILAT x 1000 TAB</v>
          </cell>
          <cell r="C1097" t="str">
            <v>BOLx1000TAB</v>
          </cell>
          <cell r="D1097" t="str">
            <v>NOR PRILAT x 1000 TAB BOLx1000TAB</v>
          </cell>
          <cell r="E1097" t="str">
            <v>82</v>
          </cell>
        </row>
        <row r="1098">
          <cell r="A1098">
            <v>2005560</v>
          </cell>
          <cell r="B1098" t="str">
            <v>NOR QUINOL 3 CAJ x 7 TAB</v>
          </cell>
          <cell r="C1098" t="str">
            <v>CAJX7TAB</v>
          </cell>
          <cell r="D1098" t="str">
            <v>NOR QUINOL 3 CAJ x 7 TAB CAJX7TAB</v>
          </cell>
          <cell r="E1098" t="str">
            <v>82</v>
          </cell>
        </row>
        <row r="1099">
          <cell r="A1099">
            <v>2008170</v>
          </cell>
          <cell r="B1099" t="str">
            <v>NOR-CETIN D FORTE "CONTROL"</v>
          </cell>
          <cell r="C1099" t="str">
            <v>DISx100TAB</v>
          </cell>
          <cell r="D1099" t="str">
            <v>NOR-CETIN D FORTE "CONTROL" DISx100TAB</v>
          </cell>
          <cell r="E1099" t="str">
            <v>82</v>
          </cell>
        </row>
        <row r="1100">
          <cell r="A1100">
            <v>2008187</v>
          </cell>
          <cell r="B1100" t="str">
            <v>NOR-CETIN D FORTE DISx 120TAB</v>
          </cell>
          <cell r="C1100" t="str">
            <v>DISx120TAB</v>
          </cell>
          <cell r="D1100" t="str">
            <v>NOR-CETIN D FORTE DISx 120TAB DISx120TAB</v>
          </cell>
          <cell r="E1100" t="str">
            <v>82</v>
          </cell>
        </row>
        <row r="1101">
          <cell r="A1101">
            <v>2008194</v>
          </cell>
          <cell r="B1101" t="str">
            <v>NOR-CETIN D FORTE DISx 240TAB</v>
          </cell>
          <cell r="C1101" t="str">
            <v>DISx240TAB</v>
          </cell>
          <cell r="D1101" t="str">
            <v>NOR-CETIN D FORTE DISx 240TAB DISx240TAB</v>
          </cell>
          <cell r="E1101" t="str">
            <v>82</v>
          </cell>
        </row>
        <row r="1102">
          <cell r="A1102">
            <v>2008200</v>
          </cell>
          <cell r="B1102" t="str">
            <v>NOR-CETIN D FORTE TAB UND</v>
          </cell>
          <cell r="C1102" t="str">
            <v>UND</v>
          </cell>
          <cell r="D1102" t="str">
            <v>NOR-CETIN D FORTE TAB UND UND</v>
          </cell>
          <cell r="E1102" t="str">
            <v>82</v>
          </cell>
        </row>
        <row r="1103">
          <cell r="A1103">
            <v>2008217</v>
          </cell>
          <cell r="B1103" t="str">
            <v>NOR-CETIN D FORTE TAB UND</v>
          </cell>
          <cell r="C1103" t="str">
            <v>UND</v>
          </cell>
          <cell r="D1103" t="str">
            <v>NOR-CETIN D FORTE TAB UND UND</v>
          </cell>
          <cell r="E1103" t="str">
            <v>82</v>
          </cell>
        </row>
        <row r="1104">
          <cell r="A1104">
            <v>2008224</v>
          </cell>
          <cell r="B1104" t="str">
            <v>NOR-CETIN D FORTE x 100 TABDIS</v>
          </cell>
          <cell r="C1104" t="str">
            <v>DISx100TAB</v>
          </cell>
          <cell r="D1104" t="str">
            <v>NOR-CETIN D FORTE x 100 TABDIS DISx100TAB</v>
          </cell>
          <cell r="E1104" t="str">
            <v>82</v>
          </cell>
        </row>
        <row r="1105">
          <cell r="A1105">
            <v>2008231</v>
          </cell>
          <cell r="B1105" t="str">
            <v>NOR-CETIN D FORTE x 1000</v>
          </cell>
          <cell r="C1105" t="str">
            <v>BOLx1000TAB</v>
          </cell>
          <cell r="D1105" t="str">
            <v>NOR-CETIN D FORTE x 1000 BOLx1000TAB</v>
          </cell>
          <cell r="E1105" t="str">
            <v>82</v>
          </cell>
        </row>
        <row r="1106">
          <cell r="A1106">
            <v>2008248</v>
          </cell>
          <cell r="B1106" t="str">
            <v>NOR-CETIN D FTE DISx 120 TAB</v>
          </cell>
          <cell r="C1106" t="str">
            <v>DISx120TAB</v>
          </cell>
          <cell r="D1106" t="str">
            <v>NOR-CETIN D FTE DISx 120 TAB DISx120TAB</v>
          </cell>
          <cell r="E1106" t="str">
            <v>82</v>
          </cell>
        </row>
        <row r="1107">
          <cell r="A1107">
            <v>2008255</v>
          </cell>
          <cell r="B1107" t="str">
            <v>NOR-CETIN D FTE DISx240CONTROL</v>
          </cell>
          <cell r="C1107" t="str">
            <v>DISx240TAB</v>
          </cell>
          <cell r="D1107" t="str">
            <v>NOR-CETIN D FTE DISx240CONTROL DISx240TAB</v>
          </cell>
          <cell r="E1107" t="str">
            <v>82</v>
          </cell>
        </row>
        <row r="1108">
          <cell r="A1108">
            <v>2008262</v>
          </cell>
          <cell r="B1108" t="str">
            <v>NOR-CETIN D FTE TAB</v>
          </cell>
          <cell r="C1108" t="str">
            <v>UND</v>
          </cell>
          <cell r="D1108" t="str">
            <v>NOR-CETIN D FTE TAB UND</v>
          </cell>
          <cell r="E1108" t="str">
            <v>82</v>
          </cell>
        </row>
        <row r="1109">
          <cell r="A1109">
            <v>2008279</v>
          </cell>
          <cell r="B1109" t="str">
            <v>NOR-CETIN D JBE GALON</v>
          </cell>
          <cell r="C1109" t="str">
            <v>GALON</v>
          </cell>
          <cell r="D1109" t="str">
            <v>NOR-CETIN D JBE GALON GALON</v>
          </cell>
          <cell r="E1109" t="str">
            <v>82</v>
          </cell>
        </row>
        <row r="1110">
          <cell r="A1110">
            <v>2008286</v>
          </cell>
          <cell r="B1110" t="str">
            <v>NOR-CETIN FCO x 120ML.UND</v>
          </cell>
          <cell r="C1110" t="str">
            <v>FCOx120ML</v>
          </cell>
          <cell r="D1110" t="str">
            <v>NOR-CETIN FCO x 120ML.UND FCOx120ML</v>
          </cell>
          <cell r="E1110" t="str">
            <v>82</v>
          </cell>
        </row>
        <row r="1111">
          <cell r="A1111">
            <v>2008293</v>
          </cell>
          <cell r="B1111" t="str">
            <v>NOR-CETIN FCO x 60ML.UND</v>
          </cell>
          <cell r="C1111" t="str">
            <v>FCOx60ML</v>
          </cell>
          <cell r="D1111" t="str">
            <v>NOR-CETIN FCO x 60ML.UND FCOx60ML</v>
          </cell>
          <cell r="E1111" t="str">
            <v>82</v>
          </cell>
        </row>
        <row r="1112">
          <cell r="A1112">
            <v>2008309</v>
          </cell>
          <cell r="B1112" t="str">
            <v>NOR-CETIN FCO x 120ML JBE</v>
          </cell>
          <cell r="C1112" t="str">
            <v>FCOx120ML</v>
          </cell>
          <cell r="D1112" t="str">
            <v>NOR-CETIN FCO x 120ML JBE FCOx120ML</v>
          </cell>
          <cell r="E1112" t="str">
            <v>82</v>
          </cell>
        </row>
        <row r="1113">
          <cell r="A1113">
            <v>2008316</v>
          </cell>
          <cell r="B1113" t="str">
            <v>NOR-CETIN FORTE MULTISINT. MM</v>
          </cell>
          <cell r="C1113" t="str">
            <v>CAJx2TAB</v>
          </cell>
          <cell r="D1113" t="str">
            <v>NOR-CETIN FORTE MULTISINT. MM CAJx2TAB</v>
          </cell>
          <cell r="E1113" t="str">
            <v>82</v>
          </cell>
        </row>
        <row r="1114">
          <cell r="A1114">
            <v>2008323</v>
          </cell>
          <cell r="B1114" t="str">
            <v>NOR-CETIN FORTE MULTISINTOMAS</v>
          </cell>
          <cell r="C1114" t="str">
            <v>DISx100TAB</v>
          </cell>
          <cell r="D1114" t="str">
            <v>NOR-CETIN FORTE MULTISINTOMAS DISx100TAB</v>
          </cell>
          <cell r="E1114" t="str">
            <v>82</v>
          </cell>
        </row>
        <row r="1115">
          <cell r="A1115">
            <v>2008347</v>
          </cell>
          <cell r="B1115" t="str">
            <v>NOR-CETIN FORTE MULTISINTOMAS</v>
          </cell>
          <cell r="C1115" t="str">
            <v>CAJx10TAB</v>
          </cell>
          <cell r="D1115" t="str">
            <v>NOR-CETIN FORTE MULTISINTOMAS CAJx10TAB</v>
          </cell>
          <cell r="E1115" t="str">
            <v>82</v>
          </cell>
        </row>
        <row r="1116">
          <cell r="A1116">
            <v>2008354</v>
          </cell>
          <cell r="B1116" t="str">
            <v>NOR-CETIN FORTE MULTISINTOMAS</v>
          </cell>
          <cell r="C1116" t="str">
            <v>DISx100TAB</v>
          </cell>
          <cell r="D1116" t="str">
            <v>NOR-CETIN FORTE MULTISINTOMAS DISx100TAB</v>
          </cell>
          <cell r="E1116" t="str">
            <v>82</v>
          </cell>
        </row>
        <row r="1117">
          <cell r="A1117">
            <v>2008361</v>
          </cell>
          <cell r="B1117" t="str">
            <v>NOR-CETIN FRTE MULTISI MM S/C</v>
          </cell>
          <cell r="C1117" t="str">
            <v>BLISx1TAB</v>
          </cell>
          <cell r="D1117" t="str">
            <v>NOR-CETIN FRTE MULTISI MM S/C BLISx1TAB</v>
          </cell>
          <cell r="E1117" t="str">
            <v>82</v>
          </cell>
        </row>
        <row r="1118">
          <cell r="A1118">
            <v>2000602</v>
          </cell>
          <cell r="B1118" t="str">
            <v>BOL P/ESTERELIZAR 3 1/2x9</v>
          </cell>
          <cell r="C1118" t="str">
            <v>UNIDAD</v>
          </cell>
          <cell r="D1118" t="str">
            <v>BOL P/ESTERELIZAR 3 1/2x9 UNIDAD</v>
          </cell>
          <cell r="E1118" t="str">
            <v>82</v>
          </cell>
        </row>
        <row r="1119">
          <cell r="A1119">
            <v>2000619</v>
          </cell>
          <cell r="B1119" t="str">
            <v>BOL P/ESTERELIZAR 5 1/4 x 11</v>
          </cell>
          <cell r="C1119" t="str">
            <v>UNIDAD</v>
          </cell>
          <cell r="D1119" t="str">
            <v>BOL P/ESTERELIZAR 5 1/4 x 11 UNIDAD</v>
          </cell>
          <cell r="E1119" t="str">
            <v>82</v>
          </cell>
        </row>
        <row r="1120">
          <cell r="A1120">
            <v>2000626</v>
          </cell>
          <cell r="B1120" t="str">
            <v>BRUYIDOR 26/27 DOBLE EXT 447-8</v>
          </cell>
          <cell r="C1120" t="str">
            <v>UNIDAD</v>
          </cell>
          <cell r="D1120" t="str">
            <v>BRUYIDOR 26/27 DOBLE EXT 447-8 UNIDAD</v>
          </cell>
          <cell r="E1120" t="str">
            <v>82</v>
          </cell>
        </row>
        <row r="1121">
          <cell r="A1121">
            <v>2000633</v>
          </cell>
          <cell r="B1121" t="str">
            <v>BRUYIDOR 33 BURNISHER 447-91</v>
          </cell>
          <cell r="C1121" t="str">
            <v>UNIDAD</v>
          </cell>
          <cell r="D1121" t="str">
            <v>BRUYIDOR 33 BURNISHER 447-91 UNIDAD</v>
          </cell>
          <cell r="E1121" t="str">
            <v>82</v>
          </cell>
        </row>
        <row r="1122">
          <cell r="A1122">
            <v>2000640</v>
          </cell>
          <cell r="B1122" t="str">
            <v>CAJ DE GUANTE T/S BASIC x100</v>
          </cell>
          <cell r="C1122" t="str">
            <v>UNIDAD</v>
          </cell>
          <cell r="D1122" t="str">
            <v>CAJ DE GUANTE T/S BASIC x100 UNIDAD</v>
          </cell>
          <cell r="E1122" t="str">
            <v>82</v>
          </cell>
        </row>
        <row r="1123">
          <cell r="A1123">
            <v>2000657</v>
          </cell>
          <cell r="B1123" t="str">
            <v>CAJ DE PAPEL ARTICULAR</v>
          </cell>
          <cell r="C1123" t="str">
            <v>UNIDAD</v>
          </cell>
          <cell r="D1123" t="str">
            <v>CAJ DE PAPEL ARTICULAR UNIDAD</v>
          </cell>
          <cell r="E1123" t="str">
            <v>82</v>
          </cell>
        </row>
        <row r="1124">
          <cell r="A1124">
            <v>2000664</v>
          </cell>
          <cell r="B1124" t="str">
            <v>CALIBRADOR DE METAL (428-24)</v>
          </cell>
          <cell r="C1124" t="str">
            <v>UNIDAD</v>
          </cell>
          <cell r="D1124" t="str">
            <v>CALIBRADOR DE METAL (428-24) UNIDAD</v>
          </cell>
          <cell r="E1124" t="str">
            <v>82</v>
          </cell>
        </row>
        <row r="1125">
          <cell r="A1125">
            <v>2000671</v>
          </cell>
          <cell r="B1125" t="str">
            <v>CALIBRADORES BOLEY (428-32)</v>
          </cell>
          <cell r="C1125" t="str">
            <v>UNIDAD</v>
          </cell>
          <cell r="D1125" t="str">
            <v>CALIBRADORES BOLEY (428-32) UNIDAD</v>
          </cell>
          <cell r="E1125" t="str">
            <v>82</v>
          </cell>
        </row>
        <row r="1126">
          <cell r="A1126">
            <v>2000688</v>
          </cell>
          <cell r="B1126" t="str">
            <v>CAVITRON BOBCAT UND</v>
          </cell>
          <cell r="C1126" t="str">
            <v>UND</v>
          </cell>
          <cell r="D1126" t="str">
            <v>CAVITRON BOBCAT UND UND</v>
          </cell>
          <cell r="E1126" t="str">
            <v>82</v>
          </cell>
        </row>
        <row r="1127">
          <cell r="A1127">
            <v>2000695</v>
          </cell>
          <cell r="B1127" t="str">
            <v>CEMENTO FOSTATO DE ZINC UND</v>
          </cell>
          <cell r="C1127" t="str">
            <v>UND</v>
          </cell>
          <cell r="D1127" t="str">
            <v>CEMENTO FOSTATO DE ZINC UND UND</v>
          </cell>
          <cell r="E1127" t="str">
            <v>82</v>
          </cell>
        </row>
        <row r="1128">
          <cell r="A1128">
            <v>2000701</v>
          </cell>
          <cell r="B1128" t="str">
            <v>CEMENTO IONOMETO DE VIDRIO</v>
          </cell>
          <cell r="C1128" t="str">
            <v>UNIDAD</v>
          </cell>
          <cell r="D1128" t="str">
            <v>CEMENTO IONOMETO DE VIDRIO UNIDAD</v>
          </cell>
          <cell r="E1128" t="str">
            <v>82</v>
          </cell>
        </row>
        <row r="1129">
          <cell r="A1129">
            <v>2000718</v>
          </cell>
          <cell r="B1129" t="str">
            <v>CEMENTO POLICARBOXILATO UND</v>
          </cell>
          <cell r="C1129" t="str">
            <v>UND</v>
          </cell>
          <cell r="D1129" t="str">
            <v>CEMENTO POLICARBOXILATO UND UND</v>
          </cell>
          <cell r="E1129" t="str">
            <v>82</v>
          </cell>
        </row>
        <row r="1130">
          <cell r="A1130">
            <v>2000725</v>
          </cell>
          <cell r="B1130" t="str">
            <v>CIPRO - DENT TD MM</v>
          </cell>
          <cell r="C1130" t="str">
            <v>BLISX 2 TAB</v>
          </cell>
          <cell r="D1130" t="str">
            <v>CIPRO - DENT TD MM BLISX 2 TAB</v>
          </cell>
          <cell r="E1130" t="str">
            <v>82</v>
          </cell>
        </row>
        <row r="1131">
          <cell r="A1131">
            <v>2000732</v>
          </cell>
          <cell r="B1131" t="str">
            <v>CIPRO-DENT 500 MG DIS 25x2 TAB</v>
          </cell>
          <cell r="C1131" t="str">
            <v>DISx50TAB</v>
          </cell>
          <cell r="D1131" t="str">
            <v>CIPRO-DENT 500 MG DIS 25x2 TAB DISx50TAB</v>
          </cell>
          <cell r="E1131" t="str">
            <v>82</v>
          </cell>
        </row>
        <row r="1132">
          <cell r="A1132">
            <v>2000749</v>
          </cell>
          <cell r="B1132" t="str">
            <v>CIPRO-DENT DISx50TAB+DIS</v>
          </cell>
          <cell r="C1132" t="str">
            <v>2DIS x50TAB</v>
          </cell>
          <cell r="D1132" t="str">
            <v>CIPRO-DENT DISx50TAB+DIS 2DIS x50TAB</v>
          </cell>
          <cell r="E1132" t="str">
            <v>82</v>
          </cell>
        </row>
        <row r="1133">
          <cell r="A1133">
            <v>2000756</v>
          </cell>
          <cell r="B1133" t="str">
            <v>CIPRO-DENT (PAV) DIS</v>
          </cell>
          <cell r="C1133" t="str">
            <v>DISx50TA</v>
          </cell>
          <cell r="D1133" t="str">
            <v>CIPRO-DENT (PAV) DIS DISx50TA</v>
          </cell>
          <cell r="E1133" t="str">
            <v>82</v>
          </cell>
        </row>
        <row r="1134">
          <cell r="A1134">
            <v>2000763</v>
          </cell>
          <cell r="B1134" t="str">
            <v>CIPRO-DENT DIS</v>
          </cell>
          <cell r="C1134" t="str">
            <v>DISx50TAB</v>
          </cell>
          <cell r="D1134" t="str">
            <v>CIPRO-DENT DIS DISx50TAB</v>
          </cell>
          <cell r="E1134" t="str">
            <v>82</v>
          </cell>
        </row>
        <row r="1135">
          <cell r="A1135">
            <v>2000770</v>
          </cell>
          <cell r="B1135" t="str">
            <v>CIPRO-DENT DIS</v>
          </cell>
          <cell r="C1135" t="str">
            <v>DISx50 TAB</v>
          </cell>
          <cell r="D1135" t="str">
            <v>CIPRO-DENT DIS DISx50 TAB</v>
          </cell>
          <cell r="E1135" t="str">
            <v>82</v>
          </cell>
        </row>
        <row r="1136">
          <cell r="A1136">
            <v>2000787</v>
          </cell>
          <cell r="B1136" t="str">
            <v>CIPRO-DENT TD</v>
          </cell>
          <cell r="C1136" t="str">
            <v>DIS X 50 TAB</v>
          </cell>
          <cell r="D1136" t="str">
            <v>CIPRO-DENT TD DIS X 50 TAB</v>
          </cell>
          <cell r="E1136" t="str">
            <v>82</v>
          </cell>
        </row>
        <row r="1137">
          <cell r="A1137">
            <v>2000794</v>
          </cell>
          <cell r="B1137" t="str">
            <v>CLEOID DISCOID 3/6 (448-104)</v>
          </cell>
          <cell r="C1137" t="str">
            <v>UNIDAD</v>
          </cell>
          <cell r="D1137" t="str">
            <v>CLEOID DISCOID 3/6 (448-104) UNIDAD</v>
          </cell>
          <cell r="E1137" t="str">
            <v>82</v>
          </cell>
        </row>
        <row r="1138">
          <cell r="A1138">
            <v>2003014</v>
          </cell>
          <cell r="B1138" t="str">
            <v>PORTA-AMALGAMA REG/LAR(428-20)</v>
          </cell>
          <cell r="C1138" t="str">
            <v>UND</v>
          </cell>
          <cell r="D1138" t="str">
            <v>PORTA-AMALGAMA REG/LAR(428-20) UND</v>
          </cell>
          <cell r="E1138" t="str">
            <v>82</v>
          </cell>
        </row>
        <row r="1139">
          <cell r="A1139">
            <v>2003021</v>
          </cell>
          <cell r="B1139" t="str">
            <v>TRAUMA-DENT 25 MG</v>
          </cell>
          <cell r="C1139" t="str">
            <v>CAJx8TAB</v>
          </cell>
          <cell r="D1139" t="str">
            <v>TRAUMA-DENT 25 MG CAJx8TAB</v>
          </cell>
          <cell r="E1139" t="str">
            <v>82</v>
          </cell>
        </row>
        <row r="1140">
          <cell r="A1140">
            <v>2003038</v>
          </cell>
          <cell r="B1140" t="str">
            <v>PRODUCTO- TDH00002</v>
          </cell>
          <cell r="C1140" t="str">
            <v>UND</v>
          </cell>
          <cell r="D1140" t="str">
            <v>PRODUCTO- TDH00002 UND</v>
          </cell>
          <cell r="E1140" t="str">
            <v>82</v>
          </cell>
        </row>
        <row r="1141">
          <cell r="A1141">
            <v>2003045</v>
          </cell>
          <cell r="B1141" t="str">
            <v>PRODUCTO -TDH00003</v>
          </cell>
          <cell r="C1141" t="str">
            <v>UND</v>
          </cell>
          <cell r="D1141" t="str">
            <v>PRODUCTO -TDH00003 UND</v>
          </cell>
          <cell r="E1141" t="str">
            <v>82</v>
          </cell>
        </row>
        <row r="1142">
          <cell r="A1142">
            <v>2003052</v>
          </cell>
          <cell r="B1142" t="str">
            <v>PROTECTORES DE OIDOS C/CORDON</v>
          </cell>
          <cell r="C1142" t="str">
            <v>UND</v>
          </cell>
          <cell r="D1142" t="str">
            <v>PROTECTORES DE OIDOS C/CORDON UND</v>
          </cell>
          <cell r="E1142" t="str">
            <v>82</v>
          </cell>
        </row>
        <row r="1143">
          <cell r="A1143">
            <v>2003069</v>
          </cell>
          <cell r="B1143" t="str">
            <v>PUNTAS DE GUATAPERCHA F-F UND</v>
          </cell>
          <cell r="C1143" t="str">
            <v>UND</v>
          </cell>
          <cell r="D1143" t="str">
            <v>PUNTAS DE GUATAPERCHA F-F UND UND</v>
          </cell>
          <cell r="E1143" t="str">
            <v>82</v>
          </cell>
        </row>
        <row r="1144">
          <cell r="A1144">
            <v>2003076</v>
          </cell>
          <cell r="B1144" t="str">
            <v>PUNTAS DE GUATAPERCHA # 45-80</v>
          </cell>
          <cell r="C1144" t="str">
            <v>UND</v>
          </cell>
          <cell r="D1144" t="str">
            <v>PUNTAS DE GUATAPERCHA # 45-80 UND</v>
          </cell>
          <cell r="E1144" t="str">
            <v>82</v>
          </cell>
        </row>
        <row r="1145">
          <cell r="A1145">
            <v>2003083</v>
          </cell>
          <cell r="B1145" t="str">
            <v>PUNTAS DE PAPEL 15-40 UND</v>
          </cell>
          <cell r="C1145" t="str">
            <v>UND</v>
          </cell>
          <cell r="D1145" t="str">
            <v>PUNTAS DE PAPEL 15-40 UND UND</v>
          </cell>
          <cell r="E1145" t="str">
            <v>82</v>
          </cell>
        </row>
        <row r="1146">
          <cell r="A1146">
            <v>2003090</v>
          </cell>
          <cell r="B1146" t="str">
            <v>PUNTAS GUATAPERCH 15-40 UND</v>
          </cell>
          <cell r="C1146" t="str">
            <v>UND</v>
          </cell>
          <cell r="D1146" t="str">
            <v>PUNTAS GUATAPERCH 15-40 UND UND</v>
          </cell>
          <cell r="E1146" t="str">
            <v>82</v>
          </cell>
        </row>
        <row r="1147">
          <cell r="A1147">
            <v>2003106</v>
          </cell>
          <cell r="B1147" t="str">
            <v>QUITA CORONA Y TRES PUNTAS</v>
          </cell>
          <cell r="C1147" t="str">
            <v>UND</v>
          </cell>
          <cell r="D1147" t="str">
            <v>QUITA CORONA Y TRES PUNTAS UND</v>
          </cell>
          <cell r="E1147" t="str">
            <v>82</v>
          </cell>
        </row>
        <row r="1148">
          <cell r="A1148">
            <v>2003113</v>
          </cell>
          <cell r="B1148" t="str">
            <v>REVELADOR Y FIJADOR (PAQ)</v>
          </cell>
          <cell r="C1148" t="str">
            <v>UND</v>
          </cell>
          <cell r="D1148" t="str">
            <v>REVELADOR Y FIJADOR (PAQ) UND</v>
          </cell>
          <cell r="E1148" t="str">
            <v>82</v>
          </cell>
        </row>
        <row r="1149">
          <cell r="A1149">
            <v>2003120</v>
          </cell>
          <cell r="B1149" t="str">
            <v>RODETES DE ALGODON PAQx1000</v>
          </cell>
          <cell r="C1149" t="str">
            <v>UND</v>
          </cell>
          <cell r="D1149" t="str">
            <v>RODETES DE ALGODON PAQx1000 UND</v>
          </cell>
          <cell r="E1149" t="str">
            <v>82</v>
          </cell>
        </row>
        <row r="1150">
          <cell r="A1150">
            <v>2003137</v>
          </cell>
          <cell r="B1150" t="str">
            <v>ROLLO DE BANDA MATRIZ UND</v>
          </cell>
          <cell r="C1150" t="str">
            <v>UND</v>
          </cell>
          <cell r="D1150" t="str">
            <v>ROLLO DE BANDA MATRIZ UND UND</v>
          </cell>
          <cell r="E1150" t="str">
            <v>82</v>
          </cell>
        </row>
        <row r="1151">
          <cell r="A1151">
            <v>2003144</v>
          </cell>
          <cell r="B1151" t="str">
            <v>SET DE PERIODONCIA 8 INSTRUM</v>
          </cell>
          <cell r="C1151" t="str">
            <v>UND</v>
          </cell>
          <cell r="D1151" t="str">
            <v>SET DE PERIODONCIA 8 INSTRUM UND</v>
          </cell>
          <cell r="E1151" t="str">
            <v>82</v>
          </cell>
        </row>
        <row r="1152">
          <cell r="A1152">
            <v>2003151</v>
          </cell>
          <cell r="B1152" t="str">
            <v>SONDA PERIODONTAL TIPO CATONI</v>
          </cell>
          <cell r="C1152" t="str">
            <v>UND</v>
          </cell>
          <cell r="D1152" t="str">
            <v>SONDA PERIODONTAL TIPO CATONI UND</v>
          </cell>
          <cell r="E1152" t="str">
            <v>82</v>
          </cell>
        </row>
        <row r="1153">
          <cell r="A1153">
            <v>2003168</v>
          </cell>
          <cell r="B1153" t="str">
            <v>SONDAS FOLEY # 20 DE 2 VIAS</v>
          </cell>
          <cell r="C1153" t="str">
            <v>UND</v>
          </cell>
          <cell r="D1153" t="str">
            <v>SONDAS FOLEY # 20 DE 2 VIAS UND</v>
          </cell>
          <cell r="E1153" t="str">
            <v>82</v>
          </cell>
        </row>
        <row r="1154">
          <cell r="A1154">
            <v>2003175</v>
          </cell>
          <cell r="B1154" t="str">
            <v>TAB ENZIMATICA UND</v>
          </cell>
          <cell r="C1154" t="str">
            <v>UND</v>
          </cell>
          <cell r="D1154" t="str">
            <v>TAB ENZIMATICA UND UND</v>
          </cell>
          <cell r="E1154" t="str">
            <v>82</v>
          </cell>
        </row>
        <row r="1155">
          <cell r="A1155">
            <v>2003182</v>
          </cell>
          <cell r="B1155" t="str">
            <v>TAB ENZIMATICAS ESTERELIZAD</v>
          </cell>
          <cell r="C1155" t="str">
            <v>UND</v>
          </cell>
          <cell r="D1155" t="str">
            <v>TAB ENZIMATICAS ESTERELIZAD UND</v>
          </cell>
          <cell r="E1155" t="str">
            <v>82</v>
          </cell>
        </row>
        <row r="1156">
          <cell r="A1156">
            <v>2003199</v>
          </cell>
          <cell r="B1156" t="str">
            <v>TALLADOR ANATOMICO#21(WESTCOT)</v>
          </cell>
          <cell r="C1156" t="str">
            <v>UND</v>
          </cell>
          <cell r="D1156" t="str">
            <v>TALLADOR ANATOMICO#21(WESTCOT) UND</v>
          </cell>
          <cell r="E1156" t="str">
            <v>82</v>
          </cell>
        </row>
        <row r="1157">
          <cell r="A1157">
            <v>2003205</v>
          </cell>
          <cell r="B1157" t="str">
            <v>TALLADOR ANATOMICO#21B(WESTCOT</v>
          </cell>
          <cell r="C1157" t="str">
            <v>UND</v>
          </cell>
          <cell r="D1157" t="str">
            <v>TALLADOR ANATOMICO#21B(WESTCOT UND</v>
          </cell>
          <cell r="E1157" t="str">
            <v>82</v>
          </cell>
        </row>
        <row r="1158">
          <cell r="A1158">
            <v>2003212</v>
          </cell>
          <cell r="B1158" t="str">
            <v>TALLADOR PORTA CEMENTO PFI-3</v>
          </cell>
          <cell r="C1158" t="str">
            <v>UND</v>
          </cell>
          <cell r="D1158" t="str">
            <v>TALLADOR PORTA CEMENTO PFI-3 UND</v>
          </cell>
          <cell r="E1158" t="str">
            <v>82</v>
          </cell>
        </row>
        <row r="1159">
          <cell r="A1159">
            <v>2005577</v>
          </cell>
          <cell r="B1159" t="str">
            <v>NOR SARTAN 50MG TAB + 30</v>
          </cell>
          <cell r="C1159" t="str">
            <v>CAJx30TAB</v>
          </cell>
          <cell r="D1159" t="str">
            <v>NOR SARTAN 50MG TAB + 30 CAJx30TAB</v>
          </cell>
          <cell r="E1159" t="str">
            <v>82</v>
          </cell>
        </row>
        <row r="1160">
          <cell r="A1160">
            <v>2005584</v>
          </cell>
          <cell r="B1160" t="str">
            <v>NOR SARTAN 50MG +30</v>
          </cell>
          <cell r="C1160" t="str">
            <v>CAJx30TAB</v>
          </cell>
          <cell r="D1160" t="str">
            <v>NOR SARTAN 50MG +30 CAJx30TAB</v>
          </cell>
          <cell r="E1160" t="str">
            <v>82</v>
          </cell>
        </row>
        <row r="1161">
          <cell r="A1161">
            <v>2005591</v>
          </cell>
          <cell r="B1161" t="str">
            <v>NOR SARTAN 50MG CAJ x 1000 TAB</v>
          </cell>
          <cell r="C1161" t="str">
            <v>CAJx1000TAB</v>
          </cell>
          <cell r="D1161" t="str">
            <v>NOR SARTAN 50MG CAJ x 1000 TAB CAJx1000TAB</v>
          </cell>
          <cell r="E1161" t="str">
            <v>82</v>
          </cell>
        </row>
        <row r="1162">
          <cell r="A1162">
            <v>2005607</v>
          </cell>
          <cell r="B1162" t="str">
            <v>NOR SARTAN 50MG CAJ x 30 TAB</v>
          </cell>
          <cell r="C1162" t="str">
            <v>CAJx30TAB</v>
          </cell>
          <cell r="D1162" t="str">
            <v>NOR SARTAN 50MG CAJ x 30 TAB CAJx30TAB</v>
          </cell>
          <cell r="E1162" t="str">
            <v>82</v>
          </cell>
        </row>
        <row r="1163">
          <cell r="A1163">
            <v>2005614</v>
          </cell>
          <cell r="B1163" t="str">
            <v>NOR SECNAL 500 MG DIS x 40 TAB</v>
          </cell>
          <cell r="C1163" t="str">
            <v>DISx40TAB</v>
          </cell>
          <cell r="D1163" t="str">
            <v>NOR SECNAL 500 MG DIS x 40 TAB DISx40TAB</v>
          </cell>
          <cell r="E1163" t="str">
            <v>82</v>
          </cell>
        </row>
        <row r="1164">
          <cell r="A1164">
            <v>2005621</v>
          </cell>
          <cell r="B1164" t="str">
            <v>NOR SECNAL 500MG x 1000 TAB</v>
          </cell>
          <cell r="C1164" t="str">
            <v>BOLx1000TAB</v>
          </cell>
          <cell r="D1164" t="str">
            <v>NOR SECNAL 500MG x 1000 TAB BOLx1000TAB</v>
          </cell>
          <cell r="E1164" t="str">
            <v>82</v>
          </cell>
        </row>
        <row r="1165">
          <cell r="A1165">
            <v>2005638</v>
          </cell>
          <cell r="B1165" t="str">
            <v>NOR SECNAL 500MG x 4 TAB</v>
          </cell>
          <cell r="C1165" t="str">
            <v>BLIS x 4TAB</v>
          </cell>
          <cell r="D1165" t="str">
            <v>NOR SECNAL 500MG x 4 TAB BLIS x 4TAB</v>
          </cell>
          <cell r="E1165" t="str">
            <v>82</v>
          </cell>
        </row>
        <row r="1166">
          <cell r="A1166">
            <v>2005645</v>
          </cell>
          <cell r="B1166" t="str">
            <v>NOR SECNAL SUS x 30ML</v>
          </cell>
          <cell r="C1166" t="str">
            <v>FCOx30ML</v>
          </cell>
          <cell r="D1166" t="str">
            <v>NOR SECNAL SUS x 30ML FCOx30ML</v>
          </cell>
          <cell r="E1166" t="str">
            <v>82</v>
          </cell>
        </row>
        <row r="1167">
          <cell r="A1167">
            <v>2005652</v>
          </cell>
          <cell r="B1167" t="str">
            <v>NOR SILIUM 10 MG x 20 TAB</v>
          </cell>
          <cell r="C1167" t="str">
            <v>CAJx20TAB</v>
          </cell>
          <cell r="D1167" t="str">
            <v>NOR SILIUM 10 MG x 20 TAB CAJx20TAB</v>
          </cell>
          <cell r="E1167" t="str">
            <v>82</v>
          </cell>
        </row>
        <row r="1168">
          <cell r="A1168">
            <v>2005669</v>
          </cell>
          <cell r="B1168" t="str">
            <v>NOR TEGROLL 200MG x 20 TAB</v>
          </cell>
          <cell r="C1168" t="str">
            <v>CAJx20TAB</v>
          </cell>
          <cell r="D1168" t="str">
            <v>NOR TEGROLL 200MG x 20 TAB CAJx20TAB</v>
          </cell>
          <cell r="E1168" t="str">
            <v>82</v>
          </cell>
        </row>
        <row r="1169">
          <cell r="A1169">
            <v>2005676</v>
          </cell>
          <cell r="B1169" t="str">
            <v>NOR TEGROLL x 1000 TAB</v>
          </cell>
          <cell r="C1169" t="str">
            <v>BOL x1000TAB</v>
          </cell>
          <cell r="D1169" t="str">
            <v>NOR TEGROLL x 1000 TAB BOL x1000TAB</v>
          </cell>
          <cell r="E1169" t="str">
            <v>82</v>
          </cell>
        </row>
        <row r="1170">
          <cell r="A1170">
            <v>2005683</v>
          </cell>
          <cell r="B1170" t="str">
            <v>NOR TENOL 100MG TAB RANURADA</v>
          </cell>
          <cell r="C1170" t="str">
            <v>UND</v>
          </cell>
          <cell r="D1170" t="str">
            <v>NOR TENOL 100MG TAB RANURADA UND</v>
          </cell>
          <cell r="E1170" t="str">
            <v>82</v>
          </cell>
        </row>
        <row r="1171">
          <cell r="A1171">
            <v>2005690</v>
          </cell>
          <cell r="B1171" t="str">
            <v>NOR TIAZIDA 25MG CAJ x 30 TAB</v>
          </cell>
          <cell r="C1171" t="str">
            <v>CAJx30TAB</v>
          </cell>
          <cell r="D1171" t="str">
            <v>NOR TIAZIDA 25MG CAJ x 30 TAB CAJx30TAB</v>
          </cell>
          <cell r="E1171" t="str">
            <v>82</v>
          </cell>
        </row>
        <row r="1172">
          <cell r="A1172">
            <v>2005706</v>
          </cell>
          <cell r="B1172" t="str">
            <v>NOR TIFENO 1 MG x 30 TAB</v>
          </cell>
          <cell r="C1172" t="str">
            <v>CAJx30TAB</v>
          </cell>
          <cell r="D1172" t="str">
            <v>NOR TIFENO 1 MG x 30 TAB CAJx30TAB</v>
          </cell>
          <cell r="E1172" t="str">
            <v>82</v>
          </cell>
        </row>
        <row r="1173">
          <cell r="A1173">
            <v>2005713</v>
          </cell>
          <cell r="B1173" t="str">
            <v>NOR TIFENO 1MG CAJ x 4 TAB</v>
          </cell>
          <cell r="C1173" t="str">
            <v>CAJx4TAB</v>
          </cell>
          <cell r="D1173" t="str">
            <v>NOR TIFENO 1MG CAJ x 4 TAB CAJx4TAB</v>
          </cell>
          <cell r="E1173" t="str">
            <v>82</v>
          </cell>
        </row>
        <row r="1174">
          <cell r="A1174">
            <v>2005720</v>
          </cell>
          <cell r="B1174" t="str">
            <v>NOR TIFENO JBE x 120ML</v>
          </cell>
          <cell r="C1174" t="str">
            <v>FCOx120ML</v>
          </cell>
          <cell r="D1174" t="str">
            <v>NOR TIFENO JBE x 120ML FCOx120ML</v>
          </cell>
          <cell r="E1174" t="str">
            <v>82</v>
          </cell>
        </row>
        <row r="1175">
          <cell r="A1175">
            <v>2005737</v>
          </cell>
          <cell r="B1175" t="str">
            <v>NOR TRIPAR 100 MG SUS</v>
          </cell>
          <cell r="C1175" t="str">
            <v>FCOx60ML</v>
          </cell>
          <cell r="D1175" t="str">
            <v>NOR TRIPAR 100 MG SUS FCOx60ML</v>
          </cell>
          <cell r="E1175" t="str">
            <v>82</v>
          </cell>
        </row>
        <row r="1176">
          <cell r="A1176">
            <v>2005744</v>
          </cell>
          <cell r="B1176" t="str">
            <v>NOR TRIPAR 500MG CAJ x 6 TAB</v>
          </cell>
          <cell r="C1176" t="str">
            <v>CAJX6TAB</v>
          </cell>
          <cell r="D1176" t="str">
            <v>NOR TRIPAR 500MG CAJ x 6 TAB CAJX6TAB</v>
          </cell>
          <cell r="E1176" t="str">
            <v>82</v>
          </cell>
        </row>
        <row r="1177">
          <cell r="A1177">
            <v>2005751</v>
          </cell>
          <cell r="B1177" t="str">
            <v>NOR TUSSOL FCO x 120 ml</v>
          </cell>
          <cell r="C1177" t="str">
            <v>FCOx120ML</v>
          </cell>
          <cell r="D1177" t="str">
            <v>NOR TUSSOL FCO x 120 ml FCOx120ML</v>
          </cell>
          <cell r="E1177" t="str">
            <v>82</v>
          </cell>
        </row>
        <row r="1178">
          <cell r="A1178">
            <v>2005768</v>
          </cell>
          <cell r="B1178" t="str">
            <v>NOR TUSSOL PLUS FCO x 120 ml</v>
          </cell>
          <cell r="C1178" t="str">
            <v>FCOx120ML</v>
          </cell>
          <cell r="D1178" t="str">
            <v>NOR TUSSOL PLUS FCO x 120 ml FCOx120ML</v>
          </cell>
          <cell r="E1178" t="str">
            <v>82</v>
          </cell>
        </row>
        <row r="1179">
          <cell r="A1179">
            <v>2008392</v>
          </cell>
          <cell r="B1179" t="str">
            <v>NOR-CETIN FTE GOTAS FCOx 20ML</v>
          </cell>
          <cell r="C1179" t="str">
            <v>FCOx20ML</v>
          </cell>
          <cell r="D1179" t="str">
            <v>NOR-CETIN FTE GOTAS FCOx 20ML FCOx20ML</v>
          </cell>
          <cell r="E1179" t="str">
            <v>82</v>
          </cell>
        </row>
        <row r="1180">
          <cell r="A1180">
            <v>2008408</v>
          </cell>
          <cell r="B1180" t="str">
            <v>NOR-CETIN FTE GOTAS FCOx 20ML</v>
          </cell>
          <cell r="C1180" t="str">
            <v>FCOx20ML</v>
          </cell>
          <cell r="D1180" t="str">
            <v>NOR-CETIN FTE GOTAS FCOx 20ML FCOx20ML</v>
          </cell>
          <cell r="E1180" t="str">
            <v>82</v>
          </cell>
        </row>
        <row r="1181">
          <cell r="A1181">
            <v>2008415</v>
          </cell>
          <cell r="B1181" t="str">
            <v>NOR-CETIN FTE GOTAS FCOx 20ML</v>
          </cell>
          <cell r="C1181" t="str">
            <v>FCOx20ML</v>
          </cell>
          <cell r="D1181" t="str">
            <v>NOR-CETIN FTE GOTAS FCOx 20ML FCOx20ML</v>
          </cell>
          <cell r="E1181" t="str">
            <v>82</v>
          </cell>
        </row>
        <row r="1182">
          <cell r="A1182">
            <v>2008422</v>
          </cell>
          <cell r="B1182" t="str">
            <v>NOR-CETIN JBE FCOx 120ml</v>
          </cell>
          <cell r="C1182" t="str">
            <v>FCOx120ML</v>
          </cell>
          <cell r="D1182" t="str">
            <v>NOR-CETIN JBE FCOx 120ml FCOx120ML</v>
          </cell>
          <cell r="E1182" t="str">
            <v>82</v>
          </cell>
        </row>
        <row r="1183">
          <cell r="A1183">
            <v>2008446</v>
          </cell>
          <cell r="B1183" t="str">
            <v>NOR-CETIN JBE GALON UND</v>
          </cell>
          <cell r="C1183" t="str">
            <v>GALON</v>
          </cell>
          <cell r="D1183" t="str">
            <v>NOR-CETIN JBE GALON UND GALON</v>
          </cell>
          <cell r="E1183" t="str">
            <v>82</v>
          </cell>
        </row>
        <row r="1184">
          <cell r="A1184">
            <v>2008453</v>
          </cell>
          <cell r="B1184" t="str">
            <v>NOR-CETIN JBE FCO x 120ML</v>
          </cell>
          <cell r="C1184" t="str">
            <v>FCOx120ML</v>
          </cell>
          <cell r="D1184" t="str">
            <v>NOR-CETIN JBE FCO x 120ML FCOx120ML</v>
          </cell>
          <cell r="E1184" t="str">
            <v>82</v>
          </cell>
        </row>
        <row r="1185">
          <cell r="A1185">
            <v>2008460</v>
          </cell>
          <cell r="B1185" t="str">
            <v>NOR-CETIN JBE FCO x 60ML UND</v>
          </cell>
          <cell r="C1185" t="str">
            <v>FCOx60ML</v>
          </cell>
          <cell r="D1185" t="str">
            <v>NOR-CETIN JBE FCO x 60ML UND FCOx60ML</v>
          </cell>
          <cell r="E1185" t="str">
            <v>82</v>
          </cell>
        </row>
        <row r="1186">
          <cell r="A1186">
            <v>2008477</v>
          </cell>
          <cell r="B1186" t="str">
            <v>NOR-CETIN JBE FCO x 60ML UND</v>
          </cell>
          <cell r="C1186" t="str">
            <v>FCOx60ML</v>
          </cell>
          <cell r="D1186" t="str">
            <v>NOR-CETIN JBE FCO x 60ML UND FCOx60ML</v>
          </cell>
          <cell r="E1186" t="str">
            <v>82</v>
          </cell>
        </row>
        <row r="1187">
          <cell r="A1187">
            <v>2008484</v>
          </cell>
          <cell r="B1187" t="str">
            <v>NOR-CETIN JBE x 60ML</v>
          </cell>
          <cell r="C1187" t="str">
            <v>FCOx60ML</v>
          </cell>
          <cell r="D1187" t="str">
            <v>NOR-CETIN JBE x 60ML FCOx60ML</v>
          </cell>
          <cell r="E1187" t="str">
            <v>82</v>
          </cell>
        </row>
        <row r="1188">
          <cell r="A1188">
            <v>2008491</v>
          </cell>
          <cell r="B1188" t="str">
            <v>NOR-CETIN JBE x 120ML UND</v>
          </cell>
          <cell r="C1188" t="str">
            <v>FCOx120ML</v>
          </cell>
          <cell r="D1188" t="str">
            <v>NOR-CETIN JBE x 120ML UND FCOx120ML</v>
          </cell>
          <cell r="E1188" t="str">
            <v>82</v>
          </cell>
        </row>
        <row r="1189">
          <cell r="A1189">
            <v>2008507</v>
          </cell>
          <cell r="B1189" t="str">
            <v>NOR-CETIN MULTISINTOMAS</v>
          </cell>
          <cell r="C1189" t="str">
            <v>BOLx1000TAB</v>
          </cell>
          <cell r="D1189" t="str">
            <v>NOR-CETIN MULTISINTOMAS BOLx1000TAB</v>
          </cell>
          <cell r="E1189" t="str">
            <v>82</v>
          </cell>
        </row>
        <row r="1190">
          <cell r="A1190">
            <v>2008514</v>
          </cell>
          <cell r="B1190" t="str">
            <v>NOR-CETIN MULTISINTOMAS</v>
          </cell>
          <cell r="C1190" t="str">
            <v>CAJx10TAB</v>
          </cell>
          <cell r="D1190" t="str">
            <v>NOR-CETIN MULTISINTOMAS CAJx10TAB</v>
          </cell>
          <cell r="E1190" t="str">
            <v>82</v>
          </cell>
        </row>
        <row r="1191">
          <cell r="A1191">
            <v>2008521</v>
          </cell>
          <cell r="B1191" t="str">
            <v>NOR-CETIN MULTISINTOMAS</v>
          </cell>
          <cell r="C1191" t="str">
            <v>DISx100TAB</v>
          </cell>
          <cell r="D1191" t="str">
            <v>NOR-CETIN MULTISINTOMAS DISx100TAB</v>
          </cell>
          <cell r="E1191" t="str">
            <v>82</v>
          </cell>
        </row>
        <row r="1192">
          <cell r="A1192">
            <v>2008538</v>
          </cell>
          <cell r="B1192" t="str">
            <v>NOR-CETIN TAB CAJ x 24</v>
          </cell>
          <cell r="C1192" t="str">
            <v>CAJx24TAB</v>
          </cell>
          <cell r="D1192" t="str">
            <v>NOR-CETIN TAB CAJ x 24 CAJx24TAB</v>
          </cell>
          <cell r="E1192" t="str">
            <v>82</v>
          </cell>
        </row>
        <row r="1193">
          <cell r="A1193">
            <v>2008545</v>
          </cell>
          <cell r="B1193" t="str">
            <v>NOR-CETIN-D CAJx4 TAB UND</v>
          </cell>
          <cell r="C1193" t="str">
            <v>CAJx4TAB</v>
          </cell>
          <cell r="D1193" t="str">
            <v>NOR-CETIN-D CAJx4 TAB UND CAJx4TAB</v>
          </cell>
          <cell r="E1193" t="str">
            <v>82</v>
          </cell>
        </row>
        <row r="1194">
          <cell r="A1194">
            <v>2008552</v>
          </cell>
          <cell r="B1194" t="str">
            <v>NOR-CETIN-D FCOx 15 TAB UND</v>
          </cell>
          <cell r="C1194" t="str">
            <v>FCOx15TAB</v>
          </cell>
          <cell r="D1194" t="str">
            <v>NOR-CETIN-D FCOx 15 TAB UND FCOx15TAB</v>
          </cell>
          <cell r="E1194" t="str">
            <v>82</v>
          </cell>
        </row>
        <row r="1195">
          <cell r="A1195">
            <v>2008569</v>
          </cell>
          <cell r="B1195" t="str">
            <v>NOR-CETIN-D JBE FCO x 60ML</v>
          </cell>
          <cell r="C1195" t="str">
            <v>FCOx60ML</v>
          </cell>
          <cell r="D1195" t="str">
            <v>NOR-CETIN-D JBE FCO x 60ML FCOx60ML</v>
          </cell>
          <cell r="E1195" t="str">
            <v>82</v>
          </cell>
        </row>
        <row r="1196">
          <cell r="A1196">
            <v>2001001</v>
          </cell>
          <cell r="B1196" t="str">
            <v>CORSY-DENT SOLx240 ML UND</v>
          </cell>
          <cell r="C1196" t="str">
            <v>FCOx240ML</v>
          </cell>
          <cell r="D1196" t="str">
            <v>CORSY-DENT SOLx240 ML UND FCOx240ML</v>
          </cell>
          <cell r="E1196" t="str">
            <v>82</v>
          </cell>
        </row>
        <row r="1197">
          <cell r="A1197">
            <v>2001018</v>
          </cell>
          <cell r="B1197" t="str">
            <v>CORSY-DENT SOLx240 ML UND</v>
          </cell>
          <cell r="C1197" t="str">
            <v>FCOx240ML</v>
          </cell>
          <cell r="D1197" t="str">
            <v>CORSY-DENT SOLx240 ML UND FCOx240ML</v>
          </cell>
          <cell r="E1197" t="str">
            <v>82</v>
          </cell>
        </row>
        <row r="1198">
          <cell r="A1198">
            <v>2001025</v>
          </cell>
          <cell r="B1198" t="str">
            <v>CORSY-DENT TD SOL</v>
          </cell>
          <cell r="C1198" t="str">
            <v>FCO X 240 ML</v>
          </cell>
          <cell r="D1198" t="str">
            <v>CORSY-DENT TD SOL FCO X 240 ML</v>
          </cell>
          <cell r="E1198" t="str">
            <v>82</v>
          </cell>
        </row>
        <row r="1199">
          <cell r="A1199">
            <v>2001032</v>
          </cell>
          <cell r="B1199" t="str">
            <v>CORSY-DENT SOL FCOx40 ML</v>
          </cell>
          <cell r="C1199" t="str">
            <v>FCOx40ML</v>
          </cell>
          <cell r="D1199" t="str">
            <v>CORSY-DENT SOL FCOx40 ML FCOx40ML</v>
          </cell>
          <cell r="E1199" t="str">
            <v>82</v>
          </cell>
        </row>
        <row r="1200">
          <cell r="A1200">
            <v>2001049</v>
          </cell>
          <cell r="B1200" t="str">
            <v>CORSY-DENT TD SOL MM</v>
          </cell>
          <cell r="C1200" t="str">
            <v>FCO X 60 ML</v>
          </cell>
          <cell r="D1200" t="str">
            <v>CORSY-DENT TD SOL MM FCO X 60 ML</v>
          </cell>
          <cell r="E1200" t="str">
            <v>82</v>
          </cell>
        </row>
        <row r="1201">
          <cell r="A1201">
            <v>2001056</v>
          </cell>
          <cell r="B1201" t="str">
            <v>CORSY-DENT SOL MM</v>
          </cell>
          <cell r="C1201" t="str">
            <v>FCOx240ML</v>
          </cell>
          <cell r="D1201" t="str">
            <v>CORSY-DENT SOL MM FCOx240ML</v>
          </cell>
          <cell r="E1201" t="str">
            <v>82</v>
          </cell>
        </row>
        <row r="1202">
          <cell r="A1202">
            <v>2001063</v>
          </cell>
          <cell r="B1202" t="str">
            <v>CORSY-DENT SOL x1 LITRO</v>
          </cell>
          <cell r="C1202" t="str">
            <v>UNIDAD</v>
          </cell>
          <cell r="D1202" t="str">
            <v>CORSY-DENT SOL x1 LITRO UNIDAD</v>
          </cell>
          <cell r="E1202" t="str">
            <v>82</v>
          </cell>
        </row>
        <row r="1203">
          <cell r="A1203">
            <v>2001070</v>
          </cell>
          <cell r="B1203" t="str">
            <v>CORSY-DENT SOL x 240 ML</v>
          </cell>
          <cell r="C1203" t="str">
            <v>FCOx240ML</v>
          </cell>
          <cell r="D1203" t="str">
            <v>CORSY-DENT SOL x 240 ML FCOx240ML</v>
          </cell>
          <cell r="E1203" t="str">
            <v>82</v>
          </cell>
        </row>
        <row r="1204">
          <cell r="A1204">
            <v>2001087</v>
          </cell>
          <cell r="B1204" t="str">
            <v>CRE DICAL TUBx13 GRAMOS</v>
          </cell>
          <cell r="C1204" t="str">
            <v>UNIDAD</v>
          </cell>
          <cell r="D1204" t="str">
            <v>CRE DICAL TUBx13 GRAMOS UNIDAD</v>
          </cell>
          <cell r="E1204" t="str">
            <v>82</v>
          </cell>
        </row>
        <row r="1205">
          <cell r="A1205">
            <v>2001094</v>
          </cell>
          <cell r="B1205" t="str">
            <v>CTO. TETRA-DENT 500MG CAP BLIS</v>
          </cell>
          <cell r="C1205" t="str">
            <v>UND</v>
          </cell>
          <cell r="D1205" t="str">
            <v>CTO. TETRA-DENT 500MG CAP BLIS UND</v>
          </cell>
          <cell r="E1205" t="str">
            <v>82</v>
          </cell>
        </row>
        <row r="1206">
          <cell r="A1206">
            <v>2001100</v>
          </cell>
          <cell r="B1206" t="str">
            <v>CUCHARILLA # 1/1 (443-05)</v>
          </cell>
          <cell r="C1206" t="str">
            <v>UNIDAD</v>
          </cell>
          <cell r="D1206" t="str">
            <v>CUCHARILLA # 1/1 (443-05) UNIDAD</v>
          </cell>
          <cell r="E1206" t="str">
            <v>82</v>
          </cell>
        </row>
        <row r="1207">
          <cell r="A1207">
            <v>2001117</v>
          </cell>
          <cell r="B1207" t="str">
            <v>CUCHARILLA # 18 (443-18)</v>
          </cell>
          <cell r="C1207" t="str">
            <v>UNIDAD</v>
          </cell>
          <cell r="D1207" t="str">
            <v>CUCHARILLA # 18 (443-18) UNIDAD</v>
          </cell>
          <cell r="E1207" t="str">
            <v>82</v>
          </cell>
        </row>
        <row r="1208">
          <cell r="A1208">
            <v>2001124</v>
          </cell>
          <cell r="B1208" t="str">
            <v>CUCHARILLA # 13 (443-13)</v>
          </cell>
          <cell r="C1208" t="str">
            <v>UNIDAD</v>
          </cell>
          <cell r="D1208" t="str">
            <v>CUCHARILLA # 13 (443-13) UNIDAD</v>
          </cell>
          <cell r="E1208" t="str">
            <v>82</v>
          </cell>
        </row>
        <row r="1209">
          <cell r="A1209">
            <v>2001131</v>
          </cell>
          <cell r="B1209" t="str">
            <v>CUCHILLO BUFALO # 7R 467-336</v>
          </cell>
          <cell r="C1209" t="str">
            <v>UNIDAD</v>
          </cell>
          <cell r="D1209" t="str">
            <v>CUCHILLO BUFALO # 7R 467-336 UNIDAD</v>
          </cell>
          <cell r="E1209" t="str">
            <v>82</v>
          </cell>
        </row>
        <row r="1210">
          <cell r="A1210">
            <v>2001148</v>
          </cell>
          <cell r="B1210" t="str">
            <v>CURETAS GRACEY # 1/2 (456-210)</v>
          </cell>
          <cell r="C1210" t="str">
            <v>UNIDAD</v>
          </cell>
          <cell r="D1210" t="str">
            <v>CURETAS GRACEY # 1/2 (456-210) UNIDAD</v>
          </cell>
          <cell r="E1210" t="str">
            <v>82</v>
          </cell>
        </row>
        <row r="1211">
          <cell r="A1211">
            <v>2001155</v>
          </cell>
          <cell r="B1211" t="str">
            <v>CURETAS GRACEY # 3/4 (456-212)</v>
          </cell>
          <cell r="C1211" t="str">
            <v>UNIDAD</v>
          </cell>
          <cell r="D1211" t="str">
            <v>CURETAS GRACEY # 3/4 (456-212) UNIDAD</v>
          </cell>
          <cell r="E1211" t="str">
            <v>82</v>
          </cell>
        </row>
        <row r="1212">
          <cell r="A1212">
            <v>2001162</v>
          </cell>
          <cell r="B1212" t="str">
            <v>CURETAS LUCAS # 75 (PERIODONT)</v>
          </cell>
          <cell r="C1212" t="str">
            <v>UNIDAD</v>
          </cell>
          <cell r="D1212" t="str">
            <v>CURETAS LUCAS # 75 (PERIODONT) UNIDAD</v>
          </cell>
          <cell r="E1212" t="str">
            <v>82</v>
          </cell>
        </row>
        <row r="1213">
          <cell r="A1213">
            <v>2001179</v>
          </cell>
          <cell r="B1213" t="str">
            <v>CURETAS LUCAS # 85 (PERIODONT)</v>
          </cell>
          <cell r="C1213" t="str">
            <v>UNIDAD</v>
          </cell>
          <cell r="D1213" t="str">
            <v>CURETAS LUCAS # 85 (PERIODONT) UNIDAD</v>
          </cell>
          <cell r="E1213" t="str">
            <v>82</v>
          </cell>
        </row>
        <row r="1214">
          <cell r="A1214">
            <v>2001186</v>
          </cell>
          <cell r="B1214" t="str">
            <v>DESINFECTANTE PROCIDE</v>
          </cell>
          <cell r="C1214" t="str">
            <v>FCOx946</v>
          </cell>
          <cell r="D1214" t="str">
            <v>DESINFECTANTE PROCIDE FCOx946</v>
          </cell>
          <cell r="E1214" t="str">
            <v>82</v>
          </cell>
        </row>
        <row r="1215">
          <cell r="A1215">
            <v>2001193</v>
          </cell>
          <cell r="B1215" t="str">
            <v>DESINFECTANTE PROSPRAY UND</v>
          </cell>
          <cell r="C1215" t="str">
            <v>UND</v>
          </cell>
          <cell r="D1215" t="str">
            <v>DESINFECTANTE PROSPRAY UND UND</v>
          </cell>
          <cell r="E1215" t="str">
            <v>82</v>
          </cell>
        </row>
        <row r="1216">
          <cell r="A1216">
            <v>2003229</v>
          </cell>
          <cell r="B1216" t="str">
            <v>TALLADORES LE CRON (CARVERS)</v>
          </cell>
          <cell r="C1216" t="str">
            <v>UND</v>
          </cell>
          <cell r="D1216" t="str">
            <v>TALLADORES LE CRON (CARVERS) UND</v>
          </cell>
          <cell r="E1216" t="str">
            <v>82</v>
          </cell>
        </row>
        <row r="1217">
          <cell r="A1217">
            <v>2003236</v>
          </cell>
          <cell r="B1217" t="str">
            <v>TETRACICLINA 500MG (TETREDENT)</v>
          </cell>
          <cell r="C1217" t="str">
            <v>UND</v>
          </cell>
          <cell r="D1217" t="str">
            <v>TETRACICLINA 500MG (TETREDENT) UND</v>
          </cell>
          <cell r="E1217" t="str">
            <v>82</v>
          </cell>
        </row>
        <row r="1218">
          <cell r="A1218">
            <v>2003243</v>
          </cell>
          <cell r="B1218" t="str">
            <v>TETRA-DENT 500 MG CAP</v>
          </cell>
          <cell r="C1218" t="str">
            <v>CAJx500CAP</v>
          </cell>
          <cell r="D1218" t="str">
            <v>TETRA-DENT 500 MG CAP CAJx500CAP</v>
          </cell>
          <cell r="E1218" t="str">
            <v>82</v>
          </cell>
        </row>
        <row r="1219">
          <cell r="A1219">
            <v>2003250</v>
          </cell>
          <cell r="B1219" t="str">
            <v>TETRA-DENT 500MG CAP</v>
          </cell>
          <cell r="C1219" t="str">
            <v>DISx25SOB</v>
          </cell>
          <cell r="D1219" t="str">
            <v>TETRA-DENT 500MG CAP DISx25SOB</v>
          </cell>
          <cell r="E1219" t="str">
            <v>82</v>
          </cell>
        </row>
        <row r="1220">
          <cell r="A1220">
            <v>2003267</v>
          </cell>
          <cell r="B1220" t="str">
            <v>TETRA-DENT 500MG</v>
          </cell>
          <cell r="C1220" t="str">
            <v>DISx100TAB</v>
          </cell>
          <cell r="D1220" t="str">
            <v>TETRA-DENT 500MG DISx100TAB</v>
          </cell>
          <cell r="E1220" t="str">
            <v>82</v>
          </cell>
        </row>
        <row r="1221">
          <cell r="A1221">
            <v>2003274</v>
          </cell>
          <cell r="B1221" t="str">
            <v>TETRA-DENT BOLx500 CAPS</v>
          </cell>
          <cell r="C1221" t="str">
            <v>BOLx500CAP</v>
          </cell>
          <cell r="D1221" t="str">
            <v>TETRA-DENT BOLx500 CAPS BOLx500CAP</v>
          </cell>
          <cell r="E1221" t="str">
            <v>82</v>
          </cell>
        </row>
        <row r="1222">
          <cell r="A1222">
            <v>2003281</v>
          </cell>
          <cell r="B1222" t="str">
            <v>TRETRA-DENT CAJx1000TAB MILLAR</v>
          </cell>
          <cell r="C1222" t="str">
            <v>CAJX1000TAB</v>
          </cell>
          <cell r="D1222" t="str">
            <v>TRETRA-DENT CAJx1000TAB MILLAR CAJX1000TAB</v>
          </cell>
          <cell r="E1222" t="str">
            <v>82</v>
          </cell>
        </row>
        <row r="1223">
          <cell r="A1223">
            <v>2003298</v>
          </cell>
          <cell r="B1223" t="str">
            <v>TETRA-DENT CAJ x 250CAP MILLAR</v>
          </cell>
          <cell r="C1223" t="str">
            <v>CAJx250TAB</v>
          </cell>
          <cell r="D1223" t="str">
            <v>TETRA-DENT CAJ x 250CAP MILLAR CAJx250TAB</v>
          </cell>
          <cell r="E1223" t="str">
            <v>82</v>
          </cell>
        </row>
        <row r="1224">
          <cell r="A1224">
            <v>2004888</v>
          </cell>
          <cell r="B1224" t="str">
            <v>NOR CIPROX x 10 TAB</v>
          </cell>
          <cell r="C1224" t="str">
            <v>BLIS x10TAB</v>
          </cell>
          <cell r="D1224" t="str">
            <v>NOR CIPROX x 10 TAB BLIS x10TAB</v>
          </cell>
          <cell r="E1224" t="str">
            <v>82</v>
          </cell>
        </row>
        <row r="1225">
          <cell r="A1225">
            <v>2004895</v>
          </cell>
          <cell r="B1225" t="str">
            <v>NOR CLAMIDA 5 MG x 1000TAB</v>
          </cell>
          <cell r="C1225" t="str">
            <v>BOLx1000TAB</v>
          </cell>
          <cell r="D1225" t="str">
            <v>NOR CLAMIDA 5 MG x 1000TAB BOLx1000TAB</v>
          </cell>
          <cell r="E1225" t="str">
            <v>82</v>
          </cell>
        </row>
        <row r="1226">
          <cell r="A1226">
            <v>2004901</v>
          </cell>
          <cell r="B1226" t="str">
            <v>NOR CLAMIDA 5 MG x 30TAB</v>
          </cell>
          <cell r="C1226" t="str">
            <v>CAJx30TAB</v>
          </cell>
          <cell r="D1226" t="str">
            <v>NOR CLAMIDA 5 MG x 30TAB CAJx30TAB</v>
          </cell>
          <cell r="E1226" t="str">
            <v>82</v>
          </cell>
        </row>
        <row r="1227">
          <cell r="A1227">
            <v>2004918</v>
          </cell>
          <cell r="B1227" t="str">
            <v>NOR CLAMIDA 5 MG x 100TAB</v>
          </cell>
          <cell r="C1227" t="str">
            <v>DISx100TAB</v>
          </cell>
          <cell r="D1227" t="str">
            <v>NOR CLAMIDA 5 MG x 100TAB DISx100TAB</v>
          </cell>
          <cell r="E1227" t="str">
            <v>82</v>
          </cell>
        </row>
        <row r="1228">
          <cell r="A1228">
            <v>2004925</v>
          </cell>
          <cell r="B1228" t="str">
            <v>NOR CLOVIR 400 MG x 10 TAB</v>
          </cell>
          <cell r="C1228" t="str">
            <v>CAJx10TAB</v>
          </cell>
          <cell r="D1228" t="str">
            <v>NOR CLOVIR 400 MG x 10 TAB CAJx10TAB</v>
          </cell>
          <cell r="E1228" t="str">
            <v>82</v>
          </cell>
        </row>
        <row r="1229">
          <cell r="A1229">
            <v>2004932</v>
          </cell>
          <cell r="B1229" t="str">
            <v>NOR CLOVIR CRE TUB x 5GRS</v>
          </cell>
          <cell r="C1229" t="str">
            <v>TUBx5G</v>
          </cell>
          <cell r="D1229" t="str">
            <v>NOR CLOVIR CRE TUB x 5GRS TUBx5G</v>
          </cell>
          <cell r="E1229" t="str">
            <v>82</v>
          </cell>
        </row>
        <row r="1230">
          <cell r="A1230">
            <v>2004949</v>
          </cell>
          <cell r="B1230" t="str">
            <v>NOR CLOVIR SUS x 125ML</v>
          </cell>
          <cell r="C1230" t="str">
            <v>FCOx125ML</v>
          </cell>
          <cell r="D1230" t="str">
            <v>NOR CLOVIR SUS x 125ML FCOx125ML</v>
          </cell>
          <cell r="E1230" t="str">
            <v>82</v>
          </cell>
        </row>
        <row r="1231">
          <cell r="A1231">
            <v>2004956</v>
          </cell>
          <cell r="B1231" t="str">
            <v>NOR COLIC CAJ x 20 TAB</v>
          </cell>
          <cell r="C1231" t="str">
            <v>CAJx20TAB</v>
          </cell>
          <cell r="D1231" t="str">
            <v>NOR COLIC CAJ x 20 TAB CAJx20TAB</v>
          </cell>
          <cell r="E1231" t="str">
            <v>82</v>
          </cell>
        </row>
        <row r="1232">
          <cell r="A1232">
            <v>2004963</v>
          </cell>
          <cell r="B1232" t="str">
            <v>NOR COLIC DIS x 100 TAB</v>
          </cell>
          <cell r="C1232" t="str">
            <v>DISx100TAB</v>
          </cell>
          <cell r="D1232" t="str">
            <v>NOR COLIC DIS x 100 TAB DISx100TAB</v>
          </cell>
          <cell r="E1232" t="str">
            <v>82</v>
          </cell>
        </row>
        <row r="1233">
          <cell r="A1233">
            <v>2004970</v>
          </cell>
          <cell r="B1233" t="str">
            <v>NOR CREZINC CAJ x 50 TAB</v>
          </cell>
          <cell r="C1233" t="str">
            <v>CAJx50TAB</v>
          </cell>
          <cell r="D1233" t="str">
            <v>NOR CREZINC CAJ x 50 TAB CAJx50TAB</v>
          </cell>
          <cell r="E1233" t="str">
            <v>82</v>
          </cell>
        </row>
        <row r="1234">
          <cell r="A1234">
            <v>2004987</v>
          </cell>
          <cell r="B1234" t="str">
            <v>NOR CREZINC JBE x 120ML</v>
          </cell>
          <cell r="C1234" t="str">
            <v>FCOx120ML</v>
          </cell>
          <cell r="D1234" t="str">
            <v>NOR CREZINC JBE x 120ML FCOx120ML</v>
          </cell>
          <cell r="E1234" t="str">
            <v>82</v>
          </cell>
        </row>
        <row r="1235">
          <cell r="A1235">
            <v>2004994</v>
          </cell>
          <cell r="B1235" t="str">
            <v>NOR DACEF 500MG CAJ x 12 TAB</v>
          </cell>
          <cell r="C1235" t="str">
            <v>CAJx12TAB</v>
          </cell>
          <cell r="D1235" t="str">
            <v>NOR DACEF 500MG CAJ x 12 TAB CAJx12TAB</v>
          </cell>
          <cell r="E1235" t="str">
            <v>82</v>
          </cell>
        </row>
        <row r="1236">
          <cell r="A1236">
            <v>2005775</v>
          </cell>
          <cell r="B1236" t="str">
            <v>NOR VASTINA 10MG x 20 TABS</v>
          </cell>
          <cell r="C1236" t="str">
            <v>CAJx20TAB</v>
          </cell>
          <cell r="D1236" t="str">
            <v>NOR VASTINA 10MG x 20 TABS CAJx20TAB</v>
          </cell>
          <cell r="E1236" t="str">
            <v>82</v>
          </cell>
        </row>
        <row r="1237">
          <cell r="A1237">
            <v>2005782</v>
          </cell>
          <cell r="B1237" t="str">
            <v>NOR VASTINA 20 MG x 30 TAB</v>
          </cell>
          <cell r="C1237" t="str">
            <v>CAJx30TAB</v>
          </cell>
          <cell r="D1237" t="str">
            <v>NOR VASTINA 20 MG x 30 TAB CAJx30TAB</v>
          </cell>
          <cell r="E1237" t="str">
            <v>82</v>
          </cell>
        </row>
        <row r="1238">
          <cell r="A1238">
            <v>2005799</v>
          </cell>
          <cell r="B1238" t="str">
            <v>NOR VASTINA 20MG CAJ x 1000TAB</v>
          </cell>
          <cell r="C1238" t="str">
            <v>CAJx1000TAB</v>
          </cell>
          <cell r="D1238" t="str">
            <v>NOR VASTINA 20MG CAJ x 1000TAB CAJx1000TAB</v>
          </cell>
          <cell r="E1238" t="str">
            <v>82</v>
          </cell>
        </row>
        <row r="1239">
          <cell r="A1239">
            <v>2005805</v>
          </cell>
          <cell r="B1239" t="str">
            <v>NOR VASTINA 20MG TAB + 30</v>
          </cell>
          <cell r="C1239" t="str">
            <v>CAJx30TAB</v>
          </cell>
          <cell r="D1239" t="str">
            <v>NOR VASTINA 20MG TAB + 30 CAJx30TAB</v>
          </cell>
          <cell r="E1239" t="str">
            <v>82</v>
          </cell>
        </row>
        <row r="1240">
          <cell r="A1240">
            <v>2005812</v>
          </cell>
          <cell r="B1240" t="str">
            <v>NOR VASTINA 20MG TAB +30</v>
          </cell>
          <cell r="C1240" t="str">
            <v>CAJx30TAB</v>
          </cell>
          <cell r="D1240" t="str">
            <v>NOR VASTINA 20MG TAB +30 CAJx30TAB</v>
          </cell>
          <cell r="E1240" t="str">
            <v>82</v>
          </cell>
        </row>
        <row r="1241">
          <cell r="A1241">
            <v>2005829</v>
          </cell>
          <cell r="B1241" t="str">
            <v>NOR VENTO 10MG CAJ x 30 TAB</v>
          </cell>
          <cell r="C1241" t="str">
            <v>CAJx30TAB</v>
          </cell>
          <cell r="D1241" t="str">
            <v>NOR VENTO 10MG CAJ x 30 TAB CAJx30TAB</v>
          </cell>
          <cell r="E1241" t="str">
            <v>82</v>
          </cell>
        </row>
        <row r="1242">
          <cell r="A1242">
            <v>2005836</v>
          </cell>
          <cell r="B1242" t="str">
            <v>NOR VENTO 5MG CAJx30 TAB MAST</v>
          </cell>
          <cell r="C1242" t="str">
            <v>CAJx30TAB</v>
          </cell>
          <cell r="D1242" t="str">
            <v>NOR VENTO 5MG CAJx30 TAB MAST CAJx30TAB</v>
          </cell>
          <cell r="E1242" t="str">
            <v>82</v>
          </cell>
        </row>
        <row r="1243">
          <cell r="A1243">
            <v>2005843</v>
          </cell>
          <cell r="B1243" t="str">
            <v>NOR VIBRAX 100MG x 1 TAB</v>
          </cell>
          <cell r="C1243" t="str">
            <v>CAJx1TAB</v>
          </cell>
          <cell r="D1243" t="str">
            <v>NOR VIBRAX 100MG x 1 TAB CAJx1TAB</v>
          </cell>
          <cell r="E1243" t="str">
            <v>82</v>
          </cell>
        </row>
        <row r="1244">
          <cell r="A1244">
            <v>2005850</v>
          </cell>
          <cell r="B1244" t="str">
            <v>NOR VIBRAX 50MG CAJ x 1+1 TAB</v>
          </cell>
          <cell r="C1244" t="str">
            <v>CAJx1+1TAB</v>
          </cell>
          <cell r="D1244" t="str">
            <v>NOR VIBRAX 50MG CAJ x 1+1 TAB CAJx1+1TAB</v>
          </cell>
          <cell r="E1244" t="str">
            <v>82</v>
          </cell>
        </row>
        <row r="1245">
          <cell r="A1245">
            <v>2005867</v>
          </cell>
          <cell r="B1245" t="str">
            <v>NOR VOLTEN 50MG CAJ x 20 TAB</v>
          </cell>
          <cell r="C1245" t="str">
            <v>CAJx20TAB</v>
          </cell>
          <cell r="D1245" t="str">
            <v>NOR VOLTEN 50MG CAJ x 20 TAB CAJx20TAB</v>
          </cell>
          <cell r="E1245" t="str">
            <v>82</v>
          </cell>
        </row>
        <row r="1246">
          <cell r="A1246">
            <v>2005874</v>
          </cell>
          <cell r="B1246" t="str">
            <v>NOR VOLTEN 50MG x 100 TAB</v>
          </cell>
          <cell r="C1246" t="str">
            <v>CAJX100TAB</v>
          </cell>
          <cell r="D1246" t="str">
            <v>NOR VOLTEN 50MG x 100 TAB CAJX100TAB</v>
          </cell>
          <cell r="E1246" t="str">
            <v>82</v>
          </cell>
        </row>
        <row r="1247">
          <cell r="A1247">
            <v>2005881</v>
          </cell>
          <cell r="B1247" t="str">
            <v>NOR VOLTEN 50MG x 1000 TAB</v>
          </cell>
          <cell r="C1247" t="str">
            <v>BOLx1000TAB</v>
          </cell>
          <cell r="D1247" t="str">
            <v>NOR VOLTEN 50MG x 1000 TAB BOLx1000TAB</v>
          </cell>
          <cell r="E1247" t="str">
            <v>82</v>
          </cell>
        </row>
        <row r="1248">
          <cell r="A1248">
            <v>2005898</v>
          </cell>
          <cell r="B1248" t="str">
            <v>NOR VOLTEN FL DIS x 100 TAB</v>
          </cell>
          <cell r="C1248" t="str">
            <v>DISx100TAB</v>
          </cell>
          <cell r="D1248" t="str">
            <v>NOR VOLTEN FL DIS x 100 TAB DISx100TAB</v>
          </cell>
          <cell r="E1248" t="str">
            <v>82</v>
          </cell>
        </row>
        <row r="1249">
          <cell r="A1249">
            <v>2005904</v>
          </cell>
          <cell r="B1249" t="str">
            <v>NOR VOLTEN K GOTAS FCO x 15ML</v>
          </cell>
          <cell r="C1249" t="str">
            <v>FCOx15ML</v>
          </cell>
          <cell r="D1249" t="str">
            <v>NOR VOLTEN K GOTAS FCO x 15ML FCOx15ML</v>
          </cell>
          <cell r="E1249" t="str">
            <v>82</v>
          </cell>
        </row>
        <row r="1250">
          <cell r="A1250">
            <v>2005911</v>
          </cell>
          <cell r="B1250" t="str">
            <v>NOR VOLTEN K GOTAS SUS ORAL</v>
          </cell>
          <cell r="C1250" t="str">
            <v>FCOx15ML</v>
          </cell>
          <cell r="D1250" t="str">
            <v>NOR VOLTEN K GOTAS SUS ORAL FCOx15ML</v>
          </cell>
          <cell r="E1250" t="str">
            <v>82</v>
          </cell>
        </row>
        <row r="1251">
          <cell r="A1251">
            <v>2005928</v>
          </cell>
          <cell r="B1251" t="str">
            <v>NOR VOLTEN K GOTAS SUS ORAL</v>
          </cell>
          <cell r="C1251" t="str">
            <v>FCOx15ML</v>
          </cell>
          <cell r="D1251" t="str">
            <v>NOR VOLTEN K GOTAS SUS ORAL FCOx15ML</v>
          </cell>
          <cell r="E1251" t="str">
            <v>82</v>
          </cell>
        </row>
        <row r="1252">
          <cell r="A1252">
            <v>2005935</v>
          </cell>
          <cell r="B1252" t="str">
            <v>NOR VOLTEN K GOTAS SUS ORAL</v>
          </cell>
          <cell r="C1252" t="str">
            <v>FCOx15ML</v>
          </cell>
          <cell r="D1252" t="str">
            <v>NOR VOLTEN K GOTAS SUS ORAL FCOx15ML</v>
          </cell>
          <cell r="E1252" t="str">
            <v>82</v>
          </cell>
        </row>
        <row r="1253">
          <cell r="A1253">
            <v>2005942</v>
          </cell>
          <cell r="B1253" t="str">
            <v>NOR ZIMAX 500MG x 3 TAB</v>
          </cell>
          <cell r="C1253" t="str">
            <v>CAJx3TAB</v>
          </cell>
          <cell r="D1253" t="str">
            <v>NOR ZIMAX 500MG x 3 TAB CAJx3TAB</v>
          </cell>
          <cell r="E1253" t="str">
            <v>82</v>
          </cell>
        </row>
        <row r="1254">
          <cell r="A1254">
            <v>2005959</v>
          </cell>
          <cell r="B1254" t="str">
            <v>NOR ZIMAX SUS 600MG x 15ml</v>
          </cell>
          <cell r="C1254" t="str">
            <v>FCOx15ML</v>
          </cell>
          <cell r="D1254" t="str">
            <v>NOR ZIMAX SUS 600MG x 15ml FCOx15ML</v>
          </cell>
          <cell r="E1254" t="str">
            <v>82</v>
          </cell>
        </row>
        <row r="1255">
          <cell r="A1255">
            <v>2005966</v>
          </cell>
          <cell r="B1255" t="str">
            <v>NOR ZIMAX SUS 600MG x 15ML</v>
          </cell>
          <cell r="C1255" t="str">
            <v>FCOx15ML</v>
          </cell>
          <cell r="D1255" t="str">
            <v>NOR ZIMAX SUS 600MG x 15ML FCOx15ML</v>
          </cell>
          <cell r="E1255" t="str">
            <v>82</v>
          </cell>
        </row>
        <row r="1256">
          <cell r="A1256">
            <v>2008576</v>
          </cell>
          <cell r="B1256" t="str">
            <v>NOR-CETIN-D JBE FCO x 60ML</v>
          </cell>
          <cell r="C1256" t="str">
            <v>FCOx60ML</v>
          </cell>
          <cell r="D1256" t="str">
            <v>NOR-CETIN-D JBE FCO x 60ML FCOx60ML</v>
          </cell>
          <cell r="E1256" t="str">
            <v>82</v>
          </cell>
        </row>
        <row r="1257">
          <cell r="A1257">
            <v>2008583</v>
          </cell>
          <cell r="B1257" t="str">
            <v>NOR-CETIN-D JBE FCO x 60ML</v>
          </cell>
          <cell r="C1257" t="str">
            <v>FCOx60ML</v>
          </cell>
          <cell r="D1257" t="str">
            <v>NOR-CETIN-D JBE FCO x 60ML FCOx60ML</v>
          </cell>
          <cell r="E1257" t="str">
            <v>82</v>
          </cell>
        </row>
        <row r="1258">
          <cell r="A1258">
            <v>2008590</v>
          </cell>
          <cell r="B1258" t="str">
            <v>NOR-CETIN-D JBE FCO x 15 TAB</v>
          </cell>
          <cell r="C1258" t="str">
            <v>UND</v>
          </cell>
          <cell r="D1258" t="str">
            <v>NOR-CETIN-D JBE FCO x 15 TAB UND</v>
          </cell>
          <cell r="E1258" t="str">
            <v>82</v>
          </cell>
        </row>
        <row r="1259">
          <cell r="A1259">
            <v>2008606</v>
          </cell>
          <cell r="B1259" t="str">
            <v>NOR-CIMETIDIN 400 MG FCOx20TAB</v>
          </cell>
          <cell r="C1259" t="str">
            <v>FCOx20TAB</v>
          </cell>
          <cell r="D1259" t="str">
            <v>NOR-CIMETIDIN 400 MG FCOx20TAB FCOx20TAB</v>
          </cell>
          <cell r="E1259" t="str">
            <v>82</v>
          </cell>
        </row>
        <row r="1260">
          <cell r="A1260">
            <v>2008613</v>
          </cell>
          <cell r="B1260" t="str">
            <v>NOR-CIMETIDIN 400 MG FCOx20TAB</v>
          </cell>
          <cell r="C1260" t="str">
            <v>FCOx20TAB</v>
          </cell>
          <cell r="D1260" t="str">
            <v>NOR-CIMETIDIN 400 MG FCOx20TAB FCOx20TAB</v>
          </cell>
          <cell r="E1260" t="str">
            <v>82</v>
          </cell>
        </row>
        <row r="1261">
          <cell r="A1261">
            <v>2008620</v>
          </cell>
          <cell r="B1261" t="str">
            <v>NOR-CIMETIDIN 400 MG FCOx30TAB</v>
          </cell>
          <cell r="C1261" t="str">
            <v>FCOx30TAB</v>
          </cell>
          <cell r="D1261" t="str">
            <v>NOR-CIMETIDIN 400 MG FCOx30TAB FCOx30TAB</v>
          </cell>
          <cell r="E1261" t="str">
            <v>82</v>
          </cell>
        </row>
        <row r="1262">
          <cell r="A1262">
            <v>2008644</v>
          </cell>
          <cell r="B1262" t="str">
            <v>NOR-CIPROX BOLx500 TAB LIC</v>
          </cell>
          <cell r="C1262" t="str">
            <v>BOLx500TAB</v>
          </cell>
          <cell r="D1262" t="str">
            <v>NOR-CIPROX BOLx500 TAB LIC BOLx500TAB</v>
          </cell>
          <cell r="E1262" t="str">
            <v>82</v>
          </cell>
        </row>
        <row r="1263">
          <cell r="A1263">
            <v>2008651</v>
          </cell>
          <cell r="B1263" t="str">
            <v>NOR-CIPROX 250 CAJx 1000TAB</v>
          </cell>
          <cell r="C1263" t="str">
            <v>CAJx1000TAB</v>
          </cell>
          <cell r="D1263" t="str">
            <v>NOR-CIPROX 250 CAJx 1000TAB CAJx1000TAB</v>
          </cell>
          <cell r="E1263" t="str">
            <v>82</v>
          </cell>
        </row>
        <row r="1264">
          <cell r="A1264">
            <v>2008668</v>
          </cell>
          <cell r="B1264" t="str">
            <v>NOR-CIPROX 250MG x 500MILLAR</v>
          </cell>
          <cell r="C1264" t="str">
            <v>DISx500TAB</v>
          </cell>
          <cell r="D1264" t="str">
            <v>NOR-CIPROX 250MG x 500MILLAR DISx500TAB</v>
          </cell>
          <cell r="E1264" t="str">
            <v>82</v>
          </cell>
        </row>
        <row r="1265">
          <cell r="A1265">
            <v>2008675</v>
          </cell>
          <cell r="B1265" t="str">
            <v>NOR-CIPROX 250MG CAJ x 10 TAB</v>
          </cell>
          <cell r="C1265" t="str">
            <v>CAJx10TAB</v>
          </cell>
          <cell r="D1265" t="str">
            <v>NOR-CIPROX 250MG CAJ x 10 TAB CAJx10TAB</v>
          </cell>
          <cell r="E1265" t="str">
            <v>82</v>
          </cell>
        </row>
        <row r="1266">
          <cell r="A1266">
            <v>2008682</v>
          </cell>
          <cell r="B1266" t="str">
            <v>NOR-CIPROX 250MG CAJ x 10 TAB</v>
          </cell>
          <cell r="C1266" t="str">
            <v>CAJx10TAB</v>
          </cell>
          <cell r="D1266" t="str">
            <v>NOR-CIPROX 250MG CAJ x 10 TAB CAJx10TAB</v>
          </cell>
          <cell r="E1266" t="str">
            <v>82</v>
          </cell>
        </row>
        <row r="1267">
          <cell r="A1267">
            <v>2008699</v>
          </cell>
          <cell r="B1267" t="str">
            <v>NOR-CIPROX 250MG DISx60TAB</v>
          </cell>
          <cell r="C1267" t="str">
            <v>DISx60TAB</v>
          </cell>
          <cell r="D1267" t="str">
            <v>NOR-CIPROX 250MG DISx60TAB DISx60TAB</v>
          </cell>
          <cell r="E1267" t="str">
            <v>82</v>
          </cell>
        </row>
        <row r="1268">
          <cell r="A1268">
            <v>2008705</v>
          </cell>
          <cell r="B1268" t="str">
            <v>NOR-CIPROX 250MG DISx60TAB</v>
          </cell>
          <cell r="C1268" t="str">
            <v>DISx60TAB</v>
          </cell>
          <cell r="D1268" t="str">
            <v>NOR-CIPROX 250MG DISx60TAB DISx60TAB</v>
          </cell>
          <cell r="E1268" t="str">
            <v>82</v>
          </cell>
        </row>
        <row r="1269">
          <cell r="A1269">
            <v>2008712</v>
          </cell>
          <cell r="B1269" t="str">
            <v>NOR-CIPROX 250MG TAB CAJx 10</v>
          </cell>
          <cell r="C1269" t="str">
            <v>CAJx10TAB</v>
          </cell>
          <cell r="D1269" t="str">
            <v>NOR-CIPROX 250MG TAB CAJx 10 CAJx10TAB</v>
          </cell>
          <cell r="E1269" t="str">
            <v>82</v>
          </cell>
        </row>
        <row r="1270">
          <cell r="A1270">
            <v>2008729</v>
          </cell>
          <cell r="B1270" t="str">
            <v>NOR-CIPROX 250MG TAB DISx 60</v>
          </cell>
          <cell r="C1270" t="str">
            <v>DISx60TAB</v>
          </cell>
          <cell r="D1270" t="str">
            <v>NOR-CIPROX 250MG TAB DISx 60 DISx60TAB</v>
          </cell>
          <cell r="E1270" t="str">
            <v>82</v>
          </cell>
        </row>
        <row r="1271">
          <cell r="A1271">
            <v>2008736</v>
          </cell>
          <cell r="B1271" t="str">
            <v>NOR-CIPROX 250MG DISx 60 TAB</v>
          </cell>
          <cell r="C1271" t="str">
            <v>DISx60TAB</v>
          </cell>
          <cell r="D1271" t="str">
            <v>NOR-CIPROX 250MG DISx 60 TAB DISx60TAB</v>
          </cell>
          <cell r="E1271" t="str">
            <v>82</v>
          </cell>
        </row>
        <row r="1272">
          <cell r="A1272">
            <v>2008743</v>
          </cell>
          <cell r="B1272" t="str">
            <v>NOR-CIPROX 250MG CAJx10 TAB</v>
          </cell>
          <cell r="C1272" t="str">
            <v>CAJx10TAB</v>
          </cell>
          <cell r="D1272" t="str">
            <v>NOR-CIPROX 250MG CAJx10 TAB CAJx10TAB</v>
          </cell>
          <cell r="E1272" t="str">
            <v>82</v>
          </cell>
        </row>
        <row r="1273">
          <cell r="A1273">
            <v>2008750</v>
          </cell>
          <cell r="B1273" t="str">
            <v>NOR-CIPROX 250MG DIS x 60 TAB</v>
          </cell>
          <cell r="C1273" t="str">
            <v>DISx60TAB</v>
          </cell>
          <cell r="D1273" t="str">
            <v>NOR-CIPROX 250MG DIS x 60 TAB DISx60TAB</v>
          </cell>
          <cell r="E1273" t="str">
            <v>82</v>
          </cell>
        </row>
        <row r="1274">
          <cell r="A1274">
            <v>2008767</v>
          </cell>
          <cell r="B1274" t="str">
            <v>NOR-CIPROX 500MG CAJx 10 TAB</v>
          </cell>
          <cell r="C1274" t="str">
            <v>CAJx10TAB</v>
          </cell>
          <cell r="D1274" t="str">
            <v>NOR-CIPROX 500MG CAJx 10 TAB CAJx10TAB</v>
          </cell>
          <cell r="E1274" t="str">
            <v>82</v>
          </cell>
        </row>
        <row r="1275">
          <cell r="A1275">
            <v>2000800</v>
          </cell>
          <cell r="B1275" t="str">
            <v>CLEOID DISCOID 89/92 (448-106)</v>
          </cell>
          <cell r="C1275" t="str">
            <v>UNIDAD</v>
          </cell>
          <cell r="D1275" t="str">
            <v>CLEOID DISCOID 89/92 (448-106) UNIDAD</v>
          </cell>
          <cell r="E1275" t="str">
            <v>82</v>
          </cell>
        </row>
        <row r="1276">
          <cell r="A1276">
            <v>2000817</v>
          </cell>
          <cell r="B1276" t="str">
            <v>CLIP PORTA RADIOGRAFIA(428-10)</v>
          </cell>
          <cell r="C1276" t="str">
            <v>CAJx10UN</v>
          </cell>
          <cell r="D1276" t="str">
            <v>CLIP PORTA RADIOGRAFIA(428-10) CAJx10UN</v>
          </cell>
          <cell r="E1276" t="str">
            <v>82</v>
          </cell>
        </row>
        <row r="1277">
          <cell r="A1277">
            <v>2000824</v>
          </cell>
          <cell r="B1277" t="str">
            <v>CLIP PORTA RADIOGRAFIA(428-01)</v>
          </cell>
          <cell r="C1277" t="str">
            <v>UNIDAD</v>
          </cell>
          <cell r="D1277" t="str">
            <v>CLIP PORTA RADIOGRAFIA(428-01) UNIDAD</v>
          </cell>
          <cell r="E1277" t="str">
            <v>82</v>
          </cell>
        </row>
        <row r="1278">
          <cell r="A1278">
            <v>2000831</v>
          </cell>
          <cell r="B1278" t="str">
            <v>CLORHEXIDINA AL 2 PORC SOL</v>
          </cell>
          <cell r="C1278" t="str">
            <v>FCOx250ML</v>
          </cell>
          <cell r="D1278" t="str">
            <v>CLORHEXIDINA AL 2 PORC SOL FCOx250ML</v>
          </cell>
          <cell r="E1278" t="str">
            <v>82</v>
          </cell>
        </row>
        <row r="1279">
          <cell r="A1279">
            <v>2000848</v>
          </cell>
          <cell r="B1279" t="str">
            <v>CLORHEXIDINA AL 2 PORC SOL</v>
          </cell>
          <cell r="C1279" t="str">
            <v>FCOx240ML</v>
          </cell>
          <cell r="D1279" t="str">
            <v>CLORHEXIDINA AL 2 PORC SOL FCOx240ML</v>
          </cell>
          <cell r="E1279" t="str">
            <v>82</v>
          </cell>
        </row>
        <row r="1280">
          <cell r="A1280">
            <v>2000855</v>
          </cell>
          <cell r="B1280" t="str">
            <v>COM.DCTOLETRAS BCO.SALVADORE?O</v>
          </cell>
          <cell r="C1280" t="str">
            <v>UNIDAD</v>
          </cell>
          <cell r="D1280" t="str">
            <v>COM.DCTOLETRAS BCO.SALVADORE?O UNIDAD</v>
          </cell>
          <cell r="E1280" t="str">
            <v>82</v>
          </cell>
        </row>
        <row r="1281">
          <cell r="A1281">
            <v>2000862</v>
          </cell>
          <cell r="B1281" t="str">
            <v>CONTRANGULO DE PASADOR UND</v>
          </cell>
          <cell r="C1281" t="str">
            <v>UND</v>
          </cell>
          <cell r="D1281" t="str">
            <v>CONTRANGULO DE PASADOR UND UND</v>
          </cell>
          <cell r="E1281" t="str">
            <v>82</v>
          </cell>
        </row>
        <row r="1282">
          <cell r="A1282">
            <v>2000879</v>
          </cell>
          <cell r="B1282" t="str">
            <v>CORSY DENT AC MM</v>
          </cell>
          <cell r="C1282" t="str">
            <v>FCO x 120ML</v>
          </cell>
          <cell r="D1282" t="str">
            <v>CORSY DENT AC MM FCO x 120ML</v>
          </cell>
          <cell r="E1282" t="str">
            <v>82</v>
          </cell>
        </row>
        <row r="1283">
          <cell r="A1283">
            <v>2000893</v>
          </cell>
          <cell r="B1283" t="str">
            <v>CORSY-DENT 0.12 PORC SOL</v>
          </cell>
          <cell r="C1283" t="str">
            <v>FCO</v>
          </cell>
          <cell r="D1283" t="str">
            <v>CORSY-DENT 0.12 PORC SOL FCO</v>
          </cell>
          <cell r="E1283" t="str">
            <v>82</v>
          </cell>
        </row>
        <row r="1284">
          <cell r="A1284">
            <v>2000909</v>
          </cell>
          <cell r="B1284" t="str">
            <v>CORSY-DENT SOL</v>
          </cell>
          <cell r="C1284" t="str">
            <v>FCOx1000ML</v>
          </cell>
          <cell r="D1284" t="str">
            <v>CORSY-DENT SOL FCOx1000ML</v>
          </cell>
          <cell r="E1284" t="str">
            <v>82</v>
          </cell>
        </row>
        <row r="1285">
          <cell r="A1285">
            <v>2000916</v>
          </cell>
          <cell r="B1285" t="str">
            <v>CORSY-DENT AC</v>
          </cell>
          <cell r="C1285" t="str">
            <v>FCOx120ML</v>
          </cell>
          <cell r="D1285" t="str">
            <v>CORSY-DENT AC FCOx120ML</v>
          </cell>
          <cell r="E1285" t="str">
            <v>82</v>
          </cell>
        </row>
        <row r="1286">
          <cell r="A1286">
            <v>2000923</v>
          </cell>
          <cell r="B1286" t="str">
            <v>CORSY-DENT AC</v>
          </cell>
          <cell r="C1286" t="str">
            <v>FCOx120ML</v>
          </cell>
          <cell r="D1286" t="str">
            <v>CORSY-DENT AC FCOx120ML</v>
          </cell>
          <cell r="E1286" t="str">
            <v>82</v>
          </cell>
        </row>
        <row r="1287">
          <cell r="A1287">
            <v>2000930</v>
          </cell>
          <cell r="B1287" t="str">
            <v>CORSY-DENT AC UND</v>
          </cell>
          <cell r="C1287" t="str">
            <v>FCOx60ML</v>
          </cell>
          <cell r="D1287" t="str">
            <v>CORSY-DENT AC UND FCOx60ML</v>
          </cell>
          <cell r="E1287" t="str">
            <v>82</v>
          </cell>
        </row>
        <row r="1288">
          <cell r="A1288">
            <v>2000947</v>
          </cell>
          <cell r="B1288" t="str">
            <v>CORSY-DENT AC TD</v>
          </cell>
          <cell r="C1288" t="str">
            <v>FCO X 60 ML</v>
          </cell>
          <cell r="D1288" t="str">
            <v>CORSY-DENT AC TD FCO X 60 ML</v>
          </cell>
          <cell r="E1288" t="str">
            <v>82</v>
          </cell>
        </row>
        <row r="1289">
          <cell r="A1289">
            <v>2000954</v>
          </cell>
          <cell r="B1289" t="str">
            <v>CORSY-DENT A-C X 120ML UND</v>
          </cell>
          <cell r="C1289" t="str">
            <v>FCOx120ML</v>
          </cell>
          <cell r="D1289" t="str">
            <v>CORSY-DENT A-C X 120ML UND FCOx120ML</v>
          </cell>
          <cell r="E1289" t="str">
            <v>82</v>
          </cell>
        </row>
        <row r="1290">
          <cell r="A1290">
            <v>2000961</v>
          </cell>
          <cell r="B1290" t="str">
            <v>CORSY-DENT A-C x60 ML UND</v>
          </cell>
          <cell r="C1290" t="str">
            <v>FCOx60ML</v>
          </cell>
          <cell r="D1290" t="str">
            <v>CORSY-DENT A-C x60 ML UND FCOx60ML</v>
          </cell>
          <cell r="E1290" t="str">
            <v>82</v>
          </cell>
        </row>
        <row r="1291">
          <cell r="A1291">
            <v>2000978</v>
          </cell>
          <cell r="B1291" t="str">
            <v>CORSY-DENT AC TD MM</v>
          </cell>
          <cell r="C1291" t="str">
            <v>FCO X 60 ML</v>
          </cell>
          <cell r="D1291" t="str">
            <v>CORSY-DENT AC TD MM FCO X 60 ML</v>
          </cell>
          <cell r="E1291" t="str">
            <v>82</v>
          </cell>
        </row>
        <row r="1292">
          <cell r="A1292">
            <v>2000985</v>
          </cell>
          <cell r="B1292" t="str">
            <v>CORSY-DENT</v>
          </cell>
          <cell r="C1292" t="str">
            <v>FCOx240ML</v>
          </cell>
          <cell r="D1292" t="str">
            <v>CORSY-DENT FCOx240ML</v>
          </cell>
          <cell r="E1292" t="str">
            <v>82</v>
          </cell>
        </row>
        <row r="1293">
          <cell r="A1293">
            <v>2000992</v>
          </cell>
          <cell r="B1293" t="str">
            <v>CORSY-DENT FCOx240 ML</v>
          </cell>
          <cell r="C1293" t="str">
            <v>FCOx240ML</v>
          </cell>
          <cell r="D1293" t="str">
            <v>CORSY-DENT FCOx240 ML FCOx240ML</v>
          </cell>
          <cell r="E1293" t="str">
            <v>82</v>
          </cell>
        </row>
        <row r="1294">
          <cell r="A1294">
            <v>2005003</v>
          </cell>
          <cell r="B1294" t="str">
            <v>NOR DACEF 500MG DIS x 60 TAB</v>
          </cell>
          <cell r="C1294" t="str">
            <v>DISx60TAB</v>
          </cell>
          <cell r="D1294" t="str">
            <v>NOR DACEF 500MG DIS x 60 TAB DISx60TAB</v>
          </cell>
          <cell r="E1294" t="str">
            <v>82</v>
          </cell>
        </row>
        <row r="1295">
          <cell r="A1295">
            <v>2005010</v>
          </cell>
          <cell r="B1295" t="str">
            <v>NOR DACEF 500MG x 1000 TAB</v>
          </cell>
          <cell r="C1295" t="str">
            <v>BOLx1000TAB</v>
          </cell>
          <cell r="D1295" t="str">
            <v>NOR DACEF 500MG x 1000 TAB BOLx1000TAB</v>
          </cell>
          <cell r="E1295" t="str">
            <v>82</v>
          </cell>
        </row>
        <row r="1296">
          <cell r="A1296">
            <v>2005027</v>
          </cell>
          <cell r="B1296" t="str">
            <v>NOR DACEF 500MGx1000 TAB(INST)</v>
          </cell>
          <cell r="C1296" t="str">
            <v>BOLx1000TAB</v>
          </cell>
          <cell r="D1296" t="str">
            <v>NOR DACEF 500MGx1000 TAB(INST) BOLx1000TAB</v>
          </cell>
          <cell r="E1296" t="str">
            <v>82</v>
          </cell>
        </row>
        <row r="1297">
          <cell r="A1297">
            <v>2005034</v>
          </cell>
          <cell r="B1297" t="str">
            <v>NOR DACEF SUS 250MG</v>
          </cell>
          <cell r="C1297" t="str">
            <v>FCOx60ML</v>
          </cell>
          <cell r="D1297" t="str">
            <v>NOR DACEF SUS 250MG FCOx60ML</v>
          </cell>
          <cell r="E1297" t="str">
            <v>82</v>
          </cell>
        </row>
        <row r="1298">
          <cell r="A1298">
            <v>2005041</v>
          </cell>
          <cell r="B1298" t="str">
            <v>NOR DERALL 40MG x 1000TAB</v>
          </cell>
          <cell r="C1298" t="str">
            <v>BOLx1000TAB</v>
          </cell>
          <cell r="D1298" t="str">
            <v>NOR DERALL 40MG x 1000TAB BOLx1000TAB</v>
          </cell>
          <cell r="E1298" t="str">
            <v>82</v>
          </cell>
        </row>
        <row r="1299">
          <cell r="A1299">
            <v>2005058</v>
          </cell>
          <cell r="B1299" t="str">
            <v>NOR DERALL 40MG x 50 TAB</v>
          </cell>
          <cell r="C1299" t="str">
            <v>CAJx50TAB</v>
          </cell>
          <cell r="D1299" t="str">
            <v>NOR DERALL 40MG x 50 TAB CAJx50TAB</v>
          </cell>
          <cell r="E1299" t="str">
            <v>82</v>
          </cell>
        </row>
        <row r="1300">
          <cell r="A1300">
            <v>2005065</v>
          </cell>
          <cell r="B1300" t="str">
            <v>NOR DERALL 40MG CAJ x 4 TAB</v>
          </cell>
          <cell r="C1300" t="str">
            <v>CAJx4TAB</v>
          </cell>
          <cell r="D1300" t="str">
            <v>NOR DERALL 40MG CAJ x 4 TAB CAJx4TAB</v>
          </cell>
          <cell r="E1300" t="str">
            <v>82</v>
          </cell>
        </row>
        <row r="1301">
          <cell r="A1301">
            <v>2005072</v>
          </cell>
          <cell r="B1301" t="str">
            <v>NOR FAMOTINA 40MG x 10TAB</v>
          </cell>
          <cell r="C1301" t="str">
            <v>CAJx10TAB</v>
          </cell>
          <cell r="D1301" t="str">
            <v>NOR FAMOTINA 40MG x 10TAB CAJx10TAB</v>
          </cell>
          <cell r="E1301" t="str">
            <v>82</v>
          </cell>
        </row>
        <row r="1302">
          <cell r="A1302">
            <v>2005089</v>
          </cell>
          <cell r="B1302" t="str">
            <v>NOR FAMOTINA 40MG x 1000TAB</v>
          </cell>
          <cell r="C1302" t="str">
            <v>BOLx1000TAB</v>
          </cell>
          <cell r="D1302" t="str">
            <v>NOR FAMOTINA 40MG x 1000TAB BOLx1000TAB</v>
          </cell>
          <cell r="E1302" t="str">
            <v>82</v>
          </cell>
        </row>
        <row r="1303">
          <cell r="A1303">
            <v>2005096</v>
          </cell>
          <cell r="B1303" t="str">
            <v>NOR FAMOTINA 40MG CAJ x 4 tab</v>
          </cell>
          <cell r="C1303" t="str">
            <v>CAJx4TAB</v>
          </cell>
          <cell r="D1303" t="str">
            <v>NOR FAMOTINA 40MG CAJ x 4 tab CAJx4TAB</v>
          </cell>
          <cell r="E1303" t="str">
            <v>82</v>
          </cell>
        </row>
        <row r="1304">
          <cell r="A1304">
            <v>2005102</v>
          </cell>
          <cell r="B1304" t="str">
            <v>NOR FEXODINA D CAJ x 10 TAB</v>
          </cell>
          <cell r="C1304" t="str">
            <v>CAJx10TAB</v>
          </cell>
          <cell r="D1304" t="str">
            <v>NOR FEXODINA D CAJ x 10 TAB CAJx10TAB</v>
          </cell>
          <cell r="E1304" t="str">
            <v>82</v>
          </cell>
        </row>
        <row r="1305">
          <cell r="A1305">
            <v>2005119</v>
          </cell>
          <cell r="B1305" t="str">
            <v>NOR FLUOZOL 150 MG x 2 CASPS</v>
          </cell>
          <cell r="C1305" t="str">
            <v>CAJx2CAP</v>
          </cell>
          <cell r="D1305" t="str">
            <v>NOR FLUOZOL 150 MG x 2 CASPS CAJx2CAP</v>
          </cell>
          <cell r="E1305" t="str">
            <v>82</v>
          </cell>
        </row>
        <row r="1306">
          <cell r="A1306">
            <v>2005126</v>
          </cell>
          <cell r="B1306" t="str">
            <v>NOR GEROM 25MG CAJ x 50 TAB</v>
          </cell>
          <cell r="C1306" t="str">
            <v>CAJx50TAB</v>
          </cell>
          <cell r="D1306" t="str">
            <v>NOR GEROM 25MG CAJ x 50 TAB CAJx50TAB</v>
          </cell>
          <cell r="E1306" t="str">
            <v>82</v>
          </cell>
        </row>
        <row r="1307">
          <cell r="A1307">
            <v>2005133</v>
          </cell>
          <cell r="B1307" t="str">
            <v>NOR GEROM 75MG x 1000 TAB</v>
          </cell>
          <cell r="C1307" t="str">
            <v>BOLx1000TAB</v>
          </cell>
          <cell r="D1307" t="str">
            <v>NOR GEROM 75MG x 1000 TAB BOLx1000TAB</v>
          </cell>
          <cell r="E1307" t="str">
            <v>82</v>
          </cell>
        </row>
        <row r="1308">
          <cell r="A1308">
            <v>2005140</v>
          </cell>
          <cell r="B1308" t="str">
            <v>NOR GEROM 75MG x 20TAB</v>
          </cell>
          <cell r="C1308" t="str">
            <v>CAJx20TAB</v>
          </cell>
          <cell r="D1308" t="str">
            <v>NOR GEROM 75MG x 20TAB CAJx20TAB</v>
          </cell>
          <cell r="E1308" t="str">
            <v>82</v>
          </cell>
        </row>
        <row r="1309">
          <cell r="A1309">
            <v>2005157</v>
          </cell>
          <cell r="B1309" t="str">
            <v>NOR GEROM 75MG x 60 TAB</v>
          </cell>
          <cell r="C1309" t="str">
            <v>CAJX60TAB</v>
          </cell>
          <cell r="D1309" t="str">
            <v>NOR GEROM 75MG x 60 TAB CAJX60TAB</v>
          </cell>
          <cell r="E1309" t="str">
            <v>82</v>
          </cell>
        </row>
        <row r="1310">
          <cell r="A1310">
            <v>2005164</v>
          </cell>
          <cell r="B1310" t="str">
            <v>NOR GLITAZOL 4MG CAJ x 30 TAB</v>
          </cell>
          <cell r="C1310" t="str">
            <v>CAJx30TAB</v>
          </cell>
          <cell r="D1310" t="str">
            <v>NOR GLITAZOL 4MG CAJ x 30 TAB CAJx30TAB</v>
          </cell>
          <cell r="E1310" t="str">
            <v>82</v>
          </cell>
        </row>
        <row r="1311">
          <cell r="A1311">
            <v>2005171</v>
          </cell>
          <cell r="B1311" t="str">
            <v>NOR GLITAZON 4MG x 1000</v>
          </cell>
          <cell r="C1311" t="str">
            <v>BOLx1000TAB</v>
          </cell>
          <cell r="D1311" t="str">
            <v>NOR GLITAZON 4MG x 1000 BOLx1000TAB</v>
          </cell>
          <cell r="E1311" t="str">
            <v>82</v>
          </cell>
        </row>
        <row r="1312">
          <cell r="A1312">
            <v>2005195</v>
          </cell>
          <cell r="B1312" t="str">
            <v>NOR GLUCOX 850MG x 30 TAB</v>
          </cell>
          <cell r="C1312" t="str">
            <v>CAJx30TAB</v>
          </cell>
          <cell r="D1312" t="str">
            <v>NOR GLUCOX 850MG x 30 TAB CAJx30TAB</v>
          </cell>
          <cell r="E1312" t="str">
            <v>82</v>
          </cell>
        </row>
        <row r="1313">
          <cell r="A1313">
            <v>2005980</v>
          </cell>
          <cell r="B1313" t="str">
            <v>NOR-ALERT 10MG CAJ x 10TAB UND</v>
          </cell>
          <cell r="C1313" t="str">
            <v>CAJx10TAB</v>
          </cell>
          <cell r="D1313" t="str">
            <v>NOR-ALERT 10MG CAJ x 10TAB UND CAJx10TAB</v>
          </cell>
          <cell r="E1313" t="str">
            <v>82</v>
          </cell>
        </row>
        <row r="1314">
          <cell r="A1314">
            <v>2006006</v>
          </cell>
          <cell r="B1314" t="str">
            <v>NOR-ALERT 10MG MM</v>
          </cell>
          <cell r="C1314" t="str">
            <v>CAJX 6 TAB</v>
          </cell>
          <cell r="D1314" t="str">
            <v>NOR-ALERT 10MG MM CAJX 6 TAB</v>
          </cell>
          <cell r="E1314" t="str">
            <v>82</v>
          </cell>
        </row>
        <row r="1315">
          <cell r="A1315">
            <v>2006013</v>
          </cell>
          <cell r="B1315" t="str">
            <v>NOR-ALERT 10MG ORIG.UND</v>
          </cell>
          <cell r="C1315" t="str">
            <v>CAJx10TAB</v>
          </cell>
          <cell r="D1315" t="str">
            <v>NOR-ALERT 10MG ORIG.UND CAJx10TAB</v>
          </cell>
          <cell r="E1315" t="str">
            <v>82</v>
          </cell>
        </row>
        <row r="1316">
          <cell r="A1316">
            <v>2006020</v>
          </cell>
          <cell r="B1316" t="str">
            <v>NOR-ALERT 10MG ORIG.UND</v>
          </cell>
          <cell r="C1316" t="str">
            <v>CAJx10TAB</v>
          </cell>
          <cell r="D1316" t="str">
            <v>NOR-ALERT 10MG ORIG.UND CAJx10TAB</v>
          </cell>
          <cell r="E1316" t="str">
            <v>82</v>
          </cell>
        </row>
        <row r="1317">
          <cell r="A1317">
            <v>2006037</v>
          </cell>
          <cell r="B1317" t="str">
            <v>NOR-ALERT 10MG x 30 TAB UND</v>
          </cell>
          <cell r="C1317" t="str">
            <v>CAJx30TAB</v>
          </cell>
          <cell r="D1317" t="str">
            <v>NOR-ALERT 10MG x 30 TAB UND CAJx30TAB</v>
          </cell>
          <cell r="E1317" t="str">
            <v>82</v>
          </cell>
        </row>
        <row r="1318">
          <cell r="A1318">
            <v>2006044</v>
          </cell>
          <cell r="B1318" t="str">
            <v>NOR-ALERT 10MG CAJ x 30TAB UND</v>
          </cell>
          <cell r="C1318" t="str">
            <v>CAJx30TAB</v>
          </cell>
          <cell r="D1318" t="str">
            <v>NOR-ALERT 10MG CAJ x 30TAB UND CAJx30TAB</v>
          </cell>
          <cell r="E1318" t="str">
            <v>82</v>
          </cell>
        </row>
        <row r="1319">
          <cell r="A1319">
            <v>2006051</v>
          </cell>
          <cell r="B1319" t="str">
            <v>NOR-ALERT CAJ x 30TAB UND</v>
          </cell>
          <cell r="C1319" t="str">
            <v>CAJx30TAB</v>
          </cell>
          <cell r="D1319" t="str">
            <v>NOR-ALERT CAJ x 30TAB UND CAJx30TAB</v>
          </cell>
          <cell r="E1319" t="str">
            <v>82</v>
          </cell>
        </row>
        <row r="1320">
          <cell r="A1320">
            <v>2006068</v>
          </cell>
          <cell r="B1320" t="str">
            <v>NOR-ALERT CAJ x 30TAB UND</v>
          </cell>
          <cell r="C1320" t="str">
            <v>CAJx30TAB</v>
          </cell>
          <cell r="D1320" t="str">
            <v>NOR-ALERT CAJ x 30TAB UND CAJx30TAB</v>
          </cell>
          <cell r="E1320" t="str">
            <v>82</v>
          </cell>
        </row>
        <row r="1321">
          <cell r="A1321">
            <v>2006075</v>
          </cell>
          <cell r="B1321" t="str">
            <v>NOR-ALERT CAJ x 30TAB UND</v>
          </cell>
          <cell r="C1321" t="str">
            <v>CAJx30TAB</v>
          </cell>
          <cell r="D1321" t="str">
            <v>NOR-ALERT CAJ x 30TAB UND CAJx30TAB</v>
          </cell>
          <cell r="E1321" t="str">
            <v>82</v>
          </cell>
        </row>
        <row r="1322">
          <cell r="A1322">
            <v>2006082</v>
          </cell>
          <cell r="B1322" t="str">
            <v>NOR-ALERT 10 MG MM</v>
          </cell>
          <cell r="C1322" t="str">
            <v>CAJ X 4 TAB</v>
          </cell>
          <cell r="D1322" t="str">
            <v>NOR-ALERT 10 MG MM CAJ X 4 TAB</v>
          </cell>
          <cell r="E1322" t="str">
            <v>82</v>
          </cell>
        </row>
        <row r="1323">
          <cell r="A1323">
            <v>2006099</v>
          </cell>
          <cell r="B1323" t="str">
            <v>NOR-ALERT JBE x 60 ML UND</v>
          </cell>
          <cell r="C1323" t="str">
            <v>FCOx60ML</v>
          </cell>
          <cell r="D1323" t="str">
            <v>NOR-ALERT JBE x 60 ML UND FCOx60ML</v>
          </cell>
          <cell r="E1323" t="str">
            <v>82</v>
          </cell>
        </row>
        <row r="1324">
          <cell r="A1324">
            <v>2006105</v>
          </cell>
          <cell r="B1324" t="str">
            <v>NOR-ALERT 5 MG MM</v>
          </cell>
          <cell r="C1324" t="str">
            <v>FCO X 45 ML</v>
          </cell>
          <cell r="D1324" t="str">
            <v>NOR-ALERT 5 MG MM FCO X 45 ML</v>
          </cell>
          <cell r="E1324" t="str">
            <v>82</v>
          </cell>
        </row>
        <row r="1325">
          <cell r="A1325">
            <v>2007726</v>
          </cell>
          <cell r="B1325" t="str">
            <v>NOR-BROMAX DIS x 100 GRS DIS</v>
          </cell>
          <cell r="C1325" t="str">
            <v>DISx100GRG</v>
          </cell>
          <cell r="D1325" t="str">
            <v>NOR-BROMAX DIS x 100 GRS DIS DISx100GRG</v>
          </cell>
          <cell r="E1325" t="str">
            <v>82</v>
          </cell>
        </row>
        <row r="1326">
          <cell r="A1326">
            <v>2007733</v>
          </cell>
          <cell r="B1326" t="str">
            <v>NOR-BROMAX GRG CAJ x 30 FOIL</v>
          </cell>
          <cell r="C1326" t="str">
            <v>CAJx30GRG</v>
          </cell>
          <cell r="D1326" t="str">
            <v>NOR-BROMAX GRG CAJ x 30 FOIL CAJx30GRG</v>
          </cell>
          <cell r="E1326" t="str">
            <v>82</v>
          </cell>
        </row>
        <row r="1327">
          <cell r="A1327">
            <v>2007740</v>
          </cell>
          <cell r="B1327" t="str">
            <v>NOR-BROMAX TAB CAJx500 MILLAR</v>
          </cell>
          <cell r="C1327" t="str">
            <v>DISx500TAB</v>
          </cell>
          <cell r="D1327" t="str">
            <v>NOR-BROMAX TAB CAJx500 MILLAR DISx500TAB</v>
          </cell>
          <cell r="E1327" t="str">
            <v>82</v>
          </cell>
        </row>
        <row r="1328">
          <cell r="A1328">
            <v>2007757</v>
          </cell>
          <cell r="B1328" t="str">
            <v>NOR-BUTAMOL EXPECTORANTE</v>
          </cell>
          <cell r="C1328" t="str">
            <v>FCOx120ML</v>
          </cell>
          <cell r="D1328" t="str">
            <v>NOR-BUTAMOL EXPECTORANTE FCOx120ML</v>
          </cell>
          <cell r="E1328" t="str">
            <v>82</v>
          </cell>
        </row>
        <row r="1329">
          <cell r="A1329">
            <v>2007764</v>
          </cell>
          <cell r="B1329" t="str">
            <v>NOR-BUTAMOL EXPECTORANTE JBE</v>
          </cell>
          <cell r="C1329" t="str">
            <v>FCOx120ML</v>
          </cell>
          <cell r="D1329" t="str">
            <v>NOR-BUTAMOL EXPECTORANTE JBE FCOx120ML</v>
          </cell>
          <cell r="E1329" t="str">
            <v>82</v>
          </cell>
        </row>
        <row r="1330">
          <cell r="A1330">
            <v>2007771</v>
          </cell>
          <cell r="B1330" t="str">
            <v>NOR-BUTAMOL EXPECTORANTE JBE</v>
          </cell>
          <cell r="C1330" t="str">
            <v>FCOx120ML</v>
          </cell>
          <cell r="D1330" t="str">
            <v>NOR-BUTAMOL EXPECTORANTE JBE FCOx120ML</v>
          </cell>
          <cell r="E1330" t="str">
            <v>82</v>
          </cell>
        </row>
        <row r="1331">
          <cell r="A1331">
            <v>2008774</v>
          </cell>
          <cell r="B1331" t="str">
            <v>NOR-CIPROX 500MG CAJx 10 TAB</v>
          </cell>
          <cell r="C1331" t="str">
            <v>CAJx10TAB</v>
          </cell>
          <cell r="D1331" t="str">
            <v>NOR-CIPROX 500MG CAJx 10 TAB CAJx10TAB</v>
          </cell>
          <cell r="E1331" t="str">
            <v>82</v>
          </cell>
        </row>
        <row r="1332">
          <cell r="A1332">
            <v>2008781</v>
          </cell>
          <cell r="B1332" t="str">
            <v>NOR-CIPROX 500MG CAJx 500 TAB</v>
          </cell>
          <cell r="C1332" t="str">
            <v>CAJx500TAB</v>
          </cell>
          <cell r="D1332" t="str">
            <v>NOR-CIPROX 500MG CAJx 500 TAB CAJx500TAB</v>
          </cell>
          <cell r="E1332" t="str">
            <v>82</v>
          </cell>
        </row>
        <row r="1333">
          <cell r="A1333">
            <v>2008798</v>
          </cell>
          <cell r="B1333" t="str">
            <v>NOR-CIPROX 500MG DISx40(PAV)</v>
          </cell>
          <cell r="C1333" t="str">
            <v>DISx40TAB</v>
          </cell>
          <cell r="D1333" t="str">
            <v>NOR-CIPROX 500MG DISx40(PAV) DISx40TAB</v>
          </cell>
          <cell r="E1333" t="str">
            <v>82</v>
          </cell>
        </row>
        <row r="1334">
          <cell r="A1334">
            <v>2008804</v>
          </cell>
          <cell r="B1334" t="str">
            <v>NOR-CIPROX 500MG DISx40TAB</v>
          </cell>
          <cell r="C1334" t="str">
            <v>DISx40TAB</v>
          </cell>
          <cell r="D1334" t="str">
            <v>NOR-CIPROX 500MG DISx40TAB DISx40TAB</v>
          </cell>
          <cell r="E1334" t="str">
            <v>82</v>
          </cell>
        </row>
        <row r="1335">
          <cell r="A1335">
            <v>2008811</v>
          </cell>
          <cell r="B1335" t="str">
            <v>NOR-CIPROX 500MG DISx40TAB</v>
          </cell>
          <cell r="C1335" t="str">
            <v>DISx40TAB</v>
          </cell>
          <cell r="D1335" t="str">
            <v>NOR-CIPROX 500MG DISx40TAB DISx40TAB</v>
          </cell>
          <cell r="E1335" t="str">
            <v>82</v>
          </cell>
        </row>
        <row r="1336">
          <cell r="A1336">
            <v>2008828</v>
          </cell>
          <cell r="B1336" t="str">
            <v>NOR-CIPROX 500MG CAJ x 10 TAB</v>
          </cell>
          <cell r="C1336" t="str">
            <v>CAJx10TAB</v>
          </cell>
          <cell r="D1336" t="str">
            <v>NOR-CIPROX 500MG CAJ x 10 TAB CAJx10TAB</v>
          </cell>
          <cell r="E1336" t="str">
            <v>82</v>
          </cell>
        </row>
        <row r="1337">
          <cell r="A1337">
            <v>2008835</v>
          </cell>
          <cell r="B1337" t="str">
            <v>NOR-CIPROX 500MG CAJ x1000 TAB</v>
          </cell>
          <cell r="C1337" t="str">
            <v>CAJx1000TAB</v>
          </cell>
          <cell r="D1337" t="str">
            <v>NOR-CIPROX 500MG CAJ x1000 TAB CAJx1000TAB</v>
          </cell>
          <cell r="E1337" t="str">
            <v>82</v>
          </cell>
        </row>
        <row r="1338">
          <cell r="A1338">
            <v>2008842</v>
          </cell>
          <cell r="B1338" t="str">
            <v>NOR-CIPROX 500MG DISx 40 TAB</v>
          </cell>
          <cell r="C1338" t="str">
            <v>DISx40TAB</v>
          </cell>
          <cell r="D1338" t="str">
            <v>NOR-CIPROX 500MG DISx 40 TAB DISx40TAB</v>
          </cell>
          <cell r="E1338" t="str">
            <v>82</v>
          </cell>
        </row>
        <row r="1339">
          <cell r="A1339">
            <v>2008880</v>
          </cell>
          <cell r="B1339" t="str">
            <v>NOR-CIPROX 500MG CAJx10 TAB</v>
          </cell>
          <cell r="C1339" t="str">
            <v>CAJx10TAB</v>
          </cell>
          <cell r="D1339" t="str">
            <v>NOR-CIPROX 500MG CAJx10 TAB CAJx10TAB</v>
          </cell>
          <cell r="E1339" t="str">
            <v>82</v>
          </cell>
        </row>
        <row r="1340">
          <cell r="A1340">
            <v>2008897</v>
          </cell>
          <cell r="B1340" t="str">
            <v>NOR-CIPROX 500MG CAJx10 TAB</v>
          </cell>
          <cell r="C1340" t="str">
            <v>CAJx10TAB</v>
          </cell>
          <cell r="D1340" t="str">
            <v>NOR-CIPROX 500MG CAJx10 TAB CAJx10TAB</v>
          </cell>
          <cell r="E1340" t="str">
            <v>82</v>
          </cell>
        </row>
        <row r="1341">
          <cell r="A1341">
            <v>2008903</v>
          </cell>
          <cell r="B1341" t="str">
            <v>NOR-CIPROX 500MG CAJx1000 TAB</v>
          </cell>
          <cell r="C1341" t="str">
            <v>CAJx1000TAB</v>
          </cell>
          <cell r="D1341" t="str">
            <v>NOR-CIPROX 500MG CAJx1000 TAB CAJx1000TAB</v>
          </cell>
          <cell r="E1341" t="str">
            <v>82</v>
          </cell>
        </row>
        <row r="1342">
          <cell r="A1342">
            <v>2008910</v>
          </cell>
          <cell r="B1342" t="str">
            <v>NOR-CIPROX 500MG CAJx1000 TAB</v>
          </cell>
          <cell r="C1342" t="str">
            <v>CAJx1000TAB</v>
          </cell>
          <cell r="D1342" t="str">
            <v>NOR-CIPROX 500MG CAJx1000 TAB CAJx1000TAB</v>
          </cell>
          <cell r="E1342" t="str">
            <v>82</v>
          </cell>
        </row>
        <row r="1343">
          <cell r="A1343">
            <v>2008927</v>
          </cell>
          <cell r="B1343" t="str">
            <v>NOR-CIPROX 500mg MM</v>
          </cell>
          <cell r="C1343" t="str">
            <v>CAJx2TAB</v>
          </cell>
          <cell r="D1343" t="str">
            <v>NOR-CIPROX 500mg MM CAJx2TAB</v>
          </cell>
          <cell r="E1343" t="str">
            <v>82</v>
          </cell>
        </row>
        <row r="1344">
          <cell r="A1344">
            <v>2008934</v>
          </cell>
          <cell r="B1344" t="str">
            <v>NOR-CIPROX 500MG CAJX 4 TAB MM</v>
          </cell>
          <cell r="C1344" t="str">
            <v>CAJx4TAB</v>
          </cell>
          <cell r="D1344" t="str">
            <v>NOR-CIPROX 500MG CAJX 4 TAB MM CAJx4TAB</v>
          </cell>
          <cell r="E1344" t="str">
            <v>82</v>
          </cell>
        </row>
        <row r="1345">
          <cell r="A1345">
            <v>2008941</v>
          </cell>
          <cell r="B1345" t="str">
            <v>NOR-CIPROX 500MG</v>
          </cell>
          <cell r="C1345" t="str">
            <v>CAJx500TAB</v>
          </cell>
          <cell r="D1345" t="str">
            <v>NOR-CIPROX 500MG CAJx500TAB</v>
          </cell>
          <cell r="E1345" t="str">
            <v>82</v>
          </cell>
        </row>
        <row r="1346">
          <cell r="A1346">
            <v>2094344</v>
          </cell>
          <cell r="B1346" t="str">
            <v>LOSARTEG HCT 50/12.5MG TAB MM</v>
          </cell>
          <cell r="C1346" t="str">
            <v>CAJx5TAB</v>
          </cell>
          <cell r="D1346" t="str">
            <v>LOSARTEG HCT 50/12.5MG TAB MM CAJx5TAB</v>
          </cell>
          <cell r="E1346" t="str">
            <v>7</v>
          </cell>
        </row>
        <row r="1347">
          <cell r="A1347">
            <v>2008958</v>
          </cell>
          <cell r="B1347" t="str">
            <v>NOR-CIPROX 500MG CAJ X 6TAB MM</v>
          </cell>
          <cell r="C1347" t="str">
            <v>CAJX6TAB</v>
          </cell>
          <cell r="D1347" t="str">
            <v>NOR-CIPROX 500MG CAJ X 6TAB MM CAJX6TAB</v>
          </cell>
          <cell r="E1347" t="str">
            <v>82</v>
          </cell>
        </row>
        <row r="1348">
          <cell r="A1348">
            <v>2008965</v>
          </cell>
          <cell r="B1348" t="str">
            <v>NOR-CIPROX 500MG DISx40 TAB1+1</v>
          </cell>
          <cell r="C1348" t="str">
            <v>2DIS x40TAB</v>
          </cell>
          <cell r="D1348" t="str">
            <v>NOR-CIPROX 500MG DISx40 TAB1+1 2DIS x40TAB</v>
          </cell>
          <cell r="E1348" t="str">
            <v>82</v>
          </cell>
        </row>
        <row r="1349">
          <cell r="A1349">
            <v>2001209</v>
          </cell>
          <cell r="B1349" t="str">
            <v>DICLO DENT K PPN</v>
          </cell>
          <cell r="C1349" t="str">
            <v>DISx100TAB</v>
          </cell>
          <cell r="D1349" t="str">
            <v>DICLO DENT K PPN DISx100TAB</v>
          </cell>
          <cell r="E1349" t="str">
            <v>82</v>
          </cell>
        </row>
        <row r="1350">
          <cell r="A1350">
            <v>2001230</v>
          </cell>
          <cell r="B1350" t="str">
            <v>DICLO-DENT "K" 50 MG</v>
          </cell>
          <cell r="C1350" t="str">
            <v>DISx100TAB</v>
          </cell>
          <cell r="D1350" t="str">
            <v>DICLO-DENT "K" 50 MG DISx100TAB</v>
          </cell>
          <cell r="E1350" t="str">
            <v>82</v>
          </cell>
        </row>
        <row r="1351">
          <cell r="A1351">
            <v>2001247</v>
          </cell>
          <cell r="B1351" t="str">
            <v>DICLO-DENT "K" DIS</v>
          </cell>
          <cell r="C1351" t="str">
            <v>DISx100TAB</v>
          </cell>
          <cell r="D1351" t="str">
            <v>DICLO-DENT "K" DIS DISx100TAB</v>
          </cell>
          <cell r="E1351" t="str">
            <v>82</v>
          </cell>
        </row>
        <row r="1352">
          <cell r="A1352">
            <v>2001254</v>
          </cell>
          <cell r="B1352" t="str">
            <v>DICLO-DENT K TD 50 MG MM</v>
          </cell>
          <cell r="C1352" t="str">
            <v>BLISx4TAB</v>
          </cell>
          <cell r="D1352" t="str">
            <v>DICLO-DENT K TD 50 MG MM BLISx4TAB</v>
          </cell>
          <cell r="E1352" t="str">
            <v>82</v>
          </cell>
        </row>
        <row r="1353">
          <cell r="A1353">
            <v>2001261</v>
          </cell>
          <cell r="B1353" t="str">
            <v>DICLO-DENT K 50 MG DIS</v>
          </cell>
          <cell r="C1353" t="str">
            <v>DISx100TAB</v>
          </cell>
          <cell r="D1353" t="str">
            <v>DICLO-DENT K 50 MG DIS DISx100TAB</v>
          </cell>
          <cell r="E1353" t="str">
            <v>82</v>
          </cell>
        </row>
        <row r="1354">
          <cell r="A1354">
            <v>2001278</v>
          </cell>
          <cell r="B1354" t="str">
            <v>DICLO-DENT K DIS 25x4 TAB</v>
          </cell>
          <cell r="C1354" t="str">
            <v>DISx100TAB</v>
          </cell>
          <cell r="D1354" t="str">
            <v>DICLO-DENT K DIS 25x4 TAB DISx100TAB</v>
          </cell>
          <cell r="E1354" t="str">
            <v>82</v>
          </cell>
        </row>
        <row r="1355">
          <cell r="A1355">
            <v>2001285</v>
          </cell>
          <cell r="B1355" t="str">
            <v>DICLO-DENT K TAB DIS</v>
          </cell>
          <cell r="C1355" t="str">
            <v>DISx100TAB</v>
          </cell>
          <cell r="D1355" t="str">
            <v>DICLO-DENT K TAB DIS DISx100TAB</v>
          </cell>
          <cell r="E1355" t="str">
            <v>82</v>
          </cell>
        </row>
        <row r="1356">
          <cell r="A1356">
            <v>2001292</v>
          </cell>
          <cell r="B1356" t="str">
            <v>DICLO-DENT K TAB UND</v>
          </cell>
          <cell r="C1356" t="str">
            <v>DISx100TAB</v>
          </cell>
          <cell r="D1356" t="str">
            <v>DICLO-DENT K TAB UND DISx100TAB</v>
          </cell>
          <cell r="E1356" t="str">
            <v>82</v>
          </cell>
        </row>
        <row r="1357">
          <cell r="A1357">
            <v>2001308</v>
          </cell>
          <cell r="B1357" t="str">
            <v>DOLO-DENT DIS 25 SOBx4TAB</v>
          </cell>
          <cell r="C1357" t="str">
            <v>DISx100TAB</v>
          </cell>
          <cell r="D1357" t="str">
            <v>DOLO-DENT DIS 25 SOBx4TAB DISx100TAB</v>
          </cell>
          <cell r="E1357" t="str">
            <v>82</v>
          </cell>
        </row>
        <row r="1358">
          <cell r="A1358">
            <v>2001315</v>
          </cell>
          <cell r="B1358" t="str">
            <v>DOLO-DENT DIS 25 SOBx4 TAB DIS</v>
          </cell>
          <cell r="C1358" t="str">
            <v>DISx100TAB</v>
          </cell>
          <cell r="D1358" t="str">
            <v>DOLO-DENT DIS 25 SOBx4 TAB DIS DISx100TAB</v>
          </cell>
          <cell r="E1358" t="str">
            <v>82</v>
          </cell>
        </row>
        <row r="1359">
          <cell r="A1359">
            <v>2001322</v>
          </cell>
          <cell r="B1359" t="str">
            <v>EDTA PLUS SOL (P.A.V) UND</v>
          </cell>
          <cell r="C1359" t="str">
            <v>FCOx250ML</v>
          </cell>
          <cell r="D1359" t="str">
            <v>EDTA PLUS SOL (P.A.V) UND FCOx250ML</v>
          </cell>
          <cell r="E1359" t="str">
            <v>82</v>
          </cell>
        </row>
        <row r="1360">
          <cell r="A1360">
            <v>2001339</v>
          </cell>
          <cell r="B1360" t="str">
            <v>EDTA PLUS SOL FCOx250 ML UND</v>
          </cell>
          <cell r="C1360" t="str">
            <v>FCOx250ML</v>
          </cell>
          <cell r="D1360" t="str">
            <v>EDTA PLUS SOL FCOx250 ML UND FCOx250ML</v>
          </cell>
          <cell r="E1360" t="str">
            <v>82</v>
          </cell>
        </row>
        <row r="1361">
          <cell r="A1361">
            <v>2001346</v>
          </cell>
          <cell r="B1361" t="str">
            <v>ELECTROQUIRURGICO PARA MACAN</v>
          </cell>
          <cell r="C1361" t="str">
            <v>UNIDAD</v>
          </cell>
          <cell r="D1361" t="str">
            <v>ELECTROQUIRURGICO PARA MACAN UNIDAD</v>
          </cell>
          <cell r="E1361" t="str">
            <v>82</v>
          </cell>
        </row>
        <row r="1362">
          <cell r="A1362">
            <v>2001353</v>
          </cell>
          <cell r="B1362" t="str">
            <v>ELEVADOR APICAL #301 (425-301)</v>
          </cell>
          <cell r="C1362" t="str">
            <v>UNIDAD</v>
          </cell>
          <cell r="D1362" t="str">
            <v>ELEVADOR APICAL #301 (425-301) UNIDAD</v>
          </cell>
          <cell r="E1362" t="str">
            <v>82</v>
          </cell>
        </row>
        <row r="1363">
          <cell r="A1363">
            <v>2094337</v>
          </cell>
          <cell r="B1363" t="str">
            <v>LOSARTEG 50 MG TAB REC MM</v>
          </cell>
          <cell r="C1363" t="str">
            <v>CAJx15TAB</v>
          </cell>
          <cell r="D1363" t="str">
            <v>LOSARTEG 50 MG TAB REC MM CAJx15TAB</v>
          </cell>
          <cell r="E1363" t="str">
            <v>7</v>
          </cell>
        </row>
        <row r="1364">
          <cell r="A1364">
            <v>2001360</v>
          </cell>
          <cell r="B1364" t="str">
            <v>ELEVADOR FRIEDMAN # 2 (425-2)</v>
          </cell>
          <cell r="C1364" t="str">
            <v>UNIDAD</v>
          </cell>
          <cell r="D1364" t="str">
            <v>ELEVADOR FRIEDMAN # 2 (425-2) UNIDAD</v>
          </cell>
          <cell r="E1364" t="str">
            <v>82</v>
          </cell>
        </row>
        <row r="1365">
          <cell r="A1365">
            <v>2001377</v>
          </cell>
          <cell r="B1365" t="str">
            <v>ELEVADOR FRIEDMAN #3 (425-202)</v>
          </cell>
          <cell r="C1365" t="str">
            <v>UNIDAD</v>
          </cell>
          <cell r="D1365" t="str">
            <v>ELEVADOR FRIEDMAN #3 (425-202) UNIDAD</v>
          </cell>
          <cell r="E1365" t="str">
            <v>82</v>
          </cell>
        </row>
        <row r="1366">
          <cell r="A1366">
            <v>2001384</v>
          </cell>
          <cell r="B1366" t="str">
            <v>ELEVADOR SELDIN # 2 (425-2)UND</v>
          </cell>
          <cell r="C1366" t="str">
            <v>UND</v>
          </cell>
          <cell r="D1366" t="str">
            <v>ELEVADOR SELDIN # 2 (425-2)UND UND</v>
          </cell>
          <cell r="E1366" t="str">
            <v>82</v>
          </cell>
        </row>
        <row r="1367">
          <cell r="A1367">
            <v>2001391</v>
          </cell>
          <cell r="B1367" t="str">
            <v>ELEVADOR WINTER #11 L(426-11L)</v>
          </cell>
          <cell r="C1367" t="str">
            <v>UNIDAD</v>
          </cell>
          <cell r="D1367" t="str">
            <v>ELEVADOR WINTER #11 L(426-11L) UNIDAD</v>
          </cell>
          <cell r="E1367" t="str">
            <v>82</v>
          </cell>
        </row>
        <row r="1368">
          <cell r="A1368">
            <v>2005201</v>
          </cell>
          <cell r="B1368" t="str">
            <v>NOR GLUCOX 850MG BLIS x 10 TAB</v>
          </cell>
          <cell r="C1368" t="str">
            <v>BOLx1000TAB</v>
          </cell>
          <cell r="D1368" t="str">
            <v>NOR GLUCOX 850MG BLIS x 10 TAB BOLx1000TAB</v>
          </cell>
          <cell r="E1368" t="str">
            <v>82</v>
          </cell>
        </row>
        <row r="1369">
          <cell r="A1369">
            <v>2005218</v>
          </cell>
          <cell r="B1369" t="str">
            <v>NOR GLUCOX 850MG TAB + 10</v>
          </cell>
          <cell r="C1369" t="str">
            <v>CAJx30+10TAB</v>
          </cell>
          <cell r="D1369" t="str">
            <v>NOR GLUCOX 850MG TAB + 10 CAJx30+10TAB</v>
          </cell>
          <cell r="E1369" t="str">
            <v>82</v>
          </cell>
        </row>
        <row r="1370">
          <cell r="A1370">
            <v>2005225</v>
          </cell>
          <cell r="B1370" t="str">
            <v>NOR GLUCOX 850MG TAB +10</v>
          </cell>
          <cell r="C1370" t="str">
            <v>CAJx30+10TAB</v>
          </cell>
          <cell r="D1370" t="str">
            <v>NOR GLUCOX 850MG TAB +10 CAJx30+10TAB</v>
          </cell>
          <cell r="E1370" t="str">
            <v>82</v>
          </cell>
        </row>
        <row r="1371">
          <cell r="A1371">
            <v>2005232</v>
          </cell>
          <cell r="B1371" t="str">
            <v>NOR GLUCOX 850MG x 1000 TAB</v>
          </cell>
          <cell r="C1371" t="str">
            <v>BOLx1000TAB</v>
          </cell>
          <cell r="D1371" t="str">
            <v>NOR GLUCOX 850MG x 1000 TAB BOLx1000TAB</v>
          </cell>
          <cell r="E1371" t="str">
            <v>82</v>
          </cell>
        </row>
        <row r="1372">
          <cell r="A1372">
            <v>2005249</v>
          </cell>
          <cell r="B1372" t="str">
            <v>NOR KEDY JBE FCO x 120ML</v>
          </cell>
          <cell r="C1372" t="str">
            <v>FCOx120ML</v>
          </cell>
          <cell r="D1372" t="str">
            <v>NOR KEDY JBE FCO x 120ML FCOx120ML</v>
          </cell>
          <cell r="E1372" t="str">
            <v>82</v>
          </cell>
        </row>
        <row r="1373">
          <cell r="A1373">
            <v>2005256</v>
          </cell>
          <cell r="B1373" t="str">
            <v>NOR KILOS 15 MG CAJ x 30 CAP</v>
          </cell>
          <cell r="C1373" t="str">
            <v>CAJx30CAP</v>
          </cell>
          <cell r="D1373" t="str">
            <v>NOR KILOS 15 MG CAJ x 30 CAP CAJx30CAP</v>
          </cell>
          <cell r="E1373" t="str">
            <v>82</v>
          </cell>
        </row>
        <row r="1374">
          <cell r="A1374">
            <v>2005270</v>
          </cell>
          <cell r="B1374" t="str">
            <v>NOR KILOS 15MG CAJ x 30 TAB+20</v>
          </cell>
          <cell r="C1374" t="str">
            <v>CAJx30+20TAB</v>
          </cell>
          <cell r="D1374" t="str">
            <v>NOR KILOS 15MG CAJ x 30 TAB+20 CAJx30+20TAB</v>
          </cell>
          <cell r="E1374" t="str">
            <v>82</v>
          </cell>
        </row>
        <row r="1375">
          <cell r="A1375">
            <v>2005287</v>
          </cell>
          <cell r="B1375" t="str">
            <v>NOR KILOS 15MG CAJ x 30 TAB+20</v>
          </cell>
          <cell r="C1375" t="str">
            <v>CAJx30+20TAB</v>
          </cell>
          <cell r="D1375" t="str">
            <v>NOR KILOS 15MG CAJ x 30 TAB+20 CAJx30+20TAB</v>
          </cell>
          <cell r="E1375" t="str">
            <v>82</v>
          </cell>
        </row>
        <row r="1376">
          <cell r="A1376">
            <v>2003670</v>
          </cell>
          <cell r="B1376" t="str">
            <v>NOR-AMEB FORTE SUS FCOx120ML</v>
          </cell>
          <cell r="C1376" t="str">
            <v>FCOx120ML</v>
          </cell>
          <cell r="D1376" t="str">
            <v>NOR-AMEB FORTE SUS FCOx120ML FCOx120ML</v>
          </cell>
          <cell r="E1376" t="str">
            <v>82</v>
          </cell>
        </row>
        <row r="1377">
          <cell r="A1377">
            <v>2003717</v>
          </cell>
          <cell r="B1377" t="str">
            <v>NOR-PSEUDO F 15MG JBE FCOx60ML</v>
          </cell>
          <cell r="C1377" t="str">
            <v>FCOx60ML</v>
          </cell>
          <cell r="D1377" t="str">
            <v>NOR-PSEUDO F 15MG JBE FCOx60ML FCOx60ML</v>
          </cell>
          <cell r="E1377" t="str">
            <v>82</v>
          </cell>
        </row>
        <row r="1378">
          <cell r="A1378">
            <v>2003724</v>
          </cell>
          <cell r="B1378" t="str">
            <v>CEFADROXILO (NOR-DACEF)</v>
          </cell>
          <cell r="C1378" t="str">
            <v>CAJx60T</v>
          </cell>
          <cell r="D1378" t="str">
            <v>CEFADROXILO (NOR-DACEF) CAJx60T</v>
          </cell>
          <cell r="E1378" t="str">
            <v>82</v>
          </cell>
        </row>
        <row r="1379">
          <cell r="A1379">
            <v>2003731</v>
          </cell>
          <cell r="B1379" t="str">
            <v>CEFADROXILO (NOR-DACEF)</v>
          </cell>
          <cell r="C1379" t="str">
            <v>CAJx500TAB</v>
          </cell>
          <cell r="D1379" t="str">
            <v>CEFADROXILO (NOR-DACEF) CAJx500TAB</v>
          </cell>
          <cell r="E1379" t="str">
            <v>82</v>
          </cell>
        </row>
        <row r="1380">
          <cell r="A1380">
            <v>2003748</v>
          </cell>
          <cell r="B1380" t="str">
            <v>NOR-DACEF 250 MG PPS (ISSS)</v>
          </cell>
          <cell r="C1380" t="str">
            <v>FCO X 60 ML</v>
          </cell>
          <cell r="D1380" t="str">
            <v>NOR-DACEF 250 MG PPS (ISSS) FCO X 60 ML</v>
          </cell>
          <cell r="E1380" t="str">
            <v>82</v>
          </cell>
        </row>
        <row r="1381">
          <cell r="A1381">
            <v>2003755</v>
          </cell>
          <cell r="B1381" t="str">
            <v>NOR-DACEF 500MG CAJX1000 TBCPS</v>
          </cell>
          <cell r="C1381" t="str">
            <v>BOL X1000TAB</v>
          </cell>
          <cell r="D1381" t="str">
            <v>NOR-DACEF 500MG CAJX1000 TBCPS BOL X1000TAB</v>
          </cell>
          <cell r="E1381" t="str">
            <v>82</v>
          </cell>
        </row>
        <row r="1382">
          <cell r="A1382">
            <v>2007788</v>
          </cell>
          <cell r="B1382" t="str">
            <v>NOR-BUTAMOL EXPECTORANTE JBE</v>
          </cell>
          <cell r="C1382" t="str">
            <v>FCOx120ML</v>
          </cell>
          <cell r="D1382" t="str">
            <v>NOR-BUTAMOL EXPECTORANTE JBE FCOx120ML</v>
          </cell>
          <cell r="E1382" t="str">
            <v>82</v>
          </cell>
        </row>
        <row r="1383">
          <cell r="A1383">
            <v>2007795</v>
          </cell>
          <cell r="B1383" t="str">
            <v>NOR-BUTAMOL FCO x 120ML UND</v>
          </cell>
          <cell r="C1383" t="str">
            <v>FCOx120ML</v>
          </cell>
          <cell r="D1383" t="str">
            <v>NOR-BUTAMOL FCO x 120ML UND FCOx120ML</v>
          </cell>
          <cell r="E1383" t="str">
            <v>82</v>
          </cell>
        </row>
        <row r="1384">
          <cell r="A1384">
            <v>2007801</v>
          </cell>
          <cell r="B1384" t="str">
            <v>NOR-BUTAMOL FCO x 20 TAB UND</v>
          </cell>
          <cell r="C1384" t="str">
            <v>FCOx20TAB</v>
          </cell>
          <cell r="D1384" t="str">
            <v>NOR-BUTAMOL FCO x 20 TAB UND FCOx20TAB</v>
          </cell>
          <cell r="E1384" t="str">
            <v>82</v>
          </cell>
        </row>
        <row r="1385">
          <cell r="A1385">
            <v>2007818</v>
          </cell>
          <cell r="B1385" t="str">
            <v>NOR-BUTAMOL FCO x 20 TAB UND</v>
          </cell>
          <cell r="C1385" t="str">
            <v>FCOx20TAB</v>
          </cell>
          <cell r="D1385" t="str">
            <v>NOR-BUTAMOL FCO x 20 TAB UND FCOx20TAB</v>
          </cell>
          <cell r="E1385" t="str">
            <v>82</v>
          </cell>
        </row>
        <row r="1386">
          <cell r="A1386">
            <v>2007825</v>
          </cell>
          <cell r="B1386" t="str">
            <v>NOR-BUTAMOL FCO x 20 TAB UND</v>
          </cell>
          <cell r="C1386" t="str">
            <v>FCOx20TAB</v>
          </cell>
          <cell r="D1386" t="str">
            <v>NOR-BUTAMOL FCO x 20 TAB UND FCOx20TAB</v>
          </cell>
          <cell r="E1386" t="str">
            <v>82</v>
          </cell>
        </row>
        <row r="1387">
          <cell r="A1387">
            <v>2007832</v>
          </cell>
          <cell r="B1387" t="str">
            <v>NOR-BUTAMOL JBE FCO x 120ML</v>
          </cell>
          <cell r="C1387" t="str">
            <v>FCOx120ML</v>
          </cell>
          <cell r="D1387" t="str">
            <v>NOR-BUTAMOL JBE FCO x 120ML FCOx120ML</v>
          </cell>
          <cell r="E1387" t="str">
            <v>82</v>
          </cell>
        </row>
        <row r="1388">
          <cell r="A1388">
            <v>2007849</v>
          </cell>
          <cell r="B1388" t="str">
            <v>NOR-BUTAMOL JBE FCO x 120 UND</v>
          </cell>
          <cell r="C1388" t="str">
            <v>FCOx120ML</v>
          </cell>
          <cell r="D1388" t="str">
            <v>NOR-BUTAMOL JBE FCO x 120 UND FCOx120ML</v>
          </cell>
          <cell r="E1388" t="str">
            <v>82</v>
          </cell>
        </row>
        <row r="1389">
          <cell r="A1389">
            <v>2007856</v>
          </cell>
          <cell r="B1389" t="str">
            <v>NOR-BUTAMOL JBE FCO x 120 UND</v>
          </cell>
          <cell r="C1389" t="str">
            <v>FCOx120ML</v>
          </cell>
          <cell r="D1389" t="str">
            <v>NOR-BUTAMOL JBE FCO x 120 UND FCOx120ML</v>
          </cell>
          <cell r="E1389" t="str">
            <v>82</v>
          </cell>
        </row>
        <row r="1390">
          <cell r="A1390">
            <v>2007863</v>
          </cell>
          <cell r="B1390" t="str">
            <v>NOR-CALCIUM D 500 MG MM</v>
          </cell>
          <cell r="C1390" t="str">
            <v>CAJX 10 TAB</v>
          </cell>
          <cell r="D1390" t="str">
            <v>NOR-CALCIUM D 500 MG MM CAJX 10 TAB</v>
          </cell>
          <cell r="E1390" t="str">
            <v>82</v>
          </cell>
        </row>
        <row r="1391">
          <cell r="A1391">
            <v>2007870</v>
          </cell>
          <cell r="B1391" t="str">
            <v>NOR-CALCIUM D CAJx 30 TAB UND</v>
          </cell>
          <cell r="C1391" t="str">
            <v>CAJx30TAB</v>
          </cell>
          <cell r="D1391" t="str">
            <v>NOR-CALCIUM D CAJx 30 TAB UND CAJx30TAB</v>
          </cell>
          <cell r="E1391" t="str">
            <v>82</v>
          </cell>
        </row>
        <row r="1392">
          <cell r="A1392">
            <v>2007887</v>
          </cell>
          <cell r="B1392" t="str">
            <v>NOR-CALCIUM D 500MG</v>
          </cell>
          <cell r="C1392" t="str">
            <v>CAJx30TAB</v>
          </cell>
          <cell r="D1392" t="str">
            <v>NOR-CALCIUM D 500MG CAJx30TAB</v>
          </cell>
          <cell r="E1392" t="str">
            <v>82</v>
          </cell>
        </row>
        <row r="1393">
          <cell r="A1393">
            <v>2007894</v>
          </cell>
          <cell r="B1393" t="str">
            <v>NOR-CALCIUM D CAJx 30 TAB UND</v>
          </cell>
          <cell r="C1393" t="str">
            <v>CAJx30TAB</v>
          </cell>
          <cell r="D1393" t="str">
            <v>NOR-CALCIUM D CAJx 30 TAB UND CAJx30TAB</v>
          </cell>
          <cell r="E1393" t="str">
            <v>82</v>
          </cell>
        </row>
        <row r="1394">
          <cell r="A1394">
            <v>2007900</v>
          </cell>
          <cell r="B1394" t="str">
            <v>NOR-CALCIUM D CAJx 30 TAB UND</v>
          </cell>
          <cell r="C1394" t="str">
            <v>CAJx30TAB</v>
          </cell>
          <cell r="D1394" t="str">
            <v>NOR-CALCIUM D CAJx 30 TAB UND CAJx30TAB</v>
          </cell>
          <cell r="E1394" t="str">
            <v>82</v>
          </cell>
        </row>
        <row r="1395">
          <cell r="A1395">
            <v>2007917</v>
          </cell>
          <cell r="B1395" t="str">
            <v>NOR-CETIN MULTISINTOMAS LIC</v>
          </cell>
          <cell r="C1395" t="str">
            <v>BOLx1000TAB</v>
          </cell>
          <cell r="D1395" t="str">
            <v>NOR-CETIN MULTISINTOMAS LIC BOLx1000TAB</v>
          </cell>
          <cell r="E1395" t="str">
            <v>82</v>
          </cell>
        </row>
        <row r="1396">
          <cell r="A1396">
            <v>2007924</v>
          </cell>
          <cell r="B1396" t="str">
            <v>NOR-CETIN "D" CAJ x 4 TAB UND</v>
          </cell>
          <cell r="C1396" t="str">
            <v>CAJx4TAB</v>
          </cell>
          <cell r="D1396" t="str">
            <v>NOR-CETIN "D" CAJ x 4 TAB UND CAJx4TAB</v>
          </cell>
          <cell r="E1396" t="str">
            <v>82</v>
          </cell>
        </row>
        <row r="1397">
          <cell r="A1397">
            <v>2007931</v>
          </cell>
          <cell r="B1397" t="str">
            <v>NOR-CETIN "D" FCOx 15 TAB</v>
          </cell>
          <cell r="C1397" t="str">
            <v>FCOx15TAB</v>
          </cell>
          <cell r="D1397" t="str">
            <v>NOR-CETIN "D" FCOx 15 TAB FCOx15TAB</v>
          </cell>
          <cell r="E1397" t="str">
            <v>82</v>
          </cell>
        </row>
        <row r="1398">
          <cell r="A1398">
            <v>2007948</v>
          </cell>
          <cell r="B1398" t="str">
            <v>NOR-CETIN "D" FCOx 60 ML</v>
          </cell>
          <cell r="C1398" t="str">
            <v>FCOx60ML</v>
          </cell>
          <cell r="D1398" t="str">
            <v>NOR-CETIN "D" FCOx 60 ML FCOx60ML</v>
          </cell>
          <cell r="E1398" t="str">
            <v>82</v>
          </cell>
        </row>
        <row r="1399">
          <cell r="A1399">
            <v>2007955</v>
          </cell>
          <cell r="B1399" t="str">
            <v>NOR-CETIN "D" FORTE TBCPS</v>
          </cell>
          <cell r="C1399" t="str">
            <v>BOLx500TAB</v>
          </cell>
          <cell r="D1399" t="str">
            <v>NOR-CETIN "D" FORTE TBCPS BOLx500TAB</v>
          </cell>
          <cell r="E1399" t="str">
            <v>82</v>
          </cell>
        </row>
        <row r="1400">
          <cell r="A1400">
            <v>2007962</v>
          </cell>
          <cell r="B1400" t="str">
            <v>NOR-CETIN "D" FTE. DIS x240 TB</v>
          </cell>
          <cell r="C1400" t="str">
            <v>DISx240TAB</v>
          </cell>
          <cell r="D1400" t="str">
            <v>NOR-CETIN "D" FTE. DIS x240 TB DISx240TAB</v>
          </cell>
          <cell r="E1400" t="str">
            <v>82</v>
          </cell>
        </row>
        <row r="1401">
          <cell r="A1401">
            <v>2007979</v>
          </cell>
          <cell r="B1401" t="str">
            <v>NOR-CETIN 120MG/5 ML JBE</v>
          </cell>
          <cell r="C1401" t="str">
            <v>FCOx120ML</v>
          </cell>
          <cell r="D1401" t="str">
            <v>NOR-CETIN 120MG/5 ML JBE FCOx120ML</v>
          </cell>
          <cell r="E1401" t="str">
            <v>82</v>
          </cell>
        </row>
        <row r="1402">
          <cell r="A1402">
            <v>2008972</v>
          </cell>
          <cell r="B1402" t="str">
            <v>NOR-CIPROX 500MG DISx40 TAB</v>
          </cell>
          <cell r="C1402" t="str">
            <v>DISx40TAB</v>
          </cell>
          <cell r="D1402" t="str">
            <v>NOR-CIPROX 500MG DISx40 TAB DISx40TAB</v>
          </cell>
          <cell r="E1402" t="str">
            <v>82</v>
          </cell>
        </row>
        <row r="1403">
          <cell r="A1403">
            <v>2008989</v>
          </cell>
          <cell r="B1403" t="str">
            <v>NOR-CIPROX 500MG OFT+40TAB</v>
          </cell>
          <cell r="C1403" t="str">
            <v>DISx80TAB</v>
          </cell>
          <cell r="D1403" t="str">
            <v>NOR-CIPROX 500MG OFT+40TAB DISx80TAB</v>
          </cell>
          <cell r="E1403" t="str">
            <v>82</v>
          </cell>
        </row>
        <row r="1404">
          <cell r="A1404">
            <v>2009005</v>
          </cell>
          <cell r="B1404" t="str">
            <v>NOR-CIPROX 500MG DISx40TAB</v>
          </cell>
          <cell r="C1404" t="str">
            <v>DISx40TAB</v>
          </cell>
          <cell r="D1404" t="str">
            <v>NOR-CIPROX 500MG DISx40TAB DISx40TAB</v>
          </cell>
          <cell r="E1404" t="str">
            <v>82</v>
          </cell>
        </row>
        <row r="1405">
          <cell r="A1405">
            <v>2009012</v>
          </cell>
          <cell r="B1405" t="str">
            <v>NOR-CIPROX 500MG</v>
          </cell>
          <cell r="C1405" t="str">
            <v>DISx40TAB</v>
          </cell>
          <cell r="D1405" t="str">
            <v>NOR-CIPROX 500MG DISx40TAB</v>
          </cell>
          <cell r="E1405" t="str">
            <v>82</v>
          </cell>
        </row>
        <row r="1406">
          <cell r="A1406">
            <v>2009029</v>
          </cell>
          <cell r="B1406" t="str">
            <v>NOR-CIPROX 500MG TAB.MILLAR</v>
          </cell>
          <cell r="C1406" t="str">
            <v>DISx500TAB</v>
          </cell>
          <cell r="D1406" t="str">
            <v>NOR-CIPROX 500MG TAB.MILLAR DISx500TAB</v>
          </cell>
          <cell r="E1406" t="str">
            <v>82</v>
          </cell>
        </row>
        <row r="1407">
          <cell r="A1407">
            <v>2009036</v>
          </cell>
          <cell r="B1407" t="str">
            <v>NOR-CIPROX 1+1 OFT DIS</v>
          </cell>
          <cell r="C1407" t="str">
            <v>2DIS x40TAB</v>
          </cell>
          <cell r="D1407" t="str">
            <v>NOR-CIPROX 1+1 OFT DIS 2DIS x40TAB</v>
          </cell>
          <cell r="E1407" t="str">
            <v>82</v>
          </cell>
        </row>
        <row r="1408">
          <cell r="A1408">
            <v>2009043</v>
          </cell>
          <cell r="B1408" t="str">
            <v>NOR-CIPROX ET 500 MG PPN</v>
          </cell>
          <cell r="C1408" t="str">
            <v>DISx40TAB</v>
          </cell>
          <cell r="D1408" t="str">
            <v>NOR-CIPROX ET 500 MG PPN DISx40TAB</v>
          </cell>
          <cell r="E1408" t="str">
            <v>82</v>
          </cell>
        </row>
        <row r="1409">
          <cell r="A1409">
            <v>2009050</v>
          </cell>
          <cell r="B1409" t="str">
            <v>NOR-CIPROX ET 500 MG x 1 TAB</v>
          </cell>
          <cell r="C1409" t="str">
            <v>CAJx1TAB</v>
          </cell>
          <cell r="D1409" t="str">
            <v>NOR-CIPROX ET 500 MG x 1 TAB CAJx1TAB</v>
          </cell>
          <cell r="E1409" t="str">
            <v>82</v>
          </cell>
        </row>
        <row r="1410">
          <cell r="A1410">
            <v>2009074</v>
          </cell>
          <cell r="B1410" t="str">
            <v>NOR-CLAMIDA 5 MG DISx100TAB</v>
          </cell>
          <cell r="C1410" t="str">
            <v>DISx100TAB</v>
          </cell>
          <cell r="D1410" t="str">
            <v>NOR-CLAMIDA 5 MG DISx100TAB DISx100TAB</v>
          </cell>
          <cell r="E1410" t="str">
            <v>82</v>
          </cell>
        </row>
        <row r="1411">
          <cell r="A1411">
            <v>2009098</v>
          </cell>
          <cell r="B1411" t="str">
            <v>NOR-CLAMIDA 5 MG CAJx1000TAB</v>
          </cell>
          <cell r="C1411" t="str">
            <v>CAJx1000TAB</v>
          </cell>
          <cell r="D1411" t="str">
            <v>NOR-CLAMIDA 5 MG CAJx1000TAB CAJx1000TAB</v>
          </cell>
          <cell r="E1411" t="str">
            <v>82</v>
          </cell>
        </row>
        <row r="1412">
          <cell r="A1412">
            <v>2009111</v>
          </cell>
          <cell r="B1412" t="str">
            <v>NOR-CLAMIDA 5 MG (PAN)</v>
          </cell>
          <cell r="C1412" t="str">
            <v>DISx100TAB</v>
          </cell>
          <cell r="D1412" t="str">
            <v>NOR-CLAMIDA 5 MG (PAN) DISx100TAB</v>
          </cell>
          <cell r="E1412" t="str">
            <v>82</v>
          </cell>
        </row>
        <row r="1413">
          <cell r="A1413">
            <v>2009128</v>
          </cell>
          <cell r="B1413" t="str">
            <v>NOR-CLAMIDA 5 MG DISx 100TAB</v>
          </cell>
          <cell r="C1413" t="str">
            <v>DISx100TAB</v>
          </cell>
          <cell r="D1413" t="str">
            <v>NOR-CLAMIDA 5 MG DISx 100TAB DISx100TAB</v>
          </cell>
          <cell r="E1413" t="str">
            <v>82</v>
          </cell>
        </row>
        <row r="1414">
          <cell r="A1414">
            <v>2009135</v>
          </cell>
          <cell r="B1414" t="str">
            <v>NOR-CLAMIDA 5 MG BLIS x1000TAB</v>
          </cell>
          <cell r="C1414" t="str">
            <v>BOLx1000TAB</v>
          </cell>
          <cell r="D1414" t="str">
            <v>NOR-CLAMIDA 5 MG BLIS x1000TAB BOLx1000TAB</v>
          </cell>
          <cell r="E1414" t="str">
            <v>82</v>
          </cell>
        </row>
        <row r="1415">
          <cell r="A1415">
            <v>2009142</v>
          </cell>
          <cell r="B1415" t="str">
            <v>NOR-CLAMIDA 5 MG BOLx1000TAB</v>
          </cell>
          <cell r="C1415" t="str">
            <v>BOLx1000TAB</v>
          </cell>
          <cell r="D1415" t="str">
            <v>NOR-CLAMIDA 5 MG BOLx1000TAB BOLx1000TAB</v>
          </cell>
          <cell r="E1415" t="str">
            <v>82</v>
          </cell>
        </row>
        <row r="1416">
          <cell r="A1416">
            <v>2009166</v>
          </cell>
          <cell r="B1416" t="str">
            <v>NOR-CLAMIDA 5 MG BOLx1000TAB</v>
          </cell>
          <cell r="C1416" t="str">
            <v>BOLx1000TAB</v>
          </cell>
          <cell r="D1416" t="str">
            <v>NOR-CLAMIDA 5 MG BOLx1000TAB BOLx1000TAB</v>
          </cell>
          <cell r="E1416" t="str">
            <v>82</v>
          </cell>
        </row>
        <row r="1417">
          <cell r="A1417">
            <v>2001407</v>
          </cell>
          <cell r="B1417" t="str">
            <v>EQUIPO ZIP DRIVE (IOMEGA) UND</v>
          </cell>
          <cell r="C1417" t="str">
            <v>UND</v>
          </cell>
          <cell r="D1417" t="str">
            <v>EQUIPO ZIP DRIVE (IOMEGA) UND UND</v>
          </cell>
          <cell r="E1417" t="str">
            <v>82</v>
          </cell>
        </row>
        <row r="1418">
          <cell r="A1418">
            <v>2001414</v>
          </cell>
          <cell r="B1418" t="str">
            <v>ESPACIADOR WARD-2 (CARVERS)</v>
          </cell>
          <cell r="C1418" t="str">
            <v>UNIDAD</v>
          </cell>
          <cell r="D1418" t="str">
            <v>ESPACIADOR WARD-2 (CARVERS) UNIDAD</v>
          </cell>
          <cell r="E1418" t="str">
            <v>82</v>
          </cell>
        </row>
        <row r="1419">
          <cell r="A1419">
            <v>2001421</v>
          </cell>
          <cell r="B1419" t="str">
            <v>ESPACIADORES # 00 (448-103)</v>
          </cell>
          <cell r="C1419" t="str">
            <v>UNIDAD</v>
          </cell>
          <cell r="D1419" t="str">
            <v>ESPACIADORES # 00 (448-103) UNIDAD</v>
          </cell>
          <cell r="E1419" t="str">
            <v>82</v>
          </cell>
        </row>
        <row r="1420">
          <cell r="A1420">
            <v>2001438</v>
          </cell>
          <cell r="B1420" t="str">
            <v>ESPACIADORES ENDODONTICP PEQ</v>
          </cell>
          <cell r="C1420" t="str">
            <v>UNIDAD</v>
          </cell>
          <cell r="D1420" t="str">
            <v>ESPACIADORES ENDODONTICP PEQ UNIDAD</v>
          </cell>
          <cell r="E1420" t="str">
            <v>82</v>
          </cell>
        </row>
        <row r="1421">
          <cell r="A1421">
            <v>2001445</v>
          </cell>
          <cell r="B1421" t="str">
            <v>ESPATULA ACRILICO #7 (451-128)</v>
          </cell>
          <cell r="C1421" t="str">
            <v>UNIDAD</v>
          </cell>
          <cell r="D1421" t="str">
            <v>ESPATULA ACRILICO #7 (451-128) UNIDAD</v>
          </cell>
          <cell r="E1421" t="str">
            <v>82</v>
          </cell>
        </row>
        <row r="1422">
          <cell r="A1422">
            <v>2001452</v>
          </cell>
          <cell r="B1422" t="str">
            <v>ESPATULA CEMENTO DOBLO EXTREMO</v>
          </cell>
          <cell r="C1422" t="str">
            <v>UNIDAD</v>
          </cell>
          <cell r="D1422" t="str">
            <v>ESPATULA CEMENTO DOBLO EXTREMO UNIDAD</v>
          </cell>
          <cell r="E1422" t="str">
            <v>82</v>
          </cell>
        </row>
        <row r="1423">
          <cell r="A1423">
            <v>2001469</v>
          </cell>
          <cell r="B1423" t="str">
            <v>ESPATULA CERA (451-132)</v>
          </cell>
          <cell r="C1423" t="str">
            <v>UNIDAD</v>
          </cell>
          <cell r="D1423" t="str">
            <v>ESPATULA CERA (451-132) UNIDAD</v>
          </cell>
          <cell r="E1423" t="str">
            <v>82</v>
          </cell>
        </row>
        <row r="1424">
          <cell r="A1424">
            <v>2001476</v>
          </cell>
          <cell r="B1424" t="str">
            <v>ESPATULA P/YESO # 8R 467-352</v>
          </cell>
          <cell r="C1424" t="str">
            <v>UNIDAD</v>
          </cell>
          <cell r="D1424" t="str">
            <v>ESPATULA P/YESO # 8R 467-352 UNIDAD</v>
          </cell>
          <cell r="E1424" t="str">
            <v>82</v>
          </cell>
        </row>
        <row r="1425">
          <cell r="A1425">
            <v>2001483</v>
          </cell>
          <cell r="B1425" t="str">
            <v>ESPATULA PARA METERIAL AULADO</v>
          </cell>
          <cell r="C1425" t="str">
            <v>UNIDAD</v>
          </cell>
          <cell r="D1425" t="str">
            <v>ESPATULA PARA METERIAL AULADO UNIDAD</v>
          </cell>
          <cell r="E1425" t="str">
            <v>82</v>
          </cell>
        </row>
        <row r="1426">
          <cell r="A1426">
            <v>2001490</v>
          </cell>
          <cell r="B1426" t="str">
            <v>ESPATULA PEQ (450-114)</v>
          </cell>
          <cell r="C1426" t="str">
            <v>UNIDAD</v>
          </cell>
          <cell r="D1426" t="str">
            <v>ESPATULA PEQ (450-114) UNIDAD</v>
          </cell>
          <cell r="E1426" t="str">
            <v>82</v>
          </cell>
        </row>
        <row r="1427">
          <cell r="A1427">
            <v>2001506</v>
          </cell>
          <cell r="B1427" t="str">
            <v>ESPEJO PLANO SIMPLES S.S # 5</v>
          </cell>
          <cell r="C1427" t="str">
            <v>UNIDAD</v>
          </cell>
          <cell r="D1427" t="str">
            <v>ESPEJO PLANO SIMPLES S.S # 5 UNIDAD</v>
          </cell>
          <cell r="E1427" t="str">
            <v>82</v>
          </cell>
        </row>
        <row r="1428">
          <cell r="A1428">
            <v>2001513</v>
          </cell>
          <cell r="B1428" t="str">
            <v>ESTERELIZADOR DE BOLITA UND</v>
          </cell>
          <cell r="C1428" t="str">
            <v>UND</v>
          </cell>
          <cell r="D1428" t="str">
            <v>ESTERELIZADOR DE BOLITA UND UND</v>
          </cell>
          <cell r="E1428" t="str">
            <v>82</v>
          </cell>
        </row>
        <row r="1429">
          <cell r="A1429">
            <v>2001520</v>
          </cell>
          <cell r="B1429" t="str">
            <v>ESTUCHES BLANQ DINT HI LITE</v>
          </cell>
          <cell r="C1429" t="str">
            <v>UND</v>
          </cell>
          <cell r="D1429" t="str">
            <v>ESTUCHES BLANQ DINT HI LITE UND</v>
          </cell>
          <cell r="E1429" t="str">
            <v>82</v>
          </cell>
        </row>
        <row r="1430">
          <cell r="A1430">
            <v>2001537</v>
          </cell>
          <cell r="B1430" t="str">
            <v>EXPLORADOR ENDODONTICO DG-16</v>
          </cell>
          <cell r="C1430" t="str">
            <v>UND</v>
          </cell>
          <cell r="D1430" t="str">
            <v>EXPLORADOR ENDODONTICO DG-16 UND</v>
          </cell>
          <cell r="E1430" t="str">
            <v>82</v>
          </cell>
        </row>
        <row r="1431">
          <cell r="A1431">
            <v>2001544</v>
          </cell>
          <cell r="B1431" t="str">
            <v>EXPLORADORES #5 UND</v>
          </cell>
          <cell r="C1431" t="str">
            <v>UND</v>
          </cell>
          <cell r="D1431" t="str">
            <v>EXPLORADORES #5 UND UND</v>
          </cell>
          <cell r="E1431" t="str">
            <v>82</v>
          </cell>
        </row>
        <row r="1432">
          <cell r="A1432">
            <v>2001551</v>
          </cell>
          <cell r="B1432" t="str">
            <v>EYECTORES BOLx100 UND UND</v>
          </cell>
          <cell r="C1432" t="str">
            <v>UND</v>
          </cell>
          <cell r="D1432" t="str">
            <v>EYECTORES BOLx100 UND UND UND</v>
          </cell>
          <cell r="E1432" t="str">
            <v>82</v>
          </cell>
        </row>
        <row r="1433">
          <cell r="A1433">
            <v>2001568</v>
          </cell>
          <cell r="B1433" t="str">
            <v>FLUOR-DENT SOLUx240 ML UND</v>
          </cell>
          <cell r="C1433" t="str">
            <v>FCOx240ML</v>
          </cell>
          <cell r="D1433" t="str">
            <v>FLUOR-DENT SOLUx240 ML UND FCOx240ML</v>
          </cell>
          <cell r="E1433" t="str">
            <v>82</v>
          </cell>
        </row>
        <row r="1434">
          <cell r="A1434">
            <v>2001575</v>
          </cell>
          <cell r="B1434" t="str">
            <v>FLUOR DENT x 4</v>
          </cell>
          <cell r="C1434" t="str">
            <v>UND</v>
          </cell>
          <cell r="D1434" t="str">
            <v>FLUOR DENT x 4 UND</v>
          </cell>
          <cell r="E1434" t="str">
            <v>82</v>
          </cell>
        </row>
        <row r="1435">
          <cell r="A1435">
            <v>2001582</v>
          </cell>
          <cell r="B1435" t="str">
            <v>FLUOR-DENT CAJx30 TAB UND</v>
          </cell>
          <cell r="C1435" t="str">
            <v>CAJx30TAB</v>
          </cell>
          <cell r="D1435" t="str">
            <v>FLUOR-DENT CAJx30 TAB UND CAJx30TAB</v>
          </cell>
          <cell r="E1435" t="str">
            <v>82</v>
          </cell>
        </row>
        <row r="1436">
          <cell r="A1436">
            <v>2001599</v>
          </cell>
          <cell r="B1436" t="str">
            <v>FLUOR-DENT CELOFAN UND</v>
          </cell>
          <cell r="C1436" t="str">
            <v>BOL x1000TAB</v>
          </cell>
          <cell r="D1436" t="str">
            <v>FLUOR-DENT CELOFAN UND BOL x1000TAB</v>
          </cell>
          <cell r="E1436" t="str">
            <v>82</v>
          </cell>
        </row>
        <row r="1437">
          <cell r="A1437">
            <v>2001605</v>
          </cell>
          <cell r="B1437" t="str">
            <v>FLUOR-DENT CAJx30 TAB UND</v>
          </cell>
          <cell r="C1437" t="str">
            <v>CAJx30TAB</v>
          </cell>
          <cell r="D1437" t="str">
            <v>FLUOR-DENT CAJx30 TAB UND CAJx30TAB</v>
          </cell>
          <cell r="E1437" t="str">
            <v>82</v>
          </cell>
        </row>
        <row r="1438">
          <cell r="A1438">
            <v>2003762</v>
          </cell>
          <cell r="B1438" t="str">
            <v>NOR-GEROM FORTE CAJX1000TBCPS</v>
          </cell>
          <cell r="C1438" t="str">
            <v>BOL X1000TAB</v>
          </cell>
          <cell r="D1438" t="str">
            <v>NOR-GEROM FORTE CAJX1000TBCPS BOL X1000TAB</v>
          </cell>
          <cell r="E1438" t="str">
            <v>82</v>
          </cell>
        </row>
        <row r="1439">
          <cell r="A1439">
            <v>2003786</v>
          </cell>
          <cell r="B1439" t="str">
            <v>CIPROFLOXACINA 500MG BLISx10</v>
          </cell>
          <cell r="C1439" t="str">
            <v>BLIS x 10TAB</v>
          </cell>
          <cell r="D1439" t="str">
            <v>CIPROFLOXACINA 500MG BLISx10 BLIS x 10TAB</v>
          </cell>
          <cell r="E1439" t="str">
            <v>82</v>
          </cell>
        </row>
        <row r="1440">
          <cell r="A1440">
            <v>2003809</v>
          </cell>
          <cell r="B1440" t="str">
            <v>CLOBAZAN 10MG BLISx10</v>
          </cell>
          <cell r="C1440" t="str">
            <v>BLIS x 10TAB</v>
          </cell>
          <cell r="D1440" t="str">
            <v>CLOBAZAN 10MG BLISx10 BLIS x 10TAB</v>
          </cell>
          <cell r="E1440" t="str">
            <v>82</v>
          </cell>
        </row>
        <row r="1441">
          <cell r="A1441">
            <v>2003823</v>
          </cell>
          <cell r="B1441" t="str">
            <v>CTO ENALAPRIL MALEATO 20MG</v>
          </cell>
          <cell r="C1441" t="str">
            <v>UND</v>
          </cell>
          <cell r="D1441" t="str">
            <v>CTO ENALAPRIL MALEATO 20MG UND</v>
          </cell>
          <cell r="E1441" t="str">
            <v>82</v>
          </cell>
        </row>
        <row r="1442">
          <cell r="A1442">
            <v>2003854</v>
          </cell>
          <cell r="B1442" t="str">
            <v>NOR-FLUOZOL 150 MG (MSPAS)</v>
          </cell>
          <cell r="C1442" t="str">
            <v>BOLx1000TAB</v>
          </cell>
          <cell r="D1442" t="str">
            <v>NOR-FLUOZOL 150 MG (MSPAS) BOLx1000TAB</v>
          </cell>
          <cell r="E1442" t="str">
            <v>82</v>
          </cell>
        </row>
        <row r="1443">
          <cell r="A1443">
            <v>2003885</v>
          </cell>
          <cell r="B1443" t="str">
            <v>NOR-URBAN 10MG TAB UND</v>
          </cell>
          <cell r="C1443" t="str">
            <v>UND</v>
          </cell>
          <cell r="D1443" t="str">
            <v>NOR-URBAN 10MG TAB UND UND</v>
          </cell>
          <cell r="E1443" t="str">
            <v>82</v>
          </cell>
        </row>
        <row r="1444">
          <cell r="A1444">
            <v>2023191</v>
          </cell>
          <cell r="B1444" t="str">
            <v>NOR-LIPOX 20 MG</v>
          </cell>
          <cell r="C1444" t="str">
            <v>CAJx60TAB</v>
          </cell>
          <cell r="D1444" t="str">
            <v>NOR-LIPOX 20 MG CAJx60TAB</v>
          </cell>
          <cell r="E1444" t="str">
            <v>82</v>
          </cell>
        </row>
        <row r="1445">
          <cell r="A1445">
            <v>2007986</v>
          </cell>
          <cell r="B1445" t="str">
            <v>NOR-CETIN 120MG/5ML JBEx120ML</v>
          </cell>
          <cell r="C1445" t="str">
            <v>FCOx120ML</v>
          </cell>
          <cell r="D1445" t="str">
            <v>NOR-CETIN 120MG/5ML JBEx120ML FCOx120ML</v>
          </cell>
          <cell r="E1445" t="str">
            <v>82</v>
          </cell>
        </row>
        <row r="1446">
          <cell r="A1446">
            <v>2008002</v>
          </cell>
          <cell r="B1446" t="str">
            <v>NOR-CETIN 500MG FCO x24 TAB</v>
          </cell>
          <cell r="C1446" t="str">
            <v>FCOx24TAB</v>
          </cell>
          <cell r="D1446" t="str">
            <v>NOR-CETIN 500MG FCO x24 TAB FCOx24TAB</v>
          </cell>
          <cell r="E1446" t="str">
            <v>82</v>
          </cell>
        </row>
        <row r="1447">
          <cell r="A1447">
            <v>2008019</v>
          </cell>
          <cell r="B1447" t="str">
            <v>NOR-CETIN 500MG FCO x24 TAB</v>
          </cell>
          <cell r="C1447" t="str">
            <v>FCOx24TAB</v>
          </cell>
          <cell r="D1447" t="str">
            <v>NOR-CETIN 500MG FCO x24 TAB FCOx24TAB</v>
          </cell>
          <cell r="E1447" t="str">
            <v>82</v>
          </cell>
        </row>
        <row r="1448">
          <cell r="A1448">
            <v>2008026</v>
          </cell>
          <cell r="B1448" t="str">
            <v>NOR-CETIN 500MG FCO x24 TAB</v>
          </cell>
          <cell r="C1448" t="str">
            <v>FCOx24TAB</v>
          </cell>
          <cell r="D1448" t="str">
            <v>NOR-CETIN 500MG FCO x24 TAB FCOx24TAB</v>
          </cell>
          <cell r="E1448" t="str">
            <v>82</v>
          </cell>
        </row>
        <row r="1449">
          <cell r="A1449">
            <v>2008033</v>
          </cell>
          <cell r="B1449" t="str">
            <v>NOR-CETIN 500MG TB CELOF</v>
          </cell>
          <cell r="C1449" t="str">
            <v>BOLx1000TAB</v>
          </cell>
          <cell r="D1449" t="str">
            <v>NOR-CETIN 500MG TB CELOF BOLx1000TAB</v>
          </cell>
          <cell r="E1449" t="str">
            <v>82</v>
          </cell>
        </row>
        <row r="1450">
          <cell r="A1450">
            <v>2008040</v>
          </cell>
          <cell r="B1450" t="str">
            <v>NOR-CETIN CAJ x24 TAB UND</v>
          </cell>
          <cell r="C1450" t="str">
            <v>CAJx24TAB</v>
          </cell>
          <cell r="D1450" t="str">
            <v>NOR-CETIN CAJ x24 TAB UND CAJx24TAB</v>
          </cell>
          <cell r="E1450" t="str">
            <v>82</v>
          </cell>
        </row>
        <row r="1451">
          <cell r="A1451">
            <v>2008057</v>
          </cell>
          <cell r="B1451" t="str">
            <v>NOR-CETIN CAJ x24 TAB UND</v>
          </cell>
          <cell r="C1451" t="str">
            <v>CAJx24TAB</v>
          </cell>
          <cell r="D1451" t="str">
            <v>NOR-CETIN CAJ x24 TAB UND CAJx24TAB</v>
          </cell>
          <cell r="E1451" t="str">
            <v>82</v>
          </cell>
        </row>
        <row r="1452">
          <cell r="A1452">
            <v>2008064</v>
          </cell>
          <cell r="B1452" t="str">
            <v>NOR-CETIN D FORTE BOLx1000 TAB</v>
          </cell>
          <cell r="C1452" t="str">
            <v>BOLx1000TAB</v>
          </cell>
          <cell r="D1452" t="str">
            <v>NOR-CETIN D FORTE BOLx1000 TAB BOLx1000TAB</v>
          </cell>
          <cell r="E1452" t="str">
            <v>82</v>
          </cell>
        </row>
        <row r="1453">
          <cell r="A1453">
            <v>2008071</v>
          </cell>
          <cell r="B1453" t="str">
            <v>NOR-CETIN D FORTE DISx240TBCPS</v>
          </cell>
          <cell r="C1453" t="str">
            <v>DISx240TAB</v>
          </cell>
          <cell r="D1453" t="str">
            <v>NOR-CETIN D FORTE DISx240TBCPS DISx240TAB</v>
          </cell>
          <cell r="E1453" t="str">
            <v>82</v>
          </cell>
        </row>
        <row r="1454">
          <cell r="A1454">
            <v>2008088</v>
          </cell>
          <cell r="B1454" t="str">
            <v>NOR-CETIN D FORTE DISx100 TBCP</v>
          </cell>
          <cell r="C1454" t="str">
            <v>DISx100TAB</v>
          </cell>
          <cell r="D1454" t="str">
            <v>NOR-CETIN D FORTE DISx100 TBCP DISx100TAB</v>
          </cell>
          <cell r="E1454" t="str">
            <v>82</v>
          </cell>
        </row>
        <row r="1455">
          <cell r="A1455">
            <v>2008095</v>
          </cell>
          <cell r="B1455" t="str">
            <v>NOR-CETIN D FORTE HOSP</v>
          </cell>
          <cell r="C1455" t="str">
            <v>BOLx240TAB</v>
          </cell>
          <cell r="D1455" t="str">
            <v>NOR-CETIN D FORTE HOSP BOLx240TAB</v>
          </cell>
          <cell r="E1455" t="str">
            <v>82</v>
          </cell>
        </row>
        <row r="1456">
          <cell r="A1456">
            <v>2008101</v>
          </cell>
          <cell r="B1456" t="str">
            <v>NOR-CETIN D FORTE BOLx500 TAB</v>
          </cell>
          <cell r="C1456" t="str">
            <v>BOLx500TAB</v>
          </cell>
          <cell r="D1456" t="str">
            <v>NOR-CETIN D FORTE BOLx500 TAB BOLx500TAB</v>
          </cell>
          <cell r="E1456" t="str">
            <v>82</v>
          </cell>
        </row>
        <row r="1457">
          <cell r="A1457">
            <v>2008118</v>
          </cell>
          <cell r="B1457" t="str">
            <v>NOR-CETIN D FORTE CAJx1000 TAB</v>
          </cell>
          <cell r="C1457" t="str">
            <v>CAJx1000TAB</v>
          </cell>
          <cell r="D1457" t="str">
            <v>NOR-CETIN D FORTE CAJx1000 TAB CAJx1000TAB</v>
          </cell>
          <cell r="E1457" t="str">
            <v>82</v>
          </cell>
        </row>
        <row r="1458">
          <cell r="A1458">
            <v>2008125</v>
          </cell>
          <cell r="B1458" t="str">
            <v>NOR-CETIN D FORTE EN BLIS MM</v>
          </cell>
          <cell r="C1458" t="str">
            <v>CAJ X 2 TAB</v>
          </cell>
          <cell r="D1458" t="str">
            <v>NOR-CETIN D FORTE EN BLIS MM CAJ X 2 TAB</v>
          </cell>
          <cell r="E1458" t="str">
            <v>82</v>
          </cell>
        </row>
        <row r="1459">
          <cell r="A1459">
            <v>2006518</v>
          </cell>
          <cell r="B1459" t="str">
            <v>NOR-AMEB FORTE 500 MG</v>
          </cell>
          <cell r="C1459" t="str">
            <v>FCOx 30</v>
          </cell>
          <cell r="D1459" t="str">
            <v>NOR-AMEB FORTE 500 MG FCOx 30</v>
          </cell>
          <cell r="E1459" t="str">
            <v>82</v>
          </cell>
        </row>
        <row r="1460">
          <cell r="A1460">
            <v>2006525</v>
          </cell>
          <cell r="B1460" t="str">
            <v>NOR-AMEB FORTE 500 MG</v>
          </cell>
          <cell r="C1460" t="str">
            <v>CAJx30TAB</v>
          </cell>
          <cell r="D1460" t="str">
            <v>NOR-AMEB FORTE 500 MG CAJx30TAB</v>
          </cell>
          <cell r="E1460" t="str">
            <v>82</v>
          </cell>
        </row>
        <row r="1461">
          <cell r="A1461">
            <v>2006532</v>
          </cell>
          <cell r="B1461" t="str">
            <v>NOR-CLOVIR 5 PORC CRE (PAN) MM</v>
          </cell>
          <cell r="C1461" t="str">
            <v>TUB X3 G</v>
          </cell>
          <cell r="D1461" t="str">
            <v>NOR-CLOVIR 5 PORC CRE (PAN) MM TUB X3 G</v>
          </cell>
          <cell r="E1461" t="str">
            <v>82</v>
          </cell>
        </row>
        <row r="1462">
          <cell r="A1462">
            <v>2006556</v>
          </cell>
          <cell r="B1462" t="str">
            <v>NOR-AMEB FORTE SUS x 120ml</v>
          </cell>
          <cell r="C1462" t="str">
            <v>FCOx120ML</v>
          </cell>
          <cell r="D1462" t="str">
            <v>NOR-AMEB FORTE SUS x 120ml FCOx120ML</v>
          </cell>
          <cell r="E1462" t="str">
            <v>82</v>
          </cell>
        </row>
        <row r="1463">
          <cell r="A1463">
            <v>2009173</v>
          </cell>
          <cell r="B1463" t="str">
            <v>NOR-CLAMIDA 5MG BOLx500TAB LIC</v>
          </cell>
          <cell r="C1463" t="str">
            <v>BOLx500TAB</v>
          </cell>
          <cell r="D1463" t="str">
            <v>NOR-CLAMIDA 5MG BOLx500TAB LIC BOLx500TAB</v>
          </cell>
          <cell r="E1463" t="str">
            <v>82</v>
          </cell>
        </row>
        <row r="1464">
          <cell r="A1464">
            <v>2009180</v>
          </cell>
          <cell r="B1464" t="str">
            <v>NOR-CLAMIDA 5MG BOLx500TAB</v>
          </cell>
          <cell r="C1464" t="str">
            <v>BOLx500TAB</v>
          </cell>
          <cell r="D1464" t="str">
            <v>NOR-CLAMIDA 5MG BOLx500TAB BOLx500TAB</v>
          </cell>
          <cell r="E1464" t="str">
            <v>82</v>
          </cell>
        </row>
        <row r="1465">
          <cell r="A1465">
            <v>2009197</v>
          </cell>
          <cell r="B1465" t="str">
            <v>NOR-CLAMIDA 5MG MM</v>
          </cell>
          <cell r="C1465" t="str">
            <v>CAJx10TAB</v>
          </cell>
          <cell r="D1465" t="str">
            <v>NOR-CLAMIDA 5MG MM CAJx10TAB</v>
          </cell>
          <cell r="E1465" t="str">
            <v>82</v>
          </cell>
        </row>
        <row r="1466">
          <cell r="A1466">
            <v>2009210</v>
          </cell>
          <cell r="B1466" t="str">
            <v>NOR-CLAMIDA 5MG PANAMA</v>
          </cell>
          <cell r="C1466" t="str">
            <v>CAJx30TAB</v>
          </cell>
          <cell r="D1466" t="str">
            <v>NOR-CLAMIDA 5MG PANAMA CAJx30TAB</v>
          </cell>
          <cell r="E1466" t="str">
            <v>82</v>
          </cell>
        </row>
        <row r="1467">
          <cell r="A1467">
            <v>2009227</v>
          </cell>
          <cell r="B1467" t="str">
            <v>NOR-CLAMIDA 5MG DIS x 100 TAB</v>
          </cell>
          <cell r="C1467" t="str">
            <v>DISx100TAB</v>
          </cell>
          <cell r="D1467" t="str">
            <v>NOR-CLAMIDA 5MG DIS x 100 TAB DISx100TAB</v>
          </cell>
          <cell r="E1467" t="str">
            <v>82</v>
          </cell>
        </row>
        <row r="1468">
          <cell r="A1468">
            <v>2009258</v>
          </cell>
          <cell r="B1468" t="str">
            <v>NOR-CLAMIDA BOL x 1000 TAB</v>
          </cell>
          <cell r="C1468" t="str">
            <v>BOLx1000TAB</v>
          </cell>
          <cell r="D1468" t="str">
            <v>NOR-CLAMIDA BOL x 1000 TAB BOLx1000TAB</v>
          </cell>
          <cell r="E1468" t="str">
            <v>82</v>
          </cell>
        </row>
        <row r="1469">
          <cell r="A1469">
            <v>2009265</v>
          </cell>
          <cell r="B1469" t="str">
            <v>NOR-CLAMIDA BOL x500 TAB BLIS</v>
          </cell>
          <cell r="C1469" t="str">
            <v>BOLx500TAB</v>
          </cell>
          <cell r="D1469" t="str">
            <v>NOR-CLAMIDA BOL x500 TAB BLIS BOLx500TAB</v>
          </cell>
          <cell r="E1469" t="str">
            <v>82</v>
          </cell>
        </row>
        <row r="1470">
          <cell r="A1470">
            <v>2009272</v>
          </cell>
          <cell r="B1470" t="str">
            <v>NOR-CLAMIDA CAJ x 30 TAB UND</v>
          </cell>
          <cell r="C1470" t="str">
            <v>CAJx30TAB</v>
          </cell>
          <cell r="D1470" t="str">
            <v>NOR-CLAMIDA CAJ x 30 TAB UND CAJx30TAB</v>
          </cell>
          <cell r="E1470" t="str">
            <v>82</v>
          </cell>
        </row>
        <row r="1471">
          <cell r="A1471">
            <v>2009289</v>
          </cell>
          <cell r="B1471" t="str">
            <v>NOR-CLAMIDA CAJ x 30 TAB UND</v>
          </cell>
          <cell r="C1471" t="str">
            <v>CAJx30TAB</v>
          </cell>
          <cell r="D1471" t="str">
            <v>NOR-CLAMIDA CAJ x 30 TAB UND CAJx30TAB</v>
          </cell>
          <cell r="E1471" t="str">
            <v>82</v>
          </cell>
        </row>
        <row r="1472">
          <cell r="A1472">
            <v>2009296</v>
          </cell>
          <cell r="B1472" t="str">
            <v>NOR-CLAMIDA CAJ x 30 TAB UND</v>
          </cell>
          <cell r="C1472" t="str">
            <v>CAJx30TAB</v>
          </cell>
          <cell r="D1472" t="str">
            <v>NOR-CLAMIDA CAJ x 30 TAB UND CAJx30TAB</v>
          </cell>
          <cell r="E1472" t="str">
            <v>82</v>
          </cell>
        </row>
        <row r="1473">
          <cell r="A1473">
            <v>2049931</v>
          </cell>
          <cell r="B1473" t="str">
            <v>METOCLOPRAMIDA TM 10MG TABMSPA</v>
          </cell>
          <cell r="C1473" t="str">
            <v>CAJX1000TAB</v>
          </cell>
          <cell r="D1473" t="str">
            <v>METOCLOPRAMIDA TM 10MG TABMSPA CAJX1000TAB</v>
          </cell>
          <cell r="E1473" t="str">
            <v>7</v>
          </cell>
        </row>
        <row r="1474">
          <cell r="A1474">
            <v>2022808</v>
          </cell>
          <cell r="B1474" t="str">
            <v>NOR-VASTINA 20MG TAB MINSAL</v>
          </cell>
          <cell r="C1474" t="str">
            <v>CAJX1000TAB</v>
          </cell>
          <cell r="D1474" t="str">
            <v>NOR-VASTINA 20MG TAB MINSAL CAJX1000TAB</v>
          </cell>
          <cell r="E1474" t="str">
            <v>82</v>
          </cell>
        </row>
        <row r="1475">
          <cell r="A1475">
            <v>2009302</v>
          </cell>
          <cell r="B1475" t="str">
            <v>NOR-CLAMIDA DISx 100 TAB UND</v>
          </cell>
          <cell r="C1475" t="str">
            <v>DISx100TAB</v>
          </cell>
          <cell r="D1475" t="str">
            <v>NOR-CLAMIDA DISx 100 TAB UND DISx100TAB</v>
          </cell>
          <cell r="E1475" t="str">
            <v>82</v>
          </cell>
        </row>
        <row r="1476">
          <cell r="A1476">
            <v>2009319</v>
          </cell>
          <cell r="B1476" t="str">
            <v>NOR-CLAMIDA DISx 100 TAB DIS</v>
          </cell>
          <cell r="C1476" t="str">
            <v>DISx100TAB</v>
          </cell>
          <cell r="D1476" t="str">
            <v>NOR-CLAMIDA DISx 100 TAB DIS DISx100TAB</v>
          </cell>
          <cell r="E1476" t="str">
            <v>82</v>
          </cell>
        </row>
        <row r="1477">
          <cell r="A1477">
            <v>2009326</v>
          </cell>
          <cell r="B1477" t="str">
            <v>NOR-CLAMIDA DISx 100 TAB DIS</v>
          </cell>
          <cell r="C1477" t="str">
            <v>DISx100TAB</v>
          </cell>
          <cell r="D1477" t="str">
            <v>NOR-CLAMIDA DISx 100 TAB DIS DISx100TAB</v>
          </cell>
          <cell r="E1477" t="str">
            <v>82</v>
          </cell>
        </row>
        <row r="1478">
          <cell r="A1478">
            <v>2009333</v>
          </cell>
          <cell r="B1478" t="str">
            <v>NOR-CLAMIDA DISx 100 TAB DIS</v>
          </cell>
          <cell r="C1478" t="str">
            <v>DISx100TAB</v>
          </cell>
          <cell r="D1478" t="str">
            <v>NOR-CLAMIDA DISx 100 TAB DIS DISx100TAB</v>
          </cell>
          <cell r="E1478" t="str">
            <v>82</v>
          </cell>
        </row>
        <row r="1479">
          <cell r="A1479">
            <v>2011040</v>
          </cell>
          <cell r="B1479" t="str">
            <v>NOR-FENADINA TAB CAJ x 20</v>
          </cell>
          <cell r="C1479" t="str">
            <v>CAJx20TAB</v>
          </cell>
          <cell r="D1479" t="str">
            <v>NOR-FENADINA TAB CAJ x 20 CAJx20TAB</v>
          </cell>
          <cell r="E1479" t="str">
            <v>82</v>
          </cell>
        </row>
        <row r="1480">
          <cell r="A1480">
            <v>2011057</v>
          </cell>
          <cell r="B1480" t="str">
            <v>NOR-FENAMIC FCOx 10 TAB UND</v>
          </cell>
          <cell r="C1480" t="str">
            <v>FCOx10TAB</v>
          </cell>
          <cell r="D1480" t="str">
            <v>NOR-FENAMIC FCOx 10 TAB UND FCOx10TAB</v>
          </cell>
          <cell r="E1480" t="str">
            <v>82</v>
          </cell>
        </row>
        <row r="1481">
          <cell r="A1481">
            <v>2011064</v>
          </cell>
          <cell r="B1481" t="str">
            <v>NOR-FENAMIC FCOx 10 TAB UND</v>
          </cell>
          <cell r="C1481" t="str">
            <v>FCOx10TAB</v>
          </cell>
          <cell r="D1481" t="str">
            <v>NOR-FENAMIC FCOx 10 TAB UND FCOx10TAB</v>
          </cell>
          <cell r="E1481" t="str">
            <v>82</v>
          </cell>
        </row>
        <row r="1482">
          <cell r="A1482">
            <v>2001827</v>
          </cell>
          <cell r="B1482" t="str">
            <v>FRESA DE CARBURO FG # 331</v>
          </cell>
          <cell r="C1482" t="str">
            <v>UND</v>
          </cell>
          <cell r="D1482" t="str">
            <v>FRESA DE CARBURO FG # 331 UND</v>
          </cell>
          <cell r="E1482" t="str">
            <v>82</v>
          </cell>
        </row>
        <row r="1483">
          <cell r="A1483">
            <v>2001834</v>
          </cell>
          <cell r="B1483" t="str">
            <v>FRESA DE CARBURO FG # 35 UND</v>
          </cell>
          <cell r="C1483" t="str">
            <v>UND</v>
          </cell>
          <cell r="D1483" t="str">
            <v>FRESA DE CARBURO FG # 35 UND UND</v>
          </cell>
          <cell r="E1483" t="str">
            <v>82</v>
          </cell>
        </row>
        <row r="1484">
          <cell r="A1484">
            <v>2001841</v>
          </cell>
          <cell r="B1484" t="str">
            <v>FRESA DE CARBURO FG # 2P UND</v>
          </cell>
          <cell r="C1484" t="str">
            <v>UND</v>
          </cell>
          <cell r="D1484" t="str">
            <v>FRESA DE CARBURO FG # 2P UND UND</v>
          </cell>
          <cell r="E1484" t="str">
            <v>82</v>
          </cell>
        </row>
        <row r="1485">
          <cell r="A1485">
            <v>2001858</v>
          </cell>
          <cell r="B1485" t="str">
            <v>FRESA DE CARBURO FG # 4 UND</v>
          </cell>
          <cell r="C1485" t="str">
            <v>UND</v>
          </cell>
          <cell r="D1485" t="str">
            <v>FRESA DE CARBURO FG # 4 UND UND</v>
          </cell>
          <cell r="E1485" t="str">
            <v>82</v>
          </cell>
        </row>
        <row r="1486">
          <cell r="A1486">
            <v>2001865</v>
          </cell>
          <cell r="B1486" t="str">
            <v>FRESA DE CARBURO FG # 556 UND</v>
          </cell>
          <cell r="C1486" t="str">
            <v>UND</v>
          </cell>
          <cell r="D1486" t="str">
            <v>FRESA DE CARBURO FG # 556 UND UND</v>
          </cell>
          <cell r="E1486" t="str">
            <v>82</v>
          </cell>
        </row>
        <row r="1487">
          <cell r="A1487">
            <v>2001872</v>
          </cell>
          <cell r="B1487" t="str">
            <v>FRESA DE CARBURO FG # 557 UND</v>
          </cell>
          <cell r="C1487" t="str">
            <v>UND</v>
          </cell>
          <cell r="D1487" t="str">
            <v>FRESA DE CARBURO FG # 557 UND UND</v>
          </cell>
          <cell r="E1487" t="str">
            <v>82</v>
          </cell>
        </row>
        <row r="1488">
          <cell r="A1488">
            <v>2001889</v>
          </cell>
          <cell r="B1488" t="str">
            <v>FRESA DE CARBURO FG # 2 UND</v>
          </cell>
          <cell r="C1488" t="str">
            <v>UND</v>
          </cell>
          <cell r="D1488" t="str">
            <v>FRESA DE CARBURO FG # 2 UND UND</v>
          </cell>
          <cell r="E1488" t="str">
            <v>82</v>
          </cell>
        </row>
        <row r="1489">
          <cell r="A1489">
            <v>2001896</v>
          </cell>
          <cell r="B1489" t="str">
            <v>FRESA DE CARBURO FG # 700 UND</v>
          </cell>
          <cell r="C1489" t="str">
            <v>UND</v>
          </cell>
          <cell r="D1489" t="str">
            <v>FRESA DE CARBURO FG # 700 UND UND</v>
          </cell>
          <cell r="E1489" t="str">
            <v>82</v>
          </cell>
        </row>
        <row r="1490">
          <cell r="A1490">
            <v>2001902</v>
          </cell>
          <cell r="B1490" t="str">
            <v>FRESAS DE CARBURO #556,557,330</v>
          </cell>
          <cell r="C1490" t="str">
            <v>UND</v>
          </cell>
          <cell r="D1490" t="str">
            <v>FRESAS DE CARBURO #556,557,330 UND</v>
          </cell>
          <cell r="E1490" t="str">
            <v>82</v>
          </cell>
        </row>
        <row r="1491">
          <cell r="A1491">
            <v>2001919</v>
          </cell>
          <cell r="B1491" t="str">
            <v>FRESAS DE CARBURO F.G #330 UND</v>
          </cell>
          <cell r="C1491" t="str">
            <v>UND</v>
          </cell>
          <cell r="D1491" t="str">
            <v>FRESAS DE CARBURO F.G #330 UND UND</v>
          </cell>
          <cell r="E1491" t="str">
            <v>82</v>
          </cell>
        </row>
        <row r="1492">
          <cell r="A1492">
            <v>2001926</v>
          </cell>
          <cell r="B1492" t="str">
            <v>GABACHA DESECHABLE BLANCO UND</v>
          </cell>
          <cell r="C1492" t="str">
            <v>UND</v>
          </cell>
          <cell r="D1492" t="str">
            <v>GABACHA DESECHABLE BLANCO UND UND</v>
          </cell>
          <cell r="E1492" t="str">
            <v>82</v>
          </cell>
        </row>
        <row r="1493">
          <cell r="A1493">
            <v>2001933</v>
          </cell>
          <cell r="B1493" t="str">
            <v>GASAS RECORTADAS UND</v>
          </cell>
          <cell r="C1493" t="str">
            <v>UND</v>
          </cell>
          <cell r="D1493" t="str">
            <v>GASAS RECORTADAS UND UND</v>
          </cell>
          <cell r="E1493" t="str">
            <v>82</v>
          </cell>
        </row>
        <row r="1494">
          <cell r="A1494">
            <v>2001940</v>
          </cell>
          <cell r="B1494" t="str">
            <v>GINGI-DENT TD COLUTORIO</v>
          </cell>
          <cell r="C1494" t="str">
            <v>FCOx240ML</v>
          </cell>
          <cell r="D1494" t="str">
            <v>GINGI-DENT TD COLUTORIO FCOx240ML</v>
          </cell>
          <cell r="E1494" t="str">
            <v>82</v>
          </cell>
        </row>
        <row r="1495">
          <cell r="A1495">
            <v>2001957</v>
          </cell>
          <cell r="B1495" t="str">
            <v>GINGI-DENT COLUTORIO FCOx240ML</v>
          </cell>
          <cell r="C1495" t="str">
            <v>FCOx240ML</v>
          </cell>
          <cell r="D1495" t="str">
            <v>GINGI-DENT COLUTORIO FCOx240ML FCOx240ML</v>
          </cell>
          <cell r="E1495" t="str">
            <v>82</v>
          </cell>
        </row>
        <row r="1496">
          <cell r="A1496">
            <v>2001964</v>
          </cell>
          <cell r="B1496" t="str">
            <v>GINGI-DENT TD COLUTORIO MM</v>
          </cell>
          <cell r="C1496" t="str">
            <v>FCO X 60ML</v>
          </cell>
          <cell r="D1496" t="str">
            <v>GINGI-DENT TD COLUTORIO MM FCO X 60ML</v>
          </cell>
          <cell r="E1496" t="str">
            <v>82</v>
          </cell>
        </row>
        <row r="1497">
          <cell r="A1497">
            <v>2001971</v>
          </cell>
          <cell r="B1497" t="str">
            <v>GINGI-DENT COLUTORIO x 240ML</v>
          </cell>
          <cell r="C1497" t="str">
            <v>FCOx240ML</v>
          </cell>
          <cell r="D1497" t="str">
            <v>GINGI-DENT COLUTORIO x 240ML FCOx240ML</v>
          </cell>
          <cell r="E1497" t="str">
            <v>82</v>
          </cell>
        </row>
        <row r="1498">
          <cell r="A1498">
            <v>2001988</v>
          </cell>
          <cell r="B1498" t="str">
            <v>GINGI-DENT COLUTORIO x 240 ML</v>
          </cell>
          <cell r="C1498" t="str">
            <v>FCOx240ML</v>
          </cell>
          <cell r="D1498" t="str">
            <v>GINGI-DENT COLUTORIO x 240 ML FCOx240ML</v>
          </cell>
          <cell r="E1498" t="str">
            <v>82</v>
          </cell>
        </row>
        <row r="1499">
          <cell r="A1499">
            <v>2001995</v>
          </cell>
          <cell r="B1499" t="str">
            <v>GINGI-DENT FCOx240 ML UND</v>
          </cell>
          <cell r="C1499" t="str">
            <v>FCOx240ML</v>
          </cell>
          <cell r="D1499" t="str">
            <v>GINGI-DENT FCOx240 ML UND FCOx240ML</v>
          </cell>
          <cell r="E1499" t="str">
            <v>82</v>
          </cell>
        </row>
        <row r="1500">
          <cell r="A1500">
            <v>2002004</v>
          </cell>
          <cell r="B1500" t="str">
            <v>GINGI-DENT FCOx240 ML UND</v>
          </cell>
          <cell r="C1500" t="str">
            <v>FCOx240ML</v>
          </cell>
          <cell r="D1500" t="str">
            <v>GINGI-DENT FCOx240 ML UND FCOx240ML</v>
          </cell>
          <cell r="E1500" t="str">
            <v>82</v>
          </cell>
        </row>
        <row r="1501">
          <cell r="A1501">
            <v>2002011</v>
          </cell>
          <cell r="B1501" t="str">
            <v>GORRO PLASTICO UND</v>
          </cell>
          <cell r="C1501" t="str">
            <v>UND</v>
          </cell>
          <cell r="D1501" t="str">
            <v>GORRO PLASTICO UND UND</v>
          </cell>
          <cell r="E1501" t="str">
            <v>82</v>
          </cell>
        </row>
        <row r="1502">
          <cell r="A1502">
            <v>2003946</v>
          </cell>
          <cell r="B1502" t="str">
            <v>NOR-PRILAT 5MG BOLx1000TAB</v>
          </cell>
          <cell r="C1502" t="str">
            <v>BOLx1000TAB</v>
          </cell>
          <cell r="D1502" t="str">
            <v>NOR-PRILAT 5MG BOLx1000TAB BOLx1000TAB</v>
          </cell>
          <cell r="E1502" t="str">
            <v>82</v>
          </cell>
        </row>
        <row r="1503">
          <cell r="A1503">
            <v>2003953</v>
          </cell>
          <cell r="B1503" t="str">
            <v>KETOCONAZOLE 200MG TAB RANUR</v>
          </cell>
          <cell r="C1503" t="str">
            <v>UND</v>
          </cell>
          <cell r="D1503" t="str">
            <v>KETOCONAZOLE 200MG TAB RANUR UND</v>
          </cell>
          <cell r="E1503" t="str">
            <v>82</v>
          </cell>
        </row>
        <row r="1504">
          <cell r="A1504">
            <v>2003984</v>
          </cell>
          <cell r="B1504" t="str">
            <v>NOR LEXAN 3MG (BROMAZEPAN 3MG)</v>
          </cell>
          <cell r="C1504" t="str">
            <v>UND</v>
          </cell>
          <cell r="D1504" t="str">
            <v>NOR LEXAN 3MG (BROMAZEPAN 3MG) UND</v>
          </cell>
          <cell r="E1504" t="str">
            <v>82</v>
          </cell>
        </row>
        <row r="1505">
          <cell r="A1505">
            <v>2003991</v>
          </cell>
          <cell r="B1505" t="str">
            <v>NOR-PRESIN 20MG CJAx1000CAP</v>
          </cell>
          <cell r="C1505" t="str">
            <v>BOLx1000CAP</v>
          </cell>
          <cell r="D1505" t="str">
            <v>NOR-PRESIN 20MG CJAx1000CAP BOLx1000CAP</v>
          </cell>
          <cell r="E1505" t="str">
            <v>82</v>
          </cell>
        </row>
        <row r="1506">
          <cell r="A1506">
            <v>2004024</v>
          </cell>
          <cell r="B1506" t="str">
            <v>NOR-FLUOZOL 150MG CJAx1000CAP</v>
          </cell>
          <cell r="C1506" t="str">
            <v>BOLx1000CAP</v>
          </cell>
          <cell r="D1506" t="str">
            <v>NOR-FLUOZOL 150MG CJAx1000CAP BOLx1000CAP</v>
          </cell>
          <cell r="E1506" t="str">
            <v>82</v>
          </cell>
        </row>
        <row r="1507">
          <cell r="A1507">
            <v>2004031</v>
          </cell>
          <cell r="B1507" t="str">
            <v>FLUCONAZOL 150MG CAJ x 1 CAPS</v>
          </cell>
          <cell r="C1507" t="str">
            <v>CAJx1CAP</v>
          </cell>
          <cell r="D1507" t="str">
            <v>FLUCONAZOL 150MG CAJ x 1 CAPS CAJx1CAP</v>
          </cell>
          <cell r="E1507" t="str">
            <v>82</v>
          </cell>
        </row>
        <row r="1508">
          <cell r="A1508">
            <v>2004055</v>
          </cell>
          <cell r="B1508" t="str">
            <v>LANZOPRAZOL 30MG TAB</v>
          </cell>
          <cell r="C1508" t="str">
            <v>UND</v>
          </cell>
          <cell r="D1508" t="str">
            <v>LANZOPRAZOL 30MG TAB UND</v>
          </cell>
          <cell r="E1508" t="str">
            <v>7</v>
          </cell>
        </row>
        <row r="1509">
          <cell r="A1509">
            <v>2004062</v>
          </cell>
          <cell r="B1509" t="str">
            <v>LINEA E.T</v>
          </cell>
          <cell r="C1509" t="str">
            <v>UND</v>
          </cell>
          <cell r="D1509" t="str">
            <v>LINEA E.T UND</v>
          </cell>
          <cell r="E1509" t="str">
            <v>82</v>
          </cell>
        </row>
        <row r="1510">
          <cell r="A1510">
            <v>2004086</v>
          </cell>
          <cell r="B1510" t="str">
            <v>MUESTRA MEDICA - M01001</v>
          </cell>
          <cell r="C1510" t="str">
            <v>UND</v>
          </cell>
          <cell r="D1510" t="str">
            <v>MUESTRA MEDICA - M01001 UND</v>
          </cell>
          <cell r="E1510" t="str">
            <v>82</v>
          </cell>
        </row>
        <row r="1511">
          <cell r="A1511">
            <v>2004093</v>
          </cell>
          <cell r="B1511" t="str">
            <v>MUESTRA MEDICA - M01002</v>
          </cell>
          <cell r="C1511" t="str">
            <v>UND</v>
          </cell>
          <cell r="D1511" t="str">
            <v>MUESTRA MEDICA - M01002 UND</v>
          </cell>
          <cell r="E1511" t="str">
            <v>82</v>
          </cell>
        </row>
        <row r="1512">
          <cell r="A1512">
            <v>2004109</v>
          </cell>
          <cell r="B1512" t="str">
            <v>MUESTRA MEDICA - M01003</v>
          </cell>
          <cell r="C1512" t="str">
            <v>UND</v>
          </cell>
          <cell r="D1512" t="str">
            <v>MUESTRA MEDICA - M01003 UND</v>
          </cell>
          <cell r="E1512" t="str">
            <v>82</v>
          </cell>
        </row>
        <row r="1513">
          <cell r="A1513">
            <v>2004116</v>
          </cell>
          <cell r="B1513" t="str">
            <v>MUESTRA MEDICA - M01005</v>
          </cell>
          <cell r="C1513" t="str">
            <v>UND</v>
          </cell>
          <cell r="D1513" t="str">
            <v>MUESTRA MEDICA - M01005 UND</v>
          </cell>
          <cell r="E1513" t="str">
            <v>82</v>
          </cell>
        </row>
        <row r="1514">
          <cell r="A1514">
            <v>2004123</v>
          </cell>
          <cell r="B1514" t="str">
            <v>MUESTRA MEDICA - M01006</v>
          </cell>
          <cell r="C1514" t="str">
            <v>UND</v>
          </cell>
          <cell r="D1514" t="str">
            <v>MUESTRA MEDICA - M01006 UND</v>
          </cell>
          <cell r="E1514" t="str">
            <v>82</v>
          </cell>
        </row>
        <row r="1515">
          <cell r="A1515">
            <v>2004130</v>
          </cell>
          <cell r="B1515" t="str">
            <v>MUESTRA MEDICA - M01007</v>
          </cell>
          <cell r="C1515" t="str">
            <v>UND</v>
          </cell>
          <cell r="D1515" t="str">
            <v>MUESTRA MEDICA - M01007 UND</v>
          </cell>
          <cell r="E1515" t="str">
            <v>82</v>
          </cell>
        </row>
        <row r="1516">
          <cell r="A1516">
            <v>2006563</v>
          </cell>
          <cell r="B1516" t="str">
            <v>NOR-AMEB FORTE SUS FCOX60ML MM</v>
          </cell>
          <cell r="C1516" t="str">
            <v>FCOx60ML</v>
          </cell>
          <cell r="D1516" t="str">
            <v>NOR-AMEB FORTE SUS FCOX60ML MM FCOx60ML</v>
          </cell>
          <cell r="E1516" t="str">
            <v>82</v>
          </cell>
        </row>
        <row r="1517">
          <cell r="A1517">
            <v>2006570</v>
          </cell>
          <cell r="B1517" t="str">
            <v>NOR-AMEB FORTE SUS x 120ml</v>
          </cell>
          <cell r="C1517" t="str">
            <v>FCOx120ML</v>
          </cell>
          <cell r="D1517" t="str">
            <v>NOR-AMEB FORTE SUS x 120ml FCOx120ML</v>
          </cell>
          <cell r="E1517" t="str">
            <v>82</v>
          </cell>
        </row>
        <row r="1518">
          <cell r="A1518">
            <v>2006587</v>
          </cell>
          <cell r="B1518" t="str">
            <v>NOR-AMEB FTE. 500MG x 30 TAB</v>
          </cell>
          <cell r="C1518" t="str">
            <v>CAJx30TAB</v>
          </cell>
          <cell r="D1518" t="str">
            <v>NOR-AMEB FTE. 500MG x 30 TAB CAJx30TAB</v>
          </cell>
          <cell r="E1518" t="str">
            <v>82</v>
          </cell>
        </row>
        <row r="1519">
          <cell r="A1519">
            <v>2006594</v>
          </cell>
          <cell r="B1519" t="str">
            <v>NOR-AMEB FTE. SUS FCO x 120ML</v>
          </cell>
          <cell r="C1519" t="str">
            <v>FCOx120ML</v>
          </cell>
          <cell r="D1519" t="str">
            <v>NOR-AMEB FTE. SUS FCO x 120ML FCOx120ML</v>
          </cell>
          <cell r="E1519" t="str">
            <v>82</v>
          </cell>
        </row>
        <row r="1520">
          <cell r="A1520">
            <v>2006600</v>
          </cell>
          <cell r="B1520" t="str">
            <v>NOR-AMEB FTE.SUS 250MG x 120ML</v>
          </cell>
          <cell r="C1520" t="str">
            <v>FCOx120ML</v>
          </cell>
          <cell r="D1520" t="str">
            <v>NOR-AMEB FTE.SUS 250MG x 120ML FCOx120ML</v>
          </cell>
          <cell r="E1520" t="str">
            <v>82</v>
          </cell>
        </row>
        <row r="1521">
          <cell r="A1521">
            <v>2006617</v>
          </cell>
          <cell r="B1521" t="str">
            <v>NOR-AMEB 0.75 GEL VAG MM(NIC)</v>
          </cell>
          <cell r="C1521" t="str">
            <v>TUBx40G</v>
          </cell>
          <cell r="D1521" t="str">
            <v>NOR-AMEB 0.75 GEL VAG MM(NIC) TUBx40G</v>
          </cell>
          <cell r="E1521" t="str">
            <v>82</v>
          </cell>
        </row>
        <row r="1522">
          <cell r="A1522">
            <v>2006624</v>
          </cell>
          <cell r="B1522" t="str">
            <v>NOR-AMEB GEL VAG.</v>
          </cell>
          <cell r="C1522" t="str">
            <v>TUBx50G</v>
          </cell>
          <cell r="D1522" t="str">
            <v>NOR-AMEB GEL VAG. TUBx50G</v>
          </cell>
          <cell r="E1522" t="str">
            <v>82</v>
          </cell>
        </row>
        <row r="1523">
          <cell r="A1523">
            <v>2006631</v>
          </cell>
          <cell r="B1523" t="str">
            <v>NOR-AMEB GEL VAGINAL</v>
          </cell>
          <cell r="C1523" t="str">
            <v>TUBx50G</v>
          </cell>
          <cell r="D1523" t="str">
            <v>NOR-AMEB GEL VAGINAL TUBx50G</v>
          </cell>
          <cell r="E1523" t="str">
            <v>82</v>
          </cell>
        </row>
        <row r="1524">
          <cell r="A1524">
            <v>2006648</v>
          </cell>
          <cell r="B1524" t="str">
            <v>NOR-AMEB PLUS MM</v>
          </cell>
          <cell r="C1524" t="str">
            <v>CAJX 2 TAB</v>
          </cell>
          <cell r="D1524" t="str">
            <v>NOR-AMEB PLUS MM CAJX 2 TAB</v>
          </cell>
          <cell r="E1524" t="str">
            <v>82</v>
          </cell>
        </row>
        <row r="1525">
          <cell r="A1525">
            <v>2006655</v>
          </cell>
          <cell r="B1525" t="str">
            <v>NOR-AMEB PLUS CAJ x 2 TAB.UND</v>
          </cell>
          <cell r="C1525" t="str">
            <v>CAJx2TAB</v>
          </cell>
          <cell r="D1525" t="str">
            <v>NOR-AMEB PLUS CAJ x 2 TAB.UND CAJx2TAB</v>
          </cell>
          <cell r="E1525" t="str">
            <v>82</v>
          </cell>
        </row>
        <row r="1526">
          <cell r="A1526">
            <v>2094054</v>
          </cell>
          <cell r="B1526" t="str">
            <v>VENLAFAXTEG 75 MG TAB LP</v>
          </cell>
          <cell r="C1526" t="str">
            <v>CAJX7TAB</v>
          </cell>
          <cell r="D1526" t="str">
            <v>VENLAFAXTEG 75 MG TAB LP CAJX7TAB</v>
          </cell>
          <cell r="E1526" t="str">
            <v>7</v>
          </cell>
        </row>
        <row r="1527">
          <cell r="A1527">
            <v>2006679</v>
          </cell>
          <cell r="B1527" t="str">
            <v>NOR-AMEB PLUS CAJ x 2 TAB. UND</v>
          </cell>
          <cell r="C1527" t="str">
            <v>CAJx2TAB</v>
          </cell>
          <cell r="D1527" t="str">
            <v>NOR-AMEB PLUS CAJ x 2 TAB. UND CAJx2TAB</v>
          </cell>
          <cell r="E1527" t="str">
            <v>82</v>
          </cell>
        </row>
        <row r="1528">
          <cell r="A1528">
            <v>2006686</v>
          </cell>
          <cell r="B1528" t="str">
            <v>NOR-AMEB PLUS CAJ x 2 TAB. UND</v>
          </cell>
          <cell r="C1528" t="str">
            <v>CAJx2TAB</v>
          </cell>
          <cell r="D1528" t="str">
            <v>NOR-AMEB PLUS CAJ x 2 TAB. UND CAJx2TAB</v>
          </cell>
          <cell r="E1528" t="str">
            <v>82</v>
          </cell>
        </row>
        <row r="1529">
          <cell r="A1529">
            <v>2006693</v>
          </cell>
          <cell r="B1529" t="str">
            <v>NOR-AMEB PLUS CAJ x 2 TAB. UND</v>
          </cell>
          <cell r="C1529" t="str">
            <v>CAJx2TAB</v>
          </cell>
          <cell r="D1529" t="str">
            <v>NOR-AMEB PLUS CAJ x 2 TAB. UND CAJx2TAB</v>
          </cell>
          <cell r="E1529" t="str">
            <v>82</v>
          </cell>
        </row>
        <row r="1530">
          <cell r="A1530">
            <v>2006709</v>
          </cell>
          <cell r="B1530" t="str">
            <v>NOR-AMEB PLUS DIS x20 TAB. UND</v>
          </cell>
          <cell r="C1530" t="str">
            <v>DISx20TAB</v>
          </cell>
          <cell r="D1530" t="str">
            <v>NOR-AMEB PLUS DIS x20 TAB. UND DISx20TAB</v>
          </cell>
          <cell r="E1530" t="str">
            <v>82</v>
          </cell>
        </row>
        <row r="1531">
          <cell r="A1531">
            <v>2006716</v>
          </cell>
          <cell r="B1531" t="str">
            <v>NOR-AMEB PLUS DIS x20 TAB. DIS</v>
          </cell>
          <cell r="C1531" t="str">
            <v>DISx20TAB</v>
          </cell>
          <cell r="D1531" t="str">
            <v>NOR-AMEB PLUS DIS x20 TAB. DIS DISx20TAB</v>
          </cell>
          <cell r="E1531" t="str">
            <v>82</v>
          </cell>
        </row>
        <row r="1532">
          <cell r="A1532">
            <v>2006730</v>
          </cell>
          <cell r="B1532" t="str">
            <v>NOR-AMEB PLUS DIS x20 TAB.DIS</v>
          </cell>
          <cell r="C1532" t="str">
            <v>DISx20TAB</v>
          </cell>
          <cell r="D1532" t="str">
            <v>NOR-AMEB PLUS DIS x20 TAB.DIS DISx20TAB</v>
          </cell>
          <cell r="E1532" t="str">
            <v>82</v>
          </cell>
        </row>
        <row r="1533">
          <cell r="A1533">
            <v>2006747</v>
          </cell>
          <cell r="B1533" t="str">
            <v>NOR-AMEB PLUS SUSP x10 ML UND</v>
          </cell>
          <cell r="C1533" t="str">
            <v>FCOx10ML</v>
          </cell>
          <cell r="D1533" t="str">
            <v>NOR-AMEB PLUS SUSP x10 ML UND FCOx10ML</v>
          </cell>
          <cell r="E1533" t="str">
            <v>82</v>
          </cell>
        </row>
        <row r="1534">
          <cell r="A1534">
            <v>2006754</v>
          </cell>
          <cell r="B1534" t="str">
            <v>NOR-AMEB PLUS SUS FCO x10 ML</v>
          </cell>
          <cell r="C1534" t="str">
            <v>FCOx10ML</v>
          </cell>
          <cell r="D1534" t="str">
            <v>NOR-AMEB PLUS SUS FCO x10 ML FCOx10ML</v>
          </cell>
          <cell r="E1534" t="str">
            <v>82</v>
          </cell>
        </row>
        <row r="1535">
          <cell r="A1535">
            <v>2011071</v>
          </cell>
          <cell r="B1535" t="str">
            <v>NOR-FERRIT B12 BOLx 1000GRG</v>
          </cell>
          <cell r="C1535" t="str">
            <v>BOL x1000GRG</v>
          </cell>
          <cell r="D1535" t="str">
            <v>NOR-FERRIT B12 BOLx 1000GRG BOL x1000GRG</v>
          </cell>
          <cell r="E1535" t="str">
            <v>82</v>
          </cell>
        </row>
        <row r="1536">
          <cell r="A1536">
            <v>2011095</v>
          </cell>
          <cell r="B1536" t="str">
            <v>NOR-FERRIT B-12 BOLx 500GRG</v>
          </cell>
          <cell r="C1536" t="str">
            <v>BOLx500GRG</v>
          </cell>
          <cell r="D1536" t="str">
            <v>NOR-FERRIT B-12 BOLx 500GRG BOLx500GRG</v>
          </cell>
          <cell r="E1536" t="str">
            <v>82</v>
          </cell>
        </row>
        <row r="1537">
          <cell r="A1537">
            <v>2011118</v>
          </cell>
          <cell r="B1537" t="str">
            <v>NOR-FERRIT B-12 BOLx 1000GRG</v>
          </cell>
          <cell r="C1537" t="str">
            <v>BOL x1000GRG</v>
          </cell>
          <cell r="D1537" t="str">
            <v>NOR-FERRIT B-12 BOLx 1000GRG BOL x1000GRG</v>
          </cell>
          <cell r="E1537" t="str">
            <v>82</v>
          </cell>
        </row>
        <row r="1538">
          <cell r="A1538">
            <v>2011125</v>
          </cell>
          <cell r="B1538" t="str">
            <v>NOR-FERRIT B-12 BOLx 500GRG</v>
          </cell>
          <cell r="C1538" t="str">
            <v>BOLx500GRG</v>
          </cell>
          <cell r="D1538" t="str">
            <v>NOR-FERRIT B-12 BOLx 500GRG BOLx500GRG</v>
          </cell>
          <cell r="E1538" t="str">
            <v>82</v>
          </cell>
        </row>
        <row r="1539">
          <cell r="A1539">
            <v>2011132</v>
          </cell>
          <cell r="B1539" t="str">
            <v>NOR-FERRIT B-12</v>
          </cell>
          <cell r="C1539" t="str">
            <v>CAJx1000TAB</v>
          </cell>
          <cell r="D1539" t="str">
            <v>NOR-FERRIT B-12 CAJx1000TAB</v>
          </cell>
          <cell r="E1539" t="str">
            <v>82</v>
          </cell>
        </row>
        <row r="1540">
          <cell r="A1540">
            <v>2011149</v>
          </cell>
          <cell r="B1540" t="str">
            <v>NOR-FERRIT B-12 CAJx 30 GRG</v>
          </cell>
          <cell r="C1540" t="str">
            <v>CAJx30GRG</v>
          </cell>
          <cell r="D1540" t="str">
            <v>NOR-FERRIT B-12 CAJx 30 GRG CAJx30GRG</v>
          </cell>
          <cell r="E1540" t="str">
            <v>82</v>
          </cell>
        </row>
        <row r="1541">
          <cell r="A1541">
            <v>2011156</v>
          </cell>
          <cell r="B1541" t="str">
            <v>NOR-FERRIT B-12 CAJx 30 GRG</v>
          </cell>
          <cell r="C1541" t="str">
            <v>CAJx30GRG</v>
          </cell>
          <cell r="D1541" t="str">
            <v>NOR-FERRIT B-12 CAJx 30 GRG CAJx30GRG</v>
          </cell>
          <cell r="E1541" t="str">
            <v>82</v>
          </cell>
        </row>
        <row r="1542">
          <cell r="A1542">
            <v>2011163</v>
          </cell>
          <cell r="B1542" t="str">
            <v>NOR-FERRIT B-12 CAJx 30 GRG</v>
          </cell>
          <cell r="C1542" t="str">
            <v>CAJx30GRG</v>
          </cell>
          <cell r="D1542" t="str">
            <v>NOR-FERRIT B-12 CAJx 30 GRG CAJx30GRG</v>
          </cell>
          <cell r="E1542" t="str">
            <v>82</v>
          </cell>
        </row>
        <row r="1543">
          <cell r="A1543">
            <v>2011170</v>
          </cell>
          <cell r="B1543" t="str">
            <v>NOR-FERRIT B-12 CAJx 30 GRG</v>
          </cell>
          <cell r="C1543" t="str">
            <v>CAJx30GRG</v>
          </cell>
          <cell r="D1543" t="str">
            <v>NOR-FERRIT B-12 CAJx 30 GRG CAJx30GRG</v>
          </cell>
          <cell r="E1543" t="str">
            <v>82</v>
          </cell>
        </row>
        <row r="1544">
          <cell r="A1544">
            <v>2011187</v>
          </cell>
          <cell r="B1544" t="str">
            <v>NOR-FERRIT B-12 CAJx 60 GRG</v>
          </cell>
          <cell r="C1544" t="str">
            <v>CAJX60GRG</v>
          </cell>
          <cell r="D1544" t="str">
            <v>NOR-FERRIT B-12 CAJx 60 GRG CAJX60GRG</v>
          </cell>
          <cell r="E1544" t="str">
            <v>82</v>
          </cell>
        </row>
        <row r="1545">
          <cell r="A1545">
            <v>2011194</v>
          </cell>
          <cell r="B1545" t="str">
            <v>NOR-FERRIT B-12 CAJx 60 GRG</v>
          </cell>
          <cell r="C1545" t="str">
            <v>CAJX60GRG</v>
          </cell>
          <cell r="D1545" t="str">
            <v>NOR-FERRIT B-12 CAJx 60 GRG CAJX60GRG</v>
          </cell>
          <cell r="E1545" t="str">
            <v>82</v>
          </cell>
        </row>
        <row r="1546">
          <cell r="A1546">
            <v>2011200</v>
          </cell>
          <cell r="B1546" t="str">
            <v>NOR-FERRIT B-12 COMPLEX</v>
          </cell>
          <cell r="C1546" t="str">
            <v>FCOx120ML</v>
          </cell>
          <cell r="D1546" t="str">
            <v>NOR-FERRIT B-12 COMPLEX FCOx120ML</v>
          </cell>
          <cell r="E1546" t="str">
            <v>82</v>
          </cell>
        </row>
        <row r="1547">
          <cell r="A1547">
            <v>2011217</v>
          </cell>
          <cell r="B1547" t="str">
            <v>NOR-FERRIT B-12 COMPLEX</v>
          </cell>
          <cell r="C1547" t="str">
            <v>FCOx120ML</v>
          </cell>
          <cell r="D1547" t="str">
            <v>NOR-FERRIT B-12 COMPLEX FCOx120ML</v>
          </cell>
          <cell r="E1547" t="str">
            <v>82</v>
          </cell>
        </row>
        <row r="1548">
          <cell r="A1548">
            <v>2011224</v>
          </cell>
          <cell r="B1548" t="str">
            <v>NOR-FERRIT B-12 COMPLEX</v>
          </cell>
          <cell r="C1548" t="str">
            <v>FCOx120ML</v>
          </cell>
          <cell r="D1548" t="str">
            <v>NOR-FERRIT B-12 COMPLEX FCOx120ML</v>
          </cell>
          <cell r="E1548" t="str">
            <v>82</v>
          </cell>
        </row>
        <row r="1549">
          <cell r="A1549">
            <v>2011231</v>
          </cell>
          <cell r="B1549" t="str">
            <v>NOR-FERRIT B-12 COMPLEX</v>
          </cell>
          <cell r="C1549" t="str">
            <v>FCOx180ML</v>
          </cell>
          <cell r="D1549" t="str">
            <v>NOR-FERRIT B-12 COMPLEX FCOx180ML</v>
          </cell>
          <cell r="E1549" t="str">
            <v>82</v>
          </cell>
        </row>
        <row r="1550">
          <cell r="A1550">
            <v>2011248</v>
          </cell>
          <cell r="B1550" t="str">
            <v>NOR-FERRIT B-12 COMPLEX</v>
          </cell>
          <cell r="C1550" t="str">
            <v>FCOx180ML</v>
          </cell>
          <cell r="D1550" t="str">
            <v>NOR-FERRIT B-12 COMPLEX FCOx180ML</v>
          </cell>
          <cell r="E1550" t="str">
            <v>82</v>
          </cell>
        </row>
        <row r="1551">
          <cell r="A1551">
            <v>2011255</v>
          </cell>
          <cell r="B1551" t="str">
            <v>NOR-FERRIT B-12 COMPLEX</v>
          </cell>
          <cell r="C1551" t="str">
            <v>FCOx180ML</v>
          </cell>
          <cell r="D1551" t="str">
            <v>NOR-FERRIT B-12 COMPLEX FCOx180ML</v>
          </cell>
          <cell r="E1551" t="str">
            <v>82</v>
          </cell>
        </row>
        <row r="1552">
          <cell r="A1552">
            <v>2011262</v>
          </cell>
          <cell r="B1552" t="str">
            <v>NOR-FERRIT B-12 COMPLEX JBE</v>
          </cell>
          <cell r="C1552" t="str">
            <v>FCOx120ML</v>
          </cell>
          <cell r="D1552" t="str">
            <v>NOR-FERRIT B-12 COMPLEX JBE FCOx120ML</v>
          </cell>
          <cell r="E1552" t="str">
            <v>82</v>
          </cell>
        </row>
        <row r="1553">
          <cell r="A1553">
            <v>2001612</v>
          </cell>
          <cell r="B1553" t="str">
            <v>FLUOR-DENT CAJx30 TAB UND</v>
          </cell>
          <cell r="C1553" t="str">
            <v>CAJx30TAB</v>
          </cell>
          <cell r="D1553" t="str">
            <v>FLUOR-DENT CAJx30 TAB UND CAJx30TAB</v>
          </cell>
          <cell r="E1553" t="str">
            <v>82</v>
          </cell>
        </row>
        <row r="1554">
          <cell r="A1554">
            <v>2001629</v>
          </cell>
          <cell r="B1554" t="str">
            <v>FLUOR-DENT DISx300 TAB DIS</v>
          </cell>
          <cell r="C1554" t="str">
            <v>DISx300TAB</v>
          </cell>
          <cell r="D1554" t="str">
            <v>FLUOR-DENT DISx300 TAB DIS DISx300TAB</v>
          </cell>
          <cell r="E1554" t="str">
            <v>82</v>
          </cell>
        </row>
        <row r="1555">
          <cell r="A1555">
            <v>2001636</v>
          </cell>
          <cell r="B1555" t="str">
            <v>FLUOR-DENT DIS x 300 TAB UND</v>
          </cell>
          <cell r="C1555" t="str">
            <v>DISx300TAB</v>
          </cell>
          <cell r="D1555" t="str">
            <v>FLUOR-DENT DIS x 300 TAB UND DISx300TAB</v>
          </cell>
          <cell r="E1555" t="str">
            <v>82</v>
          </cell>
        </row>
        <row r="1556">
          <cell r="A1556">
            <v>2001643</v>
          </cell>
          <cell r="B1556" t="str">
            <v>FLUOR-DENT FCOX240 ML UND</v>
          </cell>
          <cell r="C1556" t="str">
            <v>FCOx240ML</v>
          </cell>
          <cell r="D1556" t="str">
            <v>FLUOR-DENT FCOX240 ML UND FCOx240ML</v>
          </cell>
          <cell r="E1556" t="str">
            <v>82</v>
          </cell>
        </row>
        <row r="1557">
          <cell r="A1557">
            <v>2001650</v>
          </cell>
          <cell r="B1557" t="str">
            <v>FLUOR-DENT TD SOL</v>
          </cell>
          <cell r="C1557" t="str">
            <v>FCOx240ML</v>
          </cell>
          <cell r="D1557" t="str">
            <v>FLUOR-DENT TD SOL FCOx240ML</v>
          </cell>
          <cell r="E1557" t="str">
            <v>82</v>
          </cell>
        </row>
        <row r="1558">
          <cell r="A1558">
            <v>2001667</v>
          </cell>
          <cell r="B1558" t="str">
            <v>FLUOR-DENT SOL FCOx240 ML</v>
          </cell>
          <cell r="C1558" t="str">
            <v>FCOx240ML</v>
          </cell>
          <cell r="D1558" t="str">
            <v>FLUOR-DENT SOL FCOx240 ML FCOx240ML</v>
          </cell>
          <cell r="E1558" t="str">
            <v>82</v>
          </cell>
        </row>
        <row r="1559">
          <cell r="A1559">
            <v>2001674</v>
          </cell>
          <cell r="B1559" t="str">
            <v>FLUOR-DENT TD SOL MM</v>
          </cell>
          <cell r="C1559" t="str">
            <v>FCO X 60 ML</v>
          </cell>
          <cell r="D1559" t="str">
            <v>FLUOR-DENT TD SOL MM FCO X 60 ML</v>
          </cell>
          <cell r="E1559" t="str">
            <v>82</v>
          </cell>
        </row>
        <row r="1560">
          <cell r="A1560">
            <v>2001681</v>
          </cell>
          <cell r="B1560" t="str">
            <v>FLUOR-DENT SOL FCOx240 ML</v>
          </cell>
          <cell r="C1560" t="str">
            <v>FCOx240ML</v>
          </cell>
          <cell r="D1560" t="str">
            <v>FLUOR-DENT SOL FCOx240 ML FCOx240ML</v>
          </cell>
          <cell r="E1560" t="str">
            <v>82</v>
          </cell>
        </row>
        <row r="1561">
          <cell r="A1561">
            <v>2001698</v>
          </cell>
          <cell r="B1561" t="str">
            <v>FLUOR-DENT TAB CAJx30</v>
          </cell>
          <cell r="C1561" t="str">
            <v>CAJx30TAB</v>
          </cell>
          <cell r="D1561" t="str">
            <v>FLUOR-DENT TAB CAJx30 CAJx30TAB</v>
          </cell>
          <cell r="E1561" t="str">
            <v>82</v>
          </cell>
        </row>
        <row r="1562">
          <cell r="A1562">
            <v>2001704</v>
          </cell>
          <cell r="B1562" t="str">
            <v>FLUOR-DENT TAB CAJx1000 FOIL</v>
          </cell>
          <cell r="C1562" t="str">
            <v>CAJx1000TAB</v>
          </cell>
          <cell r="D1562" t="str">
            <v>FLUOR-DENT TAB CAJx1000 FOIL CAJx1000TAB</v>
          </cell>
          <cell r="E1562" t="str">
            <v>82</v>
          </cell>
        </row>
        <row r="1563">
          <cell r="A1563">
            <v>2001711</v>
          </cell>
          <cell r="B1563" t="str">
            <v>FORCEPS 403-101 UND</v>
          </cell>
          <cell r="C1563" t="str">
            <v>UND</v>
          </cell>
          <cell r="D1563" t="str">
            <v>FORCEPS 403-101 UND UND</v>
          </cell>
          <cell r="E1563" t="str">
            <v>82</v>
          </cell>
        </row>
        <row r="1564">
          <cell r="A1564">
            <v>2001728</v>
          </cell>
          <cell r="B1564" t="str">
            <v>FORCEPS 407-18R UND</v>
          </cell>
          <cell r="C1564" t="str">
            <v>UND</v>
          </cell>
          <cell r="D1564" t="str">
            <v>FORCEPS 407-18R UND UND</v>
          </cell>
          <cell r="E1564" t="str">
            <v>82</v>
          </cell>
        </row>
        <row r="1565">
          <cell r="A1565">
            <v>2001735</v>
          </cell>
          <cell r="B1565" t="str">
            <v>FORCEPS # 151S 408-151S UND</v>
          </cell>
          <cell r="C1565" t="str">
            <v>UND</v>
          </cell>
          <cell r="D1565" t="str">
            <v>FORCEPS # 151S 408-151S UND UND</v>
          </cell>
          <cell r="E1565" t="str">
            <v>82</v>
          </cell>
        </row>
        <row r="1566">
          <cell r="A1566">
            <v>2001742</v>
          </cell>
          <cell r="B1566" t="str">
            <v>FORCEPS 407-18L UND</v>
          </cell>
          <cell r="C1566" t="str">
            <v>UND</v>
          </cell>
          <cell r="D1566" t="str">
            <v>FORCEPS 407-18L UND UND</v>
          </cell>
          <cell r="E1566" t="str">
            <v>82</v>
          </cell>
        </row>
        <row r="1567">
          <cell r="A1567">
            <v>2001759</v>
          </cell>
          <cell r="B1567" t="str">
            <v>FORCEPS 407-88L UND</v>
          </cell>
          <cell r="C1567" t="str">
            <v>UND</v>
          </cell>
          <cell r="D1567" t="str">
            <v>FORCEPS 407-88L UND UND</v>
          </cell>
          <cell r="E1567" t="str">
            <v>82</v>
          </cell>
        </row>
        <row r="1568">
          <cell r="A1568">
            <v>2001766</v>
          </cell>
          <cell r="B1568" t="str">
            <v>FORCEPS 408-150S UND</v>
          </cell>
          <cell r="C1568" t="str">
            <v>UND</v>
          </cell>
          <cell r="D1568" t="str">
            <v>FORCEPS 408-150S UND UND</v>
          </cell>
          <cell r="E1568" t="str">
            <v>82</v>
          </cell>
        </row>
        <row r="1569">
          <cell r="A1569">
            <v>2001773</v>
          </cell>
          <cell r="B1569" t="str">
            <v>FORCEPS # 406-16 UND</v>
          </cell>
          <cell r="C1569" t="str">
            <v>UND</v>
          </cell>
          <cell r="D1569" t="str">
            <v>FORCEPS # 406-16 UND UND</v>
          </cell>
          <cell r="E1569" t="str">
            <v>82</v>
          </cell>
        </row>
        <row r="1570">
          <cell r="A1570">
            <v>2001780</v>
          </cell>
          <cell r="B1570" t="str">
            <v>FORCEPS 405-65 UND</v>
          </cell>
          <cell r="C1570" t="str">
            <v>UND</v>
          </cell>
          <cell r="D1570" t="str">
            <v>FORCEPS 405-65 UND UND</v>
          </cell>
          <cell r="E1570" t="str">
            <v>82</v>
          </cell>
        </row>
        <row r="1571">
          <cell r="A1571">
            <v>2001797</v>
          </cell>
          <cell r="B1571" t="str">
            <v>FORCEPS 407-88R UND</v>
          </cell>
          <cell r="C1571" t="str">
            <v>UND</v>
          </cell>
          <cell r="D1571" t="str">
            <v>FORCEPS 407-88R UND UND</v>
          </cell>
          <cell r="E1571" t="str">
            <v>82</v>
          </cell>
        </row>
        <row r="1572">
          <cell r="A1572">
            <v>2001803</v>
          </cell>
          <cell r="B1572" t="str">
            <v>FCO DAPEN METALICO 428-36 UND</v>
          </cell>
          <cell r="C1572" t="str">
            <v>UND</v>
          </cell>
          <cell r="D1572" t="str">
            <v>FCO DAPEN METALICO 428-36 UND UND</v>
          </cell>
          <cell r="E1572" t="str">
            <v>82</v>
          </cell>
        </row>
        <row r="1573">
          <cell r="A1573">
            <v>2001810</v>
          </cell>
          <cell r="B1573" t="str">
            <v>FRESA DE CARBURO # 37 UND</v>
          </cell>
          <cell r="C1573" t="str">
            <v>UND</v>
          </cell>
          <cell r="D1573" t="str">
            <v>FRESA DE CARBURO # 37 UND UND</v>
          </cell>
          <cell r="E1573" t="str">
            <v>82</v>
          </cell>
        </row>
        <row r="1574">
          <cell r="A1574">
            <v>2004147</v>
          </cell>
          <cell r="B1574" t="str">
            <v>MUESTRA MEDICA - M01008</v>
          </cell>
          <cell r="C1574" t="str">
            <v>UND</v>
          </cell>
          <cell r="D1574" t="str">
            <v>MUESTRA MEDICA - M01008 UND</v>
          </cell>
          <cell r="E1574" t="str">
            <v>82</v>
          </cell>
        </row>
        <row r="1575">
          <cell r="A1575">
            <v>2004154</v>
          </cell>
          <cell r="B1575" t="str">
            <v>MUESTRA MEDICA - M01009</v>
          </cell>
          <cell r="C1575" t="str">
            <v>UND</v>
          </cell>
          <cell r="D1575" t="str">
            <v>MUESTRA MEDICA - M01009 UND</v>
          </cell>
          <cell r="E1575" t="str">
            <v>82</v>
          </cell>
        </row>
        <row r="1576">
          <cell r="A1576">
            <v>2004161</v>
          </cell>
          <cell r="B1576" t="str">
            <v>MUESTRA MEDICA - M01010</v>
          </cell>
          <cell r="C1576" t="str">
            <v>UND</v>
          </cell>
          <cell r="D1576" t="str">
            <v>MUESTRA MEDICA - M01010 UND</v>
          </cell>
          <cell r="E1576" t="str">
            <v>82</v>
          </cell>
        </row>
        <row r="1577">
          <cell r="A1577">
            <v>2004178</v>
          </cell>
          <cell r="B1577" t="str">
            <v>MUESTRA MEDICA - M01011</v>
          </cell>
          <cell r="C1577" t="str">
            <v>UND</v>
          </cell>
          <cell r="D1577" t="str">
            <v>MUESTRA MEDICA - M01011 UND</v>
          </cell>
          <cell r="E1577" t="str">
            <v>82</v>
          </cell>
        </row>
        <row r="1578">
          <cell r="A1578">
            <v>2004185</v>
          </cell>
          <cell r="B1578" t="str">
            <v>MUESTRA MEDICA - M01012</v>
          </cell>
          <cell r="C1578" t="str">
            <v>UND</v>
          </cell>
          <cell r="D1578" t="str">
            <v>MUESTRA MEDICA - M01012 UND</v>
          </cell>
          <cell r="E1578" t="str">
            <v>82</v>
          </cell>
        </row>
        <row r="1579">
          <cell r="A1579">
            <v>2004192</v>
          </cell>
          <cell r="B1579" t="str">
            <v>MUESTRA MEDICA - M01013</v>
          </cell>
          <cell r="C1579" t="str">
            <v>UND</v>
          </cell>
          <cell r="D1579" t="str">
            <v>MUESTRA MEDICA - M01013 UND</v>
          </cell>
          <cell r="E1579" t="str">
            <v>82</v>
          </cell>
        </row>
        <row r="1580">
          <cell r="A1580">
            <v>2004208</v>
          </cell>
          <cell r="B1580" t="str">
            <v>MUESTRA MEDICA - M01014</v>
          </cell>
          <cell r="C1580" t="str">
            <v>UND</v>
          </cell>
          <cell r="D1580" t="str">
            <v>MUESTRA MEDICA - M01014 UND</v>
          </cell>
          <cell r="E1580" t="str">
            <v>82</v>
          </cell>
        </row>
        <row r="1581">
          <cell r="A1581">
            <v>2004215</v>
          </cell>
          <cell r="B1581" t="str">
            <v>MUESTRA MEDICA - M01017</v>
          </cell>
          <cell r="C1581" t="str">
            <v>UND</v>
          </cell>
          <cell r="D1581" t="str">
            <v>MUESTRA MEDICA - M01017 UND</v>
          </cell>
          <cell r="E1581" t="str">
            <v>82</v>
          </cell>
        </row>
        <row r="1582">
          <cell r="A1582">
            <v>2004222</v>
          </cell>
          <cell r="B1582" t="str">
            <v>MUESTRA MEDICA - M01018</v>
          </cell>
          <cell r="C1582" t="str">
            <v>UND</v>
          </cell>
          <cell r="D1582" t="str">
            <v>MUESTRA MEDICA - M01018 UND</v>
          </cell>
          <cell r="E1582" t="str">
            <v>82</v>
          </cell>
        </row>
        <row r="1583">
          <cell r="A1583">
            <v>2004239</v>
          </cell>
          <cell r="B1583" t="str">
            <v>MUESTRA MEDICA - M01019</v>
          </cell>
          <cell r="C1583" t="str">
            <v>UND</v>
          </cell>
          <cell r="D1583" t="str">
            <v>MUESTRA MEDICA - M01019 UND</v>
          </cell>
          <cell r="E1583" t="str">
            <v>82</v>
          </cell>
        </row>
        <row r="1584">
          <cell r="A1584">
            <v>2004246</v>
          </cell>
          <cell r="B1584" t="str">
            <v>MUESTRA MEDICA - M01020</v>
          </cell>
          <cell r="C1584" t="str">
            <v>UND</v>
          </cell>
          <cell r="D1584" t="str">
            <v>MUESTRA MEDICA - M01020 UND</v>
          </cell>
          <cell r="E1584" t="str">
            <v>82</v>
          </cell>
        </row>
        <row r="1585">
          <cell r="A1585">
            <v>2004253</v>
          </cell>
          <cell r="B1585" t="str">
            <v>MUESTRA MEDICA - M01021</v>
          </cell>
          <cell r="C1585" t="str">
            <v>UND</v>
          </cell>
          <cell r="D1585" t="str">
            <v>MUESTRA MEDICA - M01021 UND</v>
          </cell>
          <cell r="E1585" t="str">
            <v>82</v>
          </cell>
        </row>
        <row r="1586">
          <cell r="A1586">
            <v>2004260</v>
          </cell>
          <cell r="B1586" t="str">
            <v>MUESTRA MEDICA - M01022</v>
          </cell>
          <cell r="C1586" t="str">
            <v>UND</v>
          </cell>
          <cell r="D1586" t="str">
            <v>MUESTRA MEDICA - M01022 UND</v>
          </cell>
          <cell r="E1586" t="str">
            <v>82</v>
          </cell>
        </row>
        <row r="1587">
          <cell r="A1587">
            <v>2004277</v>
          </cell>
          <cell r="B1587" t="str">
            <v>MUESTRA MEDICA - M01023</v>
          </cell>
          <cell r="C1587" t="str">
            <v>UND</v>
          </cell>
          <cell r="D1587" t="str">
            <v>MUESTRA MEDICA - M01023 UND</v>
          </cell>
          <cell r="E1587" t="str">
            <v>82</v>
          </cell>
        </row>
        <row r="1588">
          <cell r="A1588">
            <v>2004284</v>
          </cell>
          <cell r="B1588" t="str">
            <v>MUESTRA MEDICA - M01024</v>
          </cell>
          <cell r="C1588" t="str">
            <v>UND</v>
          </cell>
          <cell r="D1588" t="str">
            <v>MUESTRA MEDICA - M01024 UND</v>
          </cell>
          <cell r="E1588" t="str">
            <v>82</v>
          </cell>
        </row>
        <row r="1589">
          <cell r="A1589">
            <v>2004291</v>
          </cell>
          <cell r="B1589" t="str">
            <v>MUESTRA MEDICA - M01025</v>
          </cell>
          <cell r="C1589" t="str">
            <v>UND</v>
          </cell>
          <cell r="D1589" t="str">
            <v>MUESTRA MEDICA - M01025 UND</v>
          </cell>
          <cell r="E1589" t="str">
            <v>82</v>
          </cell>
        </row>
        <row r="1590">
          <cell r="A1590">
            <v>2004307</v>
          </cell>
          <cell r="B1590" t="str">
            <v>MUESTRA MEDICA - M01026</v>
          </cell>
          <cell r="C1590" t="str">
            <v>UND</v>
          </cell>
          <cell r="D1590" t="str">
            <v>MUESTRA MEDICA - M01026 UND</v>
          </cell>
          <cell r="E1590" t="str">
            <v>82</v>
          </cell>
        </row>
        <row r="1591">
          <cell r="A1591">
            <v>2004314</v>
          </cell>
          <cell r="B1591" t="str">
            <v>MUESTRA MEDICA - M01027</v>
          </cell>
          <cell r="C1591" t="str">
            <v>UND</v>
          </cell>
          <cell r="D1591" t="str">
            <v>MUESTRA MEDICA - M01027 UND</v>
          </cell>
          <cell r="E1591" t="str">
            <v>82</v>
          </cell>
        </row>
        <row r="1592">
          <cell r="A1592">
            <v>2004321</v>
          </cell>
          <cell r="B1592" t="str">
            <v>MUESTRA MEDICA - M01028</v>
          </cell>
          <cell r="C1592" t="str">
            <v>UND</v>
          </cell>
          <cell r="D1592" t="str">
            <v>MUESTRA MEDICA - M01028 UND</v>
          </cell>
          <cell r="E1592" t="str">
            <v>82</v>
          </cell>
        </row>
        <row r="1593">
          <cell r="A1593">
            <v>2004338</v>
          </cell>
          <cell r="B1593" t="str">
            <v>MUESTRA MEDICA - M01029</v>
          </cell>
          <cell r="C1593" t="str">
            <v>UND</v>
          </cell>
          <cell r="D1593" t="str">
            <v>MUESTRA MEDICA - M01029 UND</v>
          </cell>
          <cell r="E1593" t="str">
            <v>82</v>
          </cell>
        </row>
        <row r="1594">
          <cell r="A1594">
            <v>2004345</v>
          </cell>
          <cell r="B1594" t="str">
            <v>MUESTRA MEDICA - M01030</v>
          </cell>
          <cell r="C1594" t="str">
            <v>UND</v>
          </cell>
          <cell r="D1594" t="str">
            <v>MUESTRA MEDICA - M01030 UND</v>
          </cell>
          <cell r="E1594" t="str">
            <v>82</v>
          </cell>
        </row>
        <row r="1595">
          <cell r="A1595">
            <v>2006761</v>
          </cell>
          <cell r="B1595" t="str">
            <v>NOR-AMEB PLUS SUS x10 ML</v>
          </cell>
          <cell r="C1595" t="str">
            <v>FCOx10ML</v>
          </cell>
          <cell r="D1595" t="str">
            <v>NOR-AMEB PLUS SUS x10 ML FCOx10ML</v>
          </cell>
          <cell r="E1595" t="str">
            <v>82</v>
          </cell>
        </row>
        <row r="1596">
          <cell r="A1596">
            <v>2006778</v>
          </cell>
          <cell r="B1596" t="str">
            <v>NOR-AMEB PLUS SUS MM</v>
          </cell>
          <cell r="C1596" t="str">
            <v>FCO x10 ML</v>
          </cell>
          <cell r="D1596" t="str">
            <v>NOR-AMEB PLUS SUS MM FCO x10 ML</v>
          </cell>
          <cell r="E1596" t="str">
            <v>82</v>
          </cell>
        </row>
        <row r="1597">
          <cell r="A1597">
            <v>2006785</v>
          </cell>
          <cell r="B1597" t="str">
            <v>NOR-AMEB PLUS x 2 TAB UND</v>
          </cell>
          <cell r="C1597" t="str">
            <v>CAJx2TAB</v>
          </cell>
          <cell r="D1597" t="str">
            <v>NOR-AMEB PLUS x 2 TAB UND CAJx2TAB</v>
          </cell>
          <cell r="E1597" t="str">
            <v>82</v>
          </cell>
        </row>
        <row r="1598">
          <cell r="A1598">
            <v>2006792</v>
          </cell>
          <cell r="B1598" t="str">
            <v>NOR-AMEB SUS 250MG x 120ML</v>
          </cell>
          <cell r="C1598" t="str">
            <v>FCOx120ML</v>
          </cell>
          <cell r="D1598" t="str">
            <v>NOR-AMEB SUS 250MG x 120ML FCOx120ML</v>
          </cell>
          <cell r="E1598" t="str">
            <v>82</v>
          </cell>
        </row>
        <row r="1599">
          <cell r="A1599">
            <v>2006808</v>
          </cell>
          <cell r="B1599" t="str">
            <v>NOR-AMEB SUSP FCO x 120ML</v>
          </cell>
          <cell r="C1599" t="str">
            <v>FCOx120ML</v>
          </cell>
          <cell r="D1599" t="str">
            <v>NOR-AMEB SUSP FCO x 120ML FCOx120ML</v>
          </cell>
          <cell r="E1599" t="str">
            <v>82</v>
          </cell>
        </row>
        <row r="1600">
          <cell r="A1600">
            <v>2006815</v>
          </cell>
          <cell r="B1600" t="str">
            <v>NOR-AMEB SUS 125 MG</v>
          </cell>
          <cell r="C1600" t="str">
            <v>FCOx120ML</v>
          </cell>
          <cell r="D1600" t="str">
            <v>NOR-AMEB SUS 125 MG FCOx120ML</v>
          </cell>
          <cell r="E1600" t="str">
            <v>82</v>
          </cell>
        </row>
        <row r="1601">
          <cell r="A1601">
            <v>2006822</v>
          </cell>
          <cell r="B1601" t="str">
            <v>NOR-AMEB SUS 125 MG</v>
          </cell>
          <cell r="C1601" t="str">
            <v>FCOx120ML</v>
          </cell>
          <cell r="D1601" t="str">
            <v>NOR-AMEB SUS 125 MG FCOx120ML</v>
          </cell>
          <cell r="E1601" t="str">
            <v>82</v>
          </cell>
        </row>
        <row r="1602">
          <cell r="A1602">
            <v>2006839</v>
          </cell>
          <cell r="B1602" t="str">
            <v>NOR-AMEB SUS 250 MG</v>
          </cell>
          <cell r="C1602" t="str">
            <v>FCOx120ML</v>
          </cell>
          <cell r="D1602" t="str">
            <v>NOR-AMEB SUS 250 MG FCOx120ML</v>
          </cell>
          <cell r="E1602" t="str">
            <v>82</v>
          </cell>
        </row>
        <row r="1603">
          <cell r="A1603">
            <v>2006846</v>
          </cell>
          <cell r="B1603" t="str">
            <v>NOR-AMEB SUS GALON</v>
          </cell>
          <cell r="C1603" t="str">
            <v>GALON</v>
          </cell>
          <cell r="D1603" t="str">
            <v>NOR-AMEB SUS GALON GALON</v>
          </cell>
          <cell r="E1603" t="str">
            <v>82</v>
          </cell>
        </row>
        <row r="1604">
          <cell r="A1604">
            <v>2006853</v>
          </cell>
          <cell r="B1604" t="str">
            <v>NOR-AMEB SUSPENSION GALON</v>
          </cell>
          <cell r="C1604" t="str">
            <v>GALON</v>
          </cell>
          <cell r="D1604" t="str">
            <v>NOR-AMEB SUSPENSION GALON GALON</v>
          </cell>
          <cell r="E1604" t="str">
            <v>82</v>
          </cell>
        </row>
        <row r="1605">
          <cell r="A1605">
            <v>2006860</v>
          </cell>
          <cell r="B1605" t="str">
            <v>NOR-AMEB TAB CAJ x 24</v>
          </cell>
          <cell r="C1605" t="str">
            <v>CAJx24TAB</v>
          </cell>
          <cell r="D1605" t="str">
            <v>NOR-AMEB TAB CAJ x 24 CAJx24TAB</v>
          </cell>
          <cell r="E1605" t="str">
            <v>82</v>
          </cell>
        </row>
        <row r="1606">
          <cell r="A1606">
            <v>2006877</v>
          </cell>
          <cell r="B1606" t="str">
            <v>NOR-AMEB TAB 250MG</v>
          </cell>
          <cell r="C1606" t="str">
            <v>FCOx24TAB</v>
          </cell>
          <cell r="D1606" t="str">
            <v>NOR-AMEB TAB 250MG FCOx24TAB</v>
          </cell>
          <cell r="E1606" t="str">
            <v>82</v>
          </cell>
        </row>
        <row r="1607">
          <cell r="A1607">
            <v>2006884</v>
          </cell>
          <cell r="B1607" t="str">
            <v>NOR-AMEB TAB 250MG</v>
          </cell>
          <cell r="C1607" t="str">
            <v>FCOx24TAB</v>
          </cell>
          <cell r="D1607" t="str">
            <v>NOR-AMEB TAB 250MG FCOx24TAB</v>
          </cell>
          <cell r="E1607" t="str">
            <v>82</v>
          </cell>
        </row>
        <row r="1608">
          <cell r="A1608">
            <v>2006891</v>
          </cell>
          <cell r="B1608" t="str">
            <v>NOR- ASPARGINA FORTE MM</v>
          </cell>
          <cell r="C1608" t="str">
            <v>CAJ x 1 AMP</v>
          </cell>
          <cell r="D1608" t="str">
            <v>NOR- ASPARGINA FORTE MM CAJ x 1 AMP</v>
          </cell>
          <cell r="E1608" t="str">
            <v>82</v>
          </cell>
        </row>
        <row r="1609">
          <cell r="A1609">
            <v>2006907</v>
          </cell>
          <cell r="B1609" t="str">
            <v>NOR-ASPARGINA FORTE MM</v>
          </cell>
          <cell r="C1609" t="str">
            <v>CAJ X 2 AMP</v>
          </cell>
          <cell r="D1609" t="str">
            <v>NOR-ASPARGINA FORTE MM CAJ X 2 AMP</v>
          </cell>
          <cell r="E1609" t="str">
            <v>82</v>
          </cell>
        </row>
        <row r="1610">
          <cell r="A1610">
            <v>2006914</v>
          </cell>
          <cell r="B1610" t="str">
            <v>NOR- ASPARGINA FORTE BEB</v>
          </cell>
          <cell r="C1610" t="str">
            <v>CAJ x 7AM</v>
          </cell>
          <cell r="D1610" t="str">
            <v>NOR- ASPARGINA FORTE BEB CAJ x 7AM</v>
          </cell>
          <cell r="E1610" t="str">
            <v>82</v>
          </cell>
        </row>
        <row r="1611">
          <cell r="A1611">
            <v>2006921</v>
          </cell>
          <cell r="B1611" t="str">
            <v>NOR- ASPARGINA FORTE</v>
          </cell>
          <cell r="C1611" t="str">
            <v>CAJ x 7 AMP</v>
          </cell>
          <cell r="D1611" t="str">
            <v>NOR- ASPARGINA FORTE CAJ x 7 AMP</v>
          </cell>
          <cell r="E1611" t="str">
            <v>82</v>
          </cell>
        </row>
        <row r="1612">
          <cell r="A1612">
            <v>2006938</v>
          </cell>
          <cell r="B1612" t="str">
            <v>NOR- ASPARGINA FTE.BB UND</v>
          </cell>
          <cell r="C1612" t="str">
            <v>CAJ x 7AM</v>
          </cell>
          <cell r="D1612" t="str">
            <v>NOR- ASPARGINA FTE.BB UND CAJ x 7AM</v>
          </cell>
          <cell r="E1612" t="str">
            <v>82</v>
          </cell>
        </row>
        <row r="1613">
          <cell r="A1613">
            <v>2006945</v>
          </cell>
          <cell r="B1613" t="str">
            <v>NOR - ASTENIT MM</v>
          </cell>
          <cell r="C1613" t="str">
            <v>CAJx2 AMP</v>
          </cell>
          <cell r="D1613" t="str">
            <v>NOR - ASTENIT MM CAJx2 AMP</v>
          </cell>
          <cell r="E1613" t="str">
            <v>82</v>
          </cell>
        </row>
        <row r="1614">
          <cell r="A1614">
            <v>2006952</v>
          </cell>
          <cell r="B1614" t="str">
            <v>NOR-ASTENIT MM</v>
          </cell>
          <cell r="C1614" t="str">
            <v>CAJ X 1 AMP</v>
          </cell>
          <cell r="D1614" t="str">
            <v>NOR-ASTENIT MM CAJ X 1 AMP</v>
          </cell>
          <cell r="E1614" t="str">
            <v>82</v>
          </cell>
        </row>
        <row r="1615">
          <cell r="A1615">
            <v>2011279</v>
          </cell>
          <cell r="B1615" t="str">
            <v>NOR-FERRIT B-12 COMPLEX JBE</v>
          </cell>
          <cell r="C1615" t="str">
            <v>FCOx120ML</v>
          </cell>
          <cell r="D1615" t="str">
            <v>NOR-FERRIT B-12 COMPLEX JBE FCOx120ML</v>
          </cell>
          <cell r="E1615" t="str">
            <v>82</v>
          </cell>
        </row>
        <row r="1616">
          <cell r="A1616">
            <v>2011286</v>
          </cell>
          <cell r="B1616" t="str">
            <v>NOR-FERRIT B-12 COMPLEX JBE</v>
          </cell>
          <cell r="C1616" t="str">
            <v>FCOx120ML</v>
          </cell>
          <cell r="D1616" t="str">
            <v>NOR-FERRIT B-12 COMPLEX JBE FCOx120ML</v>
          </cell>
          <cell r="E1616" t="str">
            <v>82</v>
          </cell>
        </row>
        <row r="1617">
          <cell r="A1617">
            <v>2011293</v>
          </cell>
          <cell r="B1617" t="str">
            <v>NOR-FERRIT B-12 COMPLEX JBE</v>
          </cell>
          <cell r="C1617" t="str">
            <v>FCOx180ML</v>
          </cell>
          <cell r="D1617" t="str">
            <v>NOR-FERRIT B-12 COMPLEX JBE FCOx180ML</v>
          </cell>
          <cell r="E1617" t="str">
            <v>82</v>
          </cell>
        </row>
        <row r="1618">
          <cell r="A1618">
            <v>2011309</v>
          </cell>
          <cell r="B1618" t="str">
            <v>NOR-FERRIT B-12 COMPLEX JBE</v>
          </cell>
          <cell r="C1618" t="str">
            <v>FCOx180ML</v>
          </cell>
          <cell r="D1618" t="str">
            <v>NOR-FERRIT B-12 COMPLEX JBE FCOx180ML</v>
          </cell>
          <cell r="E1618" t="str">
            <v>82</v>
          </cell>
        </row>
        <row r="1619">
          <cell r="A1619">
            <v>2011316</v>
          </cell>
          <cell r="B1619" t="str">
            <v>NOR-FERRIT B-12 COMPLEX JBEGAL</v>
          </cell>
          <cell r="C1619" t="str">
            <v>GALON</v>
          </cell>
          <cell r="D1619" t="str">
            <v>NOR-FERRIT B-12 COMPLEX JBEGAL GALON</v>
          </cell>
          <cell r="E1619" t="str">
            <v>82</v>
          </cell>
        </row>
        <row r="1620">
          <cell r="A1620">
            <v>2011323</v>
          </cell>
          <cell r="B1620" t="str">
            <v>NOR-FERRIT B-12 COMPLEX x180ML</v>
          </cell>
          <cell r="C1620" t="str">
            <v>FCOx180ML</v>
          </cell>
          <cell r="D1620" t="str">
            <v>NOR-FERRIT B-12 COMPLEX x180ML FCOx180ML</v>
          </cell>
          <cell r="E1620" t="str">
            <v>82</v>
          </cell>
        </row>
        <row r="1621">
          <cell r="A1621">
            <v>2011330</v>
          </cell>
          <cell r="B1621" t="str">
            <v>NOR-FERRIT B-12 FCOx 180ML</v>
          </cell>
          <cell r="C1621" t="str">
            <v>FCOx180ML</v>
          </cell>
          <cell r="D1621" t="str">
            <v>NOR-FERRIT B-12 FCOx 180ML FCOx180ML</v>
          </cell>
          <cell r="E1621" t="str">
            <v>82</v>
          </cell>
        </row>
        <row r="1622">
          <cell r="A1622">
            <v>2011347</v>
          </cell>
          <cell r="B1622" t="str">
            <v>NOR-FERRIT B-12 FCOx 180ML</v>
          </cell>
          <cell r="C1622" t="str">
            <v>FCOx180ML</v>
          </cell>
          <cell r="D1622" t="str">
            <v>NOR-FERRIT B-12 FCOx 180ML FCOx180ML</v>
          </cell>
          <cell r="E1622" t="str">
            <v>82</v>
          </cell>
        </row>
        <row r="1623">
          <cell r="A1623">
            <v>2011354</v>
          </cell>
          <cell r="B1623" t="str">
            <v>NOR-FERRIT B-12 FCOx 180ML</v>
          </cell>
          <cell r="C1623" t="str">
            <v>FCOx180ML</v>
          </cell>
          <cell r="D1623" t="str">
            <v>NOR-FERRIT B-12 FCOx 180ML FCOx180ML</v>
          </cell>
          <cell r="E1623" t="str">
            <v>82</v>
          </cell>
        </row>
        <row r="1624">
          <cell r="A1624">
            <v>2011361</v>
          </cell>
          <cell r="B1624" t="str">
            <v>NOR-FERRIT B-12 FCOx 30GRG</v>
          </cell>
          <cell r="C1624" t="str">
            <v>CAJx30GRG</v>
          </cell>
          <cell r="D1624" t="str">
            <v>NOR-FERRIT B-12 FCOx 30GRG CAJx30GRG</v>
          </cell>
          <cell r="E1624" t="str">
            <v>82</v>
          </cell>
        </row>
        <row r="1625">
          <cell r="A1625">
            <v>2011378</v>
          </cell>
          <cell r="B1625" t="str">
            <v>NOR-FERRIT B-12 GOT FCOx20ML</v>
          </cell>
          <cell r="C1625" t="str">
            <v>FCOx20ML</v>
          </cell>
          <cell r="D1625" t="str">
            <v>NOR-FERRIT B-12 GOT FCOx20ML FCOx20ML</v>
          </cell>
          <cell r="E1625" t="str">
            <v>82</v>
          </cell>
        </row>
        <row r="1626">
          <cell r="A1626">
            <v>2011385</v>
          </cell>
          <cell r="B1626" t="str">
            <v>NOR-FERRIT B-12 GOT FCOx20ML</v>
          </cell>
          <cell r="C1626" t="str">
            <v>FCOx20ML</v>
          </cell>
          <cell r="D1626" t="str">
            <v>NOR-FERRIT B-12 GOT FCOx20ML FCOx20ML</v>
          </cell>
          <cell r="E1626" t="str">
            <v>82</v>
          </cell>
        </row>
        <row r="1627">
          <cell r="A1627">
            <v>2011392</v>
          </cell>
          <cell r="B1627" t="str">
            <v>NOR-FERRIT B-12 GOT FCOx20ML</v>
          </cell>
          <cell r="C1627" t="str">
            <v>FCOx20ML</v>
          </cell>
          <cell r="D1627" t="str">
            <v>NOR-FERRIT B-12 GOT FCOx20ML FCOx20ML</v>
          </cell>
          <cell r="E1627" t="str">
            <v>82</v>
          </cell>
        </row>
        <row r="1628">
          <cell r="A1628">
            <v>2011408</v>
          </cell>
          <cell r="B1628" t="str">
            <v>NOR-FERRIT B-12 GOTAS x20ML</v>
          </cell>
          <cell r="C1628" t="str">
            <v>FCOx20ML</v>
          </cell>
          <cell r="D1628" t="str">
            <v>NOR-FERRIT B-12 GOTAS x20ML FCOx20ML</v>
          </cell>
          <cell r="E1628" t="str">
            <v>82</v>
          </cell>
        </row>
        <row r="1629">
          <cell r="A1629">
            <v>2011415</v>
          </cell>
          <cell r="B1629" t="str">
            <v>NOR-FERRIT B-12 GRA CAJ x 30</v>
          </cell>
          <cell r="C1629" t="str">
            <v>CAJx30GRG</v>
          </cell>
          <cell r="D1629" t="str">
            <v>NOR-FERRIT B-12 GRA CAJ x 30 CAJx30GRG</v>
          </cell>
          <cell r="E1629" t="str">
            <v>82</v>
          </cell>
        </row>
        <row r="1630">
          <cell r="A1630">
            <v>2011422</v>
          </cell>
          <cell r="B1630" t="str">
            <v>NOR-FERRIT B-12 GRA CAJ x 60</v>
          </cell>
          <cell r="C1630" t="str">
            <v>CAJX60GRG</v>
          </cell>
          <cell r="D1630" t="str">
            <v>NOR-FERRIT B-12 GRA CAJ x 60 CAJX60GRG</v>
          </cell>
          <cell r="E1630" t="str">
            <v>82</v>
          </cell>
        </row>
        <row r="1631">
          <cell r="A1631">
            <v>2011439</v>
          </cell>
          <cell r="B1631" t="str">
            <v>NOR-FERRIT B-12 JBE.GALON UND</v>
          </cell>
          <cell r="C1631" t="str">
            <v>GALON</v>
          </cell>
          <cell r="D1631" t="str">
            <v>NOR-FERRIT B-12 JBE.GALON UND GALON</v>
          </cell>
          <cell r="E1631" t="str">
            <v>82</v>
          </cell>
        </row>
        <row r="1632">
          <cell r="A1632">
            <v>2011446</v>
          </cell>
          <cell r="B1632" t="str">
            <v>NOR-FERRIT B-12 JBE.FCOx 180ml</v>
          </cell>
          <cell r="C1632" t="str">
            <v>FCOx180ML</v>
          </cell>
          <cell r="D1632" t="str">
            <v>NOR-FERRIT B-12 JBE.FCOx 180ml FCOx180ML</v>
          </cell>
          <cell r="E1632" t="str">
            <v>82</v>
          </cell>
        </row>
        <row r="1633">
          <cell r="A1633">
            <v>2002028</v>
          </cell>
          <cell r="B1633" t="str">
            <v>GORROS PLASTICOS C/ELASTICO</v>
          </cell>
          <cell r="C1633" t="str">
            <v>BOLx100 U</v>
          </cell>
          <cell r="D1633" t="str">
            <v>GORROS PLASTICOS C/ELASTICO BOLx100 U</v>
          </cell>
          <cell r="E1633" t="str">
            <v>82</v>
          </cell>
        </row>
        <row r="1634">
          <cell r="A1634">
            <v>2002035</v>
          </cell>
          <cell r="B1634" t="str">
            <v>GRAPA # 00 464-00 UND</v>
          </cell>
          <cell r="C1634" t="str">
            <v>UND</v>
          </cell>
          <cell r="D1634" t="str">
            <v>GRAPA # 00 464-00 UND UND</v>
          </cell>
          <cell r="E1634" t="str">
            <v>82</v>
          </cell>
        </row>
        <row r="1635">
          <cell r="A1635">
            <v>2002042</v>
          </cell>
          <cell r="B1635" t="str">
            <v>GRAPA # 200 462-200 UND</v>
          </cell>
          <cell r="C1635" t="str">
            <v>UND</v>
          </cell>
          <cell r="D1635" t="str">
            <v>GRAPA # 200 462-200 UND UND</v>
          </cell>
          <cell r="E1635" t="str">
            <v>82</v>
          </cell>
        </row>
        <row r="1636">
          <cell r="A1636">
            <v>2002059</v>
          </cell>
          <cell r="B1636" t="str">
            <v>GRAPA # 206 463-206 UND</v>
          </cell>
          <cell r="C1636" t="str">
            <v>UND</v>
          </cell>
          <cell r="D1636" t="str">
            <v>GRAPA # 206 463-206 UND UND</v>
          </cell>
          <cell r="E1636" t="str">
            <v>82</v>
          </cell>
        </row>
        <row r="1637">
          <cell r="A1637">
            <v>2002066</v>
          </cell>
          <cell r="B1637" t="str">
            <v>GRAPA # 207 463-207 UND</v>
          </cell>
          <cell r="C1637" t="str">
            <v>UND</v>
          </cell>
          <cell r="D1637" t="str">
            <v>GRAPA # 207 463-207 UND UND</v>
          </cell>
          <cell r="E1637" t="str">
            <v>82</v>
          </cell>
        </row>
        <row r="1638">
          <cell r="A1638">
            <v>2003304</v>
          </cell>
          <cell r="B1638" t="str">
            <v>TRETRA-DENT CAJx500CAP MILLAR</v>
          </cell>
          <cell r="C1638" t="str">
            <v>DISx500CAP</v>
          </cell>
          <cell r="D1638" t="str">
            <v>TRETRA-DENT CAJx500CAP MILLAR DISx500CAP</v>
          </cell>
          <cell r="E1638" t="str">
            <v>82</v>
          </cell>
        </row>
        <row r="1639">
          <cell r="A1639">
            <v>2003311</v>
          </cell>
          <cell r="B1639" t="str">
            <v>TETRA-DENT CAP (TETRACICLINA)</v>
          </cell>
          <cell r="C1639" t="str">
            <v>CAJx1000CAP</v>
          </cell>
          <cell r="D1639" t="str">
            <v>TETRA-DENT CAP (TETRACICLINA) CAJx1000CAP</v>
          </cell>
          <cell r="E1639" t="str">
            <v>82</v>
          </cell>
        </row>
        <row r="1640">
          <cell r="A1640">
            <v>2003328</v>
          </cell>
          <cell r="B1640" t="str">
            <v>TETRA-DENT CAP DISx100</v>
          </cell>
          <cell r="C1640" t="str">
            <v>DISx100CAP</v>
          </cell>
          <cell r="D1640" t="str">
            <v>TETRA-DENT CAP DISx100 DISx100CAP</v>
          </cell>
          <cell r="E1640" t="str">
            <v>82</v>
          </cell>
        </row>
        <row r="1641">
          <cell r="A1641">
            <v>2003335</v>
          </cell>
          <cell r="B1641" t="str">
            <v>TETRA-DENT DISx100 CAPS UND</v>
          </cell>
          <cell r="C1641" t="str">
            <v>DISx100CAP</v>
          </cell>
          <cell r="D1641" t="str">
            <v>TETRA-DENT DISx100 CAPS UND DISx100CAP</v>
          </cell>
          <cell r="E1641" t="str">
            <v>82</v>
          </cell>
        </row>
        <row r="1642">
          <cell r="A1642">
            <v>2003342</v>
          </cell>
          <cell r="B1642" t="str">
            <v>TETRA-DENT DISx100 CPS DIS</v>
          </cell>
          <cell r="C1642" t="str">
            <v>DISx100TAB</v>
          </cell>
          <cell r="D1642" t="str">
            <v>TETRA-DENT DISx100 CPS DIS DISx100TAB</v>
          </cell>
          <cell r="E1642" t="str">
            <v>82</v>
          </cell>
        </row>
        <row r="1643">
          <cell r="A1643">
            <v>2003359</v>
          </cell>
          <cell r="B1643" t="str">
            <v>TETRA-DENT DIS 25 SOBx4CAP DIS</v>
          </cell>
          <cell r="C1643" t="str">
            <v>DISx100TAB</v>
          </cell>
          <cell r="D1643" t="str">
            <v>TETRA-DENT DIS 25 SOBx4CAP DIS DISx100TAB</v>
          </cell>
          <cell r="E1643" t="str">
            <v>82</v>
          </cell>
        </row>
        <row r="1644">
          <cell r="A1644">
            <v>2003366</v>
          </cell>
          <cell r="B1644" t="str">
            <v>TETRA-DENT DISx300 TAB DIS</v>
          </cell>
          <cell r="C1644" t="str">
            <v>DISx300TAB</v>
          </cell>
          <cell r="D1644" t="str">
            <v>TETRA-DENT DISx300 TAB DIS DISx300TAB</v>
          </cell>
          <cell r="E1644" t="str">
            <v>82</v>
          </cell>
        </row>
        <row r="1645">
          <cell r="A1645">
            <v>2003373</v>
          </cell>
          <cell r="B1645" t="str">
            <v>TETRA-DENT DISENx100CAP+16 OFT</v>
          </cell>
          <cell r="C1645" t="str">
            <v>DISx116CAP</v>
          </cell>
          <cell r="D1645" t="str">
            <v>TETRA-DENT DISENx100CAP+16 OFT DISx116CAP</v>
          </cell>
          <cell r="E1645" t="str">
            <v>82</v>
          </cell>
        </row>
        <row r="1646">
          <cell r="A1646">
            <v>2003380</v>
          </cell>
          <cell r="B1646" t="str">
            <v>TETRA-DENT</v>
          </cell>
          <cell r="C1646" t="str">
            <v>DISX100 CAP</v>
          </cell>
          <cell r="D1646" t="str">
            <v>TETRA-DENT DISX100 CAP</v>
          </cell>
          <cell r="E1646" t="str">
            <v>82</v>
          </cell>
        </row>
        <row r="1647">
          <cell r="A1647">
            <v>2003397</v>
          </cell>
          <cell r="B1647" t="str">
            <v>TIJERAS DE SUTURA (434-94) UND</v>
          </cell>
          <cell r="C1647" t="str">
            <v>UND</v>
          </cell>
          <cell r="D1647" t="str">
            <v>TIJERAS DE SUTURA (434-94) UND UND</v>
          </cell>
          <cell r="E1647" t="str">
            <v>82</v>
          </cell>
        </row>
        <row r="1648">
          <cell r="A1648">
            <v>2003403</v>
          </cell>
          <cell r="B1648" t="str">
            <v>TIJERAS KELLY 16 CM (434-86)</v>
          </cell>
          <cell r="C1648" t="str">
            <v>UND</v>
          </cell>
          <cell r="D1648" t="str">
            <v>TIJERAS KELLY 16 CM (434-86) UND</v>
          </cell>
          <cell r="E1648" t="str">
            <v>82</v>
          </cell>
        </row>
        <row r="1649">
          <cell r="A1649">
            <v>2003410</v>
          </cell>
          <cell r="B1649" t="str">
            <v>TIJERES RECTAS IRIS (434-76)</v>
          </cell>
          <cell r="C1649" t="str">
            <v>UND</v>
          </cell>
          <cell r="D1649" t="str">
            <v>TIJERES RECTAS IRIS (434-76) UND</v>
          </cell>
          <cell r="E1649" t="str">
            <v>82</v>
          </cell>
        </row>
        <row r="1650">
          <cell r="A1650">
            <v>2003427</v>
          </cell>
          <cell r="B1650" t="str">
            <v>TOPICOS ANESTESICOS VAR TOPEX</v>
          </cell>
          <cell r="C1650" t="str">
            <v>UND</v>
          </cell>
          <cell r="D1650" t="str">
            <v>TOPICOS ANESTESICOS VAR TOPEX UND</v>
          </cell>
          <cell r="E1650" t="str">
            <v>82</v>
          </cell>
        </row>
        <row r="1651">
          <cell r="A1651">
            <v>2003434</v>
          </cell>
          <cell r="B1651" t="str">
            <v>TRAUMA-DENT 25MG CAJx10 TAB</v>
          </cell>
          <cell r="C1651" t="str">
            <v>CAJx10TAB</v>
          </cell>
          <cell r="D1651" t="str">
            <v>TRAUMA-DENT 25MG CAJx10 TAB CAJx10TAB</v>
          </cell>
          <cell r="E1651" t="str">
            <v>82</v>
          </cell>
        </row>
        <row r="1652">
          <cell r="A1652">
            <v>2003441</v>
          </cell>
          <cell r="B1652" t="str">
            <v>TRAUMA-DENT 25MG DISx100TAB</v>
          </cell>
          <cell r="C1652" t="str">
            <v>DISx100TAB</v>
          </cell>
          <cell r="D1652" t="str">
            <v>TRAUMA-DENT 25MG DISx100TAB DISx100TAB</v>
          </cell>
          <cell r="E1652" t="str">
            <v>82</v>
          </cell>
        </row>
        <row r="1653">
          <cell r="A1653">
            <v>2004352</v>
          </cell>
          <cell r="B1653" t="str">
            <v>MUESTRA MEDICA - M01031</v>
          </cell>
          <cell r="C1653" t="str">
            <v>UND</v>
          </cell>
          <cell r="D1653" t="str">
            <v>MUESTRA MEDICA - M01031 UND</v>
          </cell>
          <cell r="E1653" t="str">
            <v>82</v>
          </cell>
        </row>
        <row r="1654">
          <cell r="A1654">
            <v>2004369</v>
          </cell>
          <cell r="B1654" t="str">
            <v>MUESTRA MEDICA - M01032</v>
          </cell>
          <cell r="C1654" t="str">
            <v>UND</v>
          </cell>
          <cell r="D1654" t="str">
            <v>MUESTRA MEDICA - M01032 UND</v>
          </cell>
          <cell r="E1654" t="str">
            <v>82</v>
          </cell>
        </row>
        <row r="1655">
          <cell r="A1655">
            <v>2004376</v>
          </cell>
          <cell r="B1655" t="str">
            <v>MUESTRA MEDICA - M01033</v>
          </cell>
          <cell r="C1655" t="str">
            <v>UND</v>
          </cell>
          <cell r="D1655" t="str">
            <v>MUESTRA MEDICA - M01033 UND</v>
          </cell>
          <cell r="E1655" t="str">
            <v>82</v>
          </cell>
        </row>
        <row r="1656">
          <cell r="A1656">
            <v>2004383</v>
          </cell>
          <cell r="B1656" t="str">
            <v>MUESTRA MEDICA - M01035</v>
          </cell>
          <cell r="C1656" t="str">
            <v>UND</v>
          </cell>
          <cell r="D1656" t="str">
            <v>MUESTRA MEDICA - M01035 UND</v>
          </cell>
          <cell r="E1656" t="str">
            <v>82</v>
          </cell>
        </row>
        <row r="1657">
          <cell r="A1657">
            <v>2004390</v>
          </cell>
          <cell r="B1657" t="str">
            <v>MUESTRA MEDICA - M01036</v>
          </cell>
          <cell r="C1657" t="str">
            <v>UND</v>
          </cell>
          <cell r="D1657" t="str">
            <v>MUESTRA MEDICA - M01036 UND</v>
          </cell>
          <cell r="E1657" t="str">
            <v>82</v>
          </cell>
        </row>
        <row r="1658">
          <cell r="A1658">
            <v>2004406</v>
          </cell>
          <cell r="B1658" t="str">
            <v>MUESTRA MEDICA - M01037</v>
          </cell>
          <cell r="C1658" t="str">
            <v>UND</v>
          </cell>
          <cell r="D1658" t="str">
            <v>MUESTRA MEDICA - M01037 UND</v>
          </cell>
          <cell r="E1658" t="str">
            <v>82</v>
          </cell>
        </row>
        <row r="1659">
          <cell r="A1659">
            <v>2004413</v>
          </cell>
          <cell r="B1659" t="str">
            <v>MUESTRA MEDICA - M01038</v>
          </cell>
          <cell r="C1659" t="str">
            <v>UND</v>
          </cell>
          <cell r="D1659" t="str">
            <v>MUESTRA MEDICA - M01038 UND</v>
          </cell>
          <cell r="E1659" t="str">
            <v>82</v>
          </cell>
        </row>
        <row r="1660">
          <cell r="A1660">
            <v>2004420</v>
          </cell>
          <cell r="B1660" t="str">
            <v>MUESTRA MEDICA - M01039</v>
          </cell>
          <cell r="C1660" t="str">
            <v>UND</v>
          </cell>
          <cell r="D1660" t="str">
            <v>MUESTRA MEDICA - M01039 UND</v>
          </cell>
          <cell r="E1660" t="str">
            <v>82</v>
          </cell>
        </row>
        <row r="1661">
          <cell r="A1661">
            <v>2004437</v>
          </cell>
          <cell r="B1661" t="str">
            <v>MUESTRA MEDICA - M01040</v>
          </cell>
          <cell r="C1661" t="str">
            <v>UND</v>
          </cell>
          <cell r="D1661" t="str">
            <v>MUESTRA MEDICA - M01040 UND</v>
          </cell>
          <cell r="E1661" t="str">
            <v>82</v>
          </cell>
        </row>
        <row r="1662">
          <cell r="A1662">
            <v>2004444</v>
          </cell>
          <cell r="B1662" t="str">
            <v>MUESTRA MEDICA - M01041</v>
          </cell>
          <cell r="C1662" t="str">
            <v>UND</v>
          </cell>
          <cell r="D1662" t="str">
            <v>MUESTRA MEDICA - M01041 UND</v>
          </cell>
          <cell r="E1662" t="str">
            <v>82</v>
          </cell>
        </row>
        <row r="1663">
          <cell r="A1663">
            <v>2004451</v>
          </cell>
          <cell r="B1663" t="str">
            <v>MUESTRA MEDICA - M01042</v>
          </cell>
          <cell r="C1663" t="str">
            <v>UND</v>
          </cell>
          <cell r="D1663" t="str">
            <v>MUESTRA MEDICA - M01042 UND</v>
          </cell>
          <cell r="E1663" t="str">
            <v>82</v>
          </cell>
        </row>
        <row r="1664">
          <cell r="A1664">
            <v>2022839</v>
          </cell>
          <cell r="B1664" t="str">
            <v>NOR-GLUCOX 850MG TAB MSPAS</v>
          </cell>
          <cell r="C1664" t="str">
            <v>CAJX1000 TAB</v>
          </cell>
          <cell r="D1664" t="str">
            <v>NOR-GLUCOX 850MG TAB MSPAS CAJX1000 TAB</v>
          </cell>
          <cell r="E1664" t="str">
            <v>82</v>
          </cell>
        </row>
        <row r="1665">
          <cell r="A1665">
            <v>2004468</v>
          </cell>
          <cell r="B1665" t="str">
            <v>MUESTRA MEDICA - M01043</v>
          </cell>
          <cell r="C1665" t="str">
            <v>UND</v>
          </cell>
          <cell r="D1665" t="str">
            <v>MUESTRA MEDICA - M01043 UND</v>
          </cell>
          <cell r="E1665" t="str">
            <v>82</v>
          </cell>
        </row>
        <row r="1666">
          <cell r="A1666">
            <v>2004475</v>
          </cell>
          <cell r="B1666" t="str">
            <v>MUESTRA MEDICA - M01044</v>
          </cell>
          <cell r="C1666" t="str">
            <v>UND</v>
          </cell>
          <cell r="D1666" t="str">
            <v>MUESTRA MEDICA - M01044 UND</v>
          </cell>
          <cell r="E1666" t="str">
            <v>82</v>
          </cell>
        </row>
        <row r="1667">
          <cell r="A1667">
            <v>2004482</v>
          </cell>
          <cell r="B1667" t="str">
            <v>MUESTRA MEDICA - M01045</v>
          </cell>
          <cell r="C1667" t="str">
            <v>UND</v>
          </cell>
          <cell r="D1667" t="str">
            <v>MUESTRA MEDICA - M01045 UND</v>
          </cell>
          <cell r="E1667" t="str">
            <v>82</v>
          </cell>
        </row>
        <row r="1668">
          <cell r="A1668">
            <v>2004499</v>
          </cell>
          <cell r="B1668" t="str">
            <v>MUESTRA MEDICA - M01046</v>
          </cell>
          <cell r="C1668" t="str">
            <v>UND</v>
          </cell>
          <cell r="D1668" t="str">
            <v>MUESTRA MEDICA - M01046 UND</v>
          </cell>
          <cell r="E1668" t="str">
            <v>82</v>
          </cell>
        </row>
        <row r="1669">
          <cell r="A1669">
            <v>2004505</v>
          </cell>
          <cell r="B1669" t="str">
            <v>MUESTRA MEDICA - M01047</v>
          </cell>
          <cell r="C1669" t="str">
            <v>UND</v>
          </cell>
          <cell r="D1669" t="str">
            <v>MUESTRA MEDICA - M01047 UND</v>
          </cell>
          <cell r="E1669" t="str">
            <v>82</v>
          </cell>
        </row>
        <row r="1670">
          <cell r="A1670">
            <v>2004512</v>
          </cell>
          <cell r="B1670" t="str">
            <v>MUESTRA MEDICA - M01048</v>
          </cell>
          <cell r="C1670" t="str">
            <v>UND</v>
          </cell>
          <cell r="D1670" t="str">
            <v>MUESTRA MEDICA - M01048 UND</v>
          </cell>
          <cell r="E1670" t="str">
            <v>82</v>
          </cell>
        </row>
        <row r="1671">
          <cell r="A1671">
            <v>2004529</v>
          </cell>
          <cell r="B1671" t="str">
            <v>MUESTRA MEDICA - M01049</v>
          </cell>
          <cell r="C1671" t="str">
            <v>UND</v>
          </cell>
          <cell r="D1671" t="str">
            <v>MUESTRA MEDICA - M01049 UND</v>
          </cell>
          <cell r="E1671" t="str">
            <v>82</v>
          </cell>
        </row>
        <row r="1672">
          <cell r="A1672">
            <v>2004536</v>
          </cell>
          <cell r="B1672" t="str">
            <v>MUESTRA MEDICA - M01050</v>
          </cell>
          <cell r="C1672" t="str">
            <v>UND</v>
          </cell>
          <cell r="D1672" t="str">
            <v>MUESTRA MEDICA - M01050 UND</v>
          </cell>
          <cell r="E1672" t="str">
            <v>82</v>
          </cell>
        </row>
        <row r="1673">
          <cell r="A1673">
            <v>2004543</v>
          </cell>
          <cell r="B1673" t="str">
            <v>MUESTRA MEDICA - M01051</v>
          </cell>
          <cell r="C1673" t="str">
            <v>UND</v>
          </cell>
          <cell r="D1673" t="str">
            <v>MUESTRA MEDICA - M01051 UND</v>
          </cell>
          <cell r="E1673" t="str">
            <v>82</v>
          </cell>
        </row>
        <row r="1674">
          <cell r="A1674">
            <v>2004550</v>
          </cell>
          <cell r="B1674" t="str">
            <v>MUESTRA MEDICA - M01052</v>
          </cell>
          <cell r="C1674" t="str">
            <v>UND</v>
          </cell>
          <cell r="D1674" t="str">
            <v>MUESTRA MEDICA - M01052 UND</v>
          </cell>
          <cell r="E1674" t="str">
            <v>82</v>
          </cell>
        </row>
        <row r="1675">
          <cell r="A1675">
            <v>2006969</v>
          </cell>
          <cell r="B1675" t="str">
            <v>NOR-ASTENIT BEB 1+1 UND</v>
          </cell>
          <cell r="C1675" t="str">
            <v>2CAJ x 7AMP</v>
          </cell>
          <cell r="D1675" t="str">
            <v>NOR-ASTENIT BEB 1+1 UND 2CAJ x 7AMP</v>
          </cell>
          <cell r="E1675" t="str">
            <v>82</v>
          </cell>
        </row>
        <row r="1676">
          <cell r="A1676">
            <v>2006976</v>
          </cell>
          <cell r="B1676" t="str">
            <v>NOR-ASTENIT</v>
          </cell>
          <cell r="C1676" t="str">
            <v>CAJ x 7AM</v>
          </cell>
          <cell r="D1676" t="str">
            <v>NOR-ASTENIT CAJ x 7AM</v>
          </cell>
          <cell r="E1676" t="str">
            <v>82</v>
          </cell>
        </row>
        <row r="1677">
          <cell r="A1677">
            <v>2006983</v>
          </cell>
          <cell r="B1677" t="str">
            <v>NOR-ASTENIT BEB. (P.A.V )</v>
          </cell>
          <cell r="C1677" t="str">
            <v>CAJ x 7AM</v>
          </cell>
          <cell r="D1677" t="str">
            <v>NOR-ASTENIT BEB. (P.A.V ) CAJ x 7AM</v>
          </cell>
          <cell r="E1677" t="str">
            <v>82</v>
          </cell>
        </row>
        <row r="1678">
          <cell r="A1678">
            <v>2006990</v>
          </cell>
          <cell r="B1678" t="str">
            <v>NOR-ASTENIT BEBIBLES 1+1</v>
          </cell>
          <cell r="C1678" t="str">
            <v>2CAJ x 7AMP</v>
          </cell>
          <cell r="D1678" t="str">
            <v>NOR-ASTENIT BEBIBLES 1+1 2CAJ x 7AMP</v>
          </cell>
          <cell r="E1678" t="str">
            <v>82</v>
          </cell>
        </row>
        <row r="1679">
          <cell r="A1679">
            <v>2094061</v>
          </cell>
          <cell r="B1679" t="str">
            <v>VENLAFAXTEG 150MG TAB LP</v>
          </cell>
          <cell r="C1679" t="str">
            <v>CAJX7TAB</v>
          </cell>
          <cell r="D1679" t="str">
            <v>VENLAFAXTEG 150MG TAB LP CAJX7TAB</v>
          </cell>
          <cell r="E1679" t="str">
            <v>7</v>
          </cell>
        </row>
        <row r="1680">
          <cell r="A1680">
            <v>2007016</v>
          </cell>
          <cell r="B1680" t="str">
            <v>NOR-ASTENIT</v>
          </cell>
          <cell r="C1680" t="str">
            <v>CAJ x 7AM</v>
          </cell>
          <cell r="D1680" t="str">
            <v>NOR-ASTENIT CAJ x 7AM</v>
          </cell>
          <cell r="E1680" t="str">
            <v>82</v>
          </cell>
        </row>
        <row r="1681">
          <cell r="A1681">
            <v>2007023</v>
          </cell>
          <cell r="B1681" t="str">
            <v>NOR-ASTENIT BB NO DEVOL.UND</v>
          </cell>
          <cell r="C1681" t="str">
            <v>CAJ x 7AM</v>
          </cell>
          <cell r="D1681" t="str">
            <v>NOR-ASTENIT BB NO DEVOL.UND CAJ x 7AM</v>
          </cell>
          <cell r="E1681" t="str">
            <v>82</v>
          </cell>
        </row>
        <row r="1682">
          <cell r="A1682">
            <v>2007030</v>
          </cell>
          <cell r="B1682" t="str">
            <v>NOR-ASTENIT x 7 AMP.BB UND</v>
          </cell>
          <cell r="C1682" t="str">
            <v>CAJX7AMP</v>
          </cell>
          <cell r="D1682" t="str">
            <v>NOR-ASTENIT x 7 AMP.BB UND CAJX7AMP</v>
          </cell>
          <cell r="E1682" t="str">
            <v>82</v>
          </cell>
        </row>
        <row r="1683">
          <cell r="A1683">
            <v>2007047</v>
          </cell>
          <cell r="B1683" t="str">
            <v>NOR-ASTENIT x 7 AMP.BEB. UND</v>
          </cell>
          <cell r="C1683" t="str">
            <v>CAJX7AMP</v>
          </cell>
          <cell r="D1683" t="str">
            <v>NOR-ASTENIT x 7 AMP.BEB. UND CAJX7AMP</v>
          </cell>
          <cell r="E1683" t="str">
            <v>82</v>
          </cell>
        </row>
        <row r="1684">
          <cell r="A1684">
            <v>2007054</v>
          </cell>
          <cell r="B1684" t="str">
            <v>NOR-BENTAL "G" CAJ x 20 GR UND</v>
          </cell>
          <cell r="C1684" t="str">
            <v>CAJx20GRG</v>
          </cell>
          <cell r="D1684" t="str">
            <v>NOR-BENTAL "G" CAJ x 20 GR UND CAJx20GRG</v>
          </cell>
          <cell r="E1684" t="str">
            <v>82</v>
          </cell>
        </row>
        <row r="1685">
          <cell r="A1685">
            <v>2007078</v>
          </cell>
          <cell r="B1685" t="str">
            <v>NOR-BENTAL "G" 10MG HOSP</v>
          </cell>
          <cell r="C1685" t="str">
            <v>BOLx500TAB</v>
          </cell>
          <cell r="D1685" t="str">
            <v>NOR-BENTAL "G" 10MG HOSP BOLx500TAB</v>
          </cell>
          <cell r="E1685" t="str">
            <v>82</v>
          </cell>
        </row>
        <row r="1686">
          <cell r="A1686">
            <v>2007092</v>
          </cell>
          <cell r="B1686" t="str">
            <v>NOR-BENTAL G MILLAR</v>
          </cell>
          <cell r="C1686" t="str">
            <v>BOLx1000TAB</v>
          </cell>
          <cell r="D1686" t="str">
            <v>NOR-BENTAL G MILLAR BOLx1000TAB</v>
          </cell>
          <cell r="E1686" t="str">
            <v>82</v>
          </cell>
        </row>
        <row r="1687">
          <cell r="A1687">
            <v>2007108</v>
          </cell>
          <cell r="B1687" t="str">
            <v>NOR-BENTAL G CAJ x 20 GRG UND</v>
          </cell>
          <cell r="C1687" t="str">
            <v>CAJx20GRG</v>
          </cell>
          <cell r="D1687" t="str">
            <v>NOR-BENTAL G CAJ x 20 GRG UND CAJx20GRG</v>
          </cell>
          <cell r="E1687" t="str">
            <v>82</v>
          </cell>
        </row>
        <row r="1688">
          <cell r="A1688">
            <v>2007115</v>
          </cell>
          <cell r="B1688" t="str">
            <v>NOR-BENTAL G CAJ x 20 GRG UND</v>
          </cell>
          <cell r="C1688" t="str">
            <v>CAJx20GRG</v>
          </cell>
          <cell r="D1688" t="str">
            <v>NOR-BENTAL G CAJ x 20 GRG UND CAJx20GRG</v>
          </cell>
          <cell r="E1688" t="str">
            <v>82</v>
          </cell>
        </row>
        <row r="1689">
          <cell r="A1689">
            <v>2007122</v>
          </cell>
          <cell r="B1689" t="str">
            <v>NOR-BENTAL G 10 MG MM</v>
          </cell>
          <cell r="C1689" t="str">
            <v>CAJ X 4 GRG</v>
          </cell>
          <cell r="D1689" t="str">
            <v>NOR-BENTAL G 10 MG MM CAJ X 4 GRG</v>
          </cell>
          <cell r="E1689" t="str">
            <v>82</v>
          </cell>
        </row>
        <row r="1690">
          <cell r="A1690">
            <v>2007139</v>
          </cell>
          <cell r="B1690" t="str">
            <v>NOR-BENTAL G MILLAR</v>
          </cell>
          <cell r="C1690" t="str">
            <v>CAJx500TAB</v>
          </cell>
          <cell r="D1690" t="str">
            <v>NOR-BENTAL G MILLAR CAJx500TAB</v>
          </cell>
          <cell r="E1690" t="str">
            <v>82</v>
          </cell>
        </row>
        <row r="1691">
          <cell r="A1691">
            <v>2007146</v>
          </cell>
          <cell r="B1691" t="str">
            <v>NOR-BENTAL G GRG CAJ x 20</v>
          </cell>
          <cell r="C1691" t="str">
            <v>CAJx20GRG</v>
          </cell>
          <cell r="D1691" t="str">
            <v>NOR-BENTAL G GRG CAJ x 20 CAJx20GRG</v>
          </cell>
          <cell r="E1691" t="str">
            <v>82</v>
          </cell>
        </row>
        <row r="1692">
          <cell r="A1692">
            <v>2007153</v>
          </cell>
          <cell r="B1692" t="str">
            <v>NOR-BENTAL G X 10 GRG M.M.</v>
          </cell>
          <cell r="C1692" t="str">
            <v>CAJX10GRG</v>
          </cell>
          <cell r="D1692" t="str">
            <v>NOR-BENTAL G X 10 GRG M.M. CAJX10GRG</v>
          </cell>
          <cell r="E1692" t="str">
            <v>82</v>
          </cell>
        </row>
        <row r="1693">
          <cell r="A1693">
            <v>2009760</v>
          </cell>
          <cell r="B1693" t="str">
            <v>NOR-COLIC CAJx 1000 TAB UND</v>
          </cell>
          <cell r="C1693" t="str">
            <v>CAJx1000TAB</v>
          </cell>
          <cell r="D1693" t="str">
            <v>NOR-COLIC CAJx 1000 TAB UND CAJx1000TAB</v>
          </cell>
          <cell r="E1693" t="str">
            <v>82</v>
          </cell>
        </row>
        <row r="1694">
          <cell r="A1694">
            <v>2009777</v>
          </cell>
          <cell r="B1694" t="str">
            <v>NOR-COLIC CAJx 20 GRG UND</v>
          </cell>
          <cell r="C1694" t="str">
            <v>CAJx20GRG</v>
          </cell>
          <cell r="D1694" t="str">
            <v>NOR-COLIC CAJx 20 GRG UND CAJx20GRG</v>
          </cell>
          <cell r="E1694" t="str">
            <v>82</v>
          </cell>
        </row>
        <row r="1695">
          <cell r="A1695">
            <v>2009784</v>
          </cell>
          <cell r="B1695" t="str">
            <v>NOR-COLIC CAJx 20 TAB.REC.ORIG</v>
          </cell>
          <cell r="C1695" t="str">
            <v>CAJx20TAB</v>
          </cell>
          <cell r="D1695" t="str">
            <v>NOR-COLIC CAJx 20 TAB.REC.ORIG CAJx20TAB</v>
          </cell>
          <cell r="E1695" t="str">
            <v>82</v>
          </cell>
        </row>
        <row r="1696">
          <cell r="A1696">
            <v>2009791</v>
          </cell>
          <cell r="B1696" t="str">
            <v>NOR-COLIC CAJx 20 TAB UND</v>
          </cell>
          <cell r="C1696" t="str">
            <v>CAJx20TAB</v>
          </cell>
          <cell r="D1696" t="str">
            <v>NOR-COLIC CAJx 20 TAB UND CAJx20TAB</v>
          </cell>
          <cell r="E1696" t="str">
            <v>82</v>
          </cell>
        </row>
        <row r="1697">
          <cell r="A1697">
            <v>2009807</v>
          </cell>
          <cell r="B1697" t="str">
            <v>NOR-COLIC CAJx 20 TAB UND</v>
          </cell>
          <cell r="C1697" t="str">
            <v>CAJx20TAB</v>
          </cell>
          <cell r="D1697" t="str">
            <v>NOR-COLIC CAJx 20 TAB UND CAJx20TAB</v>
          </cell>
          <cell r="E1697" t="str">
            <v>82</v>
          </cell>
        </row>
        <row r="1698">
          <cell r="A1698">
            <v>2009814</v>
          </cell>
          <cell r="B1698" t="str">
            <v>NOR-COLIC CAJx 500 TAB UND</v>
          </cell>
          <cell r="C1698" t="str">
            <v>CAJx500TAB</v>
          </cell>
          <cell r="D1698" t="str">
            <v>NOR-COLIC CAJx 500 TAB UND CAJx500TAB</v>
          </cell>
          <cell r="E1698" t="str">
            <v>82</v>
          </cell>
        </row>
        <row r="1699">
          <cell r="A1699">
            <v>2009821</v>
          </cell>
          <cell r="B1699" t="str">
            <v>NOR-COLIC DISx100 GRA UND</v>
          </cell>
          <cell r="C1699" t="str">
            <v>DISx100GRG</v>
          </cell>
          <cell r="D1699" t="str">
            <v>NOR-COLIC DISx100 GRA UND DISx100GRG</v>
          </cell>
          <cell r="E1699" t="str">
            <v>82</v>
          </cell>
        </row>
        <row r="1700">
          <cell r="A1700">
            <v>2009838</v>
          </cell>
          <cell r="B1700" t="str">
            <v>NOR-COLIC DISx100 GRG DIS</v>
          </cell>
          <cell r="C1700" t="str">
            <v>DISx100GRG</v>
          </cell>
          <cell r="D1700" t="str">
            <v>NOR-COLIC DISx100 GRG DIS DISx100GRG</v>
          </cell>
          <cell r="E1700" t="str">
            <v>82</v>
          </cell>
        </row>
        <row r="1701">
          <cell r="A1701">
            <v>2009845</v>
          </cell>
          <cell r="B1701" t="str">
            <v>NOR-COLIC DISx100 TAB</v>
          </cell>
          <cell r="C1701" t="str">
            <v>DISx100TAB</v>
          </cell>
          <cell r="D1701" t="str">
            <v>NOR-COLIC DISx100 TAB DISx100TAB</v>
          </cell>
          <cell r="E1701" t="str">
            <v>82</v>
          </cell>
        </row>
        <row r="1702">
          <cell r="A1702">
            <v>2009852</v>
          </cell>
          <cell r="B1702" t="str">
            <v>NOR-COLIC DISx100 TAB.REC</v>
          </cell>
          <cell r="C1702" t="str">
            <v>DISx100TAB</v>
          </cell>
          <cell r="D1702" t="str">
            <v>NOR-COLIC DISx100 TAB.REC DISx100TAB</v>
          </cell>
          <cell r="E1702" t="str">
            <v>82</v>
          </cell>
        </row>
        <row r="1703">
          <cell r="A1703">
            <v>2009869</v>
          </cell>
          <cell r="B1703" t="str">
            <v>NOR-COLIC DISx100 GRS DIS</v>
          </cell>
          <cell r="C1703" t="str">
            <v>DISx100GRG</v>
          </cell>
          <cell r="D1703" t="str">
            <v>NOR-COLIC DISx100 GRS DIS DISx100GRG</v>
          </cell>
          <cell r="E1703" t="str">
            <v>82</v>
          </cell>
        </row>
        <row r="1704">
          <cell r="A1704">
            <v>2009876</v>
          </cell>
          <cell r="B1704" t="str">
            <v>NOR-COLIC GRGx 1000</v>
          </cell>
          <cell r="C1704" t="str">
            <v>BOL x1000GRG</v>
          </cell>
          <cell r="D1704" t="str">
            <v>NOR-COLIC GRGx 1000 BOL x1000GRG</v>
          </cell>
          <cell r="E1704" t="str">
            <v>82</v>
          </cell>
        </row>
        <row r="1705">
          <cell r="A1705">
            <v>2009883</v>
          </cell>
          <cell r="B1705" t="str">
            <v>NOR-COLIC GRGx 20 UND</v>
          </cell>
          <cell r="C1705" t="str">
            <v>CAJx20GRG</v>
          </cell>
          <cell r="D1705" t="str">
            <v>NOR-COLIC GRGx 20 UND CAJx20GRG</v>
          </cell>
          <cell r="E1705" t="str">
            <v>82</v>
          </cell>
        </row>
        <row r="1706">
          <cell r="A1706">
            <v>2009890</v>
          </cell>
          <cell r="B1706" t="str">
            <v>NOR-CREZINC 50MG.CAJx 50TAB</v>
          </cell>
          <cell r="C1706" t="str">
            <v>CAJx50TAB</v>
          </cell>
          <cell r="D1706" t="str">
            <v>NOR-CREZINC 50MG.CAJx 50TAB CAJx50TAB</v>
          </cell>
          <cell r="E1706" t="str">
            <v>82</v>
          </cell>
        </row>
        <row r="1707">
          <cell r="A1707">
            <v>2009906</v>
          </cell>
          <cell r="B1707" t="str">
            <v>NOR-CREZIN JBE FCO x 240ML</v>
          </cell>
          <cell r="C1707" t="str">
            <v>FCOx240ML</v>
          </cell>
          <cell r="D1707" t="str">
            <v>NOR-CREZIN JBE FCO x 240ML FCOx240ML</v>
          </cell>
          <cell r="E1707" t="str">
            <v>82</v>
          </cell>
        </row>
        <row r="1708">
          <cell r="A1708">
            <v>2009913</v>
          </cell>
          <cell r="B1708" t="str">
            <v>NOR-CREZINC FCO x 120ML</v>
          </cell>
          <cell r="C1708" t="str">
            <v>FCOx120ML</v>
          </cell>
          <cell r="D1708" t="str">
            <v>NOR-CREZINC FCO x 120ML FCOx120ML</v>
          </cell>
          <cell r="E1708" t="str">
            <v>82</v>
          </cell>
        </row>
        <row r="1709">
          <cell r="A1709">
            <v>2003458</v>
          </cell>
          <cell r="B1709" t="str">
            <v>TRAUMA-DENT 25MG DISx100 TAB</v>
          </cell>
          <cell r="C1709" t="str">
            <v>DISx100TAB</v>
          </cell>
          <cell r="D1709" t="str">
            <v>TRAUMA-DENT 25MG DISx100 TAB DISx100TAB</v>
          </cell>
          <cell r="E1709" t="str">
            <v>82</v>
          </cell>
        </row>
        <row r="1710">
          <cell r="A1710">
            <v>2003472</v>
          </cell>
          <cell r="B1710" t="str">
            <v>TRUMA DENT TD 25 MG S/C MM</v>
          </cell>
          <cell r="C1710" t="str">
            <v>BLISX2 TAB</v>
          </cell>
          <cell r="D1710" t="str">
            <v>TRUMA DENT TD 25 MG S/C MM BLISX2 TAB</v>
          </cell>
          <cell r="E1710" t="str">
            <v>82</v>
          </cell>
        </row>
        <row r="1711">
          <cell r="A1711">
            <v>2003489</v>
          </cell>
          <cell r="B1711" t="str">
            <v>TRAUMA-DENT 25MG CAJx10TAB</v>
          </cell>
          <cell r="C1711" t="str">
            <v>CAJx10TAB</v>
          </cell>
          <cell r="D1711" t="str">
            <v>TRAUMA-DENT 25MG CAJx10TAB CAJx10TAB</v>
          </cell>
          <cell r="E1711" t="str">
            <v>82</v>
          </cell>
        </row>
        <row r="1712">
          <cell r="A1712">
            <v>2003502</v>
          </cell>
          <cell r="B1712" t="str">
            <v>TRAUMA-DENT TD 25 MG RECUB MM</v>
          </cell>
          <cell r="C1712" t="str">
            <v>CAJX 2 TAB</v>
          </cell>
          <cell r="D1712" t="str">
            <v>TRAUMA-DENT TD 25 MG RECUB MM CAJX 2 TAB</v>
          </cell>
          <cell r="E1712" t="str">
            <v>82</v>
          </cell>
        </row>
        <row r="1713">
          <cell r="A1713">
            <v>2003519</v>
          </cell>
          <cell r="B1713" t="str">
            <v>TRAUMA-DENT 25MG CAJx8TAB</v>
          </cell>
          <cell r="C1713" t="str">
            <v>CAJX8TAB</v>
          </cell>
          <cell r="D1713" t="str">
            <v>TRAUMA-DENT 25MG CAJx8TAB CAJX8TAB</v>
          </cell>
          <cell r="E1713" t="str">
            <v>82</v>
          </cell>
        </row>
        <row r="1714">
          <cell r="A1714">
            <v>2003526</v>
          </cell>
          <cell r="B1714" t="str">
            <v>TRAUMA-DENT 25MG DISx100TAB</v>
          </cell>
          <cell r="C1714" t="str">
            <v>DISx100TAB</v>
          </cell>
          <cell r="D1714" t="str">
            <v>TRAUMA-DENT 25MG DISx100TAB DISx100TAB</v>
          </cell>
          <cell r="E1714" t="str">
            <v>82</v>
          </cell>
        </row>
        <row r="1715">
          <cell r="A1715">
            <v>2003533</v>
          </cell>
          <cell r="B1715" t="str">
            <v>TURBINA REEMPLASABLE 330E UND</v>
          </cell>
          <cell r="C1715" t="str">
            <v>UND</v>
          </cell>
          <cell r="D1715" t="str">
            <v>TURBINA REEMPLASABLE 330E UND UND</v>
          </cell>
          <cell r="E1715" t="str">
            <v>82</v>
          </cell>
        </row>
        <row r="1716">
          <cell r="A1716">
            <v>2003540</v>
          </cell>
          <cell r="B1716" t="str">
            <v>VITA-DENT FCOx120 ML UND</v>
          </cell>
          <cell r="C1716" t="str">
            <v>FCOx120ML</v>
          </cell>
          <cell r="D1716" t="str">
            <v>VITA-DENT FCOx120 ML UND FCOx120ML</v>
          </cell>
          <cell r="E1716" t="str">
            <v>82</v>
          </cell>
        </row>
        <row r="1717">
          <cell r="A1717">
            <v>2003557</v>
          </cell>
          <cell r="B1717" t="str">
            <v>VITA-DENT FCOx120 ML UND</v>
          </cell>
          <cell r="C1717" t="str">
            <v>FCOx120ML</v>
          </cell>
          <cell r="D1717" t="str">
            <v>VITA-DENT FCOx120 ML UND FCOx120ML</v>
          </cell>
          <cell r="E1717" t="str">
            <v>82</v>
          </cell>
        </row>
        <row r="1718">
          <cell r="A1718">
            <v>2003564</v>
          </cell>
          <cell r="B1718" t="str">
            <v>VITA-DENT JBEx120 ML UND</v>
          </cell>
          <cell r="C1718" t="str">
            <v>FCOx120ML</v>
          </cell>
          <cell r="D1718" t="str">
            <v>VITA-DENT JBEx120 ML UND FCOx120ML</v>
          </cell>
          <cell r="E1718" t="str">
            <v>82</v>
          </cell>
        </row>
        <row r="1719">
          <cell r="A1719">
            <v>2003571</v>
          </cell>
          <cell r="B1719" t="str">
            <v>VITA-DENT TD JBE</v>
          </cell>
          <cell r="C1719" t="str">
            <v>FCO X 120 ML</v>
          </cell>
          <cell r="D1719" t="str">
            <v>VITA-DENT TD JBE FCO X 120 ML</v>
          </cell>
          <cell r="E1719" t="str">
            <v>82</v>
          </cell>
        </row>
        <row r="1720">
          <cell r="A1720">
            <v>2003588</v>
          </cell>
          <cell r="B1720" t="str">
            <v>VITA-DENT TD JBE MM</v>
          </cell>
          <cell r="C1720" t="str">
            <v>FCO X 60 ML</v>
          </cell>
          <cell r="D1720" t="str">
            <v>VITA-DENT TD JBE MM FCO X 60 ML</v>
          </cell>
          <cell r="E1720" t="str">
            <v>82</v>
          </cell>
        </row>
        <row r="1721">
          <cell r="A1721">
            <v>2021508</v>
          </cell>
          <cell r="B1721" t="str">
            <v>CORSY-DENT 0.12 SOL</v>
          </cell>
          <cell r="C1721" t="str">
            <v>FCOx240ML</v>
          </cell>
          <cell r="D1721" t="str">
            <v>CORSY-DENT 0.12 SOL FCOx240ML</v>
          </cell>
          <cell r="E1721" t="str">
            <v>82</v>
          </cell>
        </row>
        <row r="1722">
          <cell r="A1722">
            <v>2021584</v>
          </cell>
          <cell r="B1722" t="str">
            <v>DES-TERADENT TD</v>
          </cell>
          <cell r="C1722" t="str">
            <v>UNIDAD</v>
          </cell>
          <cell r="D1722" t="str">
            <v>DES-TERADENT TD UNIDAD</v>
          </cell>
          <cell r="E1722" t="str">
            <v>82</v>
          </cell>
        </row>
        <row r="1723">
          <cell r="A1723">
            <v>201823</v>
          </cell>
          <cell r="B1723" t="str">
            <v>NOR-TRIPAR CAJx 6 TAB UND</v>
          </cell>
          <cell r="C1723" t="str">
            <v>CAJX6TAB</v>
          </cell>
          <cell r="D1723" t="str">
            <v>NOR-TRIPAR CAJx 6 TAB UND CAJX6TAB</v>
          </cell>
          <cell r="E1723" t="str">
            <v>82</v>
          </cell>
        </row>
        <row r="1724">
          <cell r="A1724">
            <v>2003595</v>
          </cell>
          <cell r="B1724" t="str">
            <v>ALENDRONATO SODICO 10MG</v>
          </cell>
          <cell r="C1724" t="str">
            <v>UND</v>
          </cell>
          <cell r="D1724" t="str">
            <v>ALENDRONATO SODICO 10MG UND</v>
          </cell>
          <cell r="E1724" t="str">
            <v>7</v>
          </cell>
        </row>
        <row r="1725">
          <cell r="A1725">
            <v>2020543</v>
          </cell>
          <cell r="B1725" t="str">
            <v>NOR-VOLTEN FLEX CAJx1000TAB</v>
          </cell>
          <cell r="C1725" t="str">
            <v>CAJx1000TAB</v>
          </cell>
          <cell r="D1725" t="str">
            <v>NOR-VOLTEN FLEX CAJx1000TAB CAJx1000TAB</v>
          </cell>
          <cell r="E1725" t="str">
            <v>82</v>
          </cell>
        </row>
        <row r="1726">
          <cell r="A1726">
            <v>2020550</v>
          </cell>
          <cell r="B1726" t="str">
            <v>NOR-VOLTEN FLEX CAJx20 TAB</v>
          </cell>
          <cell r="C1726" t="str">
            <v>CAJx20TAB</v>
          </cell>
          <cell r="D1726" t="str">
            <v>NOR-VOLTEN FLEX CAJx20 TAB CAJx20TAB</v>
          </cell>
          <cell r="E1726" t="str">
            <v>82</v>
          </cell>
        </row>
        <row r="1727">
          <cell r="A1727">
            <v>2020574</v>
          </cell>
          <cell r="B1727" t="str">
            <v>NOR-VOLTEN FLEX CAJx20 TAB</v>
          </cell>
          <cell r="C1727" t="str">
            <v>CAJx20TAB</v>
          </cell>
          <cell r="D1727" t="str">
            <v>NOR-VOLTEN FLEX CAJx20 TAB CAJx20TAB</v>
          </cell>
          <cell r="E1727" t="str">
            <v>82</v>
          </cell>
        </row>
        <row r="1728">
          <cell r="A1728">
            <v>2020598</v>
          </cell>
          <cell r="B1728" t="str">
            <v>NOR-VOLTEN FLEX CAJx500 TAB</v>
          </cell>
          <cell r="C1728" t="str">
            <v>CAJx500TAB</v>
          </cell>
          <cell r="D1728" t="str">
            <v>NOR-VOLTEN FLEX CAJx500 TAB CAJx500TAB</v>
          </cell>
          <cell r="E1728" t="str">
            <v>82</v>
          </cell>
        </row>
        <row r="1729">
          <cell r="A1729">
            <v>2020604</v>
          </cell>
          <cell r="B1729" t="str">
            <v>NOR-VOLTEN FLEX DISx 100 TB</v>
          </cell>
          <cell r="C1729" t="str">
            <v>DISx100TAB</v>
          </cell>
          <cell r="D1729" t="str">
            <v>NOR-VOLTEN FLEX DISx 100 TB DISx100TAB</v>
          </cell>
          <cell r="E1729" t="str">
            <v>82</v>
          </cell>
        </row>
        <row r="1730">
          <cell r="A1730">
            <v>2020611</v>
          </cell>
          <cell r="B1730" t="str">
            <v>NOR-VOLTEN FLEX DISx 100 TAB</v>
          </cell>
          <cell r="C1730" t="str">
            <v>DISx100TAB</v>
          </cell>
          <cell r="D1730" t="str">
            <v>NOR-VOLTEN FLEX DISx 100 TAB DISx100TAB</v>
          </cell>
          <cell r="E1730" t="str">
            <v>82</v>
          </cell>
        </row>
        <row r="1731">
          <cell r="A1731">
            <v>2020628</v>
          </cell>
          <cell r="B1731" t="str">
            <v>NOR-VOLTEN FLEX DISx 100 TAB</v>
          </cell>
          <cell r="C1731" t="str">
            <v>DISx100TAB</v>
          </cell>
          <cell r="D1731" t="str">
            <v>NOR-VOLTEN FLEX DISx 100 TAB DISx100TAB</v>
          </cell>
          <cell r="E1731" t="str">
            <v>82</v>
          </cell>
        </row>
        <row r="1732">
          <cell r="A1732">
            <v>2020635</v>
          </cell>
          <cell r="B1732" t="str">
            <v>NOR-VOLTEN FLEX DISx 100 TAB</v>
          </cell>
          <cell r="C1732" t="str">
            <v>DISx100TAB</v>
          </cell>
          <cell r="D1732" t="str">
            <v>NOR-VOLTEN FLEX DISx 100 TAB DISx100TAB</v>
          </cell>
          <cell r="E1732" t="str">
            <v>82</v>
          </cell>
        </row>
        <row r="1733">
          <cell r="A1733">
            <v>2020642</v>
          </cell>
          <cell r="B1733" t="str">
            <v>NOR-VOLTEN FLEX DISx 100 TAB</v>
          </cell>
          <cell r="C1733" t="str">
            <v>DISx100TAB</v>
          </cell>
          <cell r="D1733" t="str">
            <v>NOR-VOLTEN FLEX DISx 100 TAB DISx100TAB</v>
          </cell>
          <cell r="E1733" t="str">
            <v>82</v>
          </cell>
        </row>
        <row r="1734">
          <cell r="A1734">
            <v>2020659</v>
          </cell>
          <cell r="B1734" t="str">
            <v>NOR-VOLTEN FLEX x 20 TAB UND</v>
          </cell>
          <cell r="C1734" t="str">
            <v>CAJx20TAB</v>
          </cell>
          <cell r="D1734" t="str">
            <v>NOR-VOLTEN FLEX x 20 TAB UND CAJx20TAB</v>
          </cell>
          <cell r="E1734" t="str">
            <v>82</v>
          </cell>
        </row>
        <row r="1735">
          <cell r="A1735">
            <v>2020673</v>
          </cell>
          <cell r="B1735" t="str">
            <v>NOR-VOLTEN K GOTAS x 15ML ORIG</v>
          </cell>
          <cell r="C1735" t="str">
            <v>FCOx15ML</v>
          </cell>
          <cell r="D1735" t="str">
            <v>NOR-VOLTEN K GOTAS x 15ML ORIG FCOx15ML</v>
          </cell>
          <cell r="E1735" t="str">
            <v>82</v>
          </cell>
        </row>
        <row r="1736">
          <cell r="A1736">
            <v>2020680</v>
          </cell>
          <cell r="B1736" t="str">
            <v>NOR-VOLTEN K GOTAS x 15ML UND</v>
          </cell>
          <cell r="C1736" t="str">
            <v>FCOx15ML</v>
          </cell>
          <cell r="D1736" t="str">
            <v>NOR-VOLTEN K GOTAS x 15ML UND FCOx15ML</v>
          </cell>
          <cell r="E1736" t="str">
            <v>82</v>
          </cell>
        </row>
        <row r="1737">
          <cell r="A1737">
            <v>2020697</v>
          </cell>
          <cell r="B1737" t="str">
            <v>NOR-VOLTEN K 15 GOT</v>
          </cell>
          <cell r="C1737" t="str">
            <v>FCOx15ML</v>
          </cell>
          <cell r="D1737" t="str">
            <v>NOR-VOLTEN K 15 GOT FCOx15ML</v>
          </cell>
          <cell r="E1737" t="str">
            <v>82</v>
          </cell>
        </row>
        <row r="1738">
          <cell r="A1738">
            <v>2020703</v>
          </cell>
          <cell r="B1738" t="str">
            <v>NOR-VOLTEN K TAB REC CAJx 10</v>
          </cell>
          <cell r="C1738" t="str">
            <v>CAJx10TAB</v>
          </cell>
          <cell r="D1738" t="str">
            <v>NOR-VOLTEN K TAB REC CAJx 10 CAJx10TAB</v>
          </cell>
          <cell r="E1738" t="str">
            <v>82</v>
          </cell>
        </row>
        <row r="1739">
          <cell r="A1739">
            <v>2020710</v>
          </cell>
          <cell r="B1739" t="str">
            <v>NOR-VOLTEN x 20 GRG UND</v>
          </cell>
          <cell r="C1739" t="str">
            <v>CAJx20TAB</v>
          </cell>
          <cell r="D1739" t="str">
            <v>NOR-VOLTEN x 20 GRG UND CAJx20TAB</v>
          </cell>
          <cell r="E1739" t="str">
            <v>82</v>
          </cell>
        </row>
        <row r="1740">
          <cell r="A1740">
            <v>2020727</v>
          </cell>
          <cell r="B1740" t="str">
            <v>NOR-ZENTEZOL 200MG Cx1000 TAB</v>
          </cell>
          <cell r="C1740" t="str">
            <v>BOLx1000TAB</v>
          </cell>
          <cell r="D1740" t="str">
            <v>NOR-ZENTEZOL 200MG Cx1000 TAB BOLx1000TAB</v>
          </cell>
          <cell r="E1740" t="str">
            <v>82</v>
          </cell>
        </row>
        <row r="1741">
          <cell r="A1741">
            <v>2020734</v>
          </cell>
          <cell r="B1741" t="str">
            <v>NOR-ZENTEZOL CAJx 2 TAB UND</v>
          </cell>
          <cell r="C1741" t="str">
            <v>CAJx2TAB</v>
          </cell>
          <cell r="D1741" t="str">
            <v>NOR-ZENTEZOL CAJx 2 TAB UND CAJx2TAB</v>
          </cell>
          <cell r="E1741" t="str">
            <v>82</v>
          </cell>
        </row>
        <row r="1742">
          <cell r="A1742">
            <v>2020741</v>
          </cell>
          <cell r="B1742" t="str">
            <v>NOR-ZENTEZOL CAJx 2 TAB UND</v>
          </cell>
          <cell r="C1742" t="str">
            <v>CAJx2TAB</v>
          </cell>
          <cell r="D1742" t="str">
            <v>NOR-ZENTEZOL CAJx 2 TAB UND CAJx2TAB</v>
          </cell>
          <cell r="E1742" t="str">
            <v>82</v>
          </cell>
        </row>
        <row r="1743">
          <cell r="A1743">
            <v>2020758</v>
          </cell>
          <cell r="B1743" t="str">
            <v>NOR-ZENTEZOL CAJx 2 TAB UND</v>
          </cell>
          <cell r="C1743" t="str">
            <v>CAJx2TAB</v>
          </cell>
          <cell r="D1743" t="str">
            <v>NOR-ZENTEZOL CAJx 2 TAB UND CAJx2TAB</v>
          </cell>
          <cell r="E1743" t="str">
            <v>82</v>
          </cell>
        </row>
        <row r="1744">
          <cell r="A1744">
            <v>2032861</v>
          </cell>
          <cell r="B1744" t="str">
            <v>FAMOTIDINA M/N CAJ x 10 TAB</v>
          </cell>
          <cell r="C1744" t="str">
            <v>CAJx10TAB</v>
          </cell>
          <cell r="D1744" t="str">
            <v>FAMOTIDINA M/N CAJ x 10 TAB CAJx10TAB</v>
          </cell>
          <cell r="E1744" t="str">
            <v>7</v>
          </cell>
        </row>
        <row r="1745">
          <cell r="A1745">
            <v>2032878</v>
          </cell>
          <cell r="B1745" t="str">
            <v>FAMOTIDINA M/N CAJ x 10 TAB</v>
          </cell>
          <cell r="C1745" t="str">
            <v>CAJx10TAB</v>
          </cell>
          <cell r="D1745" t="str">
            <v>FAMOTIDINA M/N CAJ x 10 TAB CAJx10TAB</v>
          </cell>
          <cell r="E1745" t="str">
            <v>7</v>
          </cell>
        </row>
        <row r="1746">
          <cell r="A1746">
            <v>2032892</v>
          </cell>
          <cell r="B1746" t="str">
            <v>FAMOTIDINA M/N DIS x 60 TAB</v>
          </cell>
          <cell r="C1746" t="str">
            <v>DISx60TAB</v>
          </cell>
          <cell r="D1746" t="str">
            <v>FAMOTIDINA M/N DIS x 60 TAB DISx60TAB</v>
          </cell>
          <cell r="E1746" t="str">
            <v>7</v>
          </cell>
        </row>
        <row r="1747">
          <cell r="A1747">
            <v>2032908</v>
          </cell>
          <cell r="B1747" t="str">
            <v>FAMOTIDINA M/N DIS x 60 TAB</v>
          </cell>
          <cell r="C1747" t="str">
            <v>DISx60TAB</v>
          </cell>
          <cell r="D1747" t="str">
            <v>FAMOTIDINA M/N DIS x 60 TAB DISx60TAB</v>
          </cell>
          <cell r="E1747" t="str">
            <v>7</v>
          </cell>
        </row>
        <row r="1748">
          <cell r="A1748">
            <v>2032915</v>
          </cell>
          <cell r="B1748" t="str">
            <v>FAMOTIDINA MN 40MG</v>
          </cell>
          <cell r="C1748" t="str">
            <v>CAJx10TAB</v>
          </cell>
          <cell r="D1748" t="str">
            <v>FAMOTIDINA MN 40MG CAJx10TAB</v>
          </cell>
          <cell r="E1748" t="str">
            <v>7</v>
          </cell>
        </row>
        <row r="1749">
          <cell r="A1749">
            <v>2032922</v>
          </cell>
          <cell r="B1749" t="str">
            <v>FAMOTIDINA MN BOL x 1000 TAB</v>
          </cell>
          <cell r="C1749" t="str">
            <v>BOL x1000TAB</v>
          </cell>
          <cell r="D1749" t="str">
            <v>FAMOTIDINA MN BOL x 1000 TAB BOL x1000TAB</v>
          </cell>
          <cell r="E1749" t="str">
            <v>7</v>
          </cell>
        </row>
        <row r="1750">
          <cell r="A1750">
            <v>2032939</v>
          </cell>
          <cell r="B1750" t="str">
            <v>FAMOTIDINA MN CAJx 500TAB MILL</v>
          </cell>
          <cell r="C1750" t="str">
            <v>CAJx500TAB</v>
          </cell>
          <cell r="D1750" t="str">
            <v>FAMOTIDINA MN CAJx 500TAB MILL CAJx500TAB</v>
          </cell>
          <cell r="E1750" t="str">
            <v>7</v>
          </cell>
        </row>
        <row r="1751">
          <cell r="A1751">
            <v>2032946</v>
          </cell>
          <cell r="B1751" t="str">
            <v>FAMOTIDINA MN DIS x 60 TAB***</v>
          </cell>
          <cell r="C1751" t="str">
            <v>DISx60TAB</v>
          </cell>
          <cell r="D1751" t="str">
            <v>FAMOTIDINA MN DIS x 60 TAB*** DISx60TAB</v>
          </cell>
          <cell r="E1751" t="str">
            <v>7</v>
          </cell>
        </row>
        <row r="1752">
          <cell r="A1752">
            <v>2032953</v>
          </cell>
          <cell r="B1752" t="str">
            <v>FAMOTIDINA MN DIS x 60 TAB UND</v>
          </cell>
          <cell r="C1752" t="str">
            <v>DISx60TAB</v>
          </cell>
          <cell r="D1752" t="str">
            <v>FAMOTIDINA MN DIS x 60 TAB UND DISx60TAB</v>
          </cell>
          <cell r="E1752" t="str">
            <v>7</v>
          </cell>
        </row>
        <row r="1753">
          <cell r="A1753">
            <v>2032960</v>
          </cell>
          <cell r="B1753" t="str">
            <v>FAMOTIDINA MN x 10 TAB***UND</v>
          </cell>
          <cell r="C1753" t="str">
            <v>BLIS x 10TAB</v>
          </cell>
          <cell r="D1753" t="str">
            <v>FAMOTIDINA MN x 10 TAB***UND BLIS x 10TAB</v>
          </cell>
          <cell r="E1753" t="str">
            <v>7</v>
          </cell>
        </row>
        <row r="1754">
          <cell r="A1754">
            <v>2032977</v>
          </cell>
          <cell r="B1754" t="str">
            <v>FLUCONAZOL 150MG MN DISx10CAP</v>
          </cell>
          <cell r="C1754" t="str">
            <v>CAJX10CAP</v>
          </cell>
          <cell r="D1754" t="str">
            <v>FLUCONAZOL 150MG MN DISx10CAP CAJX10CAP</v>
          </cell>
          <cell r="E1754" t="str">
            <v>7</v>
          </cell>
        </row>
        <row r="1755">
          <cell r="A1755">
            <v>2032991</v>
          </cell>
          <cell r="B1755" t="str">
            <v>FLUCONAZOL MN 150MG</v>
          </cell>
          <cell r="C1755" t="str">
            <v>CAJx2CAP</v>
          </cell>
          <cell r="D1755" t="str">
            <v>FLUCONAZOL MN 150MG CAJx2CAP</v>
          </cell>
          <cell r="E1755" t="str">
            <v>7</v>
          </cell>
        </row>
        <row r="1756">
          <cell r="A1756">
            <v>2033000</v>
          </cell>
          <cell r="B1756" t="str">
            <v>FLUCONAZOL MN 150MG</v>
          </cell>
          <cell r="C1756" t="str">
            <v>DISx10CAP</v>
          </cell>
          <cell r="D1756" t="str">
            <v>FLUCONAZOL MN 150MG DISx10CAP</v>
          </cell>
          <cell r="E1756" t="str">
            <v>7</v>
          </cell>
        </row>
        <row r="1757">
          <cell r="A1757">
            <v>2033017</v>
          </cell>
          <cell r="B1757" t="str">
            <v>FLUCONAZOL 150MG MN DIS x10CAP</v>
          </cell>
          <cell r="C1757" t="str">
            <v>CAJX10CAP</v>
          </cell>
          <cell r="D1757" t="str">
            <v>FLUCONAZOL 150MG MN DIS x10CAP CAJX10CAP</v>
          </cell>
          <cell r="E1757" t="str">
            <v>7</v>
          </cell>
        </row>
        <row r="1758">
          <cell r="A1758">
            <v>2033024</v>
          </cell>
          <cell r="B1758" t="str">
            <v>FLUCONAZOL 150MG x 10 CAPS***</v>
          </cell>
          <cell r="C1758" t="str">
            <v>CAJX10CAP</v>
          </cell>
          <cell r="D1758" t="str">
            <v>FLUCONAZOL 150MG x 10 CAPS*** CAJX10CAP</v>
          </cell>
          <cell r="E1758" t="str">
            <v>7</v>
          </cell>
        </row>
        <row r="1759">
          <cell r="A1759">
            <v>2033031</v>
          </cell>
          <cell r="B1759" t="str">
            <v>FLUCONAZOL 150MG x 2 CAPS.UND</v>
          </cell>
          <cell r="C1759" t="str">
            <v>CAJx2CAP</v>
          </cell>
          <cell r="D1759" t="str">
            <v>FLUCONAZOL 150MG x 2 CAPS.UND CAJx2CAP</v>
          </cell>
          <cell r="E1759" t="str">
            <v>7</v>
          </cell>
        </row>
        <row r="1760">
          <cell r="A1760">
            <v>2033048</v>
          </cell>
          <cell r="B1760" t="str">
            <v>FLUCONAZOL 150MG M/N x 2 CAP</v>
          </cell>
          <cell r="C1760" t="str">
            <v>CAJx2CAP</v>
          </cell>
          <cell r="D1760" t="str">
            <v>FLUCONAZOL 150MG M/N x 2 CAP CAJx2CAP</v>
          </cell>
          <cell r="E1760" t="str">
            <v>7</v>
          </cell>
        </row>
        <row r="1761">
          <cell r="A1761">
            <v>2033079</v>
          </cell>
          <cell r="B1761" t="str">
            <v>FLUCONAZOL M/N CAJ x 2 CAP</v>
          </cell>
          <cell r="C1761" t="str">
            <v>CAJx2CAP</v>
          </cell>
          <cell r="D1761" t="str">
            <v>FLUCONAZOL M/N CAJ x 2 CAP CAJx2CAP</v>
          </cell>
          <cell r="E1761" t="str">
            <v>7</v>
          </cell>
        </row>
        <row r="1762">
          <cell r="A1762">
            <v>2013428</v>
          </cell>
          <cell r="B1762" t="str">
            <v>NOR-LINDAC 200MG</v>
          </cell>
          <cell r="C1762" t="str">
            <v>CAJ X 20 TAB</v>
          </cell>
          <cell r="D1762" t="str">
            <v>NOR-LINDAC 200MG CAJ X 20 TAB</v>
          </cell>
          <cell r="E1762" t="str">
            <v>82</v>
          </cell>
        </row>
        <row r="1763">
          <cell r="A1763">
            <v>2013442</v>
          </cell>
          <cell r="B1763" t="str">
            <v>NOR-LINDAC CAJx 20 TAB UND</v>
          </cell>
          <cell r="C1763" t="str">
            <v>CAJx20TAB</v>
          </cell>
          <cell r="D1763" t="str">
            <v>NOR-LINDAC CAJx 20 TAB UND CAJx20TAB</v>
          </cell>
          <cell r="E1763" t="str">
            <v>82</v>
          </cell>
        </row>
        <row r="1764">
          <cell r="A1764">
            <v>2013459</v>
          </cell>
          <cell r="B1764" t="str">
            <v>NOR-LINDAC CAJx 20 TAB UND</v>
          </cell>
          <cell r="C1764" t="str">
            <v>CAJx20TAB</v>
          </cell>
          <cell r="D1764" t="str">
            <v>NOR-LINDAC CAJx 20 TAB UND CAJx20TAB</v>
          </cell>
          <cell r="E1764" t="str">
            <v>82</v>
          </cell>
        </row>
        <row r="1765">
          <cell r="A1765">
            <v>2013466</v>
          </cell>
          <cell r="B1765" t="str">
            <v>NOR-LINDAC CAJx 20 TAB UND</v>
          </cell>
          <cell r="C1765" t="str">
            <v>CAJx20TAB</v>
          </cell>
          <cell r="D1765" t="str">
            <v>NOR-LINDAC CAJx 20 TAB UND CAJx20TAB</v>
          </cell>
          <cell r="E1765" t="str">
            <v>82</v>
          </cell>
        </row>
        <row r="1766">
          <cell r="A1766">
            <v>2013473</v>
          </cell>
          <cell r="B1766" t="str">
            <v>NOR-LINDAC FCOx 20 TAB UND</v>
          </cell>
          <cell r="C1766" t="str">
            <v>FCOx20TAB</v>
          </cell>
          <cell r="D1766" t="str">
            <v>NOR-LINDAC FCOx 20 TAB UND FCOx20TAB</v>
          </cell>
          <cell r="E1766" t="str">
            <v>82</v>
          </cell>
        </row>
        <row r="1767">
          <cell r="A1767">
            <v>2013480</v>
          </cell>
          <cell r="B1767" t="str">
            <v>NOR-LINDAC TAB CAJ x 20TAB</v>
          </cell>
          <cell r="C1767" t="str">
            <v>CAJx20TAB</v>
          </cell>
          <cell r="D1767" t="str">
            <v>NOR-LINDAC TAB CAJ x 20TAB CAJx20TAB</v>
          </cell>
          <cell r="E1767" t="str">
            <v>82</v>
          </cell>
        </row>
        <row r="1768">
          <cell r="A1768">
            <v>2013503</v>
          </cell>
          <cell r="B1768" t="str">
            <v>NOR-LINDAC TAB CAJ x 1000BLIS</v>
          </cell>
          <cell r="C1768" t="str">
            <v>CAJx1000TAB</v>
          </cell>
          <cell r="D1768" t="str">
            <v>NOR-LINDAC TAB CAJ x 1000BLIS CAJx1000TAB</v>
          </cell>
          <cell r="E1768" t="str">
            <v>82</v>
          </cell>
        </row>
        <row r="1769">
          <cell r="A1769">
            <v>2013510</v>
          </cell>
          <cell r="B1769" t="str">
            <v>NOR-LIPOX 20 MG x30 TAB 1+1</v>
          </cell>
          <cell r="C1769" t="str">
            <v>2CAJ x 30TAB</v>
          </cell>
          <cell r="D1769" t="str">
            <v>NOR-LIPOX 20 MG x30 TAB 1+1 2CAJ x 30TAB</v>
          </cell>
          <cell r="E1769" t="str">
            <v>82</v>
          </cell>
        </row>
        <row r="1770">
          <cell r="A1770">
            <v>2013541</v>
          </cell>
          <cell r="B1770" t="str">
            <v>NOR-LIPOX 20MG +30TAB EXTRACO</v>
          </cell>
          <cell r="C1770" t="str">
            <v>CAJx60TAB</v>
          </cell>
          <cell r="D1770" t="str">
            <v>NOR-LIPOX 20MG +30TAB EXTRACO CAJx60TAB</v>
          </cell>
          <cell r="E1770" t="str">
            <v>82</v>
          </cell>
        </row>
        <row r="1771">
          <cell r="A1771">
            <v>2013558</v>
          </cell>
          <cell r="B1771" t="str">
            <v>NOR-LIPOX 20MG CAJ x30 TAB UND</v>
          </cell>
          <cell r="C1771" t="str">
            <v>CAJx30TAB</v>
          </cell>
          <cell r="D1771" t="str">
            <v>NOR-LIPOX 20MG CAJ x30 TAB UND CAJx30TAB</v>
          </cell>
          <cell r="E1771" t="str">
            <v>82</v>
          </cell>
        </row>
        <row r="1772">
          <cell r="A1772">
            <v>2013572</v>
          </cell>
          <cell r="B1772" t="str">
            <v>NOR-LIPOX CAJ x 10TAB UND</v>
          </cell>
          <cell r="C1772" t="str">
            <v>CAJx10TAB</v>
          </cell>
          <cell r="D1772" t="str">
            <v>NOR-LIPOX CAJ x 10TAB UND CAJx10TAB</v>
          </cell>
          <cell r="E1772" t="str">
            <v>82</v>
          </cell>
        </row>
        <row r="1773">
          <cell r="A1773">
            <v>2013589</v>
          </cell>
          <cell r="B1773" t="str">
            <v>NOR-LIPOX CAJ x 10TAB UND</v>
          </cell>
          <cell r="C1773" t="str">
            <v>CAJx10TAB</v>
          </cell>
          <cell r="D1773" t="str">
            <v>NOR-LIPOX CAJ x 10TAB UND CAJx10TAB</v>
          </cell>
          <cell r="E1773" t="str">
            <v>82</v>
          </cell>
        </row>
        <row r="1774">
          <cell r="A1774">
            <v>2013619</v>
          </cell>
          <cell r="B1774" t="str">
            <v>NOR-LIPOX CAJ x 30TAB UND</v>
          </cell>
          <cell r="C1774" t="str">
            <v>CAJx30TAB</v>
          </cell>
          <cell r="D1774" t="str">
            <v>NOR-LIPOX CAJ x 30TAB UND CAJx30TAB</v>
          </cell>
          <cell r="E1774" t="str">
            <v>82</v>
          </cell>
        </row>
        <row r="1775">
          <cell r="A1775">
            <v>2013626</v>
          </cell>
          <cell r="B1775" t="str">
            <v>NOR-LIPOX CAJ x 30TABS UND</v>
          </cell>
          <cell r="C1775" t="str">
            <v>CAJx30TAB</v>
          </cell>
          <cell r="D1775" t="str">
            <v>NOR-LIPOX CAJ x 30TABS UND CAJx30TAB</v>
          </cell>
          <cell r="E1775" t="str">
            <v>82</v>
          </cell>
        </row>
        <row r="1776">
          <cell r="A1776">
            <v>2013633</v>
          </cell>
          <cell r="B1776" t="str">
            <v>NOR-LIPOX CAJ x 30TAB 1+1 UND</v>
          </cell>
          <cell r="C1776" t="str">
            <v>2CAJ x 30TAB</v>
          </cell>
          <cell r="D1776" t="str">
            <v>NOR-LIPOX CAJ x 30TAB 1+1 UND 2CAJ x 30TAB</v>
          </cell>
          <cell r="E1776" t="str">
            <v>82</v>
          </cell>
        </row>
        <row r="1777">
          <cell r="A1777">
            <v>2016922</v>
          </cell>
          <cell r="B1777" t="str">
            <v>NOR-SECNAL POLVO SUSx30ML</v>
          </cell>
          <cell r="C1777" t="str">
            <v>FCOx30ML</v>
          </cell>
          <cell r="D1777" t="str">
            <v>NOR-SECNAL POLVO SUSx30ML FCOx30ML</v>
          </cell>
          <cell r="E1777" t="str">
            <v>82</v>
          </cell>
        </row>
        <row r="1778">
          <cell r="A1778">
            <v>2016939</v>
          </cell>
          <cell r="B1778" t="str">
            <v>NOR-SECNAL SUSP x 30 ML UND</v>
          </cell>
          <cell r="C1778" t="str">
            <v>FCOx30ML</v>
          </cell>
          <cell r="D1778" t="str">
            <v>NOR-SECNAL SUSP x 30 ML UND FCOx30ML</v>
          </cell>
          <cell r="E1778" t="str">
            <v>82</v>
          </cell>
        </row>
        <row r="1779">
          <cell r="A1779">
            <v>2016946</v>
          </cell>
          <cell r="B1779" t="str">
            <v>NOR-SECNAL SUS FCO x 30 ML</v>
          </cell>
          <cell r="C1779" t="str">
            <v>FCOx30ML</v>
          </cell>
          <cell r="D1779" t="str">
            <v>NOR-SECNAL SUS FCO x 30 ML FCOx30ML</v>
          </cell>
          <cell r="E1779" t="str">
            <v>82</v>
          </cell>
        </row>
        <row r="1780">
          <cell r="A1780">
            <v>2016960</v>
          </cell>
          <cell r="B1780" t="str">
            <v>NOR-SEPTIL FCOx 120ML UND</v>
          </cell>
          <cell r="C1780" t="str">
            <v>FCOx120ML</v>
          </cell>
          <cell r="D1780" t="str">
            <v>NOR-SEPTIL FCOx 120ML UND FCOx120ML</v>
          </cell>
          <cell r="E1780" t="str">
            <v>82</v>
          </cell>
        </row>
        <row r="1781">
          <cell r="A1781">
            <v>2016977</v>
          </cell>
          <cell r="B1781" t="str">
            <v>NOR-SEPTIL SULFA FCOx 60ML</v>
          </cell>
          <cell r="C1781" t="str">
            <v>FCOx60ML</v>
          </cell>
          <cell r="D1781" t="str">
            <v>NOR-SEPTIL SULFA FCOx 60ML FCOx60ML</v>
          </cell>
          <cell r="E1781" t="str">
            <v>82</v>
          </cell>
        </row>
        <row r="1782">
          <cell r="A1782">
            <v>2016984</v>
          </cell>
          <cell r="B1782" t="str">
            <v>NOR-SEPTIL SULFA SUS FCOx60 ML</v>
          </cell>
          <cell r="C1782" t="str">
            <v>FCOx60ML</v>
          </cell>
          <cell r="D1782" t="str">
            <v>NOR-SEPTIL SULFA SUS FCOx60 ML FCOx60ML</v>
          </cell>
          <cell r="E1782" t="str">
            <v>82</v>
          </cell>
        </row>
        <row r="1783">
          <cell r="A1783">
            <v>2016991</v>
          </cell>
          <cell r="B1783" t="str">
            <v>NOR-SEPTIL SULFA SUS FCOx60 ML</v>
          </cell>
          <cell r="C1783" t="str">
            <v>FCOx60ML</v>
          </cell>
          <cell r="D1783" t="str">
            <v>NOR-SEPTIL SULFA SUS FCOx60 ML FCOx60ML</v>
          </cell>
          <cell r="E1783" t="str">
            <v>82</v>
          </cell>
        </row>
        <row r="1784">
          <cell r="A1784">
            <v>2093396</v>
          </cell>
          <cell r="B1784" t="str">
            <v>NAPROXTEG 550 MG TAB REC MM</v>
          </cell>
          <cell r="C1784" t="str">
            <v>CAJX20TAB</v>
          </cell>
          <cell r="D1784" t="str">
            <v>NAPROXTEG 550 MG TAB REC MM CAJX20TAB</v>
          </cell>
          <cell r="E1784" t="str">
            <v>7</v>
          </cell>
        </row>
        <row r="1785">
          <cell r="A1785">
            <v>2017000</v>
          </cell>
          <cell r="B1785" t="str">
            <v>NOR-SEPTIL SULFA SUS FCOx60 ML</v>
          </cell>
          <cell r="C1785" t="str">
            <v>FCOx60ML</v>
          </cell>
          <cell r="D1785" t="str">
            <v>NOR-SEPTIL SULFA SUS FCOx60 ML FCOx60ML</v>
          </cell>
          <cell r="E1785" t="str">
            <v>82</v>
          </cell>
        </row>
        <row r="1786">
          <cell r="A1786">
            <v>2017017</v>
          </cell>
          <cell r="B1786" t="str">
            <v>NOR-SEPTIL SULFA SUS GALON</v>
          </cell>
          <cell r="C1786" t="str">
            <v>GALON</v>
          </cell>
          <cell r="D1786" t="str">
            <v>NOR-SEPTIL SULFA SUS GALON GALON</v>
          </cell>
          <cell r="E1786" t="str">
            <v>82</v>
          </cell>
        </row>
        <row r="1787">
          <cell r="A1787">
            <v>2017024</v>
          </cell>
          <cell r="B1787" t="str">
            <v>NOR-SEPTIL SUSP x 120ML</v>
          </cell>
          <cell r="C1787" t="str">
            <v>FCOx120ML</v>
          </cell>
          <cell r="D1787" t="str">
            <v>NOR-SEPTIL SUSP x 120ML FCOx120ML</v>
          </cell>
          <cell r="E1787" t="str">
            <v>82</v>
          </cell>
        </row>
        <row r="1788">
          <cell r="A1788">
            <v>2017031</v>
          </cell>
          <cell r="B1788" t="str">
            <v>NOR-SEPTIL SUS FCO x 120ML</v>
          </cell>
          <cell r="C1788" t="str">
            <v>FCOx120ML</v>
          </cell>
          <cell r="D1788" t="str">
            <v>NOR-SEPTIL SUS FCO x 120ML FCOx120ML</v>
          </cell>
          <cell r="E1788" t="str">
            <v>82</v>
          </cell>
        </row>
        <row r="1789">
          <cell r="A1789">
            <v>2017048</v>
          </cell>
          <cell r="B1789" t="str">
            <v>NOR-SEPTIL SUSPENCION GALON</v>
          </cell>
          <cell r="C1789" t="str">
            <v>GALON</v>
          </cell>
          <cell r="D1789" t="str">
            <v>NOR-SEPTIL SUSPENCION GALON GALON</v>
          </cell>
          <cell r="E1789" t="str">
            <v>82</v>
          </cell>
        </row>
        <row r="1790">
          <cell r="A1790">
            <v>2017055</v>
          </cell>
          <cell r="B1790" t="str">
            <v>NOR-SEUDO "F" FCOx 15 TAB</v>
          </cell>
          <cell r="C1790" t="str">
            <v>FCOx15TAB</v>
          </cell>
          <cell r="D1790" t="str">
            <v>NOR-SEUDO "F" FCOx 15 TAB FCOx15TAB</v>
          </cell>
          <cell r="E1790" t="str">
            <v>82</v>
          </cell>
        </row>
        <row r="1791">
          <cell r="A1791">
            <v>2017062</v>
          </cell>
          <cell r="B1791" t="str">
            <v>NOR-SEUDO "F" FCOx 60ML</v>
          </cell>
          <cell r="C1791" t="str">
            <v>FCOx60ML</v>
          </cell>
          <cell r="D1791" t="str">
            <v>NOR-SEUDO "F" FCOx 60ML FCOx60ML</v>
          </cell>
          <cell r="E1791" t="str">
            <v>82</v>
          </cell>
        </row>
        <row r="1792">
          <cell r="A1792">
            <v>2017079</v>
          </cell>
          <cell r="B1792" t="str">
            <v>NOR-SEUDO F 15MG TAB FCOx 15</v>
          </cell>
          <cell r="C1792" t="str">
            <v>FCOx15TAB</v>
          </cell>
          <cell r="D1792" t="str">
            <v>NOR-SEUDO F 15MG TAB FCOx 15 FCOx15TAB</v>
          </cell>
          <cell r="E1792" t="str">
            <v>82</v>
          </cell>
        </row>
        <row r="1793">
          <cell r="A1793">
            <v>2017086</v>
          </cell>
          <cell r="B1793" t="str">
            <v>NOR-SEUDO F CAJ x15 TAB</v>
          </cell>
          <cell r="C1793" t="str">
            <v>CAJx15TAB</v>
          </cell>
          <cell r="D1793" t="str">
            <v>NOR-SEUDO F CAJ x15 TAB CAJx15TAB</v>
          </cell>
          <cell r="E1793" t="str">
            <v>82</v>
          </cell>
        </row>
        <row r="1794">
          <cell r="A1794">
            <v>2017093</v>
          </cell>
          <cell r="B1794" t="str">
            <v>NOR-SEUDO F FCO x15 TAB UND</v>
          </cell>
          <cell r="C1794" t="str">
            <v>FCOx15TAB</v>
          </cell>
          <cell r="D1794" t="str">
            <v>NOR-SEUDO F FCO x15 TAB UND FCOx15TAB</v>
          </cell>
          <cell r="E1794" t="str">
            <v>82</v>
          </cell>
        </row>
        <row r="1795">
          <cell r="A1795">
            <v>2017109</v>
          </cell>
          <cell r="B1795" t="str">
            <v>NOR-SEUDO F FCO x 60ML UND</v>
          </cell>
          <cell r="C1795" t="str">
            <v>FCOx60ML</v>
          </cell>
          <cell r="D1795" t="str">
            <v>NOR-SEUDO F FCO x 60ML UND FCOx60ML</v>
          </cell>
          <cell r="E1795" t="str">
            <v>82</v>
          </cell>
        </row>
        <row r="1796">
          <cell r="A1796">
            <v>2017116</v>
          </cell>
          <cell r="B1796" t="str">
            <v>NOR-SEUDO F JBE FCOx60ML</v>
          </cell>
          <cell r="C1796" t="str">
            <v>FCOx60ML</v>
          </cell>
          <cell r="D1796" t="str">
            <v>NOR-SEUDO F JBE FCOx60ML FCOx60ML</v>
          </cell>
          <cell r="E1796" t="str">
            <v>82</v>
          </cell>
        </row>
        <row r="1797">
          <cell r="A1797">
            <v>2017130</v>
          </cell>
          <cell r="B1797" t="str">
            <v>NOR-SEUDO JBE x 60 ML UND</v>
          </cell>
          <cell r="C1797" t="str">
            <v>FCOx60ML</v>
          </cell>
          <cell r="D1797" t="str">
            <v>NOR-SEUDO JBE x 60 ML UND FCOx60ML</v>
          </cell>
          <cell r="E1797" t="str">
            <v>82</v>
          </cell>
        </row>
        <row r="1798">
          <cell r="A1798">
            <v>2020765</v>
          </cell>
          <cell r="B1798" t="str">
            <v>NOR-ZENTEZOL CAJx500TAB MILLAR</v>
          </cell>
          <cell r="C1798" t="str">
            <v>DISx500TAB</v>
          </cell>
          <cell r="D1798" t="str">
            <v>NOR-ZENTEZOL CAJx500TAB MILLAR DISx500TAB</v>
          </cell>
          <cell r="E1798" t="str">
            <v>82</v>
          </cell>
        </row>
        <row r="1799">
          <cell r="A1799">
            <v>2020772</v>
          </cell>
          <cell r="B1799" t="str">
            <v>NOR-ZENTEZOL (ENCELOFANA</v>
          </cell>
          <cell r="C1799" t="str">
            <v>DISx60TAB</v>
          </cell>
          <cell r="D1799" t="str">
            <v>NOR-ZENTEZOL (ENCELOFANA DISx60TAB</v>
          </cell>
          <cell r="E1799" t="str">
            <v>82</v>
          </cell>
        </row>
        <row r="1800">
          <cell r="A1800">
            <v>2020789</v>
          </cell>
          <cell r="B1800" t="str">
            <v>NOR-ZENTEZOL DISx 60 TAB UND</v>
          </cell>
          <cell r="C1800" t="str">
            <v>DISx60TAB</v>
          </cell>
          <cell r="D1800" t="str">
            <v>NOR-ZENTEZOL DISx 60 TAB UND DISx60TAB</v>
          </cell>
          <cell r="E1800" t="str">
            <v>82</v>
          </cell>
        </row>
        <row r="1801">
          <cell r="A1801">
            <v>2020796</v>
          </cell>
          <cell r="B1801" t="str">
            <v>NOR-ZENTEZOL DISx 60 TAB DIS</v>
          </cell>
          <cell r="C1801" t="str">
            <v>DISx60TAB</v>
          </cell>
          <cell r="D1801" t="str">
            <v>NOR-ZENTEZOL DISx 60 TAB DIS DISx60TAB</v>
          </cell>
          <cell r="E1801" t="str">
            <v>82</v>
          </cell>
        </row>
        <row r="1802">
          <cell r="A1802">
            <v>2020802</v>
          </cell>
          <cell r="B1802" t="str">
            <v>NOR-ZENTEZOL SUSP FCO x 20 ML</v>
          </cell>
          <cell r="C1802" t="str">
            <v>FCOx20ML</v>
          </cell>
          <cell r="D1802" t="str">
            <v>NOR-ZENTEZOL SUSP FCO x 20 ML FCOx20ML</v>
          </cell>
          <cell r="E1802" t="str">
            <v>82</v>
          </cell>
        </row>
        <row r="1803">
          <cell r="A1803">
            <v>2020819</v>
          </cell>
          <cell r="B1803" t="str">
            <v>NOR-ZENTEZOL SUSP x 20 ML UND</v>
          </cell>
          <cell r="C1803" t="str">
            <v>FCOx20ML</v>
          </cell>
          <cell r="D1803" t="str">
            <v>NOR-ZENTEZOL SUSP x 20 ML UND FCOx20ML</v>
          </cell>
          <cell r="E1803" t="str">
            <v>82</v>
          </cell>
        </row>
        <row r="1804">
          <cell r="A1804">
            <v>2020826</v>
          </cell>
          <cell r="B1804" t="str">
            <v>NOR-ZENTEZOL SUSP x 20 ML UND</v>
          </cell>
          <cell r="C1804" t="str">
            <v>FCOx20ML</v>
          </cell>
          <cell r="D1804" t="str">
            <v>NOR-ZENTEZOL SUSP x 20 ML UND FCOx20ML</v>
          </cell>
          <cell r="E1804" t="str">
            <v>82</v>
          </cell>
        </row>
        <row r="1805">
          <cell r="A1805">
            <v>2020833</v>
          </cell>
          <cell r="B1805" t="str">
            <v>NOR-ZENTEZOL SUSP FCOx20 ML</v>
          </cell>
          <cell r="C1805" t="str">
            <v>FCOx20ML</v>
          </cell>
          <cell r="D1805" t="str">
            <v>NOR-ZENTEZOL SUSP FCOx20 ML FCOx20ML</v>
          </cell>
          <cell r="E1805" t="str">
            <v>82</v>
          </cell>
        </row>
        <row r="1806">
          <cell r="A1806">
            <v>2020840</v>
          </cell>
          <cell r="B1806" t="str">
            <v>NOR-ZENTEZOL TAB CAJx 2</v>
          </cell>
          <cell r="C1806" t="str">
            <v>CAJx2TAB</v>
          </cell>
          <cell r="D1806" t="str">
            <v>NOR-ZENTEZOL TAB CAJx 2 CAJx2TAB</v>
          </cell>
          <cell r="E1806" t="str">
            <v>82</v>
          </cell>
        </row>
        <row r="1807">
          <cell r="A1807">
            <v>2020857</v>
          </cell>
          <cell r="B1807" t="str">
            <v>NOR-ZENTEZOL TAB CAJx 500</v>
          </cell>
          <cell r="C1807" t="str">
            <v>CAJx500TAB</v>
          </cell>
          <cell r="D1807" t="str">
            <v>NOR-ZENTEZOL TAB CAJx 500 CAJx500TAB</v>
          </cell>
          <cell r="E1807" t="str">
            <v>82</v>
          </cell>
        </row>
        <row r="1808">
          <cell r="A1808">
            <v>2020864</v>
          </cell>
          <cell r="B1808" t="str">
            <v>NOR-ZIMAX 200MG SUSPx 15 ML</v>
          </cell>
          <cell r="C1808" t="str">
            <v>FCOx15ML</v>
          </cell>
          <cell r="D1808" t="str">
            <v>NOR-ZIMAX 200MG SUSPx 15 ML FCOx15ML</v>
          </cell>
          <cell r="E1808" t="str">
            <v>82</v>
          </cell>
        </row>
        <row r="1809">
          <cell r="A1809">
            <v>2020888</v>
          </cell>
          <cell r="B1809" t="str">
            <v>NOR-ZIMAX 200MG FCOx15 ML PPS</v>
          </cell>
          <cell r="C1809" t="str">
            <v>FCOx15ML</v>
          </cell>
          <cell r="D1809" t="str">
            <v>NOR-ZIMAX 200MG FCOx15 ML PPS FCOx15ML</v>
          </cell>
          <cell r="E1809" t="str">
            <v>82</v>
          </cell>
        </row>
        <row r="1810">
          <cell r="A1810">
            <v>2020895</v>
          </cell>
          <cell r="B1810" t="str">
            <v>NOR-ZIMAX 200MG PPS x25ML</v>
          </cell>
          <cell r="C1810" t="str">
            <v>FCOx25ML</v>
          </cell>
          <cell r="D1810" t="str">
            <v>NOR-ZIMAX 200MG PPS x25ML FCOx25ML</v>
          </cell>
          <cell r="E1810" t="str">
            <v>82</v>
          </cell>
        </row>
        <row r="1811">
          <cell r="A1811">
            <v>2031417</v>
          </cell>
          <cell r="B1811" t="str">
            <v>ASTEMIZOL MN DIS x 60 TAB UND</v>
          </cell>
          <cell r="C1811" t="str">
            <v>DISx60TAB</v>
          </cell>
          <cell r="D1811" t="str">
            <v>ASTEMIZOL MN DIS x 60 TAB UND DISx60TAB</v>
          </cell>
          <cell r="E1811" t="str">
            <v>7</v>
          </cell>
        </row>
        <row r="1812">
          <cell r="A1812">
            <v>2031424</v>
          </cell>
          <cell r="B1812" t="str">
            <v>ASTEMIZOL MN ENCELOF. MILLAR</v>
          </cell>
          <cell r="C1812" t="str">
            <v>BOLx500TAB</v>
          </cell>
          <cell r="D1812" t="str">
            <v>ASTEMIZOL MN ENCELOF. MILLAR BOLx500TAB</v>
          </cell>
          <cell r="E1812" t="str">
            <v>7</v>
          </cell>
        </row>
        <row r="1813">
          <cell r="A1813">
            <v>2031448</v>
          </cell>
          <cell r="B1813" t="str">
            <v>ASTEMIZOL MN SUSP x 90 ML</v>
          </cell>
          <cell r="C1813" t="str">
            <v>FCOx90ML</v>
          </cell>
          <cell r="D1813" t="str">
            <v>ASTEMIZOL MN SUSP x 90 ML FCOx90ML</v>
          </cell>
          <cell r="E1813" t="str">
            <v>7</v>
          </cell>
        </row>
        <row r="1814">
          <cell r="A1814">
            <v>2031455</v>
          </cell>
          <cell r="B1814" t="str">
            <v>ASTEMIZOL MN x 10 TAB***UND</v>
          </cell>
          <cell r="C1814" t="str">
            <v>CAJX10TAB</v>
          </cell>
          <cell r="D1814" t="str">
            <v>ASTEMIZOL MN x 10 TAB***UND CAJX10TAB</v>
          </cell>
          <cell r="E1814" t="str">
            <v>7</v>
          </cell>
        </row>
        <row r="1815">
          <cell r="A1815">
            <v>2031486</v>
          </cell>
          <cell r="B1815" t="str">
            <v>ASTENOLITICO M/N AMP. BEB</v>
          </cell>
          <cell r="C1815" t="str">
            <v>CAJx7FCOS</v>
          </cell>
          <cell r="D1815" t="str">
            <v>ASTENOLITICO M/N AMP. BEB CAJx7FCOS</v>
          </cell>
          <cell r="E1815" t="str">
            <v>7</v>
          </cell>
        </row>
        <row r="1816">
          <cell r="A1816">
            <v>2031493</v>
          </cell>
          <cell r="B1816" t="str">
            <v>ASTENOLITICO M/N CAJx7 AMP BEB</v>
          </cell>
          <cell r="C1816" t="str">
            <v>CAJX7AMP</v>
          </cell>
          <cell r="D1816" t="str">
            <v>ASTENOLITICO M/N CAJx7 AMP BEB CAJX7AMP</v>
          </cell>
          <cell r="E1816" t="str">
            <v>7</v>
          </cell>
        </row>
        <row r="1817">
          <cell r="A1817">
            <v>2033086</v>
          </cell>
          <cell r="B1817" t="str">
            <v>FLUCONAZOL MN 150MG x 10 CAP</v>
          </cell>
          <cell r="C1817" t="str">
            <v>CAJX10CAP</v>
          </cell>
          <cell r="D1817" t="str">
            <v>FLUCONAZOL MN 150MG x 10 CAP CAJX10CAP</v>
          </cell>
          <cell r="E1817" t="str">
            <v>7</v>
          </cell>
        </row>
        <row r="1818">
          <cell r="A1818">
            <v>2033093</v>
          </cell>
          <cell r="B1818" t="str">
            <v>FLUCONAZOL MN DIS x 10 CAP</v>
          </cell>
          <cell r="C1818" t="str">
            <v>CAJX10CAP</v>
          </cell>
          <cell r="D1818" t="str">
            <v>FLUCONAZOL MN DIS x 10 CAP CAJX10CAP</v>
          </cell>
          <cell r="E1818" t="str">
            <v>7</v>
          </cell>
        </row>
        <row r="1819">
          <cell r="A1819">
            <v>2033109</v>
          </cell>
          <cell r="B1819" t="str">
            <v>HEXETIDINA M/N FCO x 120 ML</v>
          </cell>
          <cell r="C1819" t="str">
            <v>FCOx120ML</v>
          </cell>
          <cell r="D1819" t="str">
            <v>HEXETIDINA M/N FCO x 120 ML FCOx120ML</v>
          </cell>
          <cell r="E1819" t="str">
            <v>7</v>
          </cell>
        </row>
        <row r="1820">
          <cell r="A1820">
            <v>2033116</v>
          </cell>
          <cell r="B1820" t="str">
            <v>HEXETIDINA M/N SOL FCOx 120 ML</v>
          </cell>
          <cell r="C1820" t="str">
            <v>FCOx120ML</v>
          </cell>
          <cell r="D1820" t="str">
            <v>HEXETIDINA M/N SOL FCOx 120 ML FCOx120ML</v>
          </cell>
          <cell r="E1820" t="str">
            <v>7</v>
          </cell>
        </row>
        <row r="1821">
          <cell r="A1821">
            <v>2033123</v>
          </cell>
          <cell r="B1821" t="str">
            <v>HEXETIDINA M/N SOL x 120 ML</v>
          </cell>
          <cell r="C1821" t="str">
            <v>FCOx120ML</v>
          </cell>
          <cell r="D1821" t="str">
            <v>HEXETIDINA M/N SOL x 120 ML FCOx120ML</v>
          </cell>
          <cell r="E1821" t="str">
            <v>7</v>
          </cell>
        </row>
        <row r="1822">
          <cell r="A1822">
            <v>2033130</v>
          </cell>
          <cell r="B1822" t="str">
            <v>HEXETIDINA MN SOL FCO x 120 ML</v>
          </cell>
          <cell r="C1822" t="str">
            <v>FCOx120ML</v>
          </cell>
          <cell r="D1822" t="str">
            <v>HEXETIDINA MN SOL FCO x 120 ML FCOx120ML</v>
          </cell>
          <cell r="E1822" t="str">
            <v>7</v>
          </cell>
        </row>
        <row r="1823">
          <cell r="A1823">
            <v>2033147</v>
          </cell>
          <cell r="B1823" t="str">
            <v>HEXETIDINA SOLUC FCO x 60ML</v>
          </cell>
          <cell r="C1823" t="str">
            <v>FCOx60ML</v>
          </cell>
          <cell r="D1823" t="str">
            <v>HEXETIDINA SOLUC FCO x 60ML FCOx60ML</v>
          </cell>
          <cell r="E1823" t="str">
            <v>7</v>
          </cell>
        </row>
        <row r="1824">
          <cell r="A1824">
            <v>2033154</v>
          </cell>
          <cell r="B1824" t="str">
            <v>HIDROCORTISONA MN 1 CRE</v>
          </cell>
          <cell r="C1824" t="str">
            <v>TUBx30G</v>
          </cell>
          <cell r="D1824" t="str">
            <v>HIDROCORTISONA MN 1 CRE TUBx30G</v>
          </cell>
          <cell r="E1824" t="str">
            <v>7</v>
          </cell>
        </row>
        <row r="1825">
          <cell r="A1825">
            <v>2033161</v>
          </cell>
          <cell r="B1825" t="str">
            <v>HIDROCORTISONA 1PORC MN</v>
          </cell>
          <cell r="C1825" t="str">
            <v>TUBx30G</v>
          </cell>
          <cell r="D1825" t="str">
            <v>HIDROCORTISONA 1PORC MN TUBx30G</v>
          </cell>
          <cell r="E1825" t="str">
            <v>7</v>
          </cell>
        </row>
        <row r="1826">
          <cell r="A1826">
            <v>2033178</v>
          </cell>
          <cell r="B1826" t="str">
            <v>HIDROCORTISONA 1PORC MN</v>
          </cell>
          <cell r="C1826" t="str">
            <v>TUBx30G</v>
          </cell>
          <cell r="D1826" t="str">
            <v>HIDROCORTISONA 1PORC MN TUBx30G</v>
          </cell>
          <cell r="E1826" t="str">
            <v>7</v>
          </cell>
        </row>
        <row r="1827">
          <cell r="A1827">
            <v>2033185</v>
          </cell>
          <cell r="B1827" t="str">
            <v>HIDROCORTISONA 1PORC MN</v>
          </cell>
          <cell r="C1827" t="str">
            <v>TUBx30G</v>
          </cell>
          <cell r="D1827" t="str">
            <v>HIDROCORTISONA 1PORC MN TUBx30G</v>
          </cell>
          <cell r="E1827" t="str">
            <v>7</v>
          </cell>
        </row>
        <row r="1828">
          <cell r="A1828">
            <v>2033192</v>
          </cell>
          <cell r="B1828" t="str">
            <v>HIDROCORTISONA 1PORC MN</v>
          </cell>
          <cell r="C1828" t="str">
            <v>TUBx30G</v>
          </cell>
          <cell r="D1828" t="str">
            <v>HIDROCORTISONA 1PORC MN TUBx30G</v>
          </cell>
          <cell r="E1828" t="str">
            <v>7</v>
          </cell>
        </row>
        <row r="1829">
          <cell r="A1829">
            <v>2033215</v>
          </cell>
          <cell r="B1829" t="str">
            <v>HIDROCORTIZONA 1PORC MN CRE</v>
          </cell>
          <cell r="C1829" t="str">
            <v>TUBx30G</v>
          </cell>
          <cell r="D1829" t="str">
            <v>HIDROCORTIZONA 1PORC MN CRE TUBx30G</v>
          </cell>
          <cell r="E1829" t="str">
            <v>7</v>
          </cell>
        </row>
        <row r="1830">
          <cell r="A1830">
            <v>2033222</v>
          </cell>
          <cell r="B1830" t="str">
            <v>HIDROCORTIZONA 1PORC MN CRE</v>
          </cell>
          <cell r="C1830" t="str">
            <v>TUBx5G</v>
          </cell>
          <cell r="D1830" t="str">
            <v>HIDROCORTIZONA 1PORC MN CRE TUBx5G</v>
          </cell>
          <cell r="E1830" t="str">
            <v>7</v>
          </cell>
        </row>
        <row r="1831">
          <cell r="A1831">
            <v>2033239</v>
          </cell>
          <cell r="B1831" t="str">
            <v>HIDROCORTIZONA 1PORC TUBx30GR</v>
          </cell>
          <cell r="C1831" t="str">
            <v>TUBx30G</v>
          </cell>
          <cell r="D1831" t="str">
            <v>HIDROCORTIZONA 1PORC TUBx30GR TUBx30G</v>
          </cell>
          <cell r="E1831" t="str">
            <v>7</v>
          </cell>
        </row>
        <row r="1832">
          <cell r="A1832">
            <v>2033246</v>
          </cell>
          <cell r="B1832" t="str">
            <v>KETOCONAZOL CRE AL 2PORC</v>
          </cell>
          <cell r="C1832" t="str">
            <v>TUBx30G</v>
          </cell>
          <cell r="D1832" t="str">
            <v>KETOCONAZOL CRE AL 2PORC TUBx30G</v>
          </cell>
          <cell r="E1832" t="str">
            <v>7</v>
          </cell>
        </row>
        <row r="1833">
          <cell r="A1833">
            <v>2033253</v>
          </cell>
          <cell r="B1833" t="str">
            <v>KETOCONAZOL CRE TUB x 30 GR</v>
          </cell>
          <cell r="C1833" t="str">
            <v>TUBx30G</v>
          </cell>
          <cell r="D1833" t="str">
            <v>KETOCONAZOL CRE TUB x 30 GR TUBx30G</v>
          </cell>
          <cell r="E1833" t="str">
            <v>7</v>
          </cell>
        </row>
        <row r="1834">
          <cell r="A1834">
            <v>2033277</v>
          </cell>
          <cell r="B1834" t="str">
            <v>KETOCONAZOL M/N 200MG</v>
          </cell>
          <cell r="C1834" t="str">
            <v>DISx60TAB</v>
          </cell>
          <cell r="D1834" t="str">
            <v>KETOCONAZOL M/N 200MG DISx60TAB</v>
          </cell>
          <cell r="E1834" t="str">
            <v>7</v>
          </cell>
        </row>
        <row r="1835">
          <cell r="A1835">
            <v>2033284</v>
          </cell>
          <cell r="B1835" t="str">
            <v>KETOCONAZOL MN 200MG</v>
          </cell>
          <cell r="C1835" t="str">
            <v>DISx60TAB</v>
          </cell>
          <cell r="D1835" t="str">
            <v>KETOCONAZOL MN 200MG DISx60TAB</v>
          </cell>
          <cell r="E1835" t="str">
            <v>7</v>
          </cell>
        </row>
        <row r="1836">
          <cell r="A1836">
            <v>2013657</v>
          </cell>
          <cell r="B1836" t="str">
            <v>NOR-LODIPINA 5MG CAJx30+10 TAB</v>
          </cell>
          <cell r="C1836" t="str">
            <v>CAJx30+10TAB</v>
          </cell>
          <cell r="D1836" t="str">
            <v>NOR-LODIPINA 5MG CAJx30+10 TAB CAJx30+10TAB</v>
          </cell>
          <cell r="E1836" t="str">
            <v>82</v>
          </cell>
        </row>
        <row r="1837">
          <cell r="A1837">
            <v>2013664</v>
          </cell>
          <cell r="B1837" t="str">
            <v>NOR-LODIPINA 5MG CAJx30+10 TAB</v>
          </cell>
          <cell r="C1837" t="str">
            <v>CAJx30+10TAB</v>
          </cell>
          <cell r="D1837" t="str">
            <v>NOR-LODIPINA 5MG CAJx30+10 TAB CAJx30+10TAB</v>
          </cell>
          <cell r="E1837" t="str">
            <v>82</v>
          </cell>
        </row>
        <row r="1838">
          <cell r="A1838">
            <v>2013688</v>
          </cell>
          <cell r="B1838" t="str">
            <v>NOR-LODIPINA 5MG CAJx30TAB</v>
          </cell>
          <cell r="C1838" t="str">
            <v>CAJx30TAB</v>
          </cell>
          <cell r="D1838" t="str">
            <v>NOR-LODIPINA 5MG CAJx30TAB CAJx30TAB</v>
          </cell>
          <cell r="E1838" t="str">
            <v>82</v>
          </cell>
        </row>
        <row r="1839">
          <cell r="A1839">
            <v>2013695</v>
          </cell>
          <cell r="B1839" t="str">
            <v>NOR-LODIPINA 5MG CAJx30TAB</v>
          </cell>
          <cell r="C1839" t="str">
            <v>CAJx30TAB</v>
          </cell>
          <cell r="D1839" t="str">
            <v>NOR-LODIPINA 5MG CAJx30TAB CAJx30TAB</v>
          </cell>
          <cell r="E1839" t="str">
            <v>82</v>
          </cell>
        </row>
        <row r="1840">
          <cell r="A1840">
            <v>2013701</v>
          </cell>
          <cell r="B1840" t="str">
            <v>NOR-LODIPINA 5MG x 10 TAB UND</v>
          </cell>
          <cell r="C1840" t="str">
            <v>CAJx10TAB</v>
          </cell>
          <cell r="D1840" t="str">
            <v>NOR-LODIPINA 5MG x 10 TAB UND CAJx10TAB</v>
          </cell>
          <cell r="E1840" t="str">
            <v>82</v>
          </cell>
        </row>
        <row r="1841">
          <cell r="A1841">
            <v>2013718</v>
          </cell>
          <cell r="B1841" t="str">
            <v>NOR-LODIPINA 5MG x 10 TAB UND</v>
          </cell>
          <cell r="C1841" t="str">
            <v>CAJx10TAB</v>
          </cell>
          <cell r="D1841" t="str">
            <v>NOR-LODIPINA 5MG x 10 TAB UND CAJx10TAB</v>
          </cell>
          <cell r="E1841" t="str">
            <v>82</v>
          </cell>
        </row>
        <row r="1842">
          <cell r="A1842">
            <v>2013763</v>
          </cell>
          <cell r="B1842" t="str">
            <v>NOR-LODIPINA 5MG CAJx 1000 TAB</v>
          </cell>
          <cell r="C1842" t="str">
            <v>CAJx1000TAB</v>
          </cell>
          <cell r="D1842" t="str">
            <v>NOR-LODIPINA 5MG CAJx 1000 TAB CAJx1000TAB</v>
          </cell>
          <cell r="E1842" t="str">
            <v>82</v>
          </cell>
        </row>
        <row r="1843">
          <cell r="A1843">
            <v>2013800</v>
          </cell>
          <cell r="B1843" t="str">
            <v>NOR-LODIPINA 5MG CAJx30+30</v>
          </cell>
          <cell r="C1843" t="str">
            <v>CAJx30+30CAP</v>
          </cell>
          <cell r="D1843" t="str">
            <v>NOR-LODIPINA 5MG CAJx30+30 CAJx30+30CAP</v>
          </cell>
          <cell r="E1843" t="str">
            <v>82</v>
          </cell>
        </row>
        <row r="1844">
          <cell r="A1844">
            <v>2013824</v>
          </cell>
          <cell r="B1844" t="str">
            <v>NOR-LODIPINA 5MG CAJx30 TAB</v>
          </cell>
          <cell r="C1844" t="str">
            <v>CAJx30TAB</v>
          </cell>
          <cell r="D1844" t="str">
            <v>NOR-LODIPINA 5MG CAJx30 TAB CAJx30TAB</v>
          </cell>
          <cell r="E1844" t="str">
            <v>82</v>
          </cell>
        </row>
        <row r="1845">
          <cell r="A1845">
            <v>2013831</v>
          </cell>
          <cell r="B1845" t="str">
            <v>NOR-LODIPINA 5MG TB. UND</v>
          </cell>
          <cell r="C1845" t="str">
            <v>UND</v>
          </cell>
          <cell r="D1845" t="str">
            <v>NOR-LODIPINA 5MG TB. UND UND</v>
          </cell>
          <cell r="E1845" t="str">
            <v>82</v>
          </cell>
        </row>
        <row r="1846">
          <cell r="A1846">
            <v>2013848</v>
          </cell>
          <cell r="B1846" t="str">
            <v>NOR-LODIPINA CAJx 10 TAB UND</v>
          </cell>
          <cell r="C1846" t="str">
            <v>CAJx10TAB</v>
          </cell>
          <cell r="D1846" t="str">
            <v>NOR-LODIPINA CAJx 10 TAB UND CAJx10TAB</v>
          </cell>
          <cell r="E1846" t="str">
            <v>82</v>
          </cell>
        </row>
        <row r="1847">
          <cell r="A1847">
            <v>2013855</v>
          </cell>
          <cell r="B1847" t="str">
            <v>NOR-LODIPINA CAJx 10 TAB UND</v>
          </cell>
          <cell r="C1847" t="str">
            <v>CAJx10TAB</v>
          </cell>
          <cell r="D1847" t="str">
            <v>NOR-LODIPINA CAJx 10 TAB UND CAJx10TAB</v>
          </cell>
          <cell r="E1847" t="str">
            <v>82</v>
          </cell>
        </row>
        <row r="1848">
          <cell r="A1848">
            <v>2017147</v>
          </cell>
          <cell r="B1848" t="str">
            <v>NOR-SEUDO F "CONTROL"</v>
          </cell>
          <cell r="C1848" t="str">
            <v>FCOx60ML</v>
          </cell>
          <cell r="D1848" t="str">
            <v>NOR-SEUDO F "CONTROL" FCOx60ML</v>
          </cell>
          <cell r="E1848" t="str">
            <v>82</v>
          </cell>
        </row>
        <row r="1849">
          <cell r="A1849">
            <v>2017161</v>
          </cell>
          <cell r="B1849" t="str">
            <v>NOR-SEUDO FCO x 15 TAB UND</v>
          </cell>
          <cell r="C1849" t="str">
            <v>FCOx15TAB</v>
          </cell>
          <cell r="D1849" t="str">
            <v>NOR-SEUDO FCO x 15 TAB UND FCOx15TAB</v>
          </cell>
          <cell r="E1849" t="str">
            <v>82</v>
          </cell>
        </row>
        <row r="1850">
          <cell r="A1850">
            <v>2017178</v>
          </cell>
          <cell r="B1850" t="str">
            <v>NOR-SILIUM 10 MG MM</v>
          </cell>
          <cell r="C1850" t="str">
            <v>CAJx6TAB</v>
          </cell>
          <cell r="D1850" t="str">
            <v>NOR-SILIUM 10 MG MM CAJx6TAB</v>
          </cell>
          <cell r="E1850" t="str">
            <v>82</v>
          </cell>
        </row>
        <row r="1851">
          <cell r="A1851">
            <v>2017185</v>
          </cell>
          <cell r="B1851" t="str">
            <v>NOR-SILIUM 10 MGx 20TAB UND</v>
          </cell>
          <cell r="C1851" t="str">
            <v>CAJx20TAB</v>
          </cell>
          <cell r="D1851" t="str">
            <v>NOR-SILIUM 10 MGx 20TAB UND CAJx20TAB</v>
          </cell>
          <cell r="E1851" t="str">
            <v>82</v>
          </cell>
        </row>
        <row r="1852">
          <cell r="A1852">
            <v>2017192</v>
          </cell>
          <cell r="B1852" t="str">
            <v>NOR-SILIUM 10 MGx 20TAB UND</v>
          </cell>
          <cell r="C1852" t="str">
            <v>CAJx20TAB</v>
          </cell>
          <cell r="D1852" t="str">
            <v>NOR-SILIUM 10 MGx 20TAB UND CAJx20TAB</v>
          </cell>
          <cell r="E1852" t="str">
            <v>82</v>
          </cell>
        </row>
        <row r="1853">
          <cell r="A1853">
            <v>2017222</v>
          </cell>
          <cell r="B1853" t="str">
            <v>NOR-SILIUM 10 MG CAJx 20 TAB</v>
          </cell>
          <cell r="C1853" t="str">
            <v>CAJx20TAB</v>
          </cell>
          <cell r="D1853" t="str">
            <v>NOR-SILIUM 10 MG CAJx 20 TAB CAJx20TAB</v>
          </cell>
          <cell r="E1853" t="str">
            <v>82</v>
          </cell>
        </row>
        <row r="1854">
          <cell r="A1854">
            <v>2017239</v>
          </cell>
          <cell r="B1854" t="str">
            <v>NOR-SILIUM CAJx 20 TAB UND</v>
          </cell>
          <cell r="C1854" t="str">
            <v>CAJx20TAB</v>
          </cell>
          <cell r="D1854" t="str">
            <v>NOR-SILIUM CAJx 20 TAB UND CAJx20TAB</v>
          </cell>
          <cell r="E1854" t="str">
            <v>82</v>
          </cell>
        </row>
        <row r="1855">
          <cell r="A1855">
            <v>2017246</v>
          </cell>
          <cell r="B1855" t="str">
            <v>NOR-TEGROL 200 MG CAJx 500TAB</v>
          </cell>
          <cell r="C1855" t="str">
            <v>CAJx500TAB</v>
          </cell>
          <cell r="D1855" t="str">
            <v>NOR-TEGROL 200 MG CAJx 500TAB CAJx500TAB</v>
          </cell>
          <cell r="E1855" t="str">
            <v>82</v>
          </cell>
        </row>
        <row r="1856">
          <cell r="A1856">
            <v>2017253</v>
          </cell>
          <cell r="B1856" t="str">
            <v>NOR-TEGROL 200 MG CAJx 500TAB</v>
          </cell>
          <cell r="C1856" t="str">
            <v>CAJx500TAB</v>
          </cell>
          <cell r="D1856" t="str">
            <v>NOR-TEGROL 200 MG CAJx 500TAB CAJx500TAB</v>
          </cell>
          <cell r="E1856" t="str">
            <v>82</v>
          </cell>
        </row>
        <row r="1857">
          <cell r="A1857">
            <v>2022815</v>
          </cell>
          <cell r="B1857" t="str">
            <v>NOR-TRYPTOL 25MG TAB MSPAS</v>
          </cell>
          <cell r="C1857" t="str">
            <v>CAJX1000TAB</v>
          </cell>
          <cell r="D1857" t="str">
            <v>NOR-TRYPTOL 25MG TAB MSPAS CAJX1000TAB</v>
          </cell>
          <cell r="E1857" t="str">
            <v>82</v>
          </cell>
        </row>
        <row r="1858">
          <cell r="A1858">
            <v>2017260</v>
          </cell>
          <cell r="B1858" t="str">
            <v>NOR-TEGROL 200 MG TAB MILLAR</v>
          </cell>
          <cell r="C1858" t="str">
            <v>BOL x1000TAB</v>
          </cell>
          <cell r="D1858" t="str">
            <v>NOR-TEGROL 200 MG TAB MILLAR BOL x1000TAB</v>
          </cell>
          <cell r="E1858" t="str">
            <v>82</v>
          </cell>
        </row>
        <row r="1859">
          <cell r="A1859">
            <v>2017277</v>
          </cell>
          <cell r="B1859" t="str">
            <v>NOR-TEGROLL 200 MG CAJx 20 TAB</v>
          </cell>
          <cell r="C1859" t="str">
            <v>CAJx20TAB</v>
          </cell>
          <cell r="D1859" t="str">
            <v>NOR-TEGROLL 200 MG CAJx 20 TAB CAJx20TAB</v>
          </cell>
          <cell r="E1859" t="str">
            <v>82</v>
          </cell>
        </row>
        <row r="1860">
          <cell r="A1860">
            <v>2017284</v>
          </cell>
          <cell r="B1860" t="str">
            <v>NOR-TEGROLL 200 MG TABx 20UND</v>
          </cell>
          <cell r="C1860" t="str">
            <v>CAJx20TAB</v>
          </cell>
          <cell r="D1860" t="str">
            <v>NOR-TEGROLL 200 MG TABx 20UND CAJx20TAB</v>
          </cell>
          <cell r="E1860" t="str">
            <v>82</v>
          </cell>
        </row>
        <row r="1861">
          <cell r="A1861">
            <v>2017291</v>
          </cell>
          <cell r="B1861" t="str">
            <v>NOR-TEGROLL 200 MG x20 TAB</v>
          </cell>
          <cell r="C1861" t="str">
            <v>CAJx20TAB</v>
          </cell>
          <cell r="D1861" t="str">
            <v>NOR-TEGROLL 200 MG x20 TAB CAJx20TAB</v>
          </cell>
          <cell r="E1861" t="str">
            <v>82</v>
          </cell>
        </row>
        <row r="1862">
          <cell r="A1862">
            <v>2017314</v>
          </cell>
          <cell r="B1862" t="str">
            <v>NOR-TEGROLL 200 MG BOLx1000TAB</v>
          </cell>
          <cell r="C1862" t="str">
            <v>BOLx1000TAB</v>
          </cell>
          <cell r="D1862" t="str">
            <v>NOR-TEGROLL 200 MG BOLx1000TAB BOLx1000TAB</v>
          </cell>
          <cell r="E1862" t="str">
            <v>82</v>
          </cell>
        </row>
        <row r="1863">
          <cell r="A1863">
            <v>2017338</v>
          </cell>
          <cell r="B1863" t="str">
            <v>NOR-TEGROLL 200 MG NO DEVOL</v>
          </cell>
          <cell r="C1863" t="str">
            <v>CAJx20TAB</v>
          </cell>
          <cell r="D1863" t="str">
            <v>NOR-TEGROLL 200 MG NO DEVOL CAJx20TAB</v>
          </cell>
          <cell r="E1863" t="str">
            <v>82</v>
          </cell>
        </row>
        <row r="1864">
          <cell r="A1864">
            <v>2017345</v>
          </cell>
          <cell r="B1864" t="str">
            <v>NOR-TEGROLL 200MG CAJx20TAB</v>
          </cell>
          <cell r="C1864" t="str">
            <v>CAJx20TAB</v>
          </cell>
          <cell r="D1864" t="str">
            <v>NOR-TEGROLL 200MG CAJx20TAB CAJx20TAB</v>
          </cell>
          <cell r="E1864" t="str">
            <v>82</v>
          </cell>
        </row>
        <row r="1865">
          <cell r="A1865">
            <v>2031509</v>
          </cell>
          <cell r="B1865" t="str">
            <v>ASTENOLITICO MN BEB</v>
          </cell>
          <cell r="C1865" t="str">
            <v>CAJx7AMP</v>
          </cell>
          <cell r="D1865" t="str">
            <v>ASTENOLITICO MN BEB CAJx7AMP</v>
          </cell>
          <cell r="E1865" t="str">
            <v>7</v>
          </cell>
        </row>
        <row r="1866">
          <cell r="A1866">
            <v>2031516</v>
          </cell>
          <cell r="B1866" t="str">
            <v>ASTENOLITICO M/N AMP BEB x 7</v>
          </cell>
          <cell r="C1866" t="str">
            <v>CAJX7AMP</v>
          </cell>
          <cell r="D1866" t="str">
            <v>ASTENOLITICO M/N AMP BEB x 7 CAJX7AMP</v>
          </cell>
          <cell r="E1866" t="str">
            <v>7</v>
          </cell>
        </row>
        <row r="1867">
          <cell r="A1867">
            <v>2031547</v>
          </cell>
          <cell r="B1867" t="str">
            <v>ASTENOLITICO MN x 7 AMP. UND</v>
          </cell>
          <cell r="C1867" t="str">
            <v>CAJX7AMP</v>
          </cell>
          <cell r="D1867" t="str">
            <v>ASTENOLITICO MN x 7 AMP. UND CAJX7AMP</v>
          </cell>
          <cell r="E1867" t="str">
            <v>7</v>
          </cell>
        </row>
        <row r="1868">
          <cell r="A1868">
            <v>2031554</v>
          </cell>
          <cell r="B1868" t="str">
            <v>AZITROMICINA MN (P.A.V) DIS</v>
          </cell>
          <cell r="C1868" t="str">
            <v>DISx100TAB</v>
          </cell>
          <cell r="D1868" t="str">
            <v>AZITROMICINA MN (P.A.V) DIS DISx100TAB</v>
          </cell>
          <cell r="E1868" t="str">
            <v>7</v>
          </cell>
        </row>
        <row r="1869">
          <cell r="A1869">
            <v>2031585</v>
          </cell>
          <cell r="B1869" t="str">
            <v>AZITROMICINA 500MG M/N x 25TAB</v>
          </cell>
          <cell r="C1869" t="str">
            <v>DISx25TAB</v>
          </cell>
          <cell r="D1869" t="str">
            <v>AZITROMICINA 500MG M/N x 25TAB DISx25TAB</v>
          </cell>
          <cell r="E1869" t="str">
            <v>7</v>
          </cell>
        </row>
        <row r="1870">
          <cell r="A1870">
            <v>2031592</v>
          </cell>
          <cell r="B1870" t="str">
            <v>AZITROMICINA NM 500MG</v>
          </cell>
          <cell r="C1870" t="str">
            <v>DIS x 25CAP</v>
          </cell>
          <cell r="D1870" t="str">
            <v>AZITROMICINA NM 500MG DIS x 25CAP</v>
          </cell>
          <cell r="E1870" t="str">
            <v>7</v>
          </cell>
        </row>
        <row r="1871">
          <cell r="A1871">
            <v>2031608</v>
          </cell>
          <cell r="B1871" t="str">
            <v>AZITROMICINA DIS x25 TAB +1DIS</v>
          </cell>
          <cell r="C1871" t="str">
            <v>2DIS x 25TAB</v>
          </cell>
          <cell r="D1871" t="str">
            <v>AZITROMICINA DIS x25 TAB +1DIS 2DIS x 25TAB</v>
          </cell>
          <cell r="E1871" t="str">
            <v>7</v>
          </cell>
        </row>
        <row r="1872">
          <cell r="A1872">
            <v>2031615</v>
          </cell>
          <cell r="B1872" t="str">
            <v>AZITROMICINA DIS x25</v>
          </cell>
          <cell r="C1872" t="str">
            <v>TAB + 1DIS</v>
          </cell>
          <cell r="D1872" t="str">
            <v>AZITROMICINA DIS x25 TAB + 1DIS</v>
          </cell>
          <cell r="E1872" t="str">
            <v>7</v>
          </cell>
        </row>
        <row r="1873">
          <cell r="A1873">
            <v>2031622</v>
          </cell>
          <cell r="B1873" t="str">
            <v>AZITROMICINA M/N 500 MG</v>
          </cell>
          <cell r="C1873" t="str">
            <v>DISx100TAB</v>
          </cell>
          <cell r="D1873" t="str">
            <v>AZITROMICINA M/N 500 MG DISx100TAB</v>
          </cell>
          <cell r="E1873" t="str">
            <v>7</v>
          </cell>
        </row>
        <row r="1874">
          <cell r="A1874">
            <v>2031639</v>
          </cell>
          <cell r="B1874" t="str">
            <v>AZITROMICINA MN DISx25 1+1 OFT</v>
          </cell>
          <cell r="C1874" t="str">
            <v>2DIS x 25TAB</v>
          </cell>
          <cell r="D1874" t="str">
            <v>AZITROMICINA MN DISx25 1+1 OFT 2DIS x 25TAB</v>
          </cell>
          <cell r="E1874" t="str">
            <v>7</v>
          </cell>
        </row>
        <row r="1875">
          <cell r="A1875">
            <v>2031646</v>
          </cell>
          <cell r="B1875" t="str">
            <v>BROMAZEPAM M/N CAJ x 20 TAB</v>
          </cell>
          <cell r="C1875" t="str">
            <v>CAJx20TAB</v>
          </cell>
          <cell r="D1875" t="str">
            <v>BROMAZEPAM M/N CAJ x 20 TAB CAJx20TAB</v>
          </cell>
          <cell r="E1875" t="str">
            <v>7</v>
          </cell>
        </row>
        <row r="1876">
          <cell r="A1876">
            <v>2031653</v>
          </cell>
          <cell r="B1876" t="str">
            <v>BROMAZEPAM M/N CAJ x 20 TAB</v>
          </cell>
          <cell r="C1876" t="str">
            <v>CAJx20TAB</v>
          </cell>
          <cell r="D1876" t="str">
            <v>BROMAZEPAM M/N CAJ x 20 TAB CAJx20TAB</v>
          </cell>
          <cell r="E1876" t="str">
            <v>7</v>
          </cell>
        </row>
        <row r="1877">
          <cell r="A1877">
            <v>2031660</v>
          </cell>
          <cell r="B1877" t="str">
            <v>BROMAZEPAM M/N CAJ x 20 TAB</v>
          </cell>
          <cell r="C1877" t="str">
            <v>CAJx20TAB</v>
          </cell>
          <cell r="D1877" t="str">
            <v>BROMAZEPAM M/N CAJ x 20 TAB CAJx20TAB</v>
          </cell>
          <cell r="E1877" t="str">
            <v>7</v>
          </cell>
        </row>
        <row r="1878">
          <cell r="A1878">
            <v>2031677</v>
          </cell>
          <cell r="B1878" t="str">
            <v>BROMAZEPAM M/N DIS x 60 TAB</v>
          </cell>
          <cell r="C1878" t="str">
            <v>DISx60TAB</v>
          </cell>
          <cell r="D1878" t="str">
            <v>BROMAZEPAM M/N DIS x 60 TAB DISx60TAB</v>
          </cell>
          <cell r="E1878" t="str">
            <v>7</v>
          </cell>
        </row>
        <row r="1879">
          <cell r="A1879">
            <v>2031684</v>
          </cell>
          <cell r="B1879" t="str">
            <v>BROMAZEPAM M/N DIS x 60 UND</v>
          </cell>
          <cell r="C1879" t="str">
            <v>DISx60TAB</v>
          </cell>
          <cell r="D1879" t="str">
            <v>BROMAZEPAM M/N DIS x 60 UND DISx60TAB</v>
          </cell>
          <cell r="E1879" t="str">
            <v>7</v>
          </cell>
        </row>
        <row r="1880">
          <cell r="A1880">
            <v>2031691</v>
          </cell>
          <cell r="B1880" t="str">
            <v>BROMAZEPAM 3MG M/N TAB CAJx20</v>
          </cell>
          <cell r="C1880" t="str">
            <v>CAJx20TAB</v>
          </cell>
          <cell r="D1880" t="str">
            <v>BROMAZEPAM 3MG M/N TAB CAJx20 CAJx20TAB</v>
          </cell>
          <cell r="E1880" t="str">
            <v>7</v>
          </cell>
        </row>
        <row r="1881">
          <cell r="A1881">
            <v>2031707</v>
          </cell>
          <cell r="B1881" t="str">
            <v>BROMAZEPAM DIS x 60</v>
          </cell>
          <cell r="C1881" t="str">
            <v>DISx60TAB</v>
          </cell>
          <cell r="D1881" t="str">
            <v>BROMAZEPAM DIS x 60 DISx60TAB</v>
          </cell>
          <cell r="E1881" t="str">
            <v>7</v>
          </cell>
        </row>
        <row r="1882">
          <cell r="A1882">
            <v>2031714</v>
          </cell>
          <cell r="B1882" t="str">
            <v>BROMAZEPAM MN TAB CAJ 100</v>
          </cell>
          <cell r="C1882" t="str">
            <v>CAJX100TAB</v>
          </cell>
          <cell r="D1882" t="str">
            <v>BROMAZEPAM MN TAB CAJ 100 CAJX100TAB</v>
          </cell>
          <cell r="E1882" t="str">
            <v>7</v>
          </cell>
        </row>
        <row r="1883">
          <cell r="A1883">
            <v>2031738</v>
          </cell>
          <cell r="B1883" t="str">
            <v>CAFADROXILO MN CAJ x 1000 TSB</v>
          </cell>
          <cell r="C1883" t="str">
            <v>CAJx1000TAB</v>
          </cell>
          <cell r="D1883" t="str">
            <v>CAFADROXILO MN CAJ x 1000 TSB CAJx1000TAB</v>
          </cell>
          <cell r="E1883" t="str">
            <v>7</v>
          </cell>
        </row>
        <row r="1884">
          <cell r="A1884">
            <v>2010375</v>
          </cell>
          <cell r="B1884" t="str">
            <v>NOR-DACEF CAJx 12 TABLECAPS</v>
          </cell>
          <cell r="C1884" t="str">
            <v>CAJx12CAP</v>
          </cell>
          <cell r="D1884" t="str">
            <v>NOR-DACEF CAJx 12 TABLECAPS CAJx12CAP</v>
          </cell>
          <cell r="E1884" t="str">
            <v>82</v>
          </cell>
        </row>
        <row r="1885">
          <cell r="A1885">
            <v>2010382</v>
          </cell>
          <cell r="B1885" t="str">
            <v>NOR-DACEF CAJx 12 TBCPS UND</v>
          </cell>
          <cell r="C1885" t="str">
            <v>CAJx12TAB</v>
          </cell>
          <cell r="D1885" t="str">
            <v>NOR-DACEF CAJx 12 TBCPS UND CAJx12TAB</v>
          </cell>
          <cell r="E1885" t="str">
            <v>82</v>
          </cell>
        </row>
        <row r="1886">
          <cell r="A1886">
            <v>2010399</v>
          </cell>
          <cell r="B1886" t="str">
            <v>NOR-DACEF CAJx 12 TBCPS UND</v>
          </cell>
          <cell r="C1886" t="str">
            <v>CAJx12TAB</v>
          </cell>
          <cell r="D1886" t="str">
            <v>NOR-DACEF CAJx 12 TBCPS UND CAJx12TAB</v>
          </cell>
          <cell r="E1886" t="str">
            <v>82</v>
          </cell>
        </row>
        <row r="1887">
          <cell r="A1887">
            <v>2010405</v>
          </cell>
          <cell r="B1887" t="str">
            <v>NOR-DACEF DISx60 TBCPS DIS</v>
          </cell>
          <cell r="C1887" t="str">
            <v>DISx60TAB</v>
          </cell>
          <cell r="D1887" t="str">
            <v>NOR-DACEF DISx60 TBCPS DIS DISx60TAB</v>
          </cell>
          <cell r="E1887" t="str">
            <v>82</v>
          </cell>
        </row>
        <row r="1888">
          <cell r="A1888">
            <v>2010412</v>
          </cell>
          <cell r="B1888" t="str">
            <v>NOR-DACEF DISx60 TAB (PAV)</v>
          </cell>
          <cell r="C1888" t="str">
            <v>DISx60TAB</v>
          </cell>
          <cell r="D1888" t="str">
            <v>NOR-DACEF DISx60 TAB (PAV) DISx60TAB</v>
          </cell>
          <cell r="E1888" t="str">
            <v>82</v>
          </cell>
        </row>
        <row r="1889">
          <cell r="A1889">
            <v>2010429</v>
          </cell>
          <cell r="B1889" t="str">
            <v>NOR-DACEF DISx60 TABLECAP</v>
          </cell>
          <cell r="C1889" t="str">
            <v>DISx60TAB</v>
          </cell>
          <cell r="D1889" t="str">
            <v>NOR-DACEF DISx60 TABLECAP DISx60TAB</v>
          </cell>
          <cell r="E1889" t="str">
            <v>82</v>
          </cell>
        </row>
        <row r="1890">
          <cell r="A1890">
            <v>2010436</v>
          </cell>
          <cell r="B1890" t="str">
            <v>NOR-DACEF DISx60 TBCPS.DIS</v>
          </cell>
          <cell r="C1890" t="str">
            <v>DISx60TAB</v>
          </cell>
          <cell r="D1890" t="str">
            <v>NOR-DACEF DISx60 TBCPS.DIS DISx60TAB</v>
          </cell>
          <cell r="E1890" t="str">
            <v>82</v>
          </cell>
        </row>
        <row r="1891">
          <cell r="A1891">
            <v>2010443</v>
          </cell>
          <cell r="B1891" t="str">
            <v>NOR-DACEF POLVO 250MG</v>
          </cell>
          <cell r="C1891" t="str">
            <v>SUSx 60M</v>
          </cell>
          <cell r="D1891" t="str">
            <v>NOR-DACEF POLVO 250MG SUSx 60M</v>
          </cell>
          <cell r="E1891" t="str">
            <v>82</v>
          </cell>
        </row>
        <row r="1892">
          <cell r="A1892">
            <v>2010450</v>
          </cell>
          <cell r="B1892" t="str">
            <v>NOR-DACEF SUSP250MG x 60ML</v>
          </cell>
          <cell r="C1892" t="str">
            <v>FCOx60ML</v>
          </cell>
          <cell r="D1892" t="str">
            <v>NOR-DACEF SUSP250MG x 60ML FCOx60ML</v>
          </cell>
          <cell r="E1892" t="str">
            <v>82</v>
          </cell>
        </row>
        <row r="1893">
          <cell r="A1893">
            <v>2010474</v>
          </cell>
          <cell r="B1893" t="str">
            <v>NOR-DACEF x 60 TABLECAP UND</v>
          </cell>
          <cell r="C1893" t="str">
            <v>DISx60TAB</v>
          </cell>
          <cell r="D1893" t="str">
            <v>NOR-DACEF x 60 TABLECAP UND DISx60TAB</v>
          </cell>
          <cell r="E1893" t="str">
            <v>82</v>
          </cell>
        </row>
        <row r="1894">
          <cell r="A1894">
            <v>2010481</v>
          </cell>
          <cell r="B1894" t="str">
            <v>NOR-DERALL 20MG FCO x 50 TAB</v>
          </cell>
          <cell r="C1894" t="str">
            <v>FCOx50TAB</v>
          </cell>
          <cell r="D1894" t="str">
            <v>NOR-DERALL 20MG FCO x 50 TAB FCOx50TAB</v>
          </cell>
          <cell r="E1894" t="str">
            <v>82</v>
          </cell>
        </row>
        <row r="1895">
          <cell r="A1895">
            <v>2010498</v>
          </cell>
          <cell r="B1895" t="str">
            <v>NOR-DERALL 20MG TAB CAJx50BL</v>
          </cell>
          <cell r="C1895" t="str">
            <v>CAJx50TAB</v>
          </cell>
          <cell r="D1895" t="str">
            <v>NOR-DERALL 20MG TAB CAJx50BL CAJx50TAB</v>
          </cell>
          <cell r="E1895" t="str">
            <v>82</v>
          </cell>
        </row>
        <row r="1896">
          <cell r="A1896">
            <v>2010504</v>
          </cell>
          <cell r="B1896" t="str">
            <v>NOR-DERALL 20MG x 50 TAB</v>
          </cell>
          <cell r="C1896" t="str">
            <v>FCOx50TAB</v>
          </cell>
          <cell r="D1896" t="str">
            <v>NOR-DERALL 20MG x 50 TAB FCOx50TAB</v>
          </cell>
          <cell r="E1896" t="str">
            <v>82</v>
          </cell>
        </row>
        <row r="1897">
          <cell r="A1897">
            <v>2010511</v>
          </cell>
          <cell r="B1897" t="str">
            <v>NOR-DERALL 20MG CAJ x 50 TAB</v>
          </cell>
          <cell r="C1897" t="str">
            <v>CAJx50TAB</v>
          </cell>
          <cell r="D1897" t="str">
            <v>NOR-DERALL 20MG CAJ x 50 TAB CAJx50TAB</v>
          </cell>
          <cell r="E1897" t="str">
            <v>82</v>
          </cell>
        </row>
        <row r="1898">
          <cell r="A1898">
            <v>2010535</v>
          </cell>
          <cell r="B1898" t="str">
            <v>NOR-DERALL 40MG</v>
          </cell>
          <cell r="C1898" t="str">
            <v>CAJx1000TAB</v>
          </cell>
          <cell r="D1898" t="str">
            <v>NOR-DERALL 40MG CAJx1000TAB</v>
          </cell>
          <cell r="E1898" t="str">
            <v>82</v>
          </cell>
        </row>
        <row r="1899">
          <cell r="A1899">
            <v>2010542</v>
          </cell>
          <cell r="B1899" t="str">
            <v>NOR-DERALL 40MG CAJ x50TAB</v>
          </cell>
          <cell r="C1899" t="str">
            <v>CAJx50TAB</v>
          </cell>
          <cell r="D1899" t="str">
            <v>NOR-DERALL 40MG CAJ x50TAB CAJx50TAB</v>
          </cell>
          <cell r="E1899" t="str">
            <v>82</v>
          </cell>
        </row>
        <row r="1900">
          <cell r="A1900">
            <v>2010559</v>
          </cell>
          <cell r="B1900" t="str">
            <v>NOR-DERALL 40MG FCOx50TAB DIS</v>
          </cell>
          <cell r="C1900" t="str">
            <v>DISx50TAB</v>
          </cell>
          <cell r="D1900" t="str">
            <v>NOR-DERALL 40MG FCOx50TAB DIS DISx50TAB</v>
          </cell>
          <cell r="E1900" t="str">
            <v>82</v>
          </cell>
        </row>
        <row r="1901">
          <cell r="A1901">
            <v>2010566</v>
          </cell>
          <cell r="B1901" t="str">
            <v>NOR-DERALL 40MG x50 TAB UND</v>
          </cell>
          <cell r="C1901" t="str">
            <v>FCOx50TAB</v>
          </cell>
          <cell r="D1901" t="str">
            <v>NOR-DERALL 40MG x50 TAB UND FCOx50TAB</v>
          </cell>
          <cell r="E1901" t="str">
            <v>82</v>
          </cell>
        </row>
        <row r="1902">
          <cell r="A1902">
            <v>2010573</v>
          </cell>
          <cell r="B1902" t="str">
            <v>NOR-DERALL 40MG BOLx500TAB LIC</v>
          </cell>
          <cell r="C1902" t="str">
            <v>BOLx500TAB</v>
          </cell>
          <cell r="D1902" t="str">
            <v>NOR-DERALL 40MG BOLx500TAB LIC BOLx500TAB</v>
          </cell>
          <cell r="E1902" t="str">
            <v>82</v>
          </cell>
        </row>
        <row r="1903">
          <cell r="A1903">
            <v>2013862</v>
          </cell>
          <cell r="B1903" t="str">
            <v>NOR-LODIPINA CAJx 10 TAB UND</v>
          </cell>
          <cell r="C1903" t="str">
            <v>CAJx10TAB</v>
          </cell>
          <cell r="D1903" t="str">
            <v>NOR-LODIPINA CAJx 10 TAB UND CAJx10TAB</v>
          </cell>
          <cell r="E1903" t="str">
            <v>82</v>
          </cell>
        </row>
        <row r="1904">
          <cell r="A1904">
            <v>2013879</v>
          </cell>
          <cell r="B1904" t="str">
            <v>NOR-LODIPINA CAJx 30 TAB+1CAJ</v>
          </cell>
          <cell r="C1904" t="str">
            <v>2CAJ x 30TAB</v>
          </cell>
          <cell r="D1904" t="str">
            <v>NOR-LODIPINA CAJx 30 TAB+1CAJ 2CAJ x 30TAB</v>
          </cell>
          <cell r="E1904" t="str">
            <v>82</v>
          </cell>
        </row>
        <row r="1905">
          <cell r="A1905">
            <v>2013886</v>
          </cell>
          <cell r="B1905" t="str">
            <v>NOR-LODIPINA CAJx 30 TAB BL</v>
          </cell>
          <cell r="C1905" t="str">
            <v>CAJx30TAB</v>
          </cell>
          <cell r="D1905" t="str">
            <v>NOR-LODIPINA CAJx 30 TAB BL CAJx30TAB</v>
          </cell>
          <cell r="E1905" t="str">
            <v>82</v>
          </cell>
        </row>
        <row r="1906">
          <cell r="A1906">
            <v>2013893</v>
          </cell>
          <cell r="B1906" t="str">
            <v>NOR-MASTINE CAJx 20 TAB UND</v>
          </cell>
          <cell r="C1906" t="str">
            <v>CAJx20TAB</v>
          </cell>
          <cell r="D1906" t="str">
            <v>NOR-MASTINE CAJx 20 TAB UND CAJx20TAB</v>
          </cell>
          <cell r="E1906" t="str">
            <v>82</v>
          </cell>
        </row>
        <row r="1907">
          <cell r="A1907">
            <v>2013909</v>
          </cell>
          <cell r="B1907" t="str">
            <v>NOR-MASTINE FCO x120 ML.UND</v>
          </cell>
          <cell r="C1907" t="str">
            <v>FCOx120ML</v>
          </cell>
          <cell r="D1907" t="str">
            <v>NOR-MASTINE FCO x120 ML.UND FCOx120ML</v>
          </cell>
          <cell r="E1907" t="str">
            <v>82</v>
          </cell>
        </row>
        <row r="1908">
          <cell r="A1908">
            <v>2013916</v>
          </cell>
          <cell r="B1908" t="str">
            <v>NOR-MASTINE FCO x20 TAB.UND</v>
          </cell>
          <cell r="C1908" t="str">
            <v>FCOx20TAB</v>
          </cell>
          <cell r="D1908" t="str">
            <v>NOR-MASTINE FCO x20 TAB.UND FCOx20TAB</v>
          </cell>
          <cell r="E1908" t="str">
            <v>82</v>
          </cell>
        </row>
        <row r="1909">
          <cell r="A1909">
            <v>2013923</v>
          </cell>
          <cell r="B1909" t="str">
            <v>NOR-MASTINE JBE FCO x120 ML</v>
          </cell>
          <cell r="C1909" t="str">
            <v>FCOx120ML</v>
          </cell>
          <cell r="D1909" t="str">
            <v>NOR-MASTINE JBE FCO x120 ML FCOx120ML</v>
          </cell>
          <cell r="E1909" t="str">
            <v>82</v>
          </cell>
        </row>
        <row r="1910">
          <cell r="A1910">
            <v>2013947</v>
          </cell>
          <cell r="B1910" t="str">
            <v>NOR-METRO GEL VAGINAL T.X 50GR</v>
          </cell>
          <cell r="C1910" t="str">
            <v>TUBx50G</v>
          </cell>
          <cell r="D1910" t="str">
            <v>NOR-METRO GEL VAGINAL T.X 50GR TUBx50G</v>
          </cell>
          <cell r="E1910" t="str">
            <v>82</v>
          </cell>
        </row>
        <row r="1911">
          <cell r="A1911">
            <v>2013954</v>
          </cell>
          <cell r="B1911" t="str">
            <v>NOR-METRO GEL VAGINAL TUB 50GR</v>
          </cell>
          <cell r="C1911" t="str">
            <v>TUBx50G</v>
          </cell>
          <cell r="D1911" t="str">
            <v>NOR-METRO GEL VAGINAL TUB 50GR TUBx50G</v>
          </cell>
          <cell r="E1911" t="str">
            <v>82</v>
          </cell>
        </row>
        <row r="1912">
          <cell r="A1912">
            <v>2013978</v>
          </cell>
          <cell r="B1912" t="str">
            <v>NOR-METRO GEL VAGINAL 50GR UND</v>
          </cell>
          <cell r="C1912" t="str">
            <v>TUBx50G</v>
          </cell>
          <cell r="D1912" t="str">
            <v>NOR-METRO GEL VAGINAL 50GR UND TUBx50G</v>
          </cell>
          <cell r="E1912" t="str">
            <v>82</v>
          </cell>
        </row>
        <row r="1913">
          <cell r="A1913">
            <v>2013985</v>
          </cell>
          <cell r="B1913" t="str">
            <v>NOR-METROGEL VAGINAL TUBx50GR</v>
          </cell>
          <cell r="C1913" t="str">
            <v>TUBx50G</v>
          </cell>
          <cell r="D1913" t="str">
            <v>NOR-METROGEL VAGINAL TUBx50GR TUBx50G</v>
          </cell>
          <cell r="E1913" t="str">
            <v>82</v>
          </cell>
        </row>
        <row r="1914">
          <cell r="A1914">
            <v>2013992</v>
          </cell>
          <cell r="B1914" t="str">
            <v>NOR-METROGEL VAG TUBx50GM</v>
          </cell>
          <cell r="C1914" t="str">
            <v>TUBx50G</v>
          </cell>
          <cell r="D1914" t="str">
            <v>NOR-METROGEL VAG TUBx50GM TUBx50G</v>
          </cell>
          <cell r="E1914" t="str">
            <v>82</v>
          </cell>
        </row>
        <row r="1915">
          <cell r="A1915">
            <v>2014001</v>
          </cell>
          <cell r="B1915" t="str">
            <v>NOR-METROGEL VAGINAL UND</v>
          </cell>
          <cell r="C1915" t="str">
            <v>TUBx40G</v>
          </cell>
          <cell r="D1915" t="str">
            <v>NOR-METROGEL VAGINAL UND TUBx40G</v>
          </cell>
          <cell r="E1915" t="str">
            <v>82</v>
          </cell>
        </row>
        <row r="1916">
          <cell r="A1916">
            <v>2014018</v>
          </cell>
          <cell r="B1916" t="str">
            <v>NOR-METROGEL VAGINAL UND</v>
          </cell>
          <cell r="C1916" t="str">
            <v>TUBx40G</v>
          </cell>
          <cell r="D1916" t="str">
            <v>NOR-METROGEL VAGINAL UND TUBx40G</v>
          </cell>
          <cell r="E1916" t="str">
            <v>82</v>
          </cell>
        </row>
        <row r="1917">
          <cell r="A1917">
            <v>2014025</v>
          </cell>
          <cell r="B1917" t="str">
            <v>NOR-METROGEL VAGINALx 50GRS</v>
          </cell>
          <cell r="C1917" t="str">
            <v>TUBx50G</v>
          </cell>
          <cell r="D1917" t="str">
            <v>NOR-METROGEL VAGINALx 50GRS TUBx50G</v>
          </cell>
          <cell r="E1917" t="str">
            <v>82</v>
          </cell>
        </row>
        <row r="1918">
          <cell r="A1918">
            <v>2014032</v>
          </cell>
          <cell r="B1918" t="str">
            <v>NOR-MISIL 1PORCIENTO CRE</v>
          </cell>
          <cell r="C1918" t="str">
            <v>TUBx20 G</v>
          </cell>
          <cell r="D1918" t="str">
            <v>NOR-MISIL 1PORCIENTO CRE TUBx20 G</v>
          </cell>
          <cell r="E1918" t="str">
            <v>82</v>
          </cell>
        </row>
        <row r="1919">
          <cell r="A1919">
            <v>2014056</v>
          </cell>
          <cell r="B1919" t="str">
            <v>NOR-MISIL 250MG CAJx10 TAB</v>
          </cell>
          <cell r="C1919" t="str">
            <v>CAJx10TAB</v>
          </cell>
          <cell r="D1919" t="str">
            <v>NOR-MISIL 250MG CAJx10 TAB CAJx10TAB</v>
          </cell>
          <cell r="E1919" t="str">
            <v>82</v>
          </cell>
        </row>
        <row r="1920">
          <cell r="A1920">
            <v>2014063</v>
          </cell>
          <cell r="B1920" t="str">
            <v>NOR-MISIL 250MG CAJx30TAB ORIG</v>
          </cell>
          <cell r="C1920" t="str">
            <v>CAJx30TAB</v>
          </cell>
          <cell r="D1920" t="str">
            <v>NOR-MISIL 250MG CAJx30TAB ORIG CAJx30TAB</v>
          </cell>
          <cell r="E1920" t="str">
            <v>82</v>
          </cell>
        </row>
        <row r="1921">
          <cell r="A1921">
            <v>2017369</v>
          </cell>
          <cell r="B1921" t="str">
            <v>NOR-TEGROLL 200MG CAJx20TAB</v>
          </cell>
          <cell r="C1921" t="str">
            <v>CAJx20TAB</v>
          </cell>
          <cell r="D1921" t="str">
            <v>NOR-TEGROLL 200MG CAJx20TAB CAJx20TAB</v>
          </cell>
          <cell r="E1921" t="str">
            <v>82</v>
          </cell>
        </row>
        <row r="1922">
          <cell r="A1922">
            <v>2017383</v>
          </cell>
          <cell r="B1922" t="str">
            <v>NOR-TEGROLL 20MG x 20TAB UND</v>
          </cell>
          <cell r="C1922" t="str">
            <v>CAJx20TAB</v>
          </cell>
          <cell r="D1922" t="str">
            <v>NOR-TEGROLL 20MG x 20TAB UND CAJx20TAB</v>
          </cell>
          <cell r="E1922" t="str">
            <v>82</v>
          </cell>
        </row>
        <row r="1923">
          <cell r="A1923">
            <v>2017390</v>
          </cell>
          <cell r="B1923" t="str">
            <v>NOR-TENOL 100 MG CAJx 1000TAB</v>
          </cell>
          <cell r="C1923" t="str">
            <v>CAJx1000TAB</v>
          </cell>
          <cell r="D1923" t="str">
            <v>NOR-TENOL 100 MG CAJx 1000TAB CAJx1000TAB</v>
          </cell>
          <cell r="E1923" t="str">
            <v>82</v>
          </cell>
        </row>
        <row r="1924">
          <cell r="A1924">
            <v>2017406</v>
          </cell>
          <cell r="B1924" t="str">
            <v>NOR-TENOL 100 MG CAJx 30TAB</v>
          </cell>
          <cell r="C1924" t="str">
            <v>CAJx30TAB</v>
          </cell>
          <cell r="D1924" t="str">
            <v>NOR-TENOL 100 MG CAJx 30TAB CAJx30TAB</v>
          </cell>
          <cell r="E1924" t="str">
            <v>82</v>
          </cell>
        </row>
        <row r="1925">
          <cell r="A1925">
            <v>2017413</v>
          </cell>
          <cell r="B1925" t="str">
            <v>NOR-TENOL 100 MG CAJx 500BLIS</v>
          </cell>
          <cell r="C1925" t="str">
            <v>CAJx500TAB</v>
          </cell>
          <cell r="D1925" t="str">
            <v>NOR-TENOL 100 MG CAJx 500BLIS CAJx500TAB</v>
          </cell>
          <cell r="E1925" t="str">
            <v>82</v>
          </cell>
        </row>
        <row r="1926">
          <cell r="A1926">
            <v>2017437</v>
          </cell>
          <cell r="B1926" t="str">
            <v>NOR-TENOL 100 MG x 30 TAB UND</v>
          </cell>
          <cell r="C1926" t="str">
            <v>CAJx30TAB</v>
          </cell>
          <cell r="D1926" t="str">
            <v>NOR-TENOL 100 MG x 30 TAB UND CAJx30TAB</v>
          </cell>
          <cell r="E1926" t="str">
            <v>82</v>
          </cell>
        </row>
        <row r="1927">
          <cell r="A1927">
            <v>2017444</v>
          </cell>
          <cell r="B1927" t="str">
            <v>NOR-TENOL 100 MG BOLx1000 TAB</v>
          </cell>
          <cell r="C1927" t="str">
            <v>BOLx1000TAB</v>
          </cell>
          <cell r="D1927" t="str">
            <v>NOR-TENOL 100 MG BOLx1000 TAB BOLx1000TAB</v>
          </cell>
          <cell r="E1927" t="str">
            <v>82</v>
          </cell>
        </row>
        <row r="1928">
          <cell r="A1928">
            <v>2017468</v>
          </cell>
          <cell r="B1928" t="str">
            <v>NOR-TENOL 100 MG BOLx500 TAB</v>
          </cell>
          <cell r="C1928" t="str">
            <v>BOLx500TAB</v>
          </cell>
          <cell r="D1928" t="str">
            <v>NOR-TENOL 100 MG BOLx500 TAB BOLx500TAB</v>
          </cell>
          <cell r="E1928" t="str">
            <v>82</v>
          </cell>
        </row>
        <row r="1929">
          <cell r="A1929">
            <v>2017475</v>
          </cell>
          <cell r="B1929" t="str">
            <v>NOR-TENOL 100 MG CAJx 30 TAB</v>
          </cell>
          <cell r="C1929" t="str">
            <v>CAJx30TAB</v>
          </cell>
          <cell r="D1929" t="str">
            <v>NOR-TENOL 100 MG CAJx 30 TAB CAJx30TAB</v>
          </cell>
          <cell r="E1929" t="str">
            <v>82</v>
          </cell>
        </row>
        <row r="1930">
          <cell r="A1930">
            <v>2017499</v>
          </cell>
          <cell r="B1930" t="str">
            <v>NOR-TENOL 100 MG CAJx 30 TAB</v>
          </cell>
          <cell r="C1930" t="str">
            <v>CAJx30TAB</v>
          </cell>
          <cell r="D1930" t="str">
            <v>NOR-TENOL 100 MG CAJx 30 TAB CAJx30TAB</v>
          </cell>
          <cell r="E1930" t="str">
            <v>82</v>
          </cell>
        </row>
        <row r="1931">
          <cell r="A1931">
            <v>2017505</v>
          </cell>
          <cell r="B1931" t="str">
            <v>NOR-TENOL 100 MG CAJx 30 TAB</v>
          </cell>
          <cell r="C1931" t="str">
            <v>CAJx30TAB</v>
          </cell>
          <cell r="D1931" t="str">
            <v>NOR-TENOL 100 MG CAJx 30 TAB CAJx30TAB</v>
          </cell>
          <cell r="E1931" t="str">
            <v>82</v>
          </cell>
        </row>
        <row r="1932">
          <cell r="A1932">
            <v>2017529</v>
          </cell>
          <cell r="B1932" t="str">
            <v>NOR-TENOL ET 100MGx 1TAB</v>
          </cell>
          <cell r="C1932" t="str">
            <v>CAJx1TAB</v>
          </cell>
          <cell r="D1932" t="str">
            <v>NOR-TENOL ET 100MGx 1TAB CAJx1TAB</v>
          </cell>
          <cell r="E1932" t="str">
            <v>82</v>
          </cell>
        </row>
        <row r="1933">
          <cell r="A1933">
            <v>2017536</v>
          </cell>
          <cell r="B1933" t="str">
            <v>NOR-TIAZIDA 25 MG CAJx 30 TAB</v>
          </cell>
          <cell r="C1933" t="str">
            <v>CAJx30TAB</v>
          </cell>
          <cell r="D1933" t="str">
            <v>NOR-TIAZIDA 25 MG CAJx 30 TAB CAJx30TAB</v>
          </cell>
          <cell r="E1933" t="str">
            <v>82</v>
          </cell>
        </row>
        <row r="1934">
          <cell r="A1934">
            <v>2017543</v>
          </cell>
          <cell r="B1934" t="str">
            <v>NOR-TIAZIDA 25 MG x 30 TAB UND</v>
          </cell>
          <cell r="C1934" t="str">
            <v>CAJx30TAB</v>
          </cell>
          <cell r="D1934" t="str">
            <v>NOR-TIAZIDA 25 MG x 30 TAB UND CAJx30TAB</v>
          </cell>
          <cell r="E1934" t="str">
            <v>82</v>
          </cell>
        </row>
        <row r="1935">
          <cell r="A1935">
            <v>2017567</v>
          </cell>
          <cell r="B1935" t="str">
            <v>NOR-TIAZIDA 25MG BOLx 1000TAB</v>
          </cell>
          <cell r="C1935" t="str">
            <v>BOLx1000TAB</v>
          </cell>
          <cell r="D1935" t="str">
            <v>NOR-TIAZIDA 25MG BOLx 1000TAB BOLx1000TAB</v>
          </cell>
          <cell r="E1935" t="str">
            <v>82</v>
          </cell>
        </row>
        <row r="1936">
          <cell r="A1936">
            <v>2031745</v>
          </cell>
          <cell r="B1936" t="str">
            <v>CEFADROXILO 250 MG x 60 ML</v>
          </cell>
          <cell r="C1936" t="str">
            <v>FCOx60ML</v>
          </cell>
          <cell r="D1936" t="str">
            <v>CEFADROXILO 250 MG x 60 ML FCOx60ML</v>
          </cell>
          <cell r="E1936" t="str">
            <v>7</v>
          </cell>
        </row>
        <row r="1937">
          <cell r="A1937">
            <v>2031752</v>
          </cell>
          <cell r="B1937" t="str">
            <v>CEFADROXILO 500 MG MN x 16 TAB</v>
          </cell>
          <cell r="C1937" t="str">
            <v>CAJx16TAB</v>
          </cell>
          <cell r="D1937" t="str">
            <v>CEFADROXILO 500 MG MN x 16 TAB CAJx16TAB</v>
          </cell>
          <cell r="E1937" t="str">
            <v>7</v>
          </cell>
        </row>
        <row r="1938">
          <cell r="A1938">
            <v>2031783</v>
          </cell>
          <cell r="B1938" t="str">
            <v>CEFADROXILO 500 MG(PAV)</v>
          </cell>
          <cell r="C1938" t="str">
            <v>DIS x 64+1</v>
          </cell>
          <cell r="D1938" t="str">
            <v>CEFADROXILO 500 MG(PAV) DIS x 64+1</v>
          </cell>
          <cell r="E1938" t="str">
            <v>7</v>
          </cell>
        </row>
        <row r="1939">
          <cell r="A1939">
            <v>2031813</v>
          </cell>
          <cell r="B1939" t="str">
            <v>CEFADROXILO 500 MG MN O.</v>
          </cell>
          <cell r="C1939" t="str">
            <v>DIS x 64+1</v>
          </cell>
          <cell r="D1939" t="str">
            <v>CEFADROXILO 500 MG MN O. DIS x 64+1</v>
          </cell>
          <cell r="E1939" t="str">
            <v>7</v>
          </cell>
        </row>
        <row r="1940">
          <cell r="A1940">
            <v>2031820</v>
          </cell>
          <cell r="B1940" t="str">
            <v>CEFADROXILO MN PPS</v>
          </cell>
          <cell r="C1940" t="str">
            <v>FCO X 60ML</v>
          </cell>
          <cell r="D1940" t="str">
            <v>CEFADROXILO MN PPS FCO X 60ML</v>
          </cell>
          <cell r="E1940" t="str">
            <v>7</v>
          </cell>
        </row>
        <row r="1941">
          <cell r="A1941">
            <v>2031837</v>
          </cell>
          <cell r="B1941" t="str">
            <v>CEFADROXILO M/N 500MG MILLAR</v>
          </cell>
          <cell r="C1941" t="str">
            <v>CAJx500TAB</v>
          </cell>
          <cell r="D1941" t="str">
            <v>CEFADROXILO M/N 500MG MILLAR CAJx500TAB</v>
          </cell>
          <cell r="E1941" t="str">
            <v>7</v>
          </cell>
        </row>
        <row r="1942">
          <cell r="A1942">
            <v>2031844</v>
          </cell>
          <cell r="B1942" t="str">
            <v>CEFADROXILO M/N 500MG</v>
          </cell>
          <cell r="C1942" t="str">
            <v>DISx64TAB</v>
          </cell>
          <cell r="D1942" t="str">
            <v>CEFADROXILO M/N 500MG DISx64TAB</v>
          </cell>
          <cell r="E1942" t="str">
            <v>7</v>
          </cell>
        </row>
        <row r="1943">
          <cell r="A1943">
            <v>2031851</v>
          </cell>
          <cell r="B1943" t="str">
            <v>CEFADROXILO M/N 500MG CAJx 16</v>
          </cell>
          <cell r="C1943" t="str">
            <v>CAJx16TAB</v>
          </cell>
          <cell r="D1943" t="str">
            <v>CEFADROXILO M/N 500MG CAJx 16 CAJx16TAB</v>
          </cell>
          <cell r="E1943" t="str">
            <v>7</v>
          </cell>
        </row>
        <row r="1944">
          <cell r="A1944">
            <v>2031868</v>
          </cell>
          <cell r="B1944" t="str">
            <v>CEFADROXILO MN 500MG</v>
          </cell>
          <cell r="C1944" t="str">
            <v>DIS x 64TAB</v>
          </cell>
          <cell r="D1944" t="str">
            <v>CEFADROXILO MN 500MG DIS x 64TAB</v>
          </cell>
          <cell r="E1944" t="str">
            <v>7</v>
          </cell>
        </row>
        <row r="1945">
          <cell r="A1945">
            <v>2031875</v>
          </cell>
          <cell r="B1945" t="str">
            <v>CEFADROXILO M/N CAJ x 16 TAB</v>
          </cell>
          <cell r="C1945" t="str">
            <v>CAJx16TAB</v>
          </cell>
          <cell r="D1945" t="str">
            <v>CEFADROXILO M/N CAJ x 16 TAB CAJx16TAB</v>
          </cell>
          <cell r="E1945" t="str">
            <v>7</v>
          </cell>
        </row>
        <row r="1946">
          <cell r="A1946">
            <v>2023078</v>
          </cell>
          <cell r="B1946" t="str">
            <v>NOR-TENOL 100 MG MM TAB</v>
          </cell>
          <cell r="C1946" t="str">
            <v>CAJx4TAB</v>
          </cell>
          <cell r="D1946" t="str">
            <v>NOR-TENOL 100 MG MM TAB CAJx4TAB</v>
          </cell>
          <cell r="E1946" t="str">
            <v>82</v>
          </cell>
        </row>
        <row r="1947">
          <cell r="A1947">
            <v>2031882</v>
          </cell>
          <cell r="B1947" t="str">
            <v>CEFADROXILO M/N DIS x 64 TBCPS</v>
          </cell>
          <cell r="C1947" t="str">
            <v>DISx64TAB</v>
          </cell>
          <cell r="D1947" t="str">
            <v>CEFADROXILO M/N DIS x 64 TBCPS DISx64TAB</v>
          </cell>
          <cell r="E1947" t="str">
            <v>7</v>
          </cell>
        </row>
        <row r="1948">
          <cell r="A1948">
            <v>2031899</v>
          </cell>
          <cell r="B1948" t="str">
            <v>CEFADROXILO M/N DIS x 64 TAB</v>
          </cell>
          <cell r="C1948" t="str">
            <v>DISx64TAB</v>
          </cell>
          <cell r="D1948" t="str">
            <v>CEFADROXILO M/N DIS x 64 TAB DISx64TAB</v>
          </cell>
          <cell r="E1948" t="str">
            <v>7</v>
          </cell>
        </row>
        <row r="1949">
          <cell r="A1949">
            <v>2031905</v>
          </cell>
          <cell r="B1949" t="str">
            <v>CEFADROXILO M/N P.P.S</v>
          </cell>
          <cell r="C1949" t="str">
            <v>FCOx60ML</v>
          </cell>
          <cell r="D1949" t="str">
            <v>CEFADROXILO M/N P.P.S FCOx60ML</v>
          </cell>
          <cell r="E1949" t="str">
            <v>7</v>
          </cell>
        </row>
        <row r="1950">
          <cell r="A1950">
            <v>2031912</v>
          </cell>
          <cell r="B1950" t="str">
            <v>CEFADROXILO M/N POL/SUS x 60ML</v>
          </cell>
          <cell r="C1950" t="str">
            <v>FCOx60ML</v>
          </cell>
          <cell r="D1950" t="str">
            <v>CEFADROXILO M/N POL/SUS x 60ML FCOx60ML</v>
          </cell>
          <cell r="E1950" t="str">
            <v>7</v>
          </cell>
        </row>
        <row r="1951">
          <cell r="A1951">
            <v>2030049</v>
          </cell>
          <cell r="B1951" t="str">
            <v>AMBROXOL 15MG FCO x120ML S/CAJ</v>
          </cell>
          <cell r="C1951" t="str">
            <v>FCOx120ML</v>
          </cell>
          <cell r="D1951" t="str">
            <v>AMBROXOL 15MG FCO x120ML S/CAJ FCOx120ML</v>
          </cell>
          <cell r="E1951" t="str">
            <v>7</v>
          </cell>
        </row>
        <row r="1952">
          <cell r="A1952">
            <v>2030063</v>
          </cell>
          <cell r="B1952" t="str">
            <v>AMBROXOL M/N FCOx120 ML UND</v>
          </cell>
          <cell r="C1952" t="str">
            <v>FCOx120ML</v>
          </cell>
          <cell r="D1952" t="str">
            <v>AMBROXOL M/N FCOx120 ML UND FCOx120ML</v>
          </cell>
          <cell r="E1952" t="str">
            <v>7</v>
          </cell>
        </row>
        <row r="1953">
          <cell r="A1953">
            <v>2030070</v>
          </cell>
          <cell r="B1953" t="str">
            <v>AMBROXOL M/N FCOx120 ML</v>
          </cell>
          <cell r="C1953" t="str">
            <v>FCOx120ML</v>
          </cell>
          <cell r="D1953" t="str">
            <v>AMBROXOL M/N FCOx120 ML FCOx120ML</v>
          </cell>
          <cell r="E1953" t="str">
            <v>7</v>
          </cell>
        </row>
        <row r="1954">
          <cell r="A1954">
            <v>2030087</v>
          </cell>
          <cell r="B1954" t="str">
            <v>AMBROXOL M/N SOL FCOx120 ML</v>
          </cell>
          <cell r="C1954" t="str">
            <v>FCOx120ML</v>
          </cell>
          <cell r="D1954" t="str">
            <v>AMBROXOL M/N SOL FCOx120 ML FCOx120ML</v>
          </cell>
          <cell r="E1954" t="str">
            <v>7</v>
          </cell>
        </row>
        <row r="1955">
          <cell r="A1955">
            <v>2010634</v>
          </cell>
          <cell r="B1955" t="str">
            <v>NOR-DERALL 40MG CAJx50 TAB</v>
          </cell>
          <cell r="C1955" t="str">
            <v>CAJx50TAB</v>
          </cell>
          <cell r="D1955" t="str">
            <v>NOR-DERALL 40MG CAJx50 TAB CAJx50TAB</v>
          </cell>
          <cell r="E1955" t="str">
            <v>82</v>
          </cell>
        </row>
        <row r="1956">
          <cell r="A1956">
            <v>2010641</v>
          </cell>
          <cell r="B1956" t="str">
            <v>NOR-DERALL 40MG MILLAR</v>
          </cell>
          <cell r="C1956" t="str">
            <v>CAJx500TAB</v>
          </cell>
          <cell r="D1956" t="str">
            <v>NOR-DERALL 40MG MILLAR CAJx500TAB</v>
          </cell>
          <cell r="E1956" t="str">
            <v>82</v>
          </cell>
        </row>
        <row r="1957">
          <cell r="A1957">
            <v>2010689</v>
          </cell>
          <cell r="B1957" t="str">
            <v>NOR-ESPACTIC CAJx 30 TAB UND</v>
          </cell>
          <cell r="C1957" t="str">
            <v>CAJx30TAB</v>
          </cell>
          <cell r="D1957" t="str">
            <v>NOR-ESPACTIC CAJx 30 TAB UND CAJx30TAB</v>
          </cell>
          <cell r="E1957" t="str">
            <v>82</v>
          </cell>
        </row>
        <row r="1958">
          <cell r="A1958">
            <v>2010696</v>
          </cell>
          <cell r="B1958" t="str">
            <v>NOR-ESPACTIC 40MG CAJx30 TAB</v>
          </cell>
          <cell r="C1958" t="str">
            <v>CAJx30TAB</v>
          </cell>
          <cell r="D1958" t="str">
            <v>NOR-ESPACTIC 40MG CAJx30 TAB CAJx30TAB</v>
          </cell>
          <cell r="E1958" t="str">
            <v>82</v>
          </cell>
        </row>
        <row r="1959">
          <cell r="A1959">
            <v>2010702</v>
          </cell>
          <cell r="B1959" t="str">
            <v>NOR-ESPACTIC 40MG ORIG</v>
          </cell>
          <cell r="C1959" t="str">
            <v>CAJx30TAB</v>
          </cell>
          <cell r="D1959" t="str">
            <v>NOR-ESPACTIC 40MG ORIG CAJx30TAB</v>
          </cell>
          <cell r="E1959" t="str">
            <v>82</v>
          </cell>
        </row>
        <row r="1960">
          <cell r="A1960">
            <v>2010726</v>
          </cell>
          <cell r="B1960" t="str">
            <v>NOR-ESPACTIC 40MG</v>
          </cell>
          <cell r="C1960" t="str">
            <v>CAJx30TAB</v>
          </cell>
          <cell r="D1960" t="str">
            <v>NOR-ESPACTIC 40MG CAJx30TAB</v>
          </cell>
          <cell r="E1960" t="str">
            <v>82</v>
          </cell>
        </row>
        <row r="1961">
          <cell r="A1961">
            <v>2010757</v>
          </cell>
          <cell r="B1961" t="str">
            <v>NOR-EXFLU FCO x 120ML.UND</v>
          </cell>
          <cell r="C1961" t="str">
            <v>FCOx120ML</v>
          </cell>
          <cell r="D1961" t="str">
            <v>NOR-EXFLU FCO x 120ML.UND FCOx120ML</v>
          </cell>
          <cell r="E1961" t="str">
            <v>82</v>
          </cell>
        </row>
        <row r="1962">
          <cell r="A1962">
            <v>2010764</v>
          </cell>
          <cell r="B1962" t="str">
            <v>NOR-EXFLU JBE FCO x 120ML.</v>
          </cell>
          <cell r="C1962" t="str">
            <v>FCOx120ML</v>
          </cell>
          <cell r="D1962" t="str">
            <v>NOR-EXFLU JBE FCO x 120ML. FCOx120ML</v>
          </cell>
          <cell r="E1962" t="str">
            <v>82</v>
          </cell>
        </row>
        <row r="1963">
          <cell r="A1963">
            <v>2010771</v>
          </cell>
          <cell r="B1963" t="str">
            <v>NOR-EXFLU JBE x 120ML.UND</v>
          </cell>
          <cell r="C1963" t="str">
            <v>FCOx120ML</v>
          </cell>
          <cell r="D1963" t="str">
            <v>NOR-EXFLU JBE x 120ML.UND FCOx120ML</v>
          </cell>
          <cell r="E1963" t="str">
            <v>82</v>
          </cell>
        </row>
        <row r="1964">
          <cell r="A1964">
            <v>2010788</v>
          </cell>
          <cell r="B1964" t="str">
            <v>NOR-EXFLU PED.FCO x90ml</v>
          </cell>
          <cell r="C1964" t="str">
            <v>FCOx90ML</v>
          </cell>
          <cell r="D1964" t="str">
            <v>NOR-EXFLU PED.FCO x90ml FCOx90ML</v>
          </cell>
          <cell r="E1964" t="str">
            <v>82</v>
          </cell>
        </row>
        <row r="1965">
          <cell r="A1965">
            <v>2010795</v>
          </cell>
          <cell r="B1965" t="str">
            <v>NOR-EXFLU PEDIATRICO JBE</v>
          </cell>
          <cell r="C1965" t="str">
            <v>FCOx90ML</v>
          </cell>
          <cell r="D1965" t="str">
            <v>NOR-EXFLU PEDIATRICO JBE FCOx90ML</v>
          </cell>
          <cell r="E1965" t="str">
            <v>82</v>
          </cell>
        </row>
        <row r="1966">
          <cell r="A1966">
            <v>2010818</v>
          </cell>
          <cell r="B1966" t="str">
            <v>NOR-FAMOTINA 40MG BOLx1000 TAB</v>
          </cell>
          <cell r="C1966" t="str">
            <v>BOLx1000TAB</v>
          </cell>
          <cell r="D1966" t="str">
            <v>NOR-FAMOTINA 40MG BOLx1000 TAB BOLx1000TAB</v>
          </cell>
          <cell r="E1966" t="str">
            <v>82</v>
          </cell>
        </row>
        <row r="1967">
          <cell r="A1967">
            <v>2010832</v>
          </cell>
          <cell r="B1967" t="str">
            <v>NOR-FAMOTINA 40MG</v>
          </cell>
          <cell r="C1967" t="str">
            <v>CAJ X 10 TAB</v>
          </cell>
          <cell r="D1967" t="str">
            <v>NOR-FAMOTINA 40MG CAJ X 10 TAB</v>
          </cell>
          <cell r="E1967" t="str">
            <v>82</v>
          </cell>
        </row>
        <row r="1968">
          <cell r="A1968">
            <v>2014087</v>
          </cell>
          <cell r="B1968" t="str">
            <v>NOR-MISIL 250MG BOLx1000 TAB</v>
          </cell>
          <cell r="C1968" t="str">
            <v>BOLx1000TAB</v>
          </cell>
          <cell r="D1968" t="str">
            <v>NOR-MISIL 250MG BOLx1000 TAB BOLx1000TAB</v>
          </cell>
          <cell r="E1968" t="str">
            <v>82</v>
          </cell>
        </row>
        <row r="1969">
          <cell r="A1969">
            <v>2014094</v>
          </cell>
          <cell r="B1969" t="str">
            <v>NOR-MISIL 250 MG</v>
          </cell>
          <cell r="C1969" t="str">
            <v>CAJ X 10 TAB</v>
          </cell>
          <cell r="D1969" t="str">
            <v>NOR-MISIL 250 MG CAJ X 10 TAB</v>
          </cell>
          <cell r="E1969" t="str">
            <v>82</v>
          </cell>
        </row>
        <row r="1970">
          <cell r="A1970">
            <v>2014100</v>
          </cell>
          <cell r="B1970" t="str">
            <v>NOR-MISIL CAJ x10 TAB UND</v>
          </cell>
          <cell r="C1970" t="str">
            <v>CAJx10TAB</v>
          </cell>
          <cell r="D1970" t="str">
            <v>NOR-MISIL CAJ x10 TAB UND CAJx10TAB</v>
          </cell>
          <cell r="E1970" t="str">
            <v>82</v>
          </cell>
        </row>
        <row r="1971">
          <cell r="A1971">
            <v>2014124</v>
          </cell>
          <cell r="B1971" t="str">
            <v>NOR-MISIL CRE 1PORC TUB x20GR</v>
          </cell>
          <cell r="C1971" t="str">
            <v>TUBx20G</v>
          </cell>
          <cell r="D1971" t="str">
            <v>NOR-MISIL CRE 1PORC TUB x20GR TUBx20G</v>
          </cell>
          <cell r="E1971" t="str">
            <v>82</v>
          </cell>
        </row>
        <row r="1972">
          <cell r="A1972">
            <v>2014131</v>
          </cell>
          <cell r="B1972" t="str">
            <v>NOR-MISIL CRE AL 1PORC x20GR</v>
          </cell>
          <cell r="C1972" t="str">
            <v>TUBx20G</v>
          </cell>
          <cell r="D1972" t="str">
            <v>NOR-MISIL CRE AL 1PORC x20GR TUBx20G</v>
          </cell>
          <cell r="E1972" t="str">
            <v>82</v>
          </cell>
        </row>
        <row r="1973">
          <cell r="A1973">
            <v>2015936</v>
          </cell>
          <cell r="B1973" t="str">
            <v>NOR-PRIM GALONES UND</v>
          </cell>
          <cell r="C1973" t="str">
            <v>GALON</v>
          </cell>
          <cell r="D1973" t="str">
            <v>NOR-PRIM GALONES UND GALON</v>
          </cell>
          <cell r="E1973" t="str">
            <v>82</v>
          </cell>
        </row>
        <row r="1974">
          <cell r="A1974">
            <v>2015943</v>
          </cell>
          <cell r="B1974" t="str">
            <v>NOR-PRIM GOTAS FCOx 20ML</v>
          </cell>
          <cell r="C1974" t="str">
            <v>FCOx20ML</v>
          </cell>
          <cell r="D1974" t="str">
            <v>NOR-PRIM GOTAS FCOx 20ML FCOx20ML</v>
          </cell>
          <cell r="E1974" t="str">
            <v>82</v>
          </cell>
        </row>
        <row r="1975">
          <cell r="A1975">
            <v>2015950</v>
          </cell>
          <cell r="B1975" t="str">
            <v>NOR-PRIM GOTAS FCOx 20ML</v>
          </cell>
          <cell r="C1975" t="str">
            <v>FCOx20ML</v>
          </cell>
          <cell r="D1975" t="str">
            <v>NOR-PRIM GOTAS FCOx 20ML FCOx20ML</v>
          </cell>
          <cell r="E1975" t="str">
            <v>82</v>
          </cell>
        </row>
        <row r="1976">
          <cell r="A1976">
            <v>2015967</v>
          </cell>
          <cell r="B1976" t="str">
            <v>NOR-PRIM SUSP FCOx 100ML</v>
          </cell>
          <cell r="C1976" t="str">
            <v>FCOx100ML</v>
          </cell>
          <cell r="D1976" t="str">
            <v>NOR-PRIM SUSP FCOx 100ML FCOx100ML</v>
          </cell>
          <cell r="E1976" t="str">
            <v>82</v>
          </cell>
        </row>
        <row r="1977">
          <cell r="A1977">
            <v>2015974</v>
          </cell>
          <cell r="B1977" t="str">
            <v>NOR-PRIM SUSP FCOx 120ML</v>
          </cell>
          <cell r="C1977" t="str">
            <v>FCOx120ML</v>
          </cell>
          <cell r="D1977" t="str">
            <v>NOR-PRIM SUSP FCOx 120ML FCOx120ML</v>
          </cell>
          <cell r="E1977" t="str">
            <v>82</v>
          </cell>
        </row>
        <row r="1978">
          <cell r="A1978">
            <v>2015981</v>
          </cell>
          <cell r="B1978" t="str">
            <v>NOR-PRIM SUSP FCOx 60ML UND</v>
          </cell>
          <cell r="C1978" t="str">
            <v>FCOx60ML</v>
          </cell>
          <cell r="D1978" t="str">
            <v>NOR-PRIM SUSP FCOx 60ML UND FCOx60ML</v>
          </cell>
          <cell r="E1978" t="str">
            <v>82</v>
          </cell>
        </row>
        <row r="1979">
          <cell r="A1979">
            <v>2015998</v>
          </cell>
          <cell r="B1979" t="str">
            <v>NOR-PRIM SUS FCOx 60ML UND</v>
          </cell>
          <cell r="C1979" t="str">
            <v>FCOx60ML</v>
          </cell>
          <cell r="D1979" t="str">
            <v>NOR-PRIM SUS FCOx 60ML UND FCOx60ML</v>
          </cell>
          <cell r="E1979" t="str">
            <v>82</v>
          </cell>
        </row>
        <row r="1980">
          <cell r="A1980">
            <v>2016007</v>
          </cell>
          <cell r="B1980" t="str">
            <v>NOR-PRIM SUS FCOx 100ML</v>
          </cell>
          <cell r="C1980" t="str">
            <v>FCOx100ML</v>
          </cell>
          <cell r="D1980" t="str">
            <v>NOR-PRIM SUS FCOx 100ML FCOx100ML</v>
          </cell>
          <cell r="E1980" t="str">
            <v>82</v>
          </cell>
        </row>
        <row r="1981">
          <cell r="A1981">
            <v>2016014</v>
          </cell>
          <cell r="B1981" t="str">
            <v>NOR-PRIM SUS FCOx 120ML</v>
          </cell>
          <cell r="C1981" t="str">
            <v>FCOx120ML</v>
          </cell>
          <cell r="D1981" t="str">
            <v>NOR-PRIM SUS FCOx 120ML FCOx120ML</v>
          </cell>
          <cell r="E1981" t="str">
            <v>82</v>
          </cell>
        </row>
        <row r="1982">
          <cell r="A1982">
            <v>2016021</v>
          </cell>
          <cell r="B1982" t="str">
            <v>NOR-PRIM SUS FCOx 60ML</v>
          </cell>
          <cell r="C1982" t="str">
            <v>FCOx60ML</v>
          </cell>
          <cell r="D1982" t="str">
            <v>NOR-PRIM SUS FCOx 60ML FCOx60ML</v>
          </cell>
          <cell r="E1982" t="str">
            <v>82</v>
          </cell>
        </row>
        <row r="1983">
          <cell r="A1983">
            <v>2016038</v>
          </cell>
          <cell r="B1983" t="str">
            <v>NOR-PRIM SUS x 120ML</v>
          </cell>
          <cell r="C1983" t="str">
            <v>FCOx120ML</v>
          </cell>
          <cell r="D1983" t="str">
            <v>NOR-PRIM SUS x 120ML FCOx120ML</v>
          </cell>
          <cell r="E1983" t="str">
            <v>82</v>
          </cell>
        </row>
        <row r="1984">
          <cell r="A1984">
            <v>2016045</v>
          </cell>
          <cell r="B1984" t="str">
            <v>NOR-PRIM SUSPENCION FCO x120ML</v>
          </cell>
          <cell r="C1984" t="str">
            <v>FCOx120ML</v>
          </cell>
          <cell r="D1984" t="str">
            <v>NOR-PRIM SUSPENCION FCO x120ML FCOx120ML</v>
          </cell>
          <cell r="E1984" t="str">
            <v>82</v>
          </cell>
        </row>
        <row r="1985">
          <cell r="A1985">
            <v>2016052</v>
          </cell>
          <cell r="B1985" t="str">
            <v>NOR-PRIM SUSPENCION FCOx 60ML</v>
          </cell>
          <cell r="C1985" t="str">
            <v>FCOx60ML</v>
          </cell>
          <cell r="D1985" t="str">
            <v>NOR-PRIM SUSPENCION FCOx 60ML FCOx60ML</v>
          </cell>
          <cell r="E1985" t="str">
            <v>82</v>
          </cell>
        </row>
        <row r="1986">
          <cell r="A1986">
            <v>2016069</v>
          </cell>
          <cell r="B1986" t="str">
            <v>NOR-PRIM SUSPENCION GALON</v>
          </cell>
          <cell r="C1986" t="str">
            <v>GALON</v>
          </cell>
          <cell r="D1986" t="str">
            <v>NOR-PRIM SUSPENCION GALON GALON</v>
          </cell>
          <cell r="E1986" t="str">
            <v>82</v>
          </cell>
        </row>
        <row r="1987">
          <cell r="A1987">
            <v>2016083</v>
          </cell>
          <cell r="B1987" t="str">
            <v>NOR-PRIM TAB FCOx 20</v>
          </cell>
          <cell r="C1987" t="str">
            <v>FCOx20TAB</v>
          </cell>
          <cell r="D1987" t="str">
            <v>NOR-PRIM TAB FCOx 20 FCOx20TAB</v>
          </cell>
          <cell r="E1987" t="str">
            <v>82</v>
          </cell>
        </row>
        <row r="1988">
          <cell r="A1988">
            <v>2017604</v>
          </cell>
          <cell r="B1988" t="str">
            <v>NOR-TIAZIDA 25MG BOLx1000 TAB</v>
          </cell>
          <cell r="C1988" t="str">
            <v>BOLx1000TAB</v>
          </cell>
          <cell r="D1988" t="str">
            <v>NOR-TIAZIDA 25MG BOLx1000 TAB BOLx1000TAB</v>
          </cell>
          <cell r="E1988" t="str">
            <v>82</v>
          </cell>
        </row>
        <row r="1989">
          <cell r="A1989">
            <v>2017611</v>
          </cell>
          <cell r="B1989" t="str">
            <v>NOR-TIAZIDA 25MG</v>
          </cell>
          <cell r="C1989" t="str">
            <v>CAJx1000TAB</v>
          </cell>
          <cell r="D1989" t="str">
            <v>NOR-TIAZIDA 25MG CAJx1000TAB</v>
          </cell>
          <cell r="E1989" t="str">
            <v>82</v>
          </cell>
        </row>
        <row r="1990">
          <cell r="A1990">
            <v>2017628</v>
          </cell>
          <cell r="B1990" t="str">
            <v>NOR-TIAZIDA 25MG CAJx 30 TAB</v>
          </cell>
          <cell r="C1990" t="str">
            <v>CAJx30TAB</v>
          </cell>
          <cell r="D1990" t="str">
            <v>NOR-TIAZIDA 25MG CAJx 30 TAB CAJx30TAB</v>
          </cell>
          <cell r="E1990" t="str">
            <v>82</v>
          </cell>
        </row>
        <row r="1991">
          <cell r="A1991">
            <v>2017659</v>
          </cell>
          <cell r="B1991" t="str">
            <v>NOR-TIAZIDA CAJx 30 TAB UND</v>
          </cell>
          <cell r="C1991" t="str">
            <v>CAJx30TAB</v>
          </cell>
          <cell r="D1991" t="str">
            <v>NOR-TIAZIDA CAJx 30 TAB UND CAJx30TAB</v>
          </cell>
          <cell r="E1991" t="str">
            <v>82</v>
          </cell>
        </row>
        <row r="1992">
          <cell r="A1992">
            <v>2017666</v>
          </cell>
          <cell r="B1992" t="str">
            <v>NOR-TIAZIDA BLIS MILLAR</v>
          </cell>
          <cell r="C1992" t="str">
            <v>CAJx500TAB</v>
          </cell>
          <cell r="D1992" t="str">
            <v>NOR-TIAZIDA BLIS MILLAR CAJx500TAB</v>
          </cell>
          <cell r="E1992" t="str">
            <v>82</v>
          </cell>
        </row>
        <row r="1993">
          <cell r="A1993">
            <v>2017673</v>
          </cell>
          <cell r="B1993" t="str">
            <v>NOR-TIBAL CAJx 30 TAB UND</v>
          </cell>
          <cell r="C1993" t="str">
            <v>CAJx30TAB</v>
          </cell>
          <cell r="D1993" t="str">
            <v>NOR-TIBAL CAJx 30 TAB UND CAJx30TAB</v>
          </cell>
          <cell r="E1993" t="str">
            <v>82</v>
          </cell>
        </row>
        <row r="1994">
          <cell r="A1994">
            <v>2017680</v>
          </cell>
          <cell r="B1994" t="str">
            <v>NOR-TIBAL CAJx 30 TAB UND</v>
          </cell>
          <cell r="C1994" t="str">
            <v>CAJx30TAB</v>
          </cell>
          <cell r="D1994" t="str">
            <v>NOR-TIBAL CAJx 30 TAB UND CAJx30TAB</v>
          </cell>
          <cell r="E1994" t="str">
            <v>82</v>
          </cell>
        </row>
        <row r="1995">
          <cell r="A1995">
            <v>2017697</v>
          </cell>
          <cell r="B1995" t="str">
            <v>NOR-TIBAL DIS 8 TIRAS x6 TAB</v>
          </cell>
          <cell r="C1995" t="str">
            <v>8TRA x 6TAB</v>
          </cell>
          <cell r="D1995" t="str">
            <v>NOR-TIBAL DIS 8 TIRAS x6 TAB 8TRA x 6TAB</v>
          </cell>
          <cell r="E1995" t="str">
            <v>82</v>
          </cell>
        </row>
        <row r="1996">
          <cell r="A1996">
            <v>2094313</v>
          </cell>
          <cell r="B1996" t="str">
            <v>VENLAFAXTEG 75 MG TAB LP MM</v>
          </cell>
          <cell r="C1996" t="str">
            <v>CAJx7 TAB</v>
          </cell>
          <cell r="D1996" t="str">
            <v>VENLAFAXTEG 75 MG TAB LP MM CAJx7 TAB</v>
          </cell>
          <cell r="E1996" t="str">
            <v>7</v>
          </cell>
        </row>
        <row r="1997">
          <cell r="A1997">
            <v>2019068</v>
          </cell>
          <cell r="B1997" t="str">
            <v>NOR-URBAM 10 MG CAJx20 TAB</v>
          </cell>
          <cell r="C1997" t="str">
            <v>CAJx20TAB</v>
          </cell>
          <cell r="D1997" t="str">
            <v>NOR-URBAM 10 MG CAJx20 TAB CAJx20TAB</v>
          </cell>
          <cell r="E1997" t="str">
            <v>82</v>
          </cell>
        </row>
        <row r="1998">
          <cell r="A1998">
            <v>2019075</v>
          </cell>
          <cell r="B1998" t="str">
            <v>NOR-URBAM 10 MG CAJx30 TAB</v>
          </cell>
          <cell r="C1998" t="str">
            <v>CAJx30TAB</v>
          </cell>
          <cell r="D1998" t="str">
            <v>NOR-URBAM 10 MG CAJx30 TAB CAJx30TAB</v>
          </cell>
          <cell r="E1998" t="str">
            <v>82</v>
          </cell>
        </row>
        <row r="1999">
          <cell r="A1999">
            <v>2019082</v>
          </cell>
          <cell r="B1999" t="str">
            <v>NOR-URBAM 10 MG FCOx20 TAB</v>
          </cell>
          <cell r="C1999" t="str">
            <v>FCOx20TAB</v>
          </cell>
          <cell r="D1999" t="str">
            <v>NOR-URBAM 10 MG FCOx20 TAB FCOx20TAB</v>
          </cell>
          <cell r="E1999" t="str">
            <v>82</v>
          </cell>
        </row>
        <row r="2000">
          <cell r="A2000">
            <v>2019099</v>
          </cell>
          <cell r="B2000" t="str">
            <v>NOR-URBAM 10 MG</v>
          </cell>
          <cell r="C2000" t="str">
            <v>UND</v>
          </cell>
          <cell r="D2000" t="str">
            <v>NOR-URBAM 10 MG UND</v>
          </cell>
          <cell r="E2000" t="str">
            <v>82</v>
          </cell>
        </row>
        <row r="2001">
          <cell r="A2001">
            <v>2019105</v>
          </cell>
          <cell r="B2001" t="str">
            <v>NOR-URBAM 10 MG CAJx 1000 TAB</v>
          </cell>
          <cell r="C2001" t="str">
            <v>CAJx1000TAB</v>
          </cell>
          <cell r="D2001" t="str">
            <v>NOR-URBAM 10 MG CAJx 1000 TAB CAJx1000TAB</v>
          </cell>
          <cell r="E2001" t="str">
            <v>82</v>
          </cell>
        </row>
        <row r="2002">
          <cell r="A2002">
            <v>2019129</v>
          </cell>
          <cell r="B2002" t="str">
            <v>NOR-URBAM 10 MG CAJx 20 TAB</v>
          </cell>
          <cell r="C2002" t="str">
            <v>CAJx20TAB</v>
          </cell>
          <cell r="D2002" t="str">
            <v>NOR-URBAM 10 MG CAJx 20 TAB CAJx20TAB</v>
          </cell>
          <cell r="E2002" t="str">
            <v>82</v>
          </cell>
        </row>
        <row r="2003">
          <cell r="A2003">
            <v>2030094</v>
          </cell>
          <cell r="B2003" t="str">
            <v>AMBROXOL M/N SOL FCOx120 ML</v>
          </cell>
          <cell r="C2003" t="str">
            <v>FCOx120ML</v>
          </cell>
          <cell r="D2003" t="str">
            <v>AMBROXOL M/N SOL FCOx120 ML FCOx120ML</v>
          </cell>
          <cell r="E2003" t="str">
            <v>7</v>
          </cell>
        </row>
        <row r="2004">
          <cell r="A2004">
            <v>2030100</v>
          </cell>
          <cell r="B2004" t="str">
            <v>AMBROXOL M/N SOL GALON</v>
          </cell>
          <cell r="C2004" t="str">
            <v>GALON</v>
          </cell>
          <cell r="D2004" t="str">
            <v>AMBROXOL M/N SOL GALON GALON</v>
          </cell>
          <cell r="E2004" t="str">
            <v>7</v>
          </cell>
        </row>
        <row r="2005">
          <cell r="A2005">
            <v>2030117</v>
          </cell>
          <cell r="B2005" t="str">
            <v>AMBROXOL MN 15MG FCOx120ML LIC</v>
          </cell>
          <cell r="C2005" t="str">
            <v>FCOx120ML</v>
          </cell>
          <cell r="D2005" t="str">
            <v>AMBROXOL MN 15MG FCOx120ML LIC FCOx120ML</v>
          </cell>
          <cell r="E2005" t="str">
            <v>7</v>
          </cell>
        </row>
        <row r="2006">
          <cell r="A2006">
            <v>2030124</v>
          </cell>
          <cell r="B2006" t="str">
            <v>AMBROXOL MN JBE GALONES GALON</v>
          </cell>
          <cell r="C2006" t="str">
            <v>GALON</v>
          </cell>
          <cell r="D2006" t="str">
            <v>AMBROXOL MN JBE GALONES GALON GALON</v>
          </cell>
          <cell r="E2006" t="str">
            <v>7</v>
          </cell>
        </row>
        <row r="2007">
          <cell r="A2007">
            <v>2030131</v>
          </cell>
          <cell r="B2007" t="str">
            <v>AMBROXOL MN SOLUCx 120ML UND</v>
          </cell>
          <cell r="C2007" t="str">
            <v>FCOx120ML</v>
          </cell>
          <cell r="D2007" t="str">
            <v>AMBROXOL MN SOLUCx 120ML UND FCOx120ML</v>
          </cell>
          <cell r="E2007" t="str">
            <v>7</v>
          </cell>
        </row>
        <row r="2008">
          <cell r="A2008">
            <v>2030155</v>
          </cell>
          <cell r="B2008" t="str">
            <v>AMBROXOL MN SUSP</v>
          </cell>
          <cell r="C2008" t="str">
            <v>UND</v>
          </cell>
          <cell r="D2008" t="str">
            <v>AMBROXOL MN SUSP UND</v>
          </cell>
          <cell r="E2008" t="str">
            <v>7</v>
          </cell>
        </row>
        <row r="2009">
          <cell r="A2009">
            <v>2030209</v>
          </cell>
          <cell r="B2009" t="str">
            <v>AMOXICILINA MN 250 MG PPS</v>
          </cell>
          <cell r="C2009" t="str">
            <v>FCOx60ML</v>
          </cell>
          <cell r="D2009" t="str">
            <v>AMOXICILINA MN 250 MG PPS FCOx60ML</v>
          </cell>
          <cell r="E2009" t="str">
            <v>7</v>
          </cell>
        </row>
        <row r="2010">
          <cell r="A2010">
            <v>2030216</v>
          </cell>
          <cell r="B2010" t="str">
            <v>AMOXICILINA MN 500 MG</v>
          </cell>
          <cell r="C2010" t="str">
            <v>CAJx30TAB</v>
          </cell>
          <cell r="D2010" t="str">
            <v>AMOXICILINA MN 500 MG CAJx30TAB</v>
          </cell>
          <cell r="E2010" t="str">
            <v>7</v>
          </cell>
        </row>
        <row r="2011">
          <cell r="A2011">
            <v>2022792</v>
          </cell>
          <cell r="B2011" t="str">
            <v>NOR-PURINOL 300MG TAB MSPAS</v>
          </cell>
          <cell r="C2011" t="str">
            <v>CAJX1000TAB</v>
          </cell>
          <cell r="D2011" t="str">
            <v>NOR-PURINOL 300MG TAB MSPAS CAJX1000TAB</v>
          </cell>
          <cell r="E2011" t="str">
            <v>82</v>
          </cell>
        </row>
        <row r="2012">
          <cell r="A2012">
            <v>2030230</v>
          </cell>
          <cell r="B2012" t="str">
            <v>AMOXICILINA +BROMHEXINA MILLAR</v>
          </cell>
          <cell r="C2012" t="str">
            <v>CAJx1000TAB</v>
          </cell>
          <cell r="D2012" t="str">
            <v>AMOXICILINA +BROMHEXINA MILLAR CAJx1000TAB</v>
          </cell>
          <cell r="E2012" t="str">
            <v>7</v>
          </cell>
        </row>
        <row r="2013">
          <cell r="A2013">
            <v>2030247</v>
          </cell>
          <cell r="B2013" t="str">
            <v>AMOXICILINA +BROMHEXINA SUS</v>
          </cell>
          <cell r="C2013" t="str">
            <v>UND</v>
          </cell>
          <cell r="D2013" t="str">
            <v>AMOXICILINA +BROMHEXINA SUS UND</v>
          </cell>
          <cell r="E2013" t="str">
            <v>7</v>
          </cell>
        </row>
        <row r="2014">
          <cell r="A2014">
            <v>2030254</v>
          </cell>
          <cell r="B2014" t="str">
            <v>AMOXICILINA 250/5ML SUSx 60ML</v>
          </cell>
          <cell r="C2014" t="str">
            <v>FCOx60ML</v>
          </cell>
          <cell r="D2014" t="str">
            <v>AMOXICILINA 250/5ML SUSx 60ML FCOx60ML</v>
          </cell>
          <cell r="E2014" t="str">
            <v>7</v>
          </cell>
        </row>
        <row r="2015">
          <cell r="A2015">
            <v>2030261</v>
          </cell>
          <cell r="B2015" t="str">
            <v>AMOXICILINA 250MG/5ML P.P.S</v>
          </cell>
          <cell r="C2015" t="str">
            <v>FCOx100ML</v>
          </cell>
          <cell r="D2015" t="str">
            <v>AMOXICILINA 250MG/5ML P.P.S FCOx100ML</v>
          </cell>
          <cell r="E2015" t="str">
            <v>7</v>
          </cell>
        </row>
        <row r="2016">
          <cell r="A2016">
            <v>2030278</v>
          </cell>
          <cell r="B2016" t="str">
            <v>AMOXICILINA 500MG MN MILLAR</v>
          </cell>
          <cell r="C2016" t="str">
            <v>CAJx500TAB</v>
          </cell>
          <cell r="D2016" t="str">
            <v>AMOXICILINA 500MG MN MILLAR CAJx500TAB</v>
          </cell>
          <cell r="E2016" t="str">
            <v>7</v>
          </cell>
        </row>
        <row r="2017">
          <cell r="A2017">
            <v>2030285</v>
          </cell>
          <cell r="B2017" t="str">
            <v>AMOXICILINA MN CAJX1000 TBCPS</v>
          </cell>
          <cell r="C2017" t="str">
            <v>BOL X1000TAB</v>
          </cell>
          <cell r="D2017" t="str">
            <v>AMOXICILINA MN CAJX1000 TBCPS BOL X1000TAB</v>
          </cell>
          <cell r="E2017" t="str">
            <v>7</v>
          </cell>
        </row>
        <row r="2018">
          <cell r="A2018">
            <v>2030292</v>
          </cell>
          <cell r="B2018" t="str">
            <v>AMOXICILINA 500MG BLISx500 TAB</v>
          </cell>
          <cell r="C2018" t="str">
            <v>BOLx500TAB</v>
          </cell>
          <cell r="D2018" t="str">
            <v>AMOXICILINA 500MG BLISx500 TAB BOLx500TAB</v>
          </cell>
          <cell r="E2018" t="str">
            <v>7</v>
          </cell>
        </row>
        <row r="2019">
          <cell r="A2019">
            <v>2030308</v>
          </cell>
          <cell r="B2019" t="str">
            <v>AMOXICILINA 500MG BOLx1000TAB</v>
          </cell>
          <cell r="C2019" t="str">
            <v>BOL x1000TAB</v>
          </cell>
          <cell r="D2019" t="str">
            <v>AMOXICILINA 500MG BOLx1000TAB BOL x1000TAB</v>
          </cell>
          <cell r="E2019" t="str">
            <v>7</v>
          </cell>
        </row>
        <row r="2020">
          <cell r="A2020">
            <v>2030315</v>
          </cell>
          <cell r="B2020" t="str">
            <v>AMOXICILINA MN 250 MG S/C</v>
          </cell>
          <cell r="C2020" t="str">
            <v>FCOx100ML</v>
          </cell>
          <cell r="D2020" t="str">
            <v>AMOXICILINA MN 250 MG S/C FCOx100ML</v>
          </cell>
          <cell r="E2020" t="str">
            <v>7</v>
          </cell>
        </row>
        <row r="2021">
          <cell r="A2021">
            <v>2030322</v>
          </cell>
          <cell r="B2021" t="str">
            <v>AMOXICILINA MN 500MG</v>
          </cell>
          <cell r="C2021" t="str">
            <v>DISx64TAB</v>
          </cell>
          <cell r="D2021" t="str">
            <v>AMOXICILINA MN 500MG DISx64TAB</v>
          </cell>
          <cell r="E2021" t="str">
            <v>7</v>
          </cell>
        </row>
        <row r="2022">
          <cell r="A2022">
            <v>2012364</v>
          </cell>
          <cell r="B2022" t="str">
            <v>NOR-GLITAZON 4MG CAJx10 TAB</v>
          </cell>
          <cell r="C2022" t="str">
            <v>CAJx10TAB</v>
          </cell>
          <cell r="D2022" t="str">
            <v>NOR-GLITAZON 4MG CAJx10 TAB CAJx10TAB</v>
          </cell>
          <cell r="E2022" t="str">
            <v>82</v>
          </cell>
        </row>
        <row r="2023">
          <cell r="A2023">
            <v>2012371</v>
          </cell>
          <cell r="B2023" t="str">
            <v>NOR-GLITAZON 4MG CAJx30 TAB</v>
          </cell>
          <cell r="C2023" t="str">
            <v>CAJx30TAB</v>
          </cell>
          <cell r="D2023" t="str">
            <v>NOR-GLITAZON 4MG CAJx30 TAB CAJx30TAB</v>
          </cell>
          <cell r="E2023" t="str">
            <v>82</v>
          </cell>
        </row>
        <row r="2024">
          <cell r="A2024">
            <v>2012388</v>
          </cell>
          <cell r="B2024" t="str">
            <v>NOR-GLITAZON 4MG</v>
          </cell>
          <cell r="C2024" t="str">
            <v>CAJ X 10TAB</v>
          </cell>
          <cell r="D2024" t="str">
            <v>NOR-GLITAZON 4MG CAJ X 10TAB</v>
          </cell>
          <cell r="E2024" t="str">
            <v>82</v>
          </cell>
        </row>
        <row r="2025">
          <cell r="A2025">
            <v>2012401</v>
          </cell>
          <cell r="B2025" t="str">
            <v>NOR-GLITAZON 4MG</v>
          </cell>
          <cell r="C2025" t="str">
            <v>CAJ X 30TAB</v>
          </cell>
          <cell r="D2025" t="str">
            <v>NOR-GLITAZON 4MG CAJ X 30TAB</v>
          </cell>
          <cell r="E2025" t="str">
            <v>82</v>
          </cell>
        </row>
        <row r="2026">
          <cell r="A2026">
            <v>2012418</v>
          </cell>
          <cell r="B2026" t="str">
            <v>NOR-GLITAZON 4MG CAJx30 TAB</v>
          </cell>
          <cell r="C2026" t="str">
            <v>CAJx30TAB</v>
          </cell>
          <cell r="D2026" t="str">
            <v>NOR-GLITAZON 4MG CAJx30 TAB CAJx30TAB</v>
          </cell>
          <cell r="E2026" t="str">
            <v>82</v>
          </cell>
        </row>
        <row r="2027">
          <cell r="A2027">
            <v>2012425</v>
          </cell>
          <cell r="B2027" t="str">
            <v>NOR-GLITAZON 4MG x10 TAB UND</v>
          </cell>
          <cell r="C2027" t="str">
            <v>CAJx10TAB</v>
          </cell>
          <cell r="D2027" t="str">
            <v>NOR-GLITAZON 4MG x10 TAB UND CAJx10TAB</v>
          </cell>
          <cell r="E2027" t="str">
            <v>82</v>
          </cell>
        </row>
        <row r="2028">
          <cell r="A2028">
            <v>2012432</v>
          </cell>
          <cell r="B2028" t="str">
            <v>NOR-GLITAZON 4MG x30 TAB UND</v>
          </cell>
          <cell r="C2028" t="str">
            <v>CAJx30TAB</v>
          </cell>
          <cell r="D2028" t="str">
            <v>NOR-GLITAZON 4MG x30 TAB UND CAJx30TAB</v>
          </cell>
          <cell r="E2028" t="str">
            <v>82</v>
          </cell>
        </row>
        <row r="2029">
          <cell r="A2029">
            <v>2012456</v>
          </cell>
          <cell r="B2029" t="str">
            <v>NOR-GLIZIDA 5MG CAJx30 FOIL</v>
          </cell>
          <cell r="C2029" t="str">
            <v>CAJx30TAB</v>
          </cell>
          <cell r="D2029" t="str">
            <v>NOR-GLIZIDA 5MG CAJx30 FOIL CAJx30TAB</v>
          </cell>
          <cell r="E2029" t="str">
            <v>82</v>
          </cell>
        </row>
        <row r="2030">
          <cell r="A2030">
            <v>2012449</v>
          </cell>
          <cell r="B2030" t="str">
            <v>NOR-GLIZIDA 5MG CAJx1000 TAB</v>
          </cell>
          <cell r="C2030" t="str">
            <v>CAJx1000TAB</v>
          </cell>
          <cell r="D2030" t="str">
            <v>NOR-GLIZIDA 5MG CAJx1000 TAB CAJx1000TAB</v>
          </cell>
          <cell r="E2030" t="str">
            <v>82</v>
          </cell>
        </row>
        <row r="2031">
          <cell r="A2031">
            <v>2012463</v>
          </cell>
          <cell r="B2031" t="str">
            <v>NOR-GLIZIDA 5MG CAJx30 TAB</v>
          </cell>
          <cell r="C2031" t="str">
            <v>CAJx30TAB</v>
          </cell>
          <cell r="D2031" t="str">
            <v>NOR-GLIZIDA 5MG CAJx30 TAB CAJx30TAB</v>
          </cell>
          <cell r="E2031" t="str">
            <v>82</v>
          </cell>
        </row>
        <row r="2032">
          <cell r="A2032">
            <v>2012470</v>
          </cell>
          <cell r="B2032" t="str">
            <v>NOR-GLIZIDA 5MG CAJx30 TAB</v>
          </cell>
          <cell r="C2032" t="str">
            <v>CAJx30TAB</v>
          </cell>
          <cell r="D2032" t="str">
            <v>NOR-GLIZIDA 5MG CAJx30 TAB CAJx30TAB</v>
          </cell>
          <cell r="E2032" t="str">
            <v>82</v>
          </cell>
        </row>
        <row r="2033">
          <cell r="A2033">
            <v>2012487</v>
          </cell>
          <cell r="B2033" t="str">
            <v>NOR-GLIZIDA TAB CAJ x 30</v>
          </cell>
          <cell r="C2033" t="str">
            <v>CAJx30TAB</v>
          </cell>
          <cell r="D2033" t="str">
            <v>NOR-GLIZIDA TAB CAJ x 30 CAJx30TAB</v>
          </cell>
          <cell r="E2033" t="str">
            <v>82</v>
          </cell>
        </row>
        <row r="2034">
          <cell r="A2034">
            <v>2012494</v>
          </cell>
          <cell r="B2034" t="str">
            <v>NOR-GLUCOS 850MG BLIS x 10 TAB</v>
          </cell>
          <cell r="C2034" t="str">
            <v>BLIS x 10TAB</v>
          </cell>
          <cell r="D2034" t="str">
            <v>NOR-GLUCOS 850MG BLIS x 10 TAB BLIS x 10TAB</v>
          </cell>
          <cell r="E2034" t="str">
            <v>82</v>
          </cell>
        </row>
        <row r="2035">
          <cell r="A2035">
            <v>2012500</v>
          </cell>
          <cell r="B2035" t="str">
            <v>NOR-GLUCOX 850MG CAJx30+30</v>
          </cell>
          <cell r="C2035" t="str">
            <v>CAJx30+30TAB</v>
          </cell>
          <cell r="D2035" t="str">
            <v>NOR-GLUCOX 850MG CAJx30+30 CAJx30+30TAB</v>
          </cell>
          <cell r="E2035" t="str">
            <v>82</v>
          </cell>
        </row>
        <row r="2036">
          <cell r="A2036">
            <v>2012524</v>
          </cell>
          <cell r="B2036" t="str">
            <v>NOR-GLUCOX 850MG BOL x1000TAB</v>
          </cell>
          <cell r="C2036" t="str">
            <v>BOLx1000TAB</v>
          </cell>
          <cell r="D2036" t="str">
            <v>NOR-GLUCOX 850MG BOL x1000TAB BOLx1000TAB</v>
          </cell>
          <cell r="E2036" t="str">
            <v>82</v>
          </cell>
        </row>
        <row r="2037">
          <cell r="A2037">
            <v>2012531</v>
          </cell>
          <cell r="B2037" t="str">
            <v>NOR-GLUCOX 850MG BOL x1000TAB</v>
          </cell>
          <cell r="C2037" t="str">
            <v>BOLx1000TAB</v>
          </cell>
          <cell r="D2037" t="str">
            <v>NOR-GLUCOX 850MG BOL x1000TAB BOLx1000TAB</v>
          </cell>
          <cell r="E2037" t="str">
            <v>82</v>
          </cell>
        </row>
        <row r="2038">
          <cell r="A2038">
            <v>2012548</v>
          </cell>
          <cell r="B2038" t="str">
            <v>NOR-GLUCOX 850MG LIC.PANAMA</v>
          </cell>
          <cell r="C2038" t="str">
            <v>CAJx1000TAB</v>
          </cell>
          <cell r="D2038" t="str">
            <v>NOR-GLUCOX 850MG LIC.PANAMA CAJx1000TAB</v>
          </cell>
          <cell r="E2038" t="str">
            <v>82</v>
          </cell>
        </row>
        <row r="2039">
          <cell r="A2039">
            <v>2016106</v>
          </cell>
          <cell r="B2039" t="str">
            <v>NOR-PURINOL 300MGx 30TAB</v>
          </cell>
          <cell r="C2039" t="str">
            <v>CAJx30TAB</v>
          </cell>
          <cell r="D2039" t="str">
            <v>NOR-PURINOL 300MGx 30TAB CAJx30TAB</v>
          </cell>
          <cell r="E2039" t="str">
            <v>82</v>
          </cell>
        </row>
        <row r="2040">
          <cell r="A2040">
            <v>2016113</v>
          </cell>
          <cell r="B2040" t="str">
            <v>NOR-PURINOL 300MGx 500BLIS</v>
          </cell>
          <cell r="C2040" t="str">
            <v>BOLx500TAB</v>
          </cell>
          <cell r="D2040" t="str">
            <v>NOR-PURINOL 300MGx 500BLIS BOLx500TAB</v>
          </cell>
          <cell r="E2040" t="str">
            <v>82</v>
          </cell>
        </row>
        <row r="2041">
          <cell r="A2041">
            <v>2016120</v>
          </cell>
          <cell r="B2041" t="str">
            <v>NOR-PURINOL 300MG TAB</v>
          </cell>
          <cell r="C2041" t="str">
            <v>UND</v>
          </cell>
          <cell r="D2041" t="str">
            <v>NOR-PURINOL 300MG TAB UND</v>
          </cell>
          <cell r="E2041" t="str">
            <v>82</v>
          </cell>
        </row>
        <row r="2042">
          <cell r="A2042">
            <v>2093549</v>
          </cell>
          <cell r="B2042" t="str">
            <v>VALSARTEG HCT 160MG CAP</v>
          </cell>
          <cell r="C2042" t="str">
            <v>CAJx10CAP</v>
          </cell>
          <cell r="D2042" t="str">
            <v>VALSARTEG HCT 160MG CAP CAJx10CAP</v>
          </cell>
          <cell r="E2042" t="str">
            <v>7</v>
          </cell>
        </row>
        <row r="2043">
          <cell r="A2043">
            <v>2016144</v>
          </cell>
          <cell r="B2043" t="str">
            <v>NOR-PURINOL 300MG x 1000 TAB</v>
          </cell>
          <cell r="C2043" t="str">
            <v>BOLx1000TAB</v>
          </cell>
          <cell r="D2043" t="str">
            <v>NOR-PURINOL 300MG x 1000 TAB BOLx1000TAB</v>
          </cell>
          <cell r="E2043" t="str">
            <v>82</v>
          </cell>
        </row>
        <row r="2044">
          <cell r="A2044">
            <v>2016168</v>
          </cell>
          <cell r="B2044" t="str">
            <v>NOR-PURINOL 300MG CAJx1000TAB</v>
          </cell>
          <cell r="C2044" t="str">
            <v>CAJx1000TAB</v>
          </cell>
          <cell r="D2044" t="str">
            <v>NOR-PURINOL 300MG CAJx1000TAB CAJx1000TAB</v>
          </cell>
          <cell r="E2044" t="str">
            <v>82</v>
          </cell>
        </row>
        <row r="2045">
          <cell r="A2045">
            <v>2016182</v>
          </cell>
          <cell r="B2045" t="str">
            <v>NOR-PURINOL CAJx 30 TABS UND</v>
          </cell>
          <cell r="C2045" t="str">
            <v>CAJx30TAB</v>
          </cell>
          <cell r="D2045" t="str">
            <v>NOR-PURINOL CAJx 30 TABS UND CAJx30TAB</v>
          </cell>
          <cell r="E2045" t="str">
            <v>82</v>
          </cell>
        </row>
        <row r="2046">
          <cell r="A2046">
            <v>2016199</v>
          </cell>
          <cell r="B2046" t="str">
            <v>NOR-PURINOL CAJx 30 TAB UND</v>
          </cell>
          <cell r="C2046" t="str">
            <v>CAJx30TAB</v>
          </cell>
          <cell r="D2046" t="str">
            <v>NOR-PURINOL CAJx 30 TAB UND CAJx30TAB</v>
          </cell>
          <cell r="E2046" t="str">
            <v>82</v>
          </cell>
        </row>
        <row r="2047">
          <cell r="A2047">
            <v>2022723</v>
          </cell>
          <cell r="B2047" t="str">
            <v>NOR-AMEB 500MG TB MSPAS</v>
          </cell>
          <cell r="C2047" t="str">
            <v>CJA X 1000TA</v>
          </cell>
          <cell r="D2047" t="str">
            <v>NOR-AMEB 500MG TB MSPAS CJA X 1000TA</v>
          </cell>
          <cell r="E2047" t="str">
            <v>82</v>
          </cell>
        </row>
        <row r="2048">
          <cell r="A2048">
            <v>2016205</v>
          </cell>
          <cell r="B2048" t="str">
            <v>NOR-PURINOL FCOx 30 TABS UND</v>
          </cell>
          <cell r="C2048" t="str">
            <v>FCOx30TAB</v>
          </cell>
          <cell r="D2048" t="str">
            <v>NOR-PURINOL FCOx 30 TABS UND FCOx30TAB</v>
          </cell>
          <cell r="E2048" t="str">
            <v>82</v>
          </cell>
        </row>
        <row r="2049">
          <cell r="A2049">
            <v>2016212</v>
          </cell>
          <cell r="B2049" t="str">
            <v>NOR-QUINOL-3 500 MG RECUB</v>
          </cell>
          <cell r="C2049" t="str">
            <v>CAJ X 7 TAB</v>
          </cell>
          <cell r="D2049" t="str">
            <v>NOR-QUINOL-3 500 MG RECUB CAJ X 7 TAB</v>
          </cell>
          <cell r="E2049" t="str">
            <v>82</v>
          </cell>
        </row>
        <row r="2050">
          <cell r="A2050">
            <v>2016229</v>
          </cell>
          <cell r="B2050" t="str">
            <v>NOR-QUINOL -3 500MG CAJx7 TAB</v>
          </cell>
          <cell r="C2050" t="str">
            <v>CAJX7TAB</v>
          </cell>
          <cell r="D2050" t="str">
            <v>NOR-QUINOL -3 500MG CAJx7 TAB CAJX7TAB</v>
          </cell>
          <cell r="E2050" t="str">
            <v>82</v>
          </cell>
        </row>
        <row r="2051">
          <cell r="A2051">
            <v>2016243</v>
          </cell>
          <cell r="B2051" t="str">
            <v>NOR-QUINOL -3 CAJx7 TAB UND</v>
          </cell>
          <cell r="C2051" t="str">
            <v>CAJX7TAB</v>
          </cell>
          <cell r="D2051" t="str">
            <v>NOR-QUINOL -3 CAJx7 TAB UND CAJX7TAB</v>
          </cell>
          <cell r="E2051" t="str">
            <v>82</v>
          </cell>
        </row>
        <row r="2052">
          <cell r="A2052">
            <v>2016250</v>
          </cell>
          <cell r="B2052" t="str">
            <v>NOR-QUINOL -3 CAJx7 TAB UND</v>
          </cell>
          <cell r="C2052" t="str">
            <v>CAJX7TAB</v>
          </cell>
          <cell r="D2052" t="str">
            <v>NOR-QUINOL -3 CAJx7 TAB UND CAJX7TAB</v>
          </cell>
          <cell r="E2052" t="str">
            <v>82</v>
          </cell>
        </row>
        <row r="2053">
          <cell r="A2053">
            <v>2016267</v>
          </cell>
          <cell r="B2053" t="str">
            <v>NOR-RANIDIN 150 MG CAJx 20 TAB</v>
          </cell>
          <cell r="C2053" t="str">
            <v>CAJx20TAB</v>
          </cell>
          <cell r="D2053" t="str">
            <v>NOR-RANIDIN 150 MG CAJx 20 TAB CAJx20TAB</v>
          </cell>
          <cell r="E2053" t="str">
            <v>82</v>
          </cell>
        </row>
        <row r="2054">
          <cell r="A2054">
            <v>2016274</v>
          </cell>
          <cell r="B2054" t="str">
            <v>NOR-RANIDIN 150 MG FCOx 20 TAB</v>
          </cell>
          <cell r="C2054" t="str">
            <v>FCOx20TAB</v>
          </cell>
          <cell r="D2054" t="str">
            <v>NOR-RANIDIN 150 MG FCOx 20 TAB FCOx20TAB</v>
          </cell>
          <cell r="E2054" t="str">
            <v>82</v>
          </cell>
        </row>
        <row r="2055">
          <cell r="A2055">
            <v>2016281</v>
          </cell>
          <cell r="B2055" t="str">
            <v>NOR-RANIDIN 150MG B.x1000 TAB</v>
          </cell>
          <cell r="C2055" t="str">
            <v>BOLx1000TAB</v>
          </cell>
          <cell r="D2055" t="str">
            <v>NOR-RANIDIN 150MG B.x1000 TAB BOLx1000TAB</v>
          </cell>
          <cell r="E2055" t="str">
            <v>82</v>
          </cell>
        </row>
        <row r="2056">
          <cell r="A2056">
            <v>2016298</v>
          </cell>
          <cell r="B2056" t="str">
            <v>NOR-RANIDIN 300MG CAJx 10TAB</v>
          </cell>
          <cell r="C2056" t="str">
            <v>CAJx10TAB</v>
          </cell>
          <cell r="D2056" t="str">
            <v>NOR-RANIDIN 300MG CAJx 10TAB CAJx10TAB</v>
          </cell>
          <cell r="E2056" t="str">
            <v>82</v>
          </cell>
        </row>
        <row r="2057">
          <cell r="A2057">
            <v>2016304</v>
          </cell>
          <cell r="B2057" t="str">
            <v>NOR-RANIDIN 300MG CAJx 10TAB</v>
          </cell>
          <cell r="C2057" t="str">
            <v>CAJx10TAB</v>
          </cell>
          <cell r="D2057" t="str">
            <v>NOR-RANIDIN 300MG CAJx 10TAB CAJx10TAB</v>
          </cell>
          <cell r="E2057" t="str">
            <v>82</v>
          </cell>
        </row>
        <row r="2058">
          <cell r="A2058">
            <v>2019143</v>
          </cell>
          <cell r="B2058" t="str">
            <v>NOR-URBAM 10 MG CAJx 20 TAB</v>
          </cell>
          <cell r="C2058" t="str">
            <v>CAJx20TAB</v>
          </cell>
          <cell r="D2058" t="str">
            <v>NOR-URBAM 10 MG CAJx 20 TAB CAJx20TAB</v>
          </cell>
          <cell r="E2058" t="str">
            <v>82</v>
          </cell>
        </row>
        <row r="2059">
          <cell r="A2059">
            <v>2019167</v>
          </cell>
          <cell r="B2059" t="str">
            <v>NOR-URBAM 10MG x20 TAB UND</v>
          </cell>
          <cell r="C2059" t="str">
            <v>FCOx20TAB</v>
          </cell>
          <cell r="D2059" t="str">
            <v>NOR-URBAM 10MG x20 TAB UND FCOx20TAB</v>
          </cell>
          <cell r="E2059" t="str">
            <v>82</v>
          </cell>
        </row>
        <row r="2060">
          <cell r="A2060">
            <v>2019228</v>
          </cell>
          <cell r="B2060" t="str">
            <v>NOR-VASTINA 10MG CAJx1000 TAB</v>
          </cell>
          <cell r="C2060" t="str">
            <v>CAJx1000TAB</v>
          </cell>
          <cell r="D2060" t="str">
            <v>NOR-VASTINA 10MG CAJx1000 TAB CAJx1000TAB</v>
          </cell>
          <cell r="E2060" t="str">
            <v>82</v>
          </cell>
        </row>
        <row r="2061">
          <cell r="A2061">
            <v>2019259</v>
          </cell>
          <cell r="B2061" t="str">
            <v>NOR-VASTINA 10MG CAJx20+10 TAB</v>
          </cell>
          <cell r="C2061" t="str">
            <v>CAJx20+10TAB</v>
          </cell>
          <cell r="D2061" t="str">
            <v>NOR-VASTINA 10MG CAJx20+10 TAB CAJx20+10TAB</v>
          </cell>
          <cell r="E2061" t="str">
            <v>82</v>
          </cell>
        </row>
        <row r="2062">
          <cell r="A2062">
            <v>2019266</v>
          </cell>
          <cell r="B2062" t="str">
            <v>NOR-VASTINA 10MG OFT 2x1</v>
          </cell>
          <cell r="C2062" t="str">
            <v>2CAJx20TAB</v>
          </cell>
          <cell r="D2062" t="str">
            <v>NOR-VASTINA 10MG OFT 2x1 2CAJx20TAB</v>
          </cell>
          <cell r="E2062" t="str">
            <v>82</v>
          </cell>
        </row>
        <row r="2063">
          <cell r="A2063">
            <v>2019273</v>
          </cell>
          <cell r="B2063" t="str">
            <v>NOR-VASTINA 10MG x20 TAB</v>
          </cell>
          <cell r="C2063" t="str">
            <v>CAJx20TAB</v>
          </cell>
          <cell r="D2063" t="str">
            <v>NOR-VASTINA 10MG x20 TAB CAJx20TAB</v>
          </cell>
          <cell r="E2063" t="str">
            <v>82</v>
          </cell>
        </row>
        <row r="2064">
          <cell r="A2064">
            <v>2019303</v>
          </cell>
          <cell r="B2064" t="str">
            <v>NOR-VASTINA 20 MG CAJx 10TAB</v>
          </cell>
          <cell r="C2064" t="str">
            <v>CAJx10TAB</v>
          </cell>
          <cell r="D2064" t="str">
            <v>NOR-VASTINA 20 MG CAJx 10TAB CAJx10TAB</v>
          </cell>
          <cell r="E2064" t="str">
            <v>82</v>
          </cell>
        </row>
        <row r="2065">
          <cell r="A2065">
            <v>2019310</v>
          </cell>
          <cell r="B2065" t="str">
            <v>NOR-VASTINA 20 MG (NUEVA P)</v>
          </cell>
          <cell r="C2065" t="str">
            <v>CAJx30TAB</v>
          </cell>
          <cell r="D2065" t="str">
            <v>NOR-VASTINA 20 MG (NUEVA P) CAJx30TAB</v>
          </cell>
          <cell r="E2065" t="str">
            <v>82</v>
          </cell>
        </row>
        <row r="2066">
          <cell r="A2066">
            <v>2019341</v>
          </cell>
          <cell r="B2066" t="str">
            <v>NOR-VASTINA 20 MG BOLx500 TAB</v>
          </cell>
          <cell r="C2066" t="str">
            <v>BOLx500TAB</v>
          </cell>
          <cell r="D2066" t="str">
            <v>NOR-VASTINA 20 MG BOLx500 TAB BOLx500TAB</v>
          </cell>
          <cell r="E2066" t="str">
            <v>82</v>
          </cell>
        </row>
        <row r="2067">
          <cell r="A2067">
            <v>2019365</v>
          </cell>
          <cell r="B2067" t="str">
            <v>NOR-VASTINA 20 MG ORIG</v>
          </cell>
          <cell r="C2067" t="str">
            <v>CAJx30+30TAB</v>
          </cell>
          <cell r="D2067" t="str">
            <v>NOR-VASTINA 20 MG ORIG CAJx30+30TAB</v>
          </cell>
          <cell r="E2067" t="str">
            <v>82</v>
          </cell>
        </row>
        <row r="2068">
          <cell r="A2068">
            <v>2019372</v>
          </cell>
          <cell r="B2068" t="str">
            <v>NOR-VASTINA 20 MG CAJx 10 TAB</v>
          </cell>
          <cell r="C2068" t="str">
            <v>CAJx10TAB</v>
          </cell>
          <cell r="D2068" t="str">
            <v>NOR-VASTINA 20 MG CAJx 10 TAB CAJx10TAB</v>
          </cell>
          <cell r="E2068" t="str">
            <v>82</v>
          </cell>
        </row>
        <row r="2069">
          <cell r="A2069">
            <v>2019389</v>
          </cell>
          <cell r="B2069" t="str">
            <v>NOR-VASTINA 20 MG CAJx 10 TAB</v>
          </cell>
          <cell r="C2069" t="str">
            <v>CAJx10TAB</v>
          </cell>
          <cell r="D2069" t="str">
            <v>NOR-VASTINA 20 MG CAJx 10 TAB CAJx10TAB</v>
          </cell>
          <cell r="E2069" t="str">
            <v>82</v>
          </cell>
        </row>
        <row r="2070">
          <cell r="A2070">
            <v>2030339</v>
          </cell>
          <cell r="B2070" t="str">
            <v>AMOXICILINAM/N 500MG DISx64TAB</v>
          </cell>
          <cell r="C2070" t="str">
            <v>DISx64TAB</v>
          </cell>
          <cell r="D2070" t="str">
            <v>AMOXICILINAM/N 500MG DISx64TAB DISx64TAB</v>
          </cell>
          <cell r="E2070" t="str">
            <v>7</v>
          </cell>
        </row>
        <row r="2071">
          <cell r="A2071">
            <v>2030346</v>
          </cell>
          <cell r="B2071" t="str">
            <v>AMOXICILINA M/N CAJx 10 TAB</v>
          </cell>
          <cell r="C2071" t="str">
            <v>CAJX10TAB</v>
          </cell>
          <cell r="D2071" t="str">
            <v>AMOXICILINA M/N CAJx 10 TAB CAJX10TAB</v>
          </cell>
          <cell r="E2071" t="str">
            <v>7</v>
          </cell>
        </row>
        <row r="2072">
          <cell r="A2072">
            <v>2030353</v>
          </cell>
          <cell r="B2072" t="str">
            <v>AMOXICILINA M/N CAJx 10 TAB</v>
          </cell>
          <cell r="C2072" t="str">
            <v>CAJX10TAB</v>
          </cell>
          <cell r="D2072" t="str">
            <v>AMOXICILINA M/N CAJx 10 TAB CAJX10TAB</v>
          </cell>
          <cell r="E2072" t="str">
            <v>7</v>
          </cell>
        </row>
        <row r="2073">
          <cell r="A2073">
            <v>2030360</v>
          </cell>
          <cell r="B2073" t="str">
            <v>AMOXICILINA M/N CAJx 10 TAB</v>
          </cell>
          <cell r="C2073" t="str">
            <v>CAJX10TAB</v>
          </cell>
          <cell r="D2073" t="str">
            <v>AMOXICILINA M/N CAJx 10 TAB CAJX10TAB</v>
          </cell>
          <cell r="E2073" t="str">
            <v>7</v>
          </cell>
        </row>
        <row r="2074">
          <cell r="A2074">
            <v>2030377</v>
          </cell>
          <cell r="B2074" t="str">
            <v>AMOXICILINA M/N CAJx 4 TAB</v>
          </cell>
          <cell r="C2074" t="str">
            <v>CAJx4TAB</v>
          </cell>
          <cell r="D2074" t="str">
            <v>AMOXICILINA M/N CAJx 4 TAB CAJx4TAB</v>
          </cell>
          <cell r="E2074" t="str">
            <v>7</v>
          </cell>
        </row>
        <row r="2075">
          <cell r="A2075">
            <v>2030384</v>
          </cell>
          <cell r="B2075" t="str">
            <v>AMOXICILINA M/N DISx 60 TAB</v>
          </cell>
          <cell r="C2075" t="str">
            <v>DISx60TAB</v>
          </cell>
          <cell r="D2075" t="str">
            <v>AMOXICILINA M/N DISx 60 TAB DISx60TAB</v>
          </cell>
          <cell r="E2075" t="str">
            <v>7</v>
          </cell>
        </row>
        <row r="2076">
          <cell r="A2076">
            <v>2030391</v>
          </cell>
          <cell r="B2076" t="str">
            <v>AMOXICILINA M/N DISx 60 TBCPS</v>
          </cell>
          <cell r="C2076" t="str">
            <v>DISx60TAB</v>
          </cell>
          <cell r="D2076" t="str">
            <v>AMOXICILINA M/N DISx 60 TBCPS DISx60TAB</v>
          </cell>
          <cell r="E2076" t="str">
            <v>7</v>
          </cell>
        </row>
        <row r="2077">
          <cell r="A2077">
            <v>2030407</v>
          </cell>
          <cell r="B2077" t="str">
            <v>AMOXICILINA M/N DISx 60 TAB</v>
          </cell>
          <cell r="C2077" t="str">
            <v>DISx60TAB</v>
          </cell>
          <cell r="D2077" t="str">
            <v>AMOXICILINA M/N DISx 60 TAB DISx60TAB</v>
          </cell>
          <cell r="E2077" t="str">
            <v>7</v>
          </cell>
        </row>
        <row r="2078">
          <cell r="A2078">
            <v>2030414</v>
          </cell>
          <cell r="B2078" t="str">
            <v>AMOXICILINA M/N DISx 64 TAB</v>
          </cell>
          <cell r="C2078" t="str">
            <v>DISx64TAB</v>
          </cell>
          <cell r="D2078" t="str">
            <v>AMOXICILINA M/N DISx 64 TAB DISx64TAB</v>
          </cell>
          <cell r="E2078" t="str">
            <v>7</v>
          </cell>
        </row>
        <row r="2079">
          <cell r="A2079">
            <v>2030421</v>
          </cell>
          <cell r="B2079" t="str">
            <v>AMOXICILINA M/N FCOx100 ML</v>
          </cell>
          <cell r="C2079" t="str">
            <v>FCOx100ML</v>
          </cell>
          <cell r="D2079" t="str">
            <v>AMOXICILINA M/N FCOx100 ML FCOx100ML</v>
          </cell>
          <cell r="E2079" t="str">
            <v>7</v>
          </cell>
        </row>
        <row r="2080">
          <cell r="A2080">
            <v>2030438</v>
          </cell>
          <cell r="B2080" t="str">
            <v>AMOXICILINA M/N POLVO P/SUS</v>
          </cell>
          <cell r="C2080" t="str">
            <v>FCOx60ML</v>
          </cell>
          <cell r="D2080" t="str">
            <v>AMOXICILINA M/N POLVO P/SUS FCOx60ML</v>
          </cell>
          <cell r="E2080" t="str">
            <v>7</v>
          </cell>
        </row>
        <row r="2081">
          <cell r="A2081">
            <v>2030445</v>
          </cell>
          <cell r="B2081" t="str">
            <v>AMOXICILINA M/N POL/SUSx 100</v>
          </cell>
          <cell r="C2081" t="str">
            <v>FCOx100ML</v>
          </cell>
          <cell r="D2081" t="str">
            <v>AMOXICILINA M/N POL/SUSx 100 FCOx100ML</v>
          </cell>
          <cell r="E2081" t="str">
            <v>7</v>
          </cell>
        </row>
        <row r="2082">
          <cell r="A2082">
            <v>2030452</v>
          </cell>
          <cell r="B2082" t="str">
            <v>AMOXICILINA M/N POL/SUSx100ML</v>
          </cell>
          <cell r="C2082" t="str">
            <v>FCOx100ML</v>
          </cell>
          <cell r="D2082" t="str">
            <v>AMOXICILINA M/N POL/SUSx100ML FCOx100ML</v>
          </cell>
          <cell r="E2082" t="str">
            <v>7</v>
          </cell>
        </row>
        <row r="2083">
          <cell r="A2083">
            <v>2030469</v>
          </cell>
          <cell r="B2083" t="str">
            <v>AMOXICILINA M/N SUS OFT</v>
          </cell>
          <cell r="C2083" t="str">
            <v>FCOx100ML</v>
          </cell>
          <cell r="D2083" t="str">
            <v>AMOXICILINA M/N SUS OFT FCOx100ML</v>
          </cell>
          <cell r="E2083" t="str">
            <v>7</v>
          </cell>
        </row>
        <row r="2084">
          <cell r="A2084">
            <v>2030476</v>
          </cell>
          <cell r="B2084" t="str">
            <v>AMOXICILINA M/N SUS FCOx60ML</v>
          </cell>
          <cell r="C2084" t="str">
            <v>FCOx60ML</v>
          </cell>
          <cell r="D2084" t="str">
            <v>AMOXICILINA M/N SUS FCOx60ML FCOx60ML</v>
          </cell>
          <cell r="E2084" t="str">
            <v>7</v>
          </cell>
        </row>
        <row r="2085">
          <cell r="A2085">
            <v>2030483</v>
          </cell>
          <cell r="B2085" t="str">
            <v>AMOXICILINA M/N SUS x60ML</v>
          </cell>
          <cell r="C2085" t="str">
            <v>FCOx60ML</v>
          </cell>
          <cell r="D2085" t="str">
            <v>AMOXICILINA M/N SUS x60ML FCOx60ML</v>
          </cell>
          <cell r="E2085" t="str">
            <v>7</v>
          </cell>
        </row>
        <row r="2086">
          <cell r="A2086">
            <v>2030490</v>
          </cell>
          <cell r="B2086" t="str">
            <v>AMOXICILINA M/N SUS x60ML</v>
          </cell>
          <cell r="C2086" t="str">
            <v>FCOx60ML</v>
          </cell>
          <cell r="D2086" t="str">
            <v>AMOXICILINA M/N SUS x60ML FCOx60ML</v>
          </cell>
          <cell r="E2086" t="str">
            <v>7</v>
          </cell>
        </row>
        <row r="2087">
          <cell r="A2087">
            <v>2030506</v>
          </cell>
          <cell r="B2087" t="str">
            <v>AMOXICILINA M/N SUS x60ML</v>
          </cell>
          <cell r="C2087" t="str">
            <v>FCOx60ML</v>
          </cell>
          <cell r="D2087" t="str">
            <v>AMOXICILINA M/N SUS x60ML FCOx60ML</v>
          </cell>
          <cell r="E2087" t="str">
            <v>7</v>
          </cell>
        </row>
        <row r="2088">
          <cell r="A2088">
            <v>2030513</v>
          </cell>
          <cell r="B2088" t="str">
            <v>AMOXICILINA M/N TBCPS CAJx 10</v>
          </cell>
          <cell r="C2088" t="str">
            <v>CAJX10TAB</v>
          </cell>
          <cell r="D2088" t="str">
            <v>AMOXICILINA M/N TBCPS CAJx 10 CAJX10TAB</v>
          </cell>
          <cell r="E2088" t="str">
            <v>7</v>
          </cell>
        </row>
        <row r="2089">
          <cell r="A2089">
            <v>2030520</v>
          </cell>
          <cell r="B2089" t="str">
            <v>AMOXICILINA M/N TBCPS DISx 60</v>
          </cell>
          <cell r="C2089" t="str">
            <v>DISx60TAB</v>
          </cell>
          <cell r="D2089" t="str">
            <v>AMOXICILINA M/N TBCPS DISx 60 DISx60TAB</v>
          </cell>
          <cell r="E2089" t="str">
            <v>7</v>
          </cell>
        </row>
        <row r="2090">
          <cell r="A2090">
            <v>2010849</v>
          </cell>
          <cell r="B2090" t="str">
            <v>NOR-FAMOTINA BOLx 500TAB UND</v>
          </cell>
          <cell r="C2090" t="str">
            <v>BOLx500TAB</v>
          </cell>
          <cell r="D2090" t="str">
            <v>NOR-FAMOTINA BOLx 500TAB UND BOLx500TAB</v>
          </cell>
          <cell r="E2090" t="str">
            <v>82</v>
          </cell>
        </row>
        <row r="2091">
          <cell r="A2091">
            <v>2010856</v>
          </cell>
          <cell r="B2091" t="str">
            <v>NOR-FAMOTINA CAJ x10 TAB</v>
          </cell>
          <cell r="C2091" t="str">
            <v>CAJx10TAB</v>
          </cell>
          <cell r="D2091" t="str">
            <v>NOR-FAMOTINA CAJ x10 TAB CAJx10TAB</v>
          </cell>
          <cell r="E2091" t="str">
            <v>82</v>
          </cell>
        </row>
        <row r="2092">
          <cell r="A2092">
            <v>2010863</v>
          </cell>
          <cell r="B2092" t="str">
            <v>NOR-FAMOTINA CAJ x10 TAB UND</v>
          </cell>
          <cell r="C2092" t="str">
            <v>CAJx10TAB</v>
          </cell>
          <cell r="D2092" t="str">
            <v>NOR-FAMOTINA CAJ x10 TAB UND CAJx10TAB</v>
          </cell>
          <cell r="E2092" t="str">
            <v>82</v>
          </cell>
        </row>
        <row r="2093">
          <cell r="A2093">
            <v>2010870</v>
          </cell>
          <cell r="B2093" t="str">
            <v>NOR-FAMOTINA CAJ x10 TAB UND</v>
          </cell>
          <cell r="C2093" t="str">
            <v>CAJx10TAB</v>
          </cell>
          <cell r="D2093" t="str">
            <v>NOR-FAMOTINA CAJ x10 TAB UND CAJx10TAB</v>
          </cell>
          <cell r="E2093" t="str">
            <v>82</v>
          </cell>
        </row>
        <row r="2094">
          <cell r="A2094">
            <v>2010887</v>
          </cell>
          <cell r="B2094" t="str">
            <v>NOR-FAMOTINA CAJ x1000 TAB</v>
          </cell>
          <cell r="C2094" t="str">
            <v>CAJx1000TAB</v>
          </cell>
          <cell r="D2094" t="str">
            <v>NOR-FAMOTINA CAJ x1000 TAB CAJx1000TAB</v>
          </cell>
          <cell r="E2094" t="str">
            <v>82</v>
          </cell>
        </row>
        <row r="2095">
          <cell r="A2095">
            <v>2010894</v>
          </cell>
          <cell r="B2095" t="str">
            <v>NOR-FAMOTINA FCO x10 TAB UND</v>
          </cell>
          <cell r="C2095" t="str">
            <v>FCOx10TAB</v>
          </cell>
          <cell r="D2095" t="str">
            <v>NOR-FAMOTINA FCO x10 TAB UND FCOx10TAB</v>
          </cell>
          <cell r="E2095" t="str">
            <v>82</v>
          </cell>
        </row>
        <row r="2096">
          <cell r="A2096">
            <v>2010900</v>
          </cell>
          <cell r="B2096" t="str">
            <v>NOR-FAMOTINA TAB BOLx 1000</v>
          </cell>
          <cell r="C2096" t="str">
            <v>BOLx1000TAB</v>
          </cell>
          <cell r="D2096" t="str">
            <v>NOR-FAMOTINA TAB BOLx 1000 BOLx1000TAB</v>
          </cell>
          <cell r="E2096" t="str">
            <v>82</v>
          </cell>
        </row>
        <row r="2097">
          <cell r="A2097">
            <v>2010917</v>
          </cell>
          <cell r="B2097" t="str">
            <v>NOR-FAMOTINA TAB FCOx 1000</v>
          </cell>
          <cell r="C2097" t="str">
            <v>BOLx1000TAB</v>
          </cell>
          <cell r="D2097" t="str">
            <v>NOR-FAMOTINA TAB FCOx 1000 BOLx1000TAB</v>
          </cell>
          <cell r="E2097" t="str">
            <v>82</v>
          </cell>
        </row>
        <row r="2098">
          <cell r="A2098">
            <v>2010931</v>
          </cell>
          <cell r="B2098" t="str">
            <v>NOR-FANOL FCO x 120ML UND</v>
          </cell>
          <cell r="C2098" t="str">
            <v>FCOx120ML</v>
          </cell>
          <cell r="D2098" t="str">
            <v>NOR-FANOL FCO x 120ML UND FCOx120ML</v>
          </cell>
          <cell r="E2098" t="str">
            <v>82</v>
          </cell>
        </row>
        <row r="2099">
          <cell r="A2099">
            <v>2010948</v>
          </cell>
          <cell r="B2099" t="str">
            <v>NOR-FANOL JBE x 120ML UND</v>
          </cell>
          <cell r="C2099" t="str">
            <v>FCOx120ML</v>
          </cell>
          <cell r="D2099" t="str">
            <v>NOR-FANOL JBE x 120ML UND FCOx120ML</v>
          </cell>
          <cell r="E2099" t="str">
            <v>82</v>
          </cell>
        </row>
        <row r="2100">
          <cell r="A2100">
            <v>2010955</v>
          </cell>
          <cell r="B2100" t="str">
            <v>NOR-FANOL PED FCO x60ML</v>
          </cell>
          <cell r="C2100" t="str">
            <v>FCOx60ML</v>
          </cell>
          <cell r="D2100" t="str">
            <v>NOR-FANOL PED FCO x60ML FCOx60ML</v>
          </cell>
          <cell r="E2100" t="str">
            <v>82</v>
          </cell>
        </row>
        <row r="2101">
          <cell r="A2101">
            <v>2010962</v>
          </cell>
          <cell r="B2101" t="str">
            <v>NOR-FANOL PED JBE x60ML</v>
          </cell>
          <cell r="C2101" t="str">
            <v>FCOx60ML</v>
          </cell>
          <cell r="D2101" t="str">
            <v>NOR-FANOL PED JBE x60ML FCOx60ML</v>
          </cell>
          <cell r="E2101" t="str">
            <v>82</v>
          </cell>
        </row>
        <row r="2102">
          <cell r="A2102">
            <v>2010979</v>
          </cell>
          <cell r="B2102" t="str">
            <v>NOR-FENADINA CAJx 20 TAB UND</v>
          </cell>
          <cell r="C2102" t="str">
            <v>CAJx20TAB</v>
          </cell>
          <cell r="D2102" t="str">
            <v>NOR-FENADINA CAJx 20 TAB UND CAJx20TAB</v>
          </cell>
          <cell r="E2102" t="str">
            <v>82</v>
          </cell>
        </row>
        <row r="2103">
          <cell r="A2103">
            <v>2010986</v>
          </cell>
          <cell r="B2103" t="str">
            <v>NOR-FENADINA CAJx 20 TAB UND</v>
          </cell>
          <cell r="C2103" t="str">
            <v>CAJx20TAB</v>
          </cell>
          <cell r="D2103" t="str">
            <v>NOR-FENADINA CAJx 20 TAB UND CAJx20TAB</v>
          </cell>
          <cell r="E2103" t="str">
            <v>82</v>
          </cell>
        </row>
        <row r="2104">
          <cell r="A2104">
            <v>2010993</v>
          </cell>
          <cell r="B2104" t="str">
            <v>NOR-FENADINA FCO x 20 TAB UND</v>
          </cell>
          <cell r="C2104" t="str">
            <v>FCOx20TAB</v>
          </cell>
          <cell r="D2104" t="str">
            <v>NOR-FENADINA FCO x 20 TAB UND FCOx20TAB</v>
          </cell>
          <cell r="E2104" t="str">
            <v>82</v>
          </cell>
        </row>
        <row r="2105">
          <cell r="A2105">
            <v>2011002</v>
          </cell>
          <cell r="B2105" t="str">
            <v>NOR-FENADINA SUSP FCO x 90ML</v>
          </cell>
          <cell r="C2105" t="str">
            <v>FCOx90ML</v>
          </cell>
          <cell r="D2105" t="str">
            <v>NOR-FENADINA SUSP FCO x 90ML FCOx90ML</v>
          </cell>
          <cell r="E2105" t="str">
            <v>82</v>
          </cell>
        </row>
        <row r="2106">
          <cell r="A2106">
            <v>2011019</v>
          </cell>
          <cell r="B2106" t="str">
            <v>NOR-FENADINA SUS FCO x 90ML</v>
          </cell>
          <cell r="C2106" t="str">
            <v>FCOx90ML</v>
          </cell>
          <cell r="D2106" t="str">
            <v>NOR-FENADINA SUS FCO x 90ML FCOx90ML</v>
          </cell>
          <cell r="E2106" t="str">
            <v>82</v>
          </cell>
        </row>
        <row r="2107">
          <cell r="A2107">
            <v>2011026</v>
          </cell>
          <cell r="B2107" t="str">
            <v>NOR-FENADINA SUS FCO x 90ML</v>
          </cell>
          <cell r="C2107" t="str">
            <v>FCOx90ML</v>
          </cell>
          <cell r="D2107" t="str">
            <v>NOR-FENADINA SUS FCO x 90ML FCOx90ML</v>
          </cell>
          <cell r="E2107" t="str">
            <v>82</v>
          </cell>
        </row>
        <row r="2108">
          <cell r="A2108">
            <v>2011033</v>
          </cell>
          <cell r="B2108" t="str">
            <v>NOR-FENADINA SUS FCO x 90ML</v>
          </cell>
          <cell r="C2108" t="str">
            <v>FCOx90ML</v>
          </cell>
          <cell r="D2108" t="str">
            <v>NOR-FENADINA SUS FCO x 90ML FCOx90ML</v>
          </cell>
          <cell r="E2108" t="str">
            <v>82</v>
          </cell>
        </row>
        <row r="2109">
          <cell r="A2109">
            <v>2016311</v>
          </cell>
          <cell r="B2109" t="str">
            <v>NOR-RANIDIN CAJx 20TAB UND</v>
          </cell>
          <cell r="C2109" t="str">
            <v>CAJx20TAB</v>
          </cell>
          <cell r="D2109" t="str">
            <v>NOR-RANIDIN CAJx 20TAB UND CAJx20TAB</v>
          </cell>
          <cell r="E2109" t="str">
            <v>82</v>
          </cell>
        </row>
        <row r="2110">
          <cell r="A2110">
            <v>2016328</v>
          </cell>
          <cell r="B2110" t="str">
            <v>NOR-RANIDIN TAB</v>
          </cell>
          <cell r="C2110" t="str">
            <v>CAJx10TAB</v>
          </cell>
          <cell r="D2110" t="str">
            <v>NOR-RANIDIN TAB CAJx10TAB</v>
          </cell>
          <cell r="E2110" t="str">
            <v>82</v>
          </cell>
        </row>
        <row r="2111">
          <cell r="A2111">
            <v>2016335</v>
          </cell>
          <cell r="B2111" t="str">
            <v>NOR-SARTAN 50 MG CAJx 30 TAB</v>
          </cell>
          <cell r="C2111" t="str">
            <v>CAJx30TAB</v>
          </cell>
          <cell r="D2111" t="str">
            <v>NOR-SARTAN 50 MG CAJx 30 TAB CAJx30TAB</v>
          </cell>
          <cell r="E2111" t="str">
            <v>82</v>
          </cell>
        </row>
        <row r="2112">
          <cell r="A2112">
            <v>2016366</v>
          </cell>
          <cell r="B2112" t="str">
            <v>NOR-SARTAN 50 MG BOLx 500 T</v>
          </cell>
          <cell r="C2112" t="str">
            <v>BOLx500TAB</v>
          </cell>
          <cell r="D2112" t="str">
            <v>NOR-SARTAN 50 MG BOLx 500 T BOLx500TAB</v>
          </cell>
          <cell r="E2112" t="str">
            <v>82</v>
          </cell>
        </row>
        <row r="2113">
          <cell r="A2113">
            <v>2014582</v>
          </cell>
          <cell r="B2113" t="str">
            <v>NOR-MOXILINA SUS FCO x 100ML</v>
          </cell>
          <cell r="C2113" t="str">
            <v>FCOx100ML</v>
          </cell>
          <cell r="D2113" t="str">
            <v>NOR-MOXILINA SUS FCO x 100ML FCOx100ML</v>
          </cell>
          <cell r="E2113" t="str">
            <v>82</v>
          </cell>
        </row>
        <row r="2114">
          <cell r="A2114">
            <v>2014599</v>
          </cell>
          <cell r="B2114" t="str">
            <v>NOR-MOXILINA SUSx 60 ML</v>
          </cell>
          <cell r="C2114" t="str">
            <v>FCOx60ML</v>
          </cell>
          <cell r="D2114" t="str">
            <v>NOR-MOXILINA SUSx 60 ML FCOx60ML</v>
          </cell>
          <cell r="E2114" t="str">
            <v>82</v>
          </cell>
        </row>
        <row r="2115">
          <cell r="A2115">
            <v>2014605</v>
          </cell>
          <cell r="B2115" t="str">
            <v>NOR-MOXILINA TABx12 UND</v>
          </cell>
          <cell r="C2115" t="str">
            <v>CAJx12TAB</v>
          </cell>
          <cell r="D2115" t="str">
            <v>NOR-MOXILINA TABx12 UND CAJx12TAB</v>
          </cell>
          <cell r="E2115" t="str">
            <v>82</v>
          </cell>
        </row>
        <row r="2116">
          <cell r="A2116">
            <v>2014612</v>
          </cell>
          <cell r="B2116" t="str">
            <v>NOR-MOXILINA TBCPS CAJx 12</v>
          </cell>
          <cell r="C2116" t="str">
            <v>CAJx12TAB</v>
          </cell>
          <cell r="D2116" t="str">
            <v>NOR-MOXILINA TBCPS CAJx 12 CAJx12TAB</v>
          </cell>
          <cell r="E2116" t="str">
            <v>82</v>
          </cell>
        </row>
        <row r="2117">
          <cell r="A2117">
            <v>2014629</v>
          </cell>
          <cell r="B2117" t="str">
            <v>NOR-MUCOL FCO x 120ML UND</v>
          </cell>
          <cell r="C2117" t="str">
            <v>FCOx120ML</v>
          </cell>
          <cell r="D2117" t="str">
            <v>NOR-MUCOL FCO x 120ML UND FCOx120ML</v>
          </cell>
          <cell r="E2117" t="str">
            <v>82</v>
          </cell>
        </row>
        <row r="2118">
          <cell r="A2118">
            <v>2014643</v>
          </cell>
          <cell r="B2118" t="str">
            <v>NOR-MUCOLL 15MG/5ML FCO x120ML</v>
          </cell>
          <cell r="C2118" t="str">
            <v>FCOx120ML</v>
          </cell>
          <cell r="D2118" t="str">
            <v>NOR-MUCOLL 15MG/5ML FCO x120ML FCOx120ML</v>
          </cell>
          <cell r="E2118" t="str">
            <v>82</v>
          </cell>
        </row>
        <row r="2119">
          <cell r="A2119">
            <v>2014667</v>
          </cell>
          <cell r="B2119" t="str">
            <v>NOR-MUCOLL BD FCO x120 ML</v>
          </cell>
          <cell r="C2119" t="str">
            <v>FCOx120ML</v>
          </cell>
          <cell r="D2119" t="str">
            <v>NOR-MUCOLL BD FCO x120 ML FCOx120ML</v>
          </cell>
          <cell r="E2119" t="str">
            <v>82</v>
          </cell>
        </row>
        <row r="2120">
          <cell r="A2120">
            <v>2014674</v>
          </cell>
          <cell r="B2120" t="str">
            <v>NOR-MUCOLL BD JBE x120 ML</v>
          </cell>
          <cell r="C2120" t="str">
            <v>FCOx120ML</v>
          </cell>
          <cell r="D2120" t="str">
            <v>NOR-MUCOLL BD JBE x120 ML FCOx120ML</v>
          </cell>
          <cell r="E2120" t="str">
            <v>82</v>
          </cell>
        </row>
        <row r="2121">
          <cell r="A2121">
            <v>2014681</v>
          </cell>
          <cell r="B2121" t="str">
            <v>NOR-MUCOLL BD SOL(PAV)</v>
          </cell>
          <cell r="C2121" t="str">
            <v>FCOx120ML</v>
          </cell>
          <cell r="D2121" t="str">
            <v>NOR-MUCOLL BD SOL(PAV) FCOx120ML</v>
          </cell>
          <cell r="E2121" t="str">
            <v>82</v>
          </cell>
        </row>
        <row r="2122">
          <cell r="A2122">
            <v>2014698</v>
          </cell>
          <cell r="B2122" t="str">
            <v>NOR-MUCOLL BD SOL.FCOx120 ML</v>
          </cell>
          <cell r="C2122" t="str">
            <v>FCOx120ML</v>
          </cell>
          <cell r="D2122" t="str">
            <v>NOR-MUCOLL BD SOL.FCOx120 ML FCOx120ML</v>
          </cell>
          <cell r="E2122" t="str">
            <v>82</v>
          </cell>
        </row>
        <row r="2123">
          <cell r="A2123">
            <v>2014711</v>
          </cell>
          <cell r="B2123" t="str">
            <v>NOR-MUCOLL BD SOL.FCOx120ML</v>
          </cell>
          <cell r="C2123" t="str">
            <v>FCOx120ML</v>
          </cell>
          <cell r="D2123" t="str">
            <v>NOR-MUCOLL BD SOL.FCOx120ML FCOx120ML</v>
          </cell>
          <cell r="E2123" t="str">
            <v>82</v>
          </cell>
        </row>
        <row r="2124">
          <cell r="A2124">
            <v>2019402</v>
          </cell>
          <cell r="B2124" t="str">
            <v>NOR-VASTINA 20MG CAJx30 1+1OFT</v>
          </cell>
          <cell r="C2124" t="str">
            <v>2CAJ x 30TAB</v>
          </cell>
          <cell r="D2124" t="str">
            <v>NOR-VASTINA 20MG CAJx30 1+1OFT 2CAJ x 30TAB</v>
          </cell>
          <cell r="E2124" t="str">
            <v>82</v>
          </cell>
        </row>
        <row r="2125">
          <cell r="A2125">
            <v>2019419</v>
          </cell>
          <cell r="B2125" t="str">
            <v>NOR-VASTINA 20MG CAJx30 TAB</v>
          </cell>
          <cell r="C2125" t="str">
            <v>CAJx30TAB</v>
          </cell>
          <cell r="D2125" t="str">
            <v>NOR-VASTINA 20MG CAJx30 TAB CAJx30TAB</v>
          </cell>
          <cell r="E2125" t="str">
            <v>82</v>
          </cell>
        </row>
        <row r="2126">
          <cell r="A2126">
            <v>2019426</v>
          </cell>
          <cell r="B2126" t="str">
            <v>NOR-VASTINA 20MG CAJx30 TAB</v>
          </cell>
          <cell r="C2126" t="str">
            <v>CAJx30TAB</v>
          </cell>
          <cell r="D2126" t="str">
            <v>NOR-VASTINA 20MG CAJx30 TAB CAJx30TAB</v>
          </cell>
          <cell r="E2126" t="str">
            <v>82</v>
          </cell>
        </row>
        <row r="2127">
          <cell r="A2127">
            <v>2019440</v>
          </cell>
          <cell r="B2127" t="str">
            <v>NOR-VASTINA 20MG CAJx30 TAB</v>
          </cell>
          <cell r="C2127" t="str">
            <v>CAJx30TAB</v>
          </cell>
          <cell r="D2127" t="str">
            <v>NOR-VASTINA 20MG CAJx30 TAB CAJx30TAB</v>
          </cell>
          <cell r="E2127" t="str">
            <v>82</v>
          </cell>
        </row>
        <row r="2128">
          <cell r="A2128">
            <v>2019495</v>
          </cell>
          <cell r="B2128" t="str">
            <v>NOR-VASTINA 20MG x10 TAB UND</v>
          </cell>
          <cell r="C2128" t="str">
            <v>CAJx10TAB</v>
          </cell>
          <cell r="D2128" t="str">
            <v>NOR-VASTINA 20MG x10 TAB UND CAJx10TAB</v>
          </cell>
          <cell r="E2128" t="str">
            <v>82</v>
          </cell>
        </row>
        <row r="2129">
          <cell r="A2129">
            <v>2019501</v>
          </cell>
          <cell r="B2129" t="str">
            <v>NOR-VASTINA 20MG x30 TAB UND</v>
          </cell>
          <cell r="C2129" t="str">
            <v>CAJx30TAB</v>
          </cell>
          <cell r="D2129" t="str">
            <v>NOR-VASTINA 20MG x30 TAB UND CAJx30TAB</v>
          </cell>
          <cell r="E2129" t="str">
            <v>82</v>
          </cell>
        </row>
        <row r="2130">
          <cell r="A2130">
            <v>2019518</v>
          </cell>
          <cell r="B2130" t="str">
            <v>NOR-VASTINA 20MG x30TAB+1 CAJ</v>
          </cell>
          <cell r="C2130" t="str">
            <v>2CAJ x 30TAB</v>
          </cell>
          <cell r="D2130" t="str">
            <v>NOR-VASTINA 20MG x30TAB+1 CAJ 2CAJ x 30TAB</v>
          </cell>
          <cell r="E2130" t="str">
            <v>82</v>
          </cell>
        </row>
        <row r="2131">
          <cell r="A2131">
            <v>2019525</v>
          </cell>
          <cell r="B2131" t="str">
            <v>NOR-VASTINA 20MG BOLx1000 TAB</v>
          </cell>
          <cell r="C2131" t="str">
            <v>BOLx1000TAB</v>
          </cell>
          <cell r="D2131" t="str">
            <v>NOR-VASTINA 20MG BOLx1000 TAB BOLx1000TAB</v>
          </cell>
          <cell r="E2131" t="str">
            <v>82</v>
          </cell>
        </row>
        <row r="2132">
          <cell r="A2132">
            <v>2018164</v>
          </cell>
          <cell r="B2132" t="str">
            <v>NOR-TRIPAR 500MG CAJx 6 TAB</v>
          </cell>
          <cell r="C2132" t="str">
            <v>CAJX6TAB</v>
          </cell>
          <cell r="D2132" t="str">
            <v>NOR-TRIPAR 500MG CAJx 6 TAB CAJX6TAB</v>
          </cell>
          <cell r="E2132" t="str">
            <v>82</v>
          </cell>
        </row>
        <row r="2133">
          <cell r="A2133">
            <v>2018171</v>
          </cell>
          <cell r="B2133" t="str">
            <v>NOR-TRIPAR 500MG x 6 TAB UND</v>
          </cell>
          <cell r="C2133" t="str">
            <v>BLIS x 6TAB</v>
          </cell>
          <cell r="D2133" t="str">
            <v>NOR-TRIPAR 500MG x 6 TAB UND BLIS x 6TAB</v>
          </cell>
          <cell r="E2133" t="str">
            <v>82</v>
          </cell>
        </row>
        <row r="2134">
          <cell r="A2134">
            <v>2018201</v>
          </cell>
          <cell r="B2134" t="str">
            <v>NOR-TRIPAR 500MG BOLx 1000TAB</v>
          </cell>
          <cell r="C2134" t="str">
            <v>BOLx1000TAB</v>
          </cell>
          <cell r="D2134" t="str">
            <v>NOR-TRIPAR 500MG BOLx 1000TAB BOLx1000TAB</v>
          </cell>
          <cell r="E2134" t="str">
            <v>82</v>
          </cell>
        </row>
        <row r="2135">
          <cell r="A2135">
            <v>2018232</v>
          </cell>
          <cell r="B2135" t="str">
            <v>NOR-TRIPAR 500MG x 6 TAB UND</v>
          </cell>
          <cell r="C2135" t="str">
            <v>BLIS x 6TAB</v>
          </cell>
          <cell r="D2135" t="str">
            <v>NOR-TRIPAR 500MG x 6 TAB UND BLIS x 6TAB</v>
          </cell>
          <cell r="E2135" t="str">
            <v>82</v>
          </cell>
        </row>
        <row r="2136">
          <cell r="A2136">
            <v>2018249</v>
          </cell>
          <cell r="B2136" t="str">
            <v>NOR-TRIPAR 500MG CAJx 6 TAB</v>
          </cell>
          <cell r="C2136" t="str">
            <v>CAJX6TAB</v>
          </cell>
          <cell r="D2136" t="str">
            <v>NOR-TRIPAR 500MG CAJx 6 TAB CAJX6TAB</v>
          </cell>
          <cell r="E2136" t="str">
            <v>82</v>
          </cell>
        </row>
        <row r="2137">
          <cell r="A2137">
            <v>2018256</v>
          </cell>
          <cell r="B2137" t="str">
            <v>NOR-TRIPAR 500MG TAB UND</v>
          </cell>
          <cell r="C2137" t="str">
            <v>UND</v>
          </cell>
          <cell r="D2137" t="str">
            <v>NOR-TRIPAR 500MG TAB UND UND</v>
          </cell>
          <cell r="E2137" t="str">
            <v>82</v>
          </cell>
        </row>
        <row r="2138">
          <cell r="A2138">
            <v>2030568</v>
          </cell>
          <cell r="B2138" t="str">
            <v>AMOXICILINAMN 500MG BOLx500TAB</v>
          </cell>
          <cell r="C2138" t="str">
            <v>BOLx500TAB</v>
          </cell>
          <cell r="D2138" t="str">
            <v>AMOXICILINAMN 500MG BOLx500TAB BOLx500TAB</v>
          </cell>
          <cell r="E2138" t="str">
            <v>7</v>
          </cell>
        </row>
        <row r="2139">
          <cell r="A2139">
            <v>2030575</v>
          </cell>
          <cell r="B2139" t="str">
            <v>AMOXICILINA MN CAJx 1000TAB</v>
          </cell>
          <cell r="C2139" t="str">
            <v>CAJx1000TAB</v>
          </cell>
          <cell r="D2139" t="str">
            <v>AMOXICILINA MN CAJx 1000TAB CAJx1000TAB</v>
          </cell>
          <cell r="E2139" t="str">
            <v>7</v>
          </cell>
        </row>
        <row r="2140">
          <cell r="A2140">
            <v>2030582</v>
          </cell>
          <cell r="B2140" t="str">
            <v>AMOXICILINA MN DISx 64 TBCP</v>
          </cell>
          <cell r="C2140" t="str">
            <v>DISx64TAB</v>
          </cell>
          <cell r="D2140" t="str">
            <v>AMOXICILINA MN DISx 64 TBCP DISx64TAB</v>
          </cell>
          <cell r="E2140" t="str">
            <v>7</v>
          </cell>
        </row>
        <row r="2141">
          <cell r="A2141">
            <v>2030599</v>
          </cell>
          <cell r="B2141" t="str">
            <v>AMOXICILINA MN PPSx 100ML</v>
          </cell>
          <cell r="C2141" t="str">
            <v>FCOx100ML</v>
          </cell>
          <cell r="D2141" t="str">
            <v>AMOXICILINA MN PPSx 100ML FCOx100ML</v>
          </cell>
          <cell r="E2141" t="str">
            <v>7</v>
          </cell>
        </row>
        <row r="2142">
          <cell r="A2142">
            <v>2030605</v>
          </cell>
          <cell r="B2142" t="str">
            <v>AMOXICILINA MN PPSx 60 ML***</v>
          </cell>
          <cell r="C2142" t="str">
            <v>FCOx60ML</v>
          </cell>
          <cell r="D2142" t="str">
            <v>AMOXICILINA MN PPSx 60 ML*** FCOx60ML</v>
          </cell>
          <cell r="E2142" t="str">
            <v>7</v>
          </cell>
        </row>
        <row r="2143">
          <cell r="A2143">
            <v>2030612</v>
          </cell>
          <cell r="B2143" t="str">
            <v>AMOXICILINA POL/SUS FCOx 100ML</v>
          </cell>
          <cell r="C2143" t="str">
            <v>FCOx100ML</v>
          </cell>
          <cell r="D2143" t="str">
            <v>AMOXICILINA POL/SUS FCOx 100ML FCOx100ML</v>
          </cell>
          <cell r="E2143" t="str">
            <v>7</v>
          </cell>
        </row>
        <row r="2144">
          <cell r="A2144">
            <v>2030629</v>
          </cell>
          <cell r="B2144" t="str">
            <v>AMOXICILINA PPS FCO x 60ML</v>
          </cell>
          <cell r="C2144" t="str">
            <v>FCOx60ML</v>
          </cell>
          <cell r="D2144" t="str">
            <v>AMOXICILINA PPS FCO x 60ML FCOx60ML</v>
          </cell>
          <cell r="E2144" t="str">
            <v>7</v>
          </cell>
        </row>
        <row r="2145">
          <cell r="A2145">
            <v>2030650</v>
          </cell>
          <cell r="B2145" t="str">
            <v>AMOXICILINA/BROMHEXINA M/N</v>
          </cell>
          <cell r="C2145" t="str">
            <v>CAJx12TAB</v>
          </cell>
          <cell r="D2145" t="str">
            <v>AMOXICILINA/BROMHEXINA M/N CAJx12TAB</v>
          </cell>
          <cell r="E2145" t="str">
            <v>7</v>
          </cell>
        </row>
        <row r="2146">
          <cell r="A2146">
            <v>2030667</v>
          </cell>
          <cell r="B2146" t="str">
            <v>AMOXICILINA+BOMHEXINA M/N TAB</v>
          </cell>
          <cell r="C2146" t="str">
            <v>CAJx12TAB</v>
          </cell>
          <cell r="D2146" t="str">
            <v>AMOXICILINA+BOMHEXINA M/N TAB CAJx12TAB</v>
          </cell>
          <cell r="E2146" t="str">
            <v>7</v>
          </cell>
        </row>
        <row r="2147">
          <cell r="A2147">
            <v>2030674</v>
          </cell>
          <cell r="B2147" t="str">
            <v>AMOXICILINA+BROMHEXINA</v>
          </cell>
          <cell r="C2147" t="str">
            <v>CAJx12TAB</v>
          </cell>
          <cell r="D2147" t="str">
            <v>AMOXICILINA+BROMHEXINA CAJx12TAB</v>
          </cell>
          <cell r="E2147" t="str">
            <v>7</v>
          </cell>
        </row>
        <row r="2148">
          <cell r="A2148">
            <v>2030681</v>
          </cell>
          <cell r="B2148" t="str">
            <v>AMOXICILINA+BROMHEXINA</v>
          </cell>
          <cell r="C2148" t="str">
            <v>CAJx12TAB</v>
          </cell>
          <cell r="D2148" t="str">
            <v>AMOXICILINA+BROMHEXINA CAJx12TAB</v>
          </cell>
          <cell r="E2148" t="str">
            <v>7</v>
          </cell>
        </row>
        <row r="2149">
          <cell r="A2149">
            <v>2030698</v>
          </cell>
          <cell r="B2149" t="str">
            <v>AMOXICILINA+BROMHEXINA</v>
          </cell>
          <cell r="C2149" t="str">
            <v>DISx60TAB</v>
          </cell>
          <cell r="D2149" t="str">
            <v>AMOXICILINA+BROMHEXINA DISx60TAB</v>
          </cell>
          <cell r="E2149" t="str">
            <v>7</v>
          </cell>
        </row>
        <row r="2150">
          <cell r="A2150">
            <v>2030704</v>
          </cell>
          <cell r="B2150" t="str">
            <v>AMOXICILINA+BROMHEXINA</v>
          </cell>
          <cell r="C2150" t="str">
            <v>FCOx100ML</v>
          </cell>
          <cell r="D2150" t="str">
            <v>AMOXICILINA+BROMHEXINA FCOx100ML</v>
          </cell>
          <cell r="E2150" t="str">
            <v>7</v>
          </cell>
        </row>
        <row r="2151">
          <cell r="A2151">
            <v>2030711</v>
          </cell>
          <cell r="B2151" t="str">
            <v>AMOXICILINA+BROMHEXINA MN</v>
          </cell>
          <cell r="C2151" t="str">
            <v>DISx 60TAB</v>
          </cell>
          <cell r="D2151" t="str">
            <v>AMOXICILINA+BROMHEXINA MN DISx 60TAB</v>
          </cell>
          <cell r="E2151" t="str">
            <v>7</v>
          </cell>
        </row>
        <row r="2152">
          <cell r="A2152">
            <v>2030728</v>
          </cell>
          <cell r="B2152" t="str">
            <v>AMOXICILINA+BROMHEXINA M/N</v>
          </cell>
          <cell r="C2152" t="str">
            <v>DISx 60</v>
          </cell>
          <cell r="D2152" t="str">
            <v>AMOXICILINA+BROMHEXINA M/N DISx 60</v>
          </cell>
          <cell r="E2152" t="str">
            <v>7</v>
          </cell>
        </row>
        <row r="2153">
          <cell r="A2153">
            <v>2030735</v>
          </cell>
          <cell r="B2153" t="str">
            <v>AMOXICILINA+BROMHEXINA MN SUS</v>
          </cell>
          <cell r="C2153" t="str">
            <v>FCOx 100ML</v>
          </cell>
          <cell r="D2153" t="str">
            <v>AMOXICILINA+BROMHEXINA MN SUS FCOx 100ML</v>
          </cell>
          <cell r="E2153" t="str">
            <v>7</v>
          </cell>
        </row>
        <row r="2154">
          <cell r="A2154">
            <v>2030742</v>
          </cell>
          <cell r="B2154" t="str">
            <v>AMOXICILINA+BROMHEXINA M/N</v>
          </cell>
          <cell r="C2154" t="str">
            <v>FCOx100ML</v>
          </cell>
          <cell r="D2154" t="str">
            <v>AMOXICILINA+BROMHEXINA M/N FCOx100ML</v>
          </cell>
          <cell r="E2154" t="str">
            <v>7</v>
          </cell>
        </row>
        <row r="2155">
          <cell r="A2155">
            <v>2030759</v>
          </cell>
          <cell r="B2155" t="str">
            <v>AMOXICILINA+BROMHEXINA M/N</v>
          </cell>
          <cell r="C2155" t="str">
            <v>BOLx 1000TAB</v>
          </cell>
          <cell r="D2155" t="str">
            <v>AMOXICILINA+BROMHEXINA M/N BOLx 1000TAB</v>
          </cell>
          <cell r="E2155" t="str">
            <v>7</v>
          </cell>
        </row>
        <row r="2156">
          <cell r="A2156">
            <v>2012555</v>
          </cell>
          <cell r="B2156" t="str">
            <v>NOR-GLUCOX 850MG 30 +10</v>
          </cell>
          <cell r="C2156" t="str">
            <v>CAJx30+10TAB</v>
          </cell>
          <cell r="D2156" t="str">
            <v>NOR-GLUCOX 850MG 30 +10 CAJx30+10TAB</v>
          </cell>
          <cell r="E2156" t="str">
            <v>82</v>
          </cell>
        </row>
        <row r="2157">
          <cell r="A2157">
            <v>2012562</v>
          </cell>
          <cell r="B2157" t="str">
            <v>NOR-GLUCOX 850MG CAJx 30TAB</v>
          </cell>
          <cell r="C2157" t="str">
            <v>CAJx30TAB</v>
          </cell>
          <cell r="D2157" t="str">
            <v>NOR-GLUCOX 850MG CAJx 30TAB CAJx30TAB</v>
          </cell>
          <cell r="E2157" t="str">
            <v>82</v>
          </cell>
        </row>
        <row r="2158">
          <cell r="A2158">
            <v>2012586</v>
          </cell>
          <cell r="B2158" t="str">
            <v>NOR-GLUCOX 850MG PANAMA</v>
          </cell>
          <cell r="C2158" t="str">
            <v>CAJx30TAB</v>
          </cell>
          <cell r="D2158" t="str">
            <v>NOR-GLUCOX 850MG PANAMA CAJx30TAB</v>
          </cell>
          <cell r="E2158" t="str">
            <v>82</v>
          </cell>
        </row>
        <row r="2159">
          <cell r="A2159">
            <v>2012609</v>
          </cell>
          <cell r="B2159" t="str">
            <v>NOR-GLUCOX 850MG CAJx 30 TAB</v>
          </cell>
          <cell r="C2159" t="str">
            <v>CAJx30TAB</v>
          </cell>
          <cell r="D2159" t="str">
            <v>NOR-GLUCOX 850MG CAJx 30 TAB CAJx30TAB</v>
          </cell>
          <cell r="E2159" t="str">
            <v>82</v>
          </cell>
        </row>
        <row r="2160">
          <cell r="A2160">
            <v>2012623</v>
          </cell>
          <cell r="B2160" t="str">
            <v>NOR-GLUCOX 850MG TAB.RAN</v>
          </cell>
          <cell r="C2160" t="str">
            <v>UND</v>
          </cell>
          <cell r="D2160" t="str">
            <v>NOR-GLUCOX 850MG TAB.RAN UND</v>
          </cell>
          <cell r="E2160" t="str">
            <v>82</v>
          </cell>
        </row>
        <row r="2161">
          <cell r="A2161">
            <v>2012630</v>
          </cell>
          <cell r="B2161" t="str">
            <v>NOR-GLUCOX 850MG TAB.(CIENTO)</v>
          </cell>
          <cell r="C2161" t="str">
            <v>DISx100TAB</v>
          </cell>
          <cell r="D2161" t="str">
            <v>NOR-GLUCOX 850MG TAB.(CIENTO) DISx100TAB</v>
          </cell>
          <cell r="E2161" t="str">
            <v>82</v>
          </cell>
        </row>
        <row r="2162">
          <cell r="A2162">
            <v>2012647</v>
          </cell>
          <cell r="B2162" t="str">
            <v>NOR-GLUCOX 850MG x 1000TAB</v>
          </cell>
          <cell r="C2162" t="str">
            <v>BOL x1000TAB</v>
          </cell>
          <cell r="D2162" t="str">
            <v>NOR-GLUCOX 850MG x 1000TAB BOL x1000TAB</v>
          </cell>
          <cell r="E2162" t="str">
            <v>82</v>
          </cell>
        </row>
        <row r="2163">
          <cell r="A2163">
            <v>2012654</v>
          </cell>
          <cell r="B2163" t="str">
            <v>NOR-GLUCOX 850MG x30 TAB UND</v>
          </cell>
          <cell r="C2163" t="str">
            <v>CAJx30TAB</v>
          </cell>
          <cell r="D2163" t="str">
            <v>NOR-GLUCOX 850MG x30 TAB UND CAJx30TAB</v>
          </cell>
          <cell r="E2163" t="str">
            <v>82</v>
          </cell>
        </row>
        <row r="2164">
          <cell r="A2164">
            <v>2012661</v>
          </cell>
          <cell r="B2164" t="str">
            <v>NOR-GLUCOX BOLx 1000TAB</v>
          </cell>
          <cell r="C2164" t="str">
            <v>BOLx1000TAB</v>
          </cell>
          <cell r="D2164" t="str">
            <v>NOR-GLUCOX BOLx 1000TAB BOLx1000TAB</v>
          </cell>
          <cell r="E2164" t="str">
            <v>82</v>
          </cell>
        </row>
        <row r="2165">
          <cell r="A2165">
            <v>2012685</v>
          </cell>
          <cell r="B2165" t="str">
            <v>NOR-GLUCOX CAJ x30+30 OFT</v>
          </cell>
          <cell r="C2165" t="str">
            <v>CAJx30+30TAB</v>
          </cell>
          <cell r="D2165" t="str">
            <v>NOR-GLUCOX CAJ x30+30 OFT CAJx30+30TAB</v>
          </cell>
          <cell r="E2165" t="str">
            <v>82</v>
          </cell>
        </row>
        <row r="2166">
          <cell r="A2166">
            <v>2012692</v>
          </cell>
          <cell r="B2166" t="str">
            <v>NOR-GLUCOX CAJ x30 TAB***UND</v>
          </cell>
          <cell r="C2166" t="str">
            <v>CAJx30TAB</v>
          </cell>
          <cell r="D2166" t="str">
            <v>NOR-GLUCOX CAJ x30 TAB***UND CAJx30TAB</v>
          </cell>
          <cell r="E2166" t="str">
            <v>82</v>
          </cell>
        </row>
        <row r="2167">
          <cell r="A2167">
            <v>2012708</v>
          </cell>
          <cell r="B2167" t="str">
            <v>NOR-GLUCOX CAJ x30TAB+30TABGRT</v>
          </cell>
          <cell r="C2167" t="str">
            <v>CAJx30+30TAB</v>
          </cell>
          <cell r="D2167" t="str">
            <v>NOR-GLUCOX CAJ x30TAB+30TABGRT CAJx30+30TAB</v>
          </cell>
          <cell r="E2167" t="str">
            <v>82</v>
          </cell>
        </row>
        <row r="2168">
          <cell r="A2168">
            <v>2012715</v>
          </cell>
          <cell r="B2168" t="str">
            <v>NOR-GLUCOX CAJ x30 TAB UND</v>
          </cell>
          <cell r="C2168" t="str">
            <v>CAJx30TAB</v>
          </cell>
          <cell r="D2168" t="str">
            <v>NOR-GLUCOX CAJ x30 TAB UND CAJx30TAB</v>
          </cell>
          <cell r="E2168" t="str">
            <v>82</v>
          </cell>
        </row>
        <row r="2169">
          <cell r="A2169">
            <v>2012722</v>
          </cell>
          <cell r="B2169" t="str">
            <v>NOR-GLUCOX CAJ x30 TAB UND</v>
          </cell>
          <cell r="C2169" t="str">
            <v>CAJx30TAB</v>
          </cell>
          <cell r="D2169" t="str">
            <v>NOR-GLUCOX CAJ x30 TAB UND CAJx30TAB</v>
          </cell>
          <cell r="E2169" t="str">
            <v>82</v>
          </cell>
        </row>
        <row r="2170">
          <cell r="A2170">
            <v>2012739</v>
          </cell>
          <cell r="B2170" t="str">
            <v>NOR-HISTAL CAJx 500TAB MILLAR</v>
          </cell>
          <cell r="C2170" t="str">
            <v>DISx500TAB</v>
          </cell>
          <cell r="D2170" t="str">
            <v>NOR-HISTAL CAJx 500TAB MILLAR DISx500TAB</v>
          </cell>
          <cell r="E2170" t="str">
            <v>82</v>
          </cell>
        </row>
        <row r="2171">
          <cell r="A2171">
            <v>2012746</v>
          </cell>
          <cell r="B2171" t="str">
            <v>NOR-HISTAL FCO x 10UND</v>
          </cell>
          <cell r="C2171" t="str">
            <v>FCOx10TAB</v>
          </cell>
          <cell r="D2171" t="str">
            <v>NOR-HISTAL FCO x 10UND FCOx10TAB</v>
          </cell>
          <cell r="E2171" t="str">
            <v>82</v>
          </cell>
        </row>
        <row r="2172">
          <cell r="A2172">
            <v>2012753</v>
          </cell>
          <cell r="B2172" t="str">
            <v>NOR-HISTAL FCO x 10 TAB UND</v>
          </cell>
          <cell r="C2172" t="str">
            <v>FCOx10TAB</v>
          </cell>
          <cell r="D2172" t="str">
            <v>NOR-HISTAL FCO x 10 TAB UND FCOx10TAB</v>
          </cell>
          <cell r="E2172" t="str">
            <v>82</v>
          </cell>
        </row>
        <row r="2173">
          <cell r="A2173">
            <v>2014735</v>
          </cell>
          <cell r="B2173" t="str">
            <v>NOR-MUCOLL FCOx120ML UND</v>
          </cell>
          <cell r="C2173" t="str">
            <v>FCOx120ML</v>
          </cell>
          <cell r="D2173" t="str">
            <v>NOR-MUCOLL FCOx120ML UND FCOx120ML</v>
          </cell>
          <cell r="E2173" t="str">
            <v>82</v>
          </cell>
        </row>
        <row r="2174">
          <cell r="A2174">
            <v>2014742</v>
          </cell>
          <cell r="B2174" t="str">
            <v>NOR-MUCOLL MINSA PANAMA</v>
          </cell>
          <cell r="C2174" t="str">
            <v>FCOx120ML</v>
          </cell>
          <cell r="D2174" t="str">
            <v>NOR-MUCOLL MINSA PANAMA FCOx120ML</v>
          </cell>
          <cell r="E2174" t="str">
            <v>82</v>
          </cell>
        </row>
        <row r="2175">
          <cell r="A2175">
            <v>2014759</v>
          </cell>
          <cell r="B2175" t="str">
            <v>NOR-MUCOLL FCOx 120ml.S/CAJ</v>
          </cell>
          <cell r="C2175" t="str">
            <v>FCOx120ML</v>
          </cell>
          <cell r="D2175" t="str">
            <v>NOR-MUCOLL FCOx 120ml.S/CAJ FCOx120ML</v>
          </cell>
          <cell r="E2175" t="str">
            <v>82</v>
          </cell>
        </row>
        <row r="2176">
          <cell r="A2176">
            <v>2014766</v>
          </cell>
          <cell r="B2176" t="str">
            <v>NOR-MUCOLL JBEx 120ML UND</v>
          </cell>
          <cell r="C2176" t="str">
            <v>FCOx120ML</v>
          </cell>
          <cell r="D2176" t="str">
            <v>NOR-MUCOLL JBEx 120ML UND FCOx120ML</v>
          </cell>
          <cell r="E2176" t="str">
            <v>82</v>
          </cell>
        </row>
        <row r="2177">
          <cell r="A2177">
            <v>2014773</v>
          </cell>
          <cell r="B2177" t="str">
            <v>NOR-MUCOLL SOLUCx 120 ML UND</v>
          </cell>
          <cell r="C2177" t="str">
            <v>FCOx120ML</v>
          </cell>
          <cell r="D2177" t="str">
            <v>NOR-MUCOLL SOLUCx 120 ML UND FCOx120ML</v>
          </cell>
          <cell r="E2177" t="str">
            <v>82</v>
          </cell>
        </row>
        <row r="2178">
          <cell r="A2178">
            <v>2014797</v>
          </cell>
          <cell r="B2178" t="str">
            <v>NOR-MUCOLL SOL FCO x120ML PAN</v>
          </cell>
          <cell r="C2178" t="str">
            <v>FCOx120ML</v>
          </cell>
          <cell r="D2178" t="str">
            <v>NOR-MUCOLL SOL FCO x120ML PAN FCOx120ML</v>
          </cell>
          <cell r="E2178" t="str">
            <v>82</v>
          </cell>
        </row>
        <row r="2179">
          <cell r="A2179">
            <v>2014810</v>
          </cell>
          <cell r="B2179" t="str">
            <v>NOR-MUCOLL SOL GALON</v>
          </cell>
          <cell r="C2179" t="str">
            <v>GALON</v>
          </cell>
          <cell r="D2179" t="str">
            <v>NOR-MUCOLL SOL GALON GALON</v>
          </cell>
          <cell r="E2179" t="str">
            <v>82</v>
          </cell>
        </row>
        <row r="2180">
          <cell r="A2180">
            <v>2014827</v>
          </cell>
          <cell r="B2180" t="str">
            <v>NOR-MUCOLL SOL GALON GALON</v>
          </cell>
          <cell r="C2180" t="str">
            <v>GALON</v>
          </cell>
          <cell r="D2180" t="str">
            <v>NOR-MUCOLL SOL GALON GALON GALON</v>
          </cell>
          <cell r="E2180" t="str">
            <v>82</v>
          </cell>
        </row>
        <row r="2181">
          <cell r="A2181">
            <v>2014834</v>
          </cell>
          <cell r="B2181" t="str">
            <v>NOR-NIZAL 200MG TAB CAJ x500</v>
          </cell>
          <cell r="C2181" t="str">
            <v>CAJx500TAB</v>
          </cell>
          <cell r="D2181" t="str">
            <v>NOR-NIZAL 200MG TAB CAJ x500 CAJx500TAB</v>
          </cell>
          <cell r="E2181" t="str">
            <v>82</v>
          </cell>
        </row>
        <row r="2182">
          <cell r="A2182">
            <v>2014841</v>
          </cell>
          <cell r="B2182" t="str">
            <v>NOR-NIZAL 200MG BLIS CAJx10TAB</v>
          </cell>
          <cell r="C2182" t="str">
            <v>CAJx10TAB</v>
          </cell>
          <cell r="D2182" t="str">
            <v>NOR-NIZAL 200MG BLIS CAJx10TAB CAJx10TAB</v>
          </cell>
          <cell r="E2182" t="str">
            <v>82</v>
          </cell>
        </row>
        <row r="2183">
          <cell r="A2183">
            <v>2014858</v>
          </cell>
          <cell r="B2183" t="str">
            <v>NOR-NIZAL 200MG BLIS</v>
          </cell>
          <cell r="C2183" t="str">
            <v>CAJx1000TAB</v>
          </cell>
          <cell r="D2183" t="str">
            <v>NOR-NIZAL 200MG BLIS CAJx1000TAB</v>
          </cell>
          <cell r="E2183" t="str">
            <v>82</v>
          </cell>
        </row>
        <row r="2184">
          <cell r="A2184">
            <v>2014865</v>
          </cell>
          <cell r="B2184" t="str">
            <v>NOR-NIZAL 200MG (ISSS)</v>
          </cell>
          <cell r="C2184" t="str">
            <v>CAJx20TAB</v>
          </cell>
          <cell r="D2184" t="str">
            <v>NOR-NIZAL 200MG (ISSS) CAJx20TAB</v>
          </cell>
          <cell r="E2184" t="str">
            <v>82</v>
          </cell>
        </row>
        <row r="2185">
          <cell r="A2185">
            <v>2014889</v>
          </cell>
          <cell r="B2185" t="str">
            <v>NOR-NIZAL BOLx 1000TAB</v>
          </cell>
          <cell r="C2185" t="str">
            <v>BOLx1000TAB</v>
          </cell>
          <cell r="D2185" t="str">
            <v>NOR-NIZAL BOLx 1000TAB BOLx1000TAB</v>
          </cell>
          <cell r="E2185" t="str">
            <v>82</v>
          </cell>
        </row>
        <row r="2186">
          <cell r="A2186">
            <v>2014896</v>
          </cell>
          <cell r="B2186" t="str">
            <v>NOR-NIZAL BOLx 500 TAB CELOF</v>
          </cell>
          <cell r="C2186" t="str">
            <v>BOLx500TAB</v>
          </cell>
          <cell r="D2186" t="str">
            <v>NOR-NIZAL BOLx 500 TAB CELOF BOLx500TAB</v>
          </cell>
          <cell r="E2186" t="str">
            <v>82</v>
          </cell>
        </row>
        <row r="2187">
          <cell r="A2187">
            <v>2014902</v>
          </cell>
          <cell r="B2187" t="str">
            <v>NOR-NIZAL CAJ x10 TAB***UND</v>
          </cell>
          <cell r="C2187" t="str">
            <v>CAJx10TAB</v>
          </cell>
          <cell r="D2187" t="str">
            <v>NOR-NIZAL CAJ x10 TAB***UND CAJx10TAB</v>
          </cell>
          <cell r="E2187" t="str">
            <v>82</v>
          </cell>
        </row>
        <row r="2188">
          <cell r="A2188">
            <v>2014919</v>
          </cell>
          <cell r="B2188" t="str">
            <v>NOR-NIZAL CAJ x10 TAB UND</v>
          </cell>
          <cell r="C2188" t="str">
            <v>CAJx10TAB</v>
          </cell>
          <cell r="D2188" t="str">
            <v>NOR-NIZAL CAJ x10 TAB UND CAJx10TAB</v>
          </cell>
          <cell r="E2188" t="str">
            <v>82</v>
          </cell>
        </row>
        <row r="2189">
          <cell r="A2189">
            <v>2014926</v>
          </cell>
          <cell r="B2189" t="str">
            <v>NOR-NIZAL CAJ x10 TAB UND</v>
          </cell>
          <cell r="C2189" t="str">
            <v>CAJx10TAB</v>
          </cell>
          <cell r="D2189" t="str">
            <v>NOR-NIZAL CAJ x10 TAB UND CAJx10TAB</v>
          </cell>
          <cell r="E2189" t="str">
            <v>82</v>
          </cell>
        </row>
        <row r="2190">
          <cell r="A2190">
            <v>2014933</v>
          </cell>
          <cell r="B2190" t="str">
            <v>NOR-NIZAL CRE TUBx30 GR</v>
          </cell>
          <cell r="C2190" t="str">
            <v>TUBx30G</v>
          </cell>
          <cell r="D2190" t="str">
            <v>NOR-NIZAL CRE TUBx30 GR TUBx30G</v>
          </cell>
          <cell r="E2190" t="str">
            <v>82</v>
          </cell>
        </row>
        <row r="2191">
          <cell r="A2191">
            <v>2014940</v>
          </cell>
          <cell r="B2191" t="str">
            <v>NOR-NIZAL CRE 2 PORCx 30 GR</v>
          </cell>
          <cell r="C2191" t="str">
            <v>TUBx30G</v>
          </cell>
          <cell r="D2191" t="str">
            <v>NOR-NIZAL CRE 2 PORCx 30 GR TUBx30G</v>
          </cell>
          <cell r="E2191" t="str">
            <v>82</v>
          </cell>
        </row>
        <row r="2192">
          <cell r="A2192">
            <v>2018263</v>
          </cell>
          <cell r="B2192" t="str">
            <v>NOR-TRIPAR CAJx 6 TAB UND</v>
          </cell>
          <cell r="C2192" t="str">
            <v>CAJX6TAB</v>
          </cell>
          <cell r="D2192" t="str">
            <v>NOR-TRIPAR CAJx 6 TAB UND CAJX6TAB</v>
          </cell>
          <cell r="E2192" t="str">
            <v>82</v>
          </cell>
        </row>
        <row r="2193">
          <cell r="A2193">
            <v>2018270</v>
          </cell>
          <cell r="B2193" t="str">
            <v>NOR-TRIPAR CAJx 6 TAB UND</v>
          </cell>
          <cell r="C2193" t="str">
            <v>CAJX6TAB</v>
          </cell>
          <cell r="D2193" t="str">
            <v>NOR-TRIPAR CAJx 6 TAB UND CAJX6TAB</v>
          </cell>
          <cell r="E2193" t="str">
            <v>82</v>
          </cell>
        </row>
        <row r="2194">
          <cell r="A2194">
            <v>2018287</v>
          </cell>
          <cell r="B2194" t="str">
            <v>NOR-TRIPAR DISx 60 TAB UND</v>
          </cell>
          <cell r="C2194" t="str">
            <v>DISx60TAB</v>
          </cell>
          <cell r="D2194" t="str">
            <v>NOR-TRIPAR DISx 60 TAB UND DISx60TAB</v>
          </cell>
          <cell r="E2194" t="str">
            <v>82</v>
          </cell>
        </row>
        <row r="2195">
          <cell r="A2195">
            <v>2018294</v>
          </cell>
          <cell r="B2195" t="str">
            <v>NOR-TRIPAR DISx 60 TAB DIS</v>
          </cell>
          <cell r="C2195" t="str">
            <v>DISx60TAB</v>
          </cell>
          <cell r="D2195" t="str">
            <v>NOR-TRIPAR DISx 60 TAB DIS DISx60TAB</v>
          </cell>
          <cell r="E2195" t="str">
            <v>82</v>
          </cell>
        </row>
        <row r="2196">
          <cell r="A2196">
            <v>2018300</v>
          </cell>
          <cell r="B2196" t="str">
            <v>NOR-TRIPAR DISx 60 TAB DIS</v>
          </cell>
          <cell r="C2196" t="str">
            <v>DISx60TAB</v>
          </cell>
          <cell r="D2196" t="str">
            <v>NOR-TRIPAR DISx 60 TAB DIS DISx60TAB</v>
          </cell>
          <cell r="E2196" t="str">
            <v>82</v>
          </cell>
        </row>
        <row r="2197">
          <cell r="A2197">
            <v>2018317</v>
          </cell>
          <cell r="B2197" t="str">
            <v>NOR-TRIPAR P.P.S FCOx 60 ML</v>
          </cell>
          <cell r="C2197" t="str">
            <v>FCOx60ML</v>
          </cell>
          <cell r="D2197" t="str">
            <v>NOR-TRIPAR P.P.S FCOx 60 ML FCOx60ML</v>
          </cell>
          <cell r="E2197" t="str">
            <v>82</v>
          </cell>
        </row>
        <row r="2198">
          <cell r="A2198">
            <v>2018324</v>
          </cell>
          <cell r="B2198" t="str">
            <v>NOR-TRIPAR PED PPSx 30ML</v>
          </cell>
          <cell r="C2198" t="str">
            <v>FCOx30ML</v>
          </cell>
          <cell r="D2198" t="str">
            <v>NOR-TRIPAR PED PPSx 30ML FCOx30ML</v>
          </cell>
          <cell r="E2198" t="str">
            <v>82</v>
          </cell>
        </row>
        <row r="2199">
          <cell r="A2199">
            <v>2018331</v>
          </cell>
          <cell r="B2199" t="str">
            <v>NOR-TRIPAR PED PPS x 30 ML UND</v>
          </cell>
          <cell r="C2199" t="str">
            <v>FCOx30ML</v>
          </cell>
          <cell r="D2199" t="str">
            <v>NOR-TRIPAR PED PPS x 30 ML UND FCOx30ML</v>
          </cell>
          <cell r="E2199" t="str">
            <v>82</v>
          </cell>
        </row>
        <row r="2200">
          <cell r="A2200">
            <v>2018348</v>
          </cell>
          <cell r="B2200" t="str">
            <v>NOR-TRIPAR PEDIATRICO FCOx30ML</v>
          </cell>
          <cell r="C2200" t="str">
            <v>FCOx30ML</v>
          </cell>
          <cell r="D2200" t="str">
            <v>NOR-TRIPAR PEDIATRICO FCOx30ML FCOx30ML</v>
          </cell>
          <cell r="E2200" t="str">
            <v>82</v>
          </cell>
        </row>
        <row r="2201">
          <cell r="A2201">
            <v>2018355</v>
          </cell>
          <cell r="B2201" t="str">
            <v>NOR-TRIPAR POLVO P/SUS x 60 ML</v>
          </cell>
          <cell r="C2201" t="str">
            <v>FCOx60ML</v>
          </cell>
          <cell r="D2201" t="str">
            <v>NOR-TRIPAR POLVO P/SUS x 60 ML FCOx60ML</v>
          </cell>
          <cell r="E2201" t="str">
            <v>82</v>
          </cell>
        </row>
        <row r="2202">
          <cell r="A2202">
            <v>2018362</v>
          </cell>
          <cell r="B2202" t="str">
            <v>NOR-TRIPAR PPS FCOx 60 ML UND</v>
          </cell>
          <cell r="C2202" t="str">
            <v>FCOx60ML</v>
          </cell>
          <cell r="D2202" t="str">
            <v>NOR-TRIPAR PPS FCOx 60 ML UND FCOx60ML</v>
          </cell>
          <cell r="E2202" t="str">
            <v>82</v>
          </cell>
        </row>
        <row r="2203">
          <cell r="A2203">
            <v>2018379</v>
          </cell>
          <cell r="B2203" t="str">
            <v>NOR-TRYPTOL 10MG FCOx 30 TAB</v>
          </cell>
          <cell r="C2203" t="str">
            <v>FCOx30TAB</v>
          </cell>
          <cell r="D2203" t="str">
            <v>NOR-TRYPTOL 10MG FCOx 30 TAB FCOx30TAB</v>
          </cell>
          <cell r="E2203" t="str">
            <v>82</v>
          </cell>
        </row>
        <row r="2204">
          <cell r="A2204">
            <v>2018386</v>
          </cell>
          <cell r="B2204" t="str">
            <v>NOR-TRYPTOL 10MG FCOx 30 TAB</v>
          </cell>
          <cell r="C2204" t="str">
            <v>FCOx30TAB</v>
          </cell>
          <cell r="D2204" t="str">
            <v>NOR-TRYPTOL 10MG FCOx 30 TAB FCOx30TAB</v>
          </cell>
          <cell r="E2204" t="str">
            <v>82</v>
          </cell>
        </row>
        <row r="2205">
          <cell r="A2205">
            <v>2018393</v>
          </cell>
          <cell r="B2205" t="str">
            <v>NOR-TRYPTOL 10MG TAB CAJx 30</v>
          </cell>
          <cell r="C2205" t="str">
            <v>CAJx30TAB</v>
          </cell>
          <cell r="D2205" t="str">
            <v>NOR-TRYPTOL 10MG TAB CAJx 30 CAJx30TAB</v>
          </cell>
          <cell r="E2205" t="str">
            <v>82</v>
          </cell>
        </row>
        <row r="2206">
          <cell r="A2206">
            <v>2018409</v>
          </cell>
          <cell r="B2206" t="str">
            <v>NOR-TRYPTOL 10MG x 30 TAB***</v>
          </cell>
          <cell r="C2206" t="str">
            <v>FCOx30TAB</v>
          </cell>
          <cell r="D2206" t="str">
            <v>NOR-TRYPTOL 10MG x 30 TAB*** FCOx30TAB</v>
          </cell>
          <cell r="E2206" t="str">
            <v>82</v>
          </cell>
        </row>
        <row r="2207">
          <cell r="A2207">
            <v>2018416</v>
          </cell>
          <cell r="B2207" t="str">
            <v>NOR-TRYPTOL 10MG CAJx30 TAB</v>
          </cell>
          <cell r="C2207" t="str">
            <v>CAJx30TAB</v>
          </cell>
          <cell r="D2207" t="str">
            <v>NOR-TRYPTOL 10MG CAJx30 TAB CAJx30TAB</v>
          </cell>
          <cell r="E2207" t="str">
            <v>82</v>
          </cell>
        </row>
        <row r="2208">
          <cell r="A2208">
            <v>2018423</v>
          </cell>
          <cell r="B2208" t="str">
            <v>NOR-TRYPTOL 25MG CAJx30</v>
          </cell>
          <cell r="C2208" t="str">
            <v>CAJx30TAB</v>
          </cell>
          <cell r="D2208" t="str">
            <v>NOR-TRYPTOL 25MG CAJx30 CAJx30TAB</v>
          </cell>
          <cell r="E2208" t="str">
            <v>82</v>
          </cell>
        </row>
        <row r="2209">
          <cell r="A2209">
            <v>2018430</v>
          </cell>
          <cell r="B2209" t="str">
            <v>NOR-TRYPTOL 25MG CAJx30 TAB</v>
          </cell>
          <cell r="C2209" t="str">
            <v>CAJx30TAB</v>
          </cell>
          <cell r="D2209" t="str">
            <v>NOR-TRYPTOL 25MG CAJx30 TAB CAJx30TAB</v>
          </cell>
          <cell r="E2209" t="str">
            <v>82</v>
          </cell>
        </row>
        <row r="2210">
          <cell r="A2210">
            <v>2018447</v>
          </cell>
          <cell r="B2210" t="str">
            <v>NOR-TRYPTOL 25MG FCOx30 TAB</v>
          </cell>
          <cell r="C2210" t="str">
            <v>FCOx30TAB</v>
          </cell>
          <cell r="D2210" t="str">
            <v>NOR-TRYPTOL 25MG FCOx30 TAB FCOx30TAB</v>
          </cell>
          <cell r="E2210" t="str">
            <v>82</v>
          </cell>
        </row>
        <row r="2211">
          <cell r="A2211">
            <v>2018461</v>
          </cell>
          <cell r="B2211" t="str">
            <v>NOR-TRYPTOL 25MG x30 TAB UND</v>
          </cell>
          <cell r="C2211" t="str">
            <v>CAJx30TAB</v>
          </cell>
          <cell r="D2211" t="str">
            <v>NOR-TRYPTOL 25MG x30 TAB UND CAJx30TAB</v>
          </cell>
          <cell r="E2211" t="str">
            <v>82</v>
          </cell>
        </row>
        <row r="2212">
          <cell r="A2212">
            <v>2030766</v>
          </cell>
          <cell r="B2212" t="str">
            <v>AMOXICILINA+BROMHEXINA MN</v>
          </cell>
          <cell r="C2212" t="str">
            <v>CAJx500TAB</v>
          </cell>
          <cell r="D2212" t="str">
            <v>AMOXICILINA+BROMHEXINA MN CAJx500TAB</v>
          </cell>
          <cell r="E2212" t="str">
            <v>7</v>
          </cell>
        </row>
        <row r="2213">
          <cell r="A2213">
            <v>2030773</v>
          </cell>
          <cell r="B2213" t="str">
            <v>AMOXICILINA+BROMHEXINA MN</v>
          </cell>
          <cell r="C2213" t="str">
            <v>DISx60TAB</v>
          </cell>
          <cell r="D2213" t="str">
            <v>AMOXICILINA+BROMHEXINA MN DISx60TAB</v>
          </cell>
          <cell r="E2213" t="str">
            <v>7</v>
          </cell>
        </row>
        <row r="2214">
          <cell r="A2214">
            <v>2030780</v>
          </cell>
          <cell r="B2214" t="str">
            <v>AMOXICILINA+BROMHEXINA MN</v>
          </cell>
          <cell r="C2214" t="str">
            <v>DISx60TAB</v>
          </cell>
          <cell r="D2214" t="str">
            <v>AMOXICILINA+BROMHEXINA MN DISx60TAB</v>
          </cell>
          <cell r="E2214" t="str">
            <v>7</v>
          </cell>
        </row>
        <row r="2215">
          <cell r="A2215">
            <v>2030797</v>
          </cell>
          <cell r="B2215" t="str">
            <v>AMOXICILINA+BROMHEXINA MN</v>
          </cell>
          <cell r="C2215" t="str">
            <v>FCOx100ML</v>
          </cell>
          <cell r="D2215" t="str">
            <v>AMOXICILINA+BROMHEXINA MN FCOx100ML</v>
          </cell>
          <cell r="E2215" t="str">
            <v>7</v>
          </cell>
        </row>
        <row r="2216">
          <cell r="A2216">
            <v>2030803</v>
          </cell>
          <cell r="B2216" t="str">
            <v>ANSIOLITICO VIT MN DISx150 TAB</v>
          </cell>
          <cell r="C2216" t="str">
            <v>DISx150TAB</v>
          </cell>
          <cell r="D2216" t="str">
            <v>ANSIOLITICO VIT MN DISx150 TAB DISx150TAB</v>
          </cell>
          <cell r="E2216" t="str">
            <v>7</v>
          </cell>
        </row>
        <row r="2217">
          <cell r="A2217">
            <v>2030810</v>
          </cell>
          <cell r="B2217" t="str">
            <v>ANSIOLITICO VIT MN MM</v>
          </cell>
          <cell r="C2217" t="str">
            <v>CAJx4TAB</v>
          </cell>
          <cell r="D2217" t="str">
            <v>ANSIOLITICO VIT MN MM CAJx4TAB</v>
          </cell>
          <cell r="E2217" t="str">
            <v>7</v>
          </cell>
        </row>
        <row r="2218">
          <cell r="A2218">
            <v>2030834</v>
          </cell>
          <cell r="B2218" t="str">
            <v>ANSIOLITICO VITAM M/N</v>
          </cell>
          <cell r="C2218" t="str">
            <v>DISx150TAB</v>
          </cell>
          <cell r="D2218" t="str">
            <v>ANSIOLITICO VITAM M/N DISx150TAB</v>
          </cell>
          <cell r="E2218" t="str">
            <v>7</v>
          </cell>
        </row>
        <row r="2219">
          <cell r="A2219">
            <v>2030841</v>
          </cell>
          <cell r="B2219" t="str">
            <v>ANSIOLITICO VITAMIN M/N</v>
          </cell>
          <cell r="C2219" t="str">
            <v>DISx150TAB</v>
          </cell>
          <cell r="D2219" t="str">
            <v>ANSIOLITICO VITAMIN M/N DISx150TAB</v>
          </cell>
          <cell r="E2219" t="str">
            <v>7</v>
          </cell>
        </row>
        <row r="2220">
          <cell r="A2220">
            <v>2030858</v>
          </cell>
          <cell r="B2220" t="str">
            <v>ANSIOLITICO VITAMIN. M/N</v>
          </cell>
          <cell r="C2220" t="str">
            <v>DISx150TAB</v>
          </cell>
          <cell r="D2220" t="str">
            <v>ANSIOLITICO VITAMIN. M/N DISx150TAB</v>
          </cell>
          <cell r="E2220" t="str">
            <v>7</v>
          </cell>
        </row>
        <row r="2221">
          <cell r="A2221">
            <v>2030889</v>
          </cell>
          <cell r="B2221" t="str">
            <v>ANTICOLINERGICO C M/N TAB</v>
          </cell>
          <cell r="C2221" t="str">
            <v>DISx200TAB</v>
          </cell>
          <cell r="D2221" t="str">
            <v>ANTICOLINERGICO C M/N TAB DISx200TAB</v>
          </cell>
          <cell r="E2221" t="str">
            <v>7</v>
          </cell>
        </row>
        <row r="2222">
          <cell r="A2222">
            <v>2030896</v>
          </cell>
          <cell r="B2222" t="str">
            <v>ANTICOLINERGICO C M/N TAB REC</v>
          </cell>
          <cell r="C2222" t="str">
            <v>DISx200TAB</v>
          </cell>
          <cell r="D2222" t="str">
            <v>ANTICOLINERGICO C M/N TAB REC DISx200TAB</v>
          </cell>
          <cell r="E2222" t="str">
            <v>7</v>
          </cell>
        </row>
        <row r="2223">
          <cell r="A2223">
            <v>2030919</v>
          </cell>
          <cell r="B2223" t="str">
            <v>ANTICOLINERGICO "C" CAJx30BLIS</v>
          </cell>
          <cell r="C2223" t="str">
            <v>CAJx30TAB</v>
          </cell>
          <cell r="D2223" t="str">
            <v>ANTICOLINERGICO "C" CAJx30BLIS CAJx30TAB</v>
          </cell>
          <cell r="E2223" t="str">
            <v>7</v>
          </cell>
        </row>
        <row r="2224">
          <cell r="A2224">
            <v>2030933</v>
          </cell>
          <cell r="B2224" t="str">
            <v>ANTICOLINERGICO "C" M/N</v>
          </cell>
          <cell r="C2224" t="str">
            <v>DISx200TAB</v>
          </cell>
          <cell r="D2224" t="str">
            <v>ANTICOLINERGICO "C" M/N DISx200TAB</v>
          </cell>
          <cell r="E2224" t="str">
            <v>7</v>
          </cell>
        </row>
        <row r="2225">
          <cell r="A2225">
            <v>2030940</v>
          </cell>
          <cell r="B2225" t="str">
            <v>ANTICOLINERGICO "C" M/N</v>
          </cell>
          <cell r="C2225" t="str">
            <v>DISx200TAB</v>
          </cell>
          <cell r="D2225" t="str">
            <v>ANTICOLINERGICO "C" M/N DISx200TAB</v>
          </cell>
          <cell r="E2225" t="str">
            <v>7</v>
          </cell>
        </row>
        <row r="2226">
          <cell r="A2226">
            <v>2030957</v>
          </cell>
          <cell r="B2226" t="str">
            <v>ANTICOLINERGICO "C" M/N x30TAB</v>
          </cell>
          <cell r="C2226" t="str">
            <v>DISx30TAB</v>
          </cell>
          <cell r="D2226" t="str">
            <v>ANTICOLINERGICO "C" M/N x30TAB DISx30TAB</v>
          </cell>
          <cell r="E2226" t="str">
            <v>7</v>
          </cell>
        </row>
        <row r="2227">
          <cell r="A2227">
            <v>2030971</v>
          </cell>
          <cell r="B2227" t="str">
            <v>ANTICOLINERGICO "C" M/N</v>
          </cell>
          <cell r="C2227" t="str">
            <v>CAJx1000TAB</v>
          </cell>
          <cell r="D2227" t="str">
            <v>ANTICOLINERGICO "C" M/N CAJx1000TAB</v>
          </cell>
          <cell r="E2227" t="str">
            <v>7</v>
          </cell>
        </row>
        <row r="2228">
          <cell r="A2228">
            <v>2012760</v>
          </cell>
          <cell r="B2228" t="str">
            <v>NOR-HISTAL FCO x 120 ML UND</v>
          </cell>
          <cell r="C2228" t="str">
            <v>FCOx120ML</v>
          </cell>
          <cell r="D2228" t="str">
            <v>NOR-HISTAL FCO x 120 ML UND FCOx120ML</v>
          </cell>
          <cell r="E2228" t="str">
            <v>82</v>
          </cell>
        </row>
        <row r="2229">
          <cell r="A2229">
            <v>2011453</v>
          </cell>
          <cell r="B2229" t="str">
            <v>NOR-FERRIT B-12 JBE.FCOx 180ml</v>
          </cell>
          <cell r="C2229" t="str">
            <v>FCOx180ML</v>
          </cell>
          <cell r="D2229" t="str">
            <v>NOR-FERRIT B-12 JBE.FCOx 180ml FCOx180ML</v>
          </cell>
          <cell r="E2229" t="str">
            <v>82</v>
          </cell>
        </row>
        <row r="2230">
          <cell r="A2230">
            <v>2011460</v>
          </cell>
          <cell r="B2230" t="str">
            <v>NOR-FERRIT B-12 JBE.FCOx 180ml</v>
          </cell>
          <cell r="C2230" t="str">
            <v>FCOx180ML</v>
          </cell>
          <cell r="D2230" t="str">
            <v>NOR-FERRIT B-12 JBE.FCOx 180ml FCOx180ML</v>
          </cell>
          <cell r="E2230" t="str">
            <v>82</v>
          </cell>
        </row>
        <row r="2231">
          <cell r="A2231">
            <v>2011477</v>
          </cell>
          <cell r="B2231" t="str">
            <v>NOR-FERRIT B-12 x 8 TAB</v>
          </cell>
          <cell r="C2231" t="str">
            <v>CAJX8TAB</v>
          </cell>
          <cell r="D2231" t="str">
            <v>NOR-FERRIT B-12 x 8 TAB CAJX8TAB</v>
          </cell>
          <cell r="E2231" t="str">
            <v>82</v>
          </cell>
        </row>
        <row r="2232">
          <cell r="A2232">
            <v>2011484</v>
          </cell>
          <cell r="B2232" t="str">
            <v>NOR-FERRIT CAJ x30 GRA***UND</v>
          </cell>
          <cell r="C2232" t="str">
            <v>CAJx30GRG</v>
          </cell>
          <cell r="D2232" t="str">
            <v>NOR-FERRIT CAJ x30 GRA***UND CAJx30GRG</v>
          </cell>
          <cell r="E2232" t="str">
            <v>82</v>
          </cell>
        </row>
        <row r="2233">
          <cell r="A2233">
            <v>2011491</v>
          </cell>
          <cell r="B2233" t="str">
            <v>NOR-FERRIT COMPLEX JBE x 120ML</v>
          </cell>
          <cell r="C2233" t="str">
            <v>FCOx120ML</v>
          </cell>
          <cell r="D2233" t="str">
            <v>NOR-FERRIT COMPLEX JBE x 120ML FCOx120ML</v>
          </cell>
          <cell r="E2233" t="str">
            <v>82</v>
          </cell>
        </row>
        <row r="2234">
          <cell r="A2234">
            <v>2011507</v>
          </cell>
          <cell r="B2234" t="str">
            <v>NOR-FERRIT JBE x 180ML***UND</v>
          </cell>
          <cell r="C2234" t="str">
            <v>FCOx180ML</v>
          </cell>
          <cell r="D2234" t="str">
            <v>NOR-FERRIT JBE x 180ML***UND FCOx180ML</v>
          </cell>
          <cell r="E2234" t="str">
            <v>82</v>
          </cell>
        </row>
        <row r="2235">
          <cell r="A2235">
            <v>2011538</v>
          </cell>
          <cell r="B2235" t="str">
            <v>NOR-FEXODINA 120MG CAJ x 10TB</v>
          </cell>
          <cell r="C2235" t="str">
            <v>CAJx10TAB</v>
          </cell>
          <cell r="D2235" t="str">
            <v>NOR-FEXODINA 120MG CAJ x 10TB CAJx10TAB</v>
          </cell>
          <cell r="E2235" t="str">
            <v>82</v>
          </cell>
        </row>
        <row r="2236">
          <cell r="A2236">
            <v>2011545</v>
          </cell>
          <cell r="B2236" t="str">
            <v>NOR-FEXODINA 120MG CAJ x10TAB</v>
          </cell>
          <cell r="C2236" t="str">
            <v>CAJx10TAB</v>
          </cell>
          <cell r="D2236" t="str">
            <v>NOR-FEXODINA 120MG CAJ x10TAB CAJx10TAB</v>
          </cell>
          <cell r="E2236" t="str">
            <v>82</v>
          </cell>
        </row>
        <row r="2237">
          <cell r="A2237">
            <v>2011576</v>
          </cell>
          <cell r="B2237" t="str">
            <v>NOR-FEXODINA 120MG x 10TAB</v>
          </cell>
          <cell r="C2237" t="str">
            <v>CAJx10TAB</v>
          </cell>
          <cell r="D2237" t="str">
            <v>NOR-FEXODINA 120MG x 10TAB CAJx10TAB</v>
          </cell>
          <cell r="E2237" t="str">
            <v>82</v>
          </cell>
        </row>
        <row r="2238">
          <cell r="A2238">
            <v>2011583</v>
          </cell>
          <cell r="B2238" t="str">
            <v>NOR-FEXODINA D CJAx10TAB REC</v>
          </cell>
          <cell r="C2238" t="str">
            <v>CAJx10TAB</v>
          </cell>
          <cell r="D2238" t="str">
            <v>NOR-FEXODINA D CJAx10TAB REC CAJx10TAB</v>
          </cell>
          <cell r="E2238" t="str">
            <v>82</v>
          </cell>
        </row>
        <row r="2239">
          <cell r="A2239">
            <v>2011590</v>
          </cell>
          <cell r="B2239" t="str">
            <v>NOR-FEXODINA D CAJx 10TAB</v>
          </cell>
          <cell r="C2239" t="str">
            <v>CAJx10TAB</v>
          </cell>
          <cell r="D2239" t="str">
            <v>NOR-FEXODINA D CAJx 10TAB CAJx10TAB</v>
          </cell>
          <cell r="E2239" t="str">
            <v>82</v>
          </cell>
        </row>
        <row r="2240">
          <cell r="A2240">
            <v>2011606</v>
          </cell>
          <cell r="B2240" t="str">
            <v>NOR-FEXODINA D CAJx 10TAB</v>
          </cell>
          <cell r="C2240" t="str">
            <v>CAJx10TAB</v>
          </cell>
          <cell r="D2240" t="str">
            <v>NOR-FEXODINA D CAJx 10TAB CAJx10TAB</v>
          </cell>
          <cell r="E2240" t="str">
            <v>82</v>
          </cell>
        </row>
        <row r="2241">
          <cell r="A2241">
            <v>2011613</v>
          </cell>
          <cell r="B2241" t="str">
            <v>NOR-FEXODINA D CAJx 10TAB</v>
          </cell>
          <cell r="C2241" t="str">
            <v>CAJx10TAB</v>
          </cell>
          <cell r="D2241" t="str">
            <v>NOR-FEXODINA D CAJx 10TAB CAJx10TAB</v>
          </cell>
          <cell r="E2241" t="str">
            <v>82</v>
          </cell>
        </row>
        <row r="2242">
          <cell r="A2242">
            <v>2011637</v>
          </cell>
          <cell r="B2242" t="str">
            <v>NOR-FEXODINA D SUS CONTROL</v>
          </cell>
          <cell r="C2242" t="str">
            <v>FCOx 60ML</v>
          </cell>
          <cell r="D2242" t="str">
            <v>NOR-FEXODINA D SUS CONTROL FCOx 60ML</v>
          </cell>
          <cell r="E2242" t="str">
            <v>82</v>
          </cell>
        </row>
        <row r="2243">
          <cell r="A2243">
            <v>2011644</v>
          </cell>
          <cell r="B2243" t="str">
            <v>NOR-FEXODINA D SUS JBE x 60ML</v>
          </cell>
          <cell r="C2243" t="str">
            <v>FCOx60ML</v>
          </cell>
          <cell r="D2243" t="str">
            <v>NOR-FEXODINA D SUS JBE x 60ML FCOx60ML</v>
          </cell>
          <cell r="E2243" t="str">
            <v>82</v>
          </cell>
        </row>
        <row r="2244">
          <cell r="A2244">
            <v>2011668</v>
          </cell>
          <cell r="B2244" t="str">
            <v>NOR-FEXODINA D SUS FCO x 60ML</v>
          </cell>
          <cell r="C2244" t="str">
            <v>FCOx60ML</v>
          </cell>
          <cell r="D2244" t="str">
            <v>NOR-FEXODINA D SUS FCO x 60ML FCOx60ML</v>
          </cell>
          <cell r="E2244" t="str">
            <v>82</v>
          </cell>
        </row>
        <row r="2245">
          <cell r="A2245">
            <v>2011675</v>
          </cell>
          <cell r="B2245" t="str">
            <v>NOR-FEXODINA x 6 TAB</v>
          </cell>
          <cell r="C2245" t="str">
            <v>CAJX6TAB</v>
          </cell>
          <cell r="D2245" t="str">
            <v>NOR-FEXODINA x 6 TAB CAJX6TAB</v>
          </cell>
          <cell r="E2245" t="str">
            <v>82</v>
          </cell>
        </row>
        <row r="2246">
          <cell r="A2246">
            <v>2014957</v>
          </cell>
          <cell r="B2246" t="str">
            <v>NOR-NIZAL CRE AL 2PORC</v>
          </cell>
          <cell r="C2246" t="str">
            <v>TUBx30G</v>
          </cell>
          <cell r="D2246" t="str">
            <v>NOR-NIZAL CRE AL 2PORC TUBx30G</v>
          </cell>
          <cell r="E2246" t="str">
            <v>82</v>
          </cell>
        </row>
        <row r="2247">
          <cell r="A2247">
            <v>2014971</v>
          </cell>
          <cell r="B2247" t="str">
            <v>NOR-NIZAL FCO x 10 TAB UND</v>
          </cell>
          <cell r="C2247" t="str">
            <v>FCOx10TAB</v>
          </cell>
          <cell r="D2247" t="str">
            <v>NOR-NIZAL FCO x 10 TAB UND FCOx10TAB</v>
          </cell>
          <cell r="E2247" t="str">
            <v>82</v>
          </cell>
        </row>
        <row r="2248">
          <cell r="A2248">
            <v>2015004</v>
          </cell>
          <cell r="B2248" t="str">
            <v>NOR-OSPOR 10MG BLIS CAJx10 TAB</v>
          </cell>
          <cell r="C2248" t="str">
            <v>CAJx10TAB</v>
          </cell>
          <cell r="D2248" t="str">
            <v>NOR-OSPOR 10MG BLIS CAJx10 TAB CAJx10TAB</v>
          </cell>
          <cell r="E2248" t="str">
            <v>82</v>
          </cell>
        </row>
        <row r="2249">
          <cell r="A2249">
            <v>2015011</v>
          </cell>
          <cell r="B2249" t="str">
            <v>NOR-OSPOR 10MG CAJx 20 TAB</v>
          </cell>
          <cell r="C2249" t="str">
            <v>CAJx20TAB</v>
          </cell>
          <cell r="D2249" t="str">
            <v>NOR-OSPOR 10MG CAJx 20 TAB CAJx20TAB</v>
          </cell>
          <cell r="E2249" t="str">
            <v>82</v>
          </cell>
        </row>
        <row r="2250">
          <cell r="A2250">
            <v>2015028</v>
          </cell>
          <cell r="B2250" t="str">
            <v>NOR-OSPOR 10MG CAJx 4 TAB</v>
          </cell>
          <cell r="C2250" t="str">
            <v>CAJx4TAB</v>
          </cell>
          <cell r="D2250" t="str">
            <v>NOR-OSPOR 10MG CAJx 4 TAB CAJx4TAB</v>
          </cell>
          <cell r="E2250" t="str">
            <v>82</v>
          </cell>
        </row>
        <row r="2251">
          <cell r="A2251">
            <v>2015035</v>
          </cell>
          <cell r="B2251" t="str">
            <v>NOR-OSPOR 70MG CJAx20+20TAB</v>
          </cell>
          <cell r="C2251" t="str">
            <v>CAJx20+20TAB</v>
          </cell>
          <cell r="D2251" t="str">
            <v>NOR-OSPOR 70MG CJAx20+20TAB CAJx20+20TAB</v>
          </cell>
          <cell r="E2251" t="str">
            <v>82</v>
          </cell>
        </row>
        <row r="2252">
          <cell r="A2252">
            <v>2015042</v>
          </cell>
          <cell r="B2252" t="str">
            <v>NOR-OSPOR 10MG TAB UND</v>
          </cell>
          <cell r="C2252" t="str">
            <v>UND</v>
          </cell>
          <cell r="D2252" t="str">
            <v>NOR-OSPOR 10MG TAB UND UND</v>
          </cell>
          <cell r="E2252" t="str">
            <v>82</v>
          </cell>
        </row>
        <row r="2253">
          <cell r="A2253">
            <v>2015059</v>
          </cell>
          <cell r="B2253" t="str">
            <v>NOR-OSPOR 70MG (NUEVA P)</v>
          </cell>
          <cell r="C2253" t="str">
            <v>CAJx 1 TAB</v>
          </cell>
          <cell r="D2253" t="str">
            <v>NOR-OSPOR 70MG (NUEVA P) CAJx 1 TAB</v>
          </cell>
          <cell r="E2253" t="str">
            <v>82</v>
          </cell>
        </row>
        <row r="2254">
          <cell r="A2254">
            <v>2015066</v>
          </cell>
          <cell r="B2254" t="str">
            <v>NOR-OSPOR 70MG (NUEVA P)</v>
          </cell>
          <cell r="C2254" t="str">
            <v>CAJx 4 TAB</v>
          </cell>
          <cell r="D2254" t="str">
            <v>NOR-OSPOR 70MG (NUEVA P) CAJx 4 TAB</v>
          </cell>
          <cell r="E2254" t="str">
            <v>82</v>
          </cell>
        </row>
        <row r="2255">
          <cell r="A2255">
            <v>2015097</v>
          </cell>
          <cell r="B2255" t="str">
            <v>NOR-OSPOR 70MG CAJx 1 TAB</v>
          </cell>
          <cell r="C2255" t="str">
            <v>CAJx1TAB</v>
          </cell>
          <cell r="D2255" t="str">
            <v>NOR-OSPOR 70MG CAJx 1 TAB CAJx1TAB</v>
          </cell>
          <cell r="E2255" t="str">
            <v>82</v>
          </cell>
        </row>
        <row r="2256">
          <cell r="A2256">
            <v>2015110</v>
          </cell>
          <cell r="B2256" t="str">
            <v>NOR-OSPOR 70MG CAJx 1+1 OFT</v>
          </cell>
          <cell r="C2256" t="str">
            <v>2CAJ x 1TAB</v>
          </cell>
          <cell r="D2256" t="str">
            <v>NOR-OSPOR 70MG CAJx 1+1 OFT 2CAJ x 1TAB</v>
          </cell>
          <cell r="E2256" t="str">
            <v>82</v>
          </cell>
        </row>
        <row r="2257">
          <cell r="A2257">
            <v>2015141</v>
          </cell>
          <cell r="B2257" t="str">
            <v>NOR-OSPOR 70MG CAJx 1+1 TAB</v>
          </cell>
          <cell r="C2257" t="str">
            <v>CAJx1+1TAB</v>
          </cell>
          <cell r="D2257" t="str">
            <v>NOR-OSPOR 70MG CAJx 1+1 TAB CAJx1+1TAB</v>
          </cell>
          <cell r="E2257" t="str">
            <v>82</v>
          </cell>
        </row>
        <row r="2258">
          <cell r="A2258">
            <v>2015158</v>
          </cell>
          <cell r="B2258" t="str">
            <v>NOR-OSPOR 70MG CAJx 4TAB UND</v>
          </cell>
          <cell r="C2258" t="str">
            <v>CAJx4TAB</v>
          </cell>
          <cell r="D2258" t="str">
            <v>NOR-OSPOR 70MG CAJx 4TAB UND CAJx4TAB</v>
          </cell>
          <cell r="E2258" t="str">
            <v>82</v>
          </cell>
        </row>
        <row r="2259">
          <cell r="A2259">
            <v>2015165</v>
          </cell>
          <cell r="B2259" t="str">
            <v>NOR-OSPOR 70MG x4TAB</v>
          </cell>
          <cell r="C2259" t="str">
            <v>CAJ X 4TAB</v>
          </cell>
          <cell r="D2259" t="str">
            <v>NOR-OSPOR 70MG x4TAB CAJ X 4TAB</v>
          </cell>
          <cell r="E2259" t="str">
            <v>82</v>
          </cell>
        </row>
        <row r="2260">
          <cell r="A2260">
            <v>2015172</v>
          </cell>
          <cell r="B2260" t="str">
            <v>NOR-OSPOR 70MG CAJx 500 TAB</v>
          </cell>
          <cell r="C2260" t="str">
            <v>CAJx500TAB</v>
          </cell>
          <cell r="D2260" t="str">
            <v>NOR-OSPOR 70MG CAJx 500 TAB CAJx500TAB</v>
          </cell>
          <cell r="E2260" t="str">
            <v>82</v>
          </cell>
        </row>
        <row r="2261">
          <cell r="A2261">
            <v>2015189</v>
          </cell>
          <cell r="B2261" t="str">
            <v>NOR-OSPOR 70MG CAJx 4 TAB UND</v>
          </cell>
          <cell r="C2261" t="str">
            <v>CAJx4TAB</v>
          </cell>
          <cell r="D2261" t="str">
            <v>NOR-OSPOR 70MG CAJx 4 TAB UND CAJx4TAB</v>
          </cell>
          <cell r="E2261" t="str">
            <v>82</v>
          </cell>
        </row>
        <row r="2262">
          <cell r="A2262">
            <v>2018478</v>
          </cell>
          <cell r="B2262" t="str">
            <v>NOR-TRYPTOL 25MG CAJx1000TAB</v>
          </cell>
          <cell r="C2262" t="str">
            <v>CAJx1000TAB</v>
          </cell>
          <cell r="D2262" t="str">
            <v>NOR-TRYPTOL 25MG CAJx1000TAB CAJx1000TAB</v>
          </cell>
          <cell r="E2262" t="str">
            <v>82</v>
          </cell>
        </row>
        <row r="2263">
          <cell r="A2263">
            <v>2018539</v>
          </cell>
          <cell r="B2263" t="str">
            <v>NOR-TRYPTOL 25MG. CAJx30 TAB</v>
          </cell>
          <cell r="C2263" t="str">
            <v>CAJx30TAB</v>
          </cell>
          <cell r="D2263" t="str">
            <v>NOR-TRYPTOL 25MG. CAJx30 TAB CAJx30TAB</v>
          </cell>
          <cell r="E2263" t="str">
            <v>82</v>
          </cell>
        </row>
        <row r="2264">
          <cell r="A2264">
            <v>2018546</v>
          </cell>
          <cell r="B2264" t="str">
            <v>NOR-TRYPTOL 25MG MILLAR</v>
          </cell>
          <cell r="C2264" t="str">
            <v>CAJx500TAB</v>
          </cell>
          <cell r="D2264" t="str">
            <v>NOR-TRYPTOL 25MG MILLAR CAJx500TAB</v>
          </cell>
          <cell r="E2264" t="str">
            <v>82</v>
          </cell>
        </row>
        <row r="2265">
          <cell r="A2265">
            <v>2018560</v>
          </cell>
          <cell r="B2265" t="str">
            <v>NOR-TUSSOL JBE GALONES</v>
          </cell>
          <cell r="C2265" t="str">
            <v>GALON</v>
          </cell>
          <cell r="D2265" t="str">
            <v>NOR-TUSSOL JBE GALONES GALON</v>
          </cell>
          <cell r="E2265" t="str">
            <v>82</v>
          </cell>
        </row>
        <row r="2266">
          <cell r="A2266">
            <v>2018577</v>
          </cell>
          <cell r="B2266" t="str">
            <v>NOR-TUSSOL BR FCO x 120ML</v>
          </cell>
          <cell r="C2266" t="str">
            <v>FCOx120ML</v>
          </cell>
          <cell r="D2266" t="str">
            <v>NOR-TUSSOL BR FCO x 120ML FCOx120ML</v>
          </cell>
          <cell r="E2266" t="str">
            <v>82</v>
          </cell>
        </row>
        <row r="2267">
          <cell r="A2267">
            <v>2018584</v>
          </cell>
          <cell r="B2267" t="str">
            <v>NOR-TUSSOL BR FCO 120ML</v>
          </cell>
          <cell r="C2267" t="str">
            <v>FCOx120ML</v>
          </cell>
          <cell r="D2267" t="str">
            <v>NOR-TUSSOL BR FCO 120ML FCOx120ML</v>
          </cell>
          <cell r="E2267" t="str">
            <v>82</v>
          </cell>
        </row>
        <row r="2268">
          <cell r="A2268">
            <v>2018591</v>
          </cell>
          <cell r="B2268" t="str">
            <v>NOR-TUSSOL BR JBE GALON</v>
          </cell>
          <cell r="C2268" t="str">
            <v>GALON</v>
          </cell>
          <cell r="D2268" t="str">
            <v>NOR-TUSSOL BR JBE GALON GALON</v>
          </cell>
          <cell r="E2268" t="str">
            <v>82</v>
          </cell>
        </row>
        <row r="2269">
          <cell r="A2269">
            <v>2018607</v>
          </cell>
          <cell r="B2269" t="str">
            <v>NOR-TUSSOL BR JBE FCOx 120ML</v>
          </cell>
          <cell r="C2269" t="str">
            <v>FCOx120ML</v>
          </cell>
          <cell r="D2269" t="str">
            <v>NOR-TUSSOL BR JBE FCOx 120ML FCOx120ML</v>
          </cell>
          <cell r="E2269" t="str">
            <v>82</v>
          </cell>
        </row>
        <row r="2270">
          <cell r="A2270">
            <v>2018614</v>
          </cell>
          <cell r="B2270" t="str">
            <v>NOR-TUSSOL BR JBE FCOx 120ML</v>
          </cell>
          <cell r="C2270" t="str">
            <v>FCOx120ML</v>
          </cell>
          <cell r="D2270" t="str">
            <v>NOR-TUSSOL BR JBE FCOx 120ML FCOx120ML</v>
          </cell>
          <cell r="E2270" t="str">
            <v>82</v>
          </cell>
        </row>
        <row r="2271">
          <cell r="A2271">
            <v>2018621</v>
          </cell>
          <cell r="B2271" t="str">
            <v>NOR-TUSSOL BR JBE FCOx 120ML</v>
          </cell>
          <cell r="C2271" t="str">
            <v>FCOx120ML</v>
          </cell>
          <cell r="D2271" t="str">
            <v>NOR-TUSSOL BR JBE FCOx 120ML FCOx120ML</v>
          </cell>
          <cell r="E2271" t="str">
            <v>82</v>
          </cell>
        </row>
        <row r="2272">
          <cell r="A2272">
            <v>2018638</v>
          </cell>
          <cell r="B2272" t="str">
            <v>NOR-TUSSOL BR JBE120ML CONTROL</v>
          </cell>
          <cell r="C2272" t="str">
            <v>FCOx120ML</v>
          </cell>
          <cell r="D2272" t="str">
            <v>NOR-TUSSOL BR JBE120ML CONTROL FCOx120ML</v>
          </cell>
          <cell r="E2272" t="str">
            <v>82</v>
          </cell>
        </row>
        <row r="2273">
          <cell r="A2273">
            <v>2018645</v>
          </cell>
          <cell r="B2273" t="str">
            <v>NOR-TUSSOL BR JBE FCOx 120ML</v>
          </cell>
          <cell r="C2273" t="str">
            <v>FCOx120ML</v>
          </cell>
          <cell r="D2273" t="str">
            <v>NOR-TUSSOL BR JBE FCOx 120ML FCOx120ML</v>
          </cell>
          <cell r="E2273" t="str">
            <v>82</v>
          </cell>
        </row>
        <row r="2274">
          <cell r="A2274">
            <v>2018669</v>
          </cell>
          <cell r="B2274" t="str">
            <v>NOR-TUSSOL BR PED FCOx120ML</v>
          </cell>
          <cell r="C2274" t="str">
            <v>FCOx120ML</v>
          </cell>
          <cell r="D2274" t="str">
            <v>NOR-TUSSOL BR PED FCOx120ML FCOx120ML</v>
          </cell>
          <cell r="E2274" t="str">
            <v>82</v>
          </cell>
        </row>
        <row r="2275">
          <cell r="A2275">
            <v>2018676</v>
          </cell>
          <cell r="B2275" t="str">
            <v>NOR-TUSSOL BR PED FCOx120ML</v>
          </cell>
          <cell r="C2275" t="str">
            <v>FCOx120ML</v>
          </cell>
          <cell r="D2275" t="str">
            <v>NOR-TUSSOL BR PED FCOx120ML FCOx120ML</v>
          </cell>
          <cell r="E2275" t="str">
            <v>82</v>
          </cell>
        </row>
        <row r="2276">
          <cell r="A2276">
            <v>2093402</v>
          </cell>
          <cell r="B2276" t="str">
            <v>SIMVASTATEG 40 MG TAB REC MM</v>
          </cell>
          <cell r="C2276" t="str">
            <v>CAJX10TAB</v>
          </cell>
          <cell r="D2276" t="str">
            <v>SIMVASTATEG 40 MG TAB REC MM CAJX10TAB</v>
          </cell>
          <cell r="E2276" t="str">
            <v>7</v>
          </cell>
        </row>
        <row r="2277">
          <cell r="A2277">
            <v>2018683</v>
          </cell>
          <cell r="B2277" t="str">
            <v>NOR-TUSSOL BR PED JBE FCOx60ML</v>
          </cell>
          <cell r="C2277" t="str">
            <v>FCOx60ML</v>
          </cell>
          <cell r="D2277" t="str">
            <v>NOR-TUSSOL BR PED JBE FCOx60ML FCOx60ML</v>
          </cell>
          <cell r="E2277" t="str">
            <v>82</v>
          </cell>
        </row>
        <row r="2278">
          <cell r="A2278">
            <v>2030988</v>
          </cell>
          <cell r="B2278" t="str">
            <v>ANTICOLINERGICO C M/NCAJx30TAB</v>
          </cell>
          <cell r="C2278" t="str">
            <v>CAJx30TAB</v>
          </cell>
          <cell r="D2278" t="str">
            <v>ANTICOLINERGICO C M/NCAJx30TAB CAJx30TAB</v>
          </cell>
          <cell r="E2278" t="str">
            <v>7</v>
          </cell>
        </row>
        <row r="2279">
          <cell r="A2279">
            <v>2031004</v>
          </cell>
          <cell r="B2279" t="str">
            <v>ANTICOLINERGICO C M/N FCOx30</v>
          </cell>
          <cell r="C2279" t="str">
            <v>FCOx30TAB</v>
          </cell>
          <cell r="D2279" t="str">
            <v>ANTICOLINERGICO C M/N FCOx30 FCOx30TAB</v>
          </cell>
          <cell r="E2279" t="str">
            <v>7</v>
          </cell>
        </row>
        <row r="2280">
          <cell r="A2280">
            <v>2031011</v>
          </cell>
          <cell r="B2280" t="str">
            <v>ANTICOLINERGICO C M/N FCOx30</v>
          </cell>
          <cell r="C2280" t="str">
            <v>FCOx30TAB</v>
          </cell>
          <cell r="D2280" t="str">
            <v>ANTICOLINERGICO C M/N FCOx30 FCOx30TAB</v>
          </cell>
          <cell r="E2280" t="str">
            <v>7</v>
          </cell>
        </row>
        <row r="2281">
          <cell r="A2281">
            <v>2031028</v>
          </cell>
          <cell r="B2281" t="str">
            <v>ANTICOLINERGICO C MN 2.5MG/5MG</v>
          </cell>
          <cell r="C2281" t="str">
            <v>BOLx500TAB</v>
          </cell>
          <cell r="D2281" t="str">
            <v>ANTICOLINERGICO C MN 2.5MG/5MG BOLx500TAB</v>
          </cell>
          <cell r="E2281" t="str">
            <v>7</v>
          </cell>
        </row>
        <row r="2282">
          <cell r="A2282">
            <v>2031035</v>
          </cell>
          <cell r="B2282" t="str">
            <v>ANTICOLINERGICO C MN BLISx6TAB</v>
          </cell>
          <cell r="C2282" t="str">
            <v>BLIS x 6TAB</v>
          </cell>
          <cell r="D2282" t="str">
            <v>ANTICOLINERGICO C MN BLISx6TAB BLIS x 6TAB</v>
          </cell>
          <cell r="E2282" t="str">
            <v>7</v>
          </cell>
        </row>
        <row r="2283">
          <cell r="A2283">
            <v>2031042</v>
          </cell>
          <cell r="B2283" t="str">
            <v>ANTICOLINERGICO C MN</v>
          </cell>
          <cell r="C2283" t="str">
            <v>CAJx500TAB</v>
          </cell>
          <cell r="D2283" t="str">
            <v>ANTICOLINERGICO C MN CAJx500TAB</v>
          </cell>
          <cell r="E2283" t="str">
            <v>7</v>
          </cell>
        </row>
        <row r="2284">
          <cell r="A2284">
            <v>2031059</v>
          </cell>
          <cell r="B2284" t="str">
            <v>ANTICOLINERGICO C MN</v>
          </cell>
          <cell r="C2284" t="str">
            <v>CAJx500TAB</v>
          </cell>
          <cell r="D2284" t="str">
            <v>ANTICOLINERGICO C MN CAJx500TAB</v>
          </cell>
          <cell r="E2284" t="str">
            <v>7</v>
          </cell>
        </row>
        <row r="2285">
          <cell r="A2285">
            <v>2031073</v>
          </cell>
          <cell r="B2285" t="str">
            <v>ANTICOLINERGICO C MN</v>
          </cell>
          <cell r="C2285" t="str">
            <v>DISx200TAB</v>
          </cell>
          <cell r="D2285" t="str">
            <v>ANTICOLINERGICO C MN DISx200TAB</v>
          </cell>
          <cell r="E2285" t="str">
            <v>7</v>
          </cell>
        </row>
        <row r="2286">
          <cell r="A2286">
            <v>2031080</v>
          </cell>
          <cell r="B2286" t="str">
            <v>ANTICOLINERGICO C MN</v>
          </cell>
          <cell r="C2286" t="str">
            <v>DISx200TAB</v>
          </cell>
          <cell r="D2286" t="str">
            <v>ANTICOLINERGICO C MN DISx200TAB</v>
          </cell>
          <cell r="E2286" t="str">
            <v>7</v>
          </cell>
        </row>
        <row r="2287">
          <cell r="A2287">
            <v>2031097</v>
          </cell>
          <cell r="B2287" t="str">
            <v>ANTICOLINERGICO C MN x 30 TAB</v>
          </cell>
          <cell r="C2287" t="str">
            <v>DISx30TAB</v>
          </cell>
          <cell r="D2287" t="str">
            <v>ANTICOLINERGICO C MN x 30 TAB DISx30TAB</v>
          </cell>
          <cell r="E2287" t="str">
            <v>7</v>
          </cell>
        </row>
        <row r="2288">
          <cell r="A2288">
            <v>2031110</v>
          </cell>
          <cell r="B2288" t="str">
            <v>ANTICOLINERGICO "C" MN MM</v>
          </cell>
          <cell r="C2288" t="str">
            <v>CAJx4TAB</v>
          </cell>
          <cell r="D2288" t="str">
            <v>ANTICOLINERGICO "C" MN MM CAJx4TAB</v>
          </cell>
          <cell r="E2288" t="str">
            <v>7</v>
          </cell>
        </row>
        <row r="2289">
          <cell r="A2289">
            <v>2031127</v>
          </cell>
          <cell r="B2289" t="str">
            <v>ANTIGRIPAL COMP DISx 150TAB</v>
          </cell>
          <cell r="C2289" t="str">
            <v>DISx150TAB</v>
          </cell>
          <cell r="D2289" t="str">
            <v>ANTIGRIPAL COMP DISx 150TAB DISx150TAB</v>
          </cell>
          <cell r="E2289" t="str">
            <v>7</v>
          </cell>
        </row>
        <row r="2290">
          <cell r="A2290">
            <v>2031134</v>
          </cell>
          <cell r="B2290" t="str">
            <v>ANTIGRIPAL COMP M/N DISx150TAB</v>
          </cell>
          <cell r="C2290" t="str">
            <v>DISx150TAB</v>
          </cell>
          <cell r="D2290" t="str">
            <v>ANTIGRIPAL COMP M/N DISx150TAB DISx150TAB</v>
          </cell>
          <cell r="E2290" t="str">
            <v>7</v>
          </cell>
        </row>
        <row r="2291">
          <cell r="A2291">
            <v>2031141</v>
          </cell>
          <cell r="B2291" t="str">
            <v>ANTIGRIPAL COMP M/N "CONTROL"</v>
          </cell>
          <cell r="C2291" t="str">
            <v>FCOx60ML</v>
          </cell>
          <cell r="D2291" t="str">
            <v>ANTIGRIPAL COMP M/N "CONTROL" FCOx60ML</v>
          </cell>
          <cell r="E2291" t="str">
            <v>7</v>
          </cell>
        </row>
        <row r="2292">
          <cell r="A2292">
            <v>2031158</v>
          </cell>
          <cell r="B2292" t="str">
            <v>ANTIGRIPAL COMP M/N</v>
          </cell>
          <cell r="C2292" t="str">
            <v>BOL x1000TAB</v>
          </cell>
          <cell r="D2292" t="str">
            <v>ANTIGRIPAL COMP M/N BOL x1000TAB</v>
          </cell>
          <cell r="E2292" t="str">
            <v>7</v>
          </cell>
        </row>
        <row r="2293">
          <cell r="A2293">
            <v>2031165</v>
          </cell>
          <cell r="B2293" t="str">
            <v>ANTIGRIPAL COMP M/N</v>
          </cell>
          <cell r="C2293" t="str">
            <v>DISx150TAB</v>
          </cell>
          <cell r="D2293" t="str">
            <v>ANTIGRIPAL COMP M/N DISx150TAB</v>
          </cell>
          <cell r="E2293" t="str">
            <v>7</v>
          </cell>
        </row>
        <row r="2294">
          <cell r="A2294">
            <v>2031172</v>
          </cell>
          <cell r="B2294" t="str">
            <v>ANTIGRIPAL COMP MN BOLx1000TAB</v>
          </cell>
          <cell r="C2294" t="str">
            <v>BOL x1000TAB</v>
          </cell>
          <cell r="D2294" t="str">
            <v>ANTIGRIPAL COMP MN BOLx1000TAB BOL x1000TAB</v>
          </cell>
          <cell r="E2294" t="str">
            <v>7</v>
          </cell>
        </row>
        <row r="2295">
          <cell r="A2295">
            <v>2031196</v>
          </cell>
          <cell r="B2295" t="str">
            <v>ANTIGRIPAL COMPUESTO M/N</v>
          </cell>
          <cell r="C2295" t="str">
            <v>DISx150TAB</v>
          </cell>
          <cell r="D2295" t="str">
            <v>ANTIGRIPAL COMPUESTO M/N DISx150TAB</v>
          </cell>
          <cell r="E2295" t="str">
            <v>7</v>
          </cell>
        </row>
        <row r="2296">
          <cell r="A2296">
            <v>2031202</v>
          </cell>
          <cell r="B2296" t="str">
            <v>ANTIGRIPAL COMPUESTO M/N</v>
          </cell>
          <cell r="C2296" t="str">
            <v>FCOx60ML</v>
          </cell>
          <cell r="D2296" t="str">
            <v>ANTIGRIPAL COMPUESTO M/N FCOx60ML</v>
          </cell>
          <cell r="E2296" t="str">
            <v>7</v>
          </cell>
        </row>
        <row r="2297">
          <cell r="A2297">
            <v>2031219</v>
          </cell>
          <cell r="B2297" t="str">
            <v>ANTIGRIPAL COMPUESTO M/N</v>
          </cell>
          <cell r="C2297" t="str">
            <v>FCOx60ML</v>
          </cell>
          <cell r="D2297" t="str">
            <v>ANTIGRIPAL COMPUESTO M/N FCOx60ML</v>
          </cell>
          <cell r="E2297" t="str">
            <v>7</v>
          </cell>
        </row>
        <row r="2298">
          <cell r="A2298">
            <v>2011941</v>
          </cell>
          <cell r="B2298" t="str">
            <v>NOR-FLUOZOL 150MG CAJx 1+2 CAJ</v>
          </cell>
          <cell r="C2298" t="str">
            <v>CAJx1+2TAB</v>
          </cell>
          <cell r="D2298" t="str">
            <v>NOR-FLUOZOL 150MG CAJx 1+2 CAJ CAJx1+2TAB</v>
          </cell>
          <cell r="E2298" t="str">
            <v>82</v>
          </cell>
        </row>
        <row r="2299">
          <cell r="A2299">
            <v>2011958</v>
          </cell>
          <cell r="B2299" t="str">
            <v>NOR-FLUOZOL 150MG CAJx 1 CAP</v>
          </cell>
          <cell r="C2299" t="str">
            <v>CAJx1CAP</v>
          </cell>
          <cell r="D2299" t="str">
            <v>NOR-FLUOZOL 150MG CAJx 1 CAP CAJx1CAP</v>
          </cell>
          <cell r="E2299" t="str">
            <v>82</v>
          </cell>
        </row>
        <row r="2300">
          <cell r="A2300">
            <v>2011965</v>
          </cell>
          <cell r="B2300" t="str">
            <v>NOR-FLUOZOL 150MG CAJx 2 CAP</v>
          </cell>
          <cell r="C2300" t="str">
            <v>CAJx2CAP</v>
          </cell>
          <cell r="D2300" t="str">
            <v>NOR-FLUOZOL 150MG CAJx 2 CAP CAJx2CAP</v>
          </cell>
          <cell r="E2300" t="str">
            <v>82</v>
          </cell>
        </row>
        <row r="2301">
          <cell r="A2301">
            <v>2011972</v>
          </cell>
          <cell r="B2301" t="str">
            <v>NOR-FLUOZOL 150MG CAJx 2 TAB</v>
          </cell>
          <cell r="C2301" t="str">
            <v>CAJx2TAB</v>
          </cell>
          <cell r="D2301" t="str">
            <v>NOR-FLUOZOL 150MG CAJx 2 TAB CAJx2TAB</v>
          </cell>
          <cell r="E2301" t="str">
            <v>82</v>
          </cell>
        </row>
        <row r="2302">
          <cell r="A2302">
            <v>2011996</v>
          </cell>
          <cell r="B2302" t="str">
            <v>NOR-FLUOZOL 150MG CAPx 1</v>
          </cell>
          <cell r="C2302" t="str">
            <v>CAJx1CAP</v>
          </cell>
          <cell r="D2302" t="str">
            <v>NOR-FLUOZOL 150MG CAPx 1 CAJx1CAP</v>
          </cell>
          <cell r="E2302" t="str">
            <v>82</v>
          </cell>
        </row>
        <row r="2303">
          <cell r="A2303">
            <v>2012012</v>
          </cell>
          <cell r="B2303" t="str">
            <v>NOR-FLUOZOL CAJx 1+2 CAJ OFT</v>
          </cell>
          <cell r="C2303" t="str">
            <v>CAJx1+2TAB</v>
          </cell>
          <cell r="D2303" t="str">
            <v>NOR-FLUOZOL CAJx 1+2 CAJ OFT CAJx1+2TAB</v>
          </cell>
          <cell r="E2303" t="str">
            <v>82</v>
          </cell>
        </row>
        <row r="2304">
          <cell r="A2304">
            <v>2012029</v>
          </cell>
          <cell r="B2304" t="str">
            <v>NOR-GADOM FCO x 20 TAB UND</v>
          </cell>
          <cell r="C2304" t="str">
            <v>FCOx20TAB</v>
          </cell>
          <cell r="D2304" t="str">
            <v>NOR-GADOM FCO x 20 TAB UND FCOx20TAB</v>
          </cell>
          <cell r="E2304" t="str">
            <v>82</v>
          </cell>
        </row>
        <row r="2305">
          <cell r="A2305">
            <v>2012036</v>
          </cell>
          <cell r="B2305" t="str">
            <v>NOR-GADOM FCO x 20 TAB UND</v>
          </cell>
          <cell r="C2305" t="str">
            <v>FCOx20TAB</v>
          </cell>
          <cell r="D2305" t="str">
            <v>NOR-GADOM FCO x 20 TAB UND FCOx20TAB</v>
          </cell>
          <cell r="E2305" t="str">
            <v>82</v>
          </cell>
        </row>
        <row r="2306">
          <cell r="A2306">
            <v>2012043</v>
          </cell>
          <cell r="B2306" t="str">
            <v>NOR-GEROM 25 MG DISx 50TAB</v>
          </cell>
          <cell r="C2306" t="str">
            <v>DISx50TAB</v>
          </cell>
          <cell r="D2306" t="str">
            <v>NOR-GEROM 25 MG DISx 50TAB DISx50TAB</v>
          </cell>
          <cell r="E2306" t="str">
            <v>82</v>
          </cell>
        </row>
        <row r="2307">
          <cell r="A2307">
            <v>2012050</v>
          </cell>
          <cell r="B2307" t="str">
            <v>NOR-GEROM 25 MG DISx 50TAB</v>
          </cell>
          <cell r="C2307" t="str">
            <v>DISx50TAB</v>
          </cell>
          <cell r="D2307" t="str">
            <v>NOR-GEROM 25 MG DISx 50TAB DISx50TAB</v>
          </cell>
          <cell r="E2307" t="str">
            <v>82</v>
          </cell>
        </row>
        <row r="2308">
          <cell r="A2308">
            <v>2012067</v>
          </cell>
          <cell r="B2308" t="str">
            <v>NOR-GEROM 25 MG FCO x 50TAB</v>
          </cell>
          <cell r="C2308" t="str">
            <v>FCOx50TAB</v>
          </cell>
          <cell r="D2308" t="str">
            <v>NOR-GEROM 25 MG FCO x 50TAB FCOx50TAB</v>
          </cell>
          <cell r="E2308" t="str">
            <v>82</v>
          </cell>
        </row>
        <row r="2309">
          <cell r="A2309">
            <v>2012074</v>
          </cell>
          <cell r="B2309" t="str">
            <v>NOR-GEROM 25 MG TAB</v>
          </cell>
          <cell r="C2309" t="str">
            <v>CAJx1000TAB</v>
          </cell>
          <cell r="D2309" t="str">
            <v>NOR-GEROM 25 MG TAB CAJx1000TAB</v>
          </cell>
          <cell r="E2309" t="str">
            <v>82</v>
          </cell>
        </row>
        <row r="2310">
          <cell r="A2310">
            <v>2012081</v>
          </cell>
          <cell r="B2310" t="str">
            <v>NOR-GEROM 25 MG TAB</v>
          </cell>
          <cell r="C2310" t="str">
            <v>CAJx1000TAB</v>
          </cell>
          <cell r="D2310" t="str">
            <v>NOR-GEROM 25 MG TAB CAJx1000TAB</v>
          </cell>
          <cell r="E2310" t="str">
            <v>82</v>
          </cell>
        </row>
        <row r="2311">
          <cell r="A2311">
            <v>2012098</v>
          </cell>
          <cell r="B2311" t="str">
            <v>NOR-GEROM 25 MG TAB CAJx 500</v>
          </cell>
          <cell r="C2311" t="str">
            <v>CAJx500TAB</v>
          </cell>
          <cell r="D2311" t="str">
            <v>NOR-GEROM 25 MG TAB CAJx 500 CAJx500TAB</v>
          </cell>
          <cell r="E2311" t="str">
            <v>82</v>
          </cell>
        </row>
        <row r="2312">
          <cell r="A2312">
            <v>2012104</v>
          </cell>
          <cell r="B2312" t="str">
            <v>NOR-GEROM 25 MG x 50 TAB UND</v>
          </cell>
          <cell r="C2312" t="str">
            <v>FCOx50TAB</v>
          </cell>
          <cell r="D2312" t="str">
            <v>NOR-GEROM 25 MG x 50 TAB UND FCOx50TAB</v>
          </cell>
          <cell r="E2312" t="str">
            <v>82</v>
          </cell>
        </row>
        <row r="2313">
          <cell r="A2313">
            <v>2012111</v>
          </cell>
          <cell r="B2313" t="str">
            <v>NOR-GEROM 25 MG CAJx 1000TAB</v>
          </cell>
          <cell r="C2313" t="str">
            <v>CAJx1000TAB</v>
          </cell>
          <cell r="D2313" t="str">
            <v>NOR-GEROM 25 MG CAJx 1000TAB CAJx1000TAB</v>
          </cell>
          <cell r="E2313" t="str">
            <v>82</v>
          </cell>
        </row>
        <row r="2314">
          <cell r="A2314">
            <v>2012128</v>
          </cell>
          <cell r="B2314" t="str">
            <v>NOR-GEROM 25 MG BOL x 1000TAB</v>
          </cell>
          <cell r="C2314" t="str">
            <v>BOLx1000TAB</v>
          </cell>
          <cell r="D2314" t="str">
            <v>NOR-GEROM 25 MG BOL x 1000TAB BOLx1000TAB</v>
          </cell>
          <cell r="E2314" t="str">
            <v>82</v>
          </cell>
        </row>
        <row r="2315">
          <cell r="A2315">
            <v>2015196</v>
          </cell>
          <cell r="B2315" t="str">
            <v>NOR-OSPOR 70MG x 1 TAB UND</v>
          </cell>
          <cell r="C2315" t="str">
            <v>CAJx1TAB</v>
          </cell>
          <cell r="D2315" t="str">
            <v>NOR-OSPOR 70MG x 1 TAB UND CAJx1TAB</v>
          </cell>
          <cell r="E2315" t="str">
            <v>82</v>
          </cell>
        </row>
        <row r="2316">
          <cell r="A2316">
            <v>2015202</v>
          </cell>
          <cell r="B2316" t="str">
            <v>NOR-OSPOR 70MG x4+1 BLISx1 TAB</v>
          </cell>
          <cell r="C2316" t="str">
            <v>CAJx4+1TAB</v>
          </cell>
          <cell r="D2316" t="str">
            <v>NOR-OSPOR 70MG x4+1 BLISx1 TAB CAJx4+1TAB</v>
          </cell>
          <cell r="E2316" t="str">
            <v>82</v>
          </cell>
        </row>
        <row r="2317">
          <cell r="A2317">
            <v>2015219</v>
          </cell>
          <cell r="B2317" t="str">
            <v>NOR-OSPOR CAJx 20* (DES) UND</v>
          </cell>
          <cell r="C2317" t="str">
            <v>UND</v>
          </cell>
          <cell r="D2317" t="str">
            <v>NOR-OSPOR CAJx 20* (DES) UND UND</v>
          </cell>
          <cell r="E2317" t="str">
            <v>82</v>
          </cell>
        </row>
        <row r="2318">
          <cell r="A2318">
            <v>2015226</v>
          </cell>
          <cell r="B2318" t="str">
            <v>NOR-OSPOR CAJx 20 TB 1+1 OFT</v>
          </cell>
          <cell r="C2318" t="str">
            <v>2CAJ x 20TAB</v>
          </cell>
          <cell r="D2318" t="str">
            <v>NOR-OSPOR CAJx 20 TB 1+1 OFT 2CAJ x 20TAB</v>
          </cell>
          <cell r="E2318" t="str">
            <v>82</v>
          </cell>
        </row>
        <row r="2319">
          <cell r="A2319">
            <v>2015233</v>
          </cell>
          <cell r="B2319" t="str">
            <v>NOR-OSPOR CAJx 20 TAB UND</v>
          </cell>
          <cell r="C2319" t="str">
            <v>CAJx20TAB</v>
          </cell>
          <cell r="D2319" t="str">
            <v>NOR-OSPOR CAJx 20 TAB UND CAJx20TAB</v>
          </cell>
          <cell r="E2319" t="str">
            <v>82</v>
          </cell>
        </row>
        <row r="2320">
          <cell r="A2320">
            <v>2015240</v>
          </cell>
          <cell r="B2320" t="str">
            <v>NOR-OSPOR CAJx 20 TAB UND</v>
          </cell>
          <cell r="C2320" t="str">
            <v>CAJx20TAB</v>
          </cell>
          <cell r="D2320" t="str">
            <v>NOR-OSPOR CAJx 20 TAB UND CAJx20TAB</v>
          </cell>
          <cell r="E2320" t="str">
            <v>82</v>
          </cell>
        </row>
        <row r="2321">
          <cell r="A2321">
            <v>2015257</v>
          </cell>
          <cell r="B2321" t="str">
            <v>NOR-OSPOR CAJx 20 TAB UND</v>
          </cell>
          <cell r="C2321" t="str">
            <v>CAJx20TAB</v>
          </cell>
          <cell r="D2321" t="str">
            <v>NOR-OSPOR CAJx 20 TAB UND CAJx20TAB</v>
          </cell>
          <cell r="E2321" t="str">
            <v>82</v>
          </cell>
        </row>
        <row r="2322">
          <cell r="A2322">
            <v>2015264</v>
          </cell>
          <cell r="B2322" t="str">
            <v>NOR-OSPOR CAJx 30 TAB UND</v>
          </cell>
          <cell r="C2322" t="str">
            <v>CAJx30TAB</v>
          </cell>
          <cell r="D2322" t="str">
            <v>NOR-OSPOR CAJx 30 TAB UND CAJx30TAB</v>
          </cell>
          <cell r="E2322" t="str">
            <v>82</v>
          </cell>
        </row>
        <row r="2323">
          <cell r="A2323">
            <v>2015271</v>
          </cell>
          <cell r="B2323" t="str">
            <v>NOR-OSPOR x20 TAB+1 CAJx20 TAB</v>
          </cell>
          <cell r="C2323" t="str">
            <v>2CAJ x 20TAB</v>
          </cell>
          <cell r="D2323" t="str">
            <v>NOR-OSPOR x20 TAB+1 CAJx20 TAB 2CAJ x 20TAB</v>
          </cell>
          <cell r="E2323" t="str">
            <v>82</v>
          </cell>
        </row>
        <row r="2324">
          <cell r="A2324">
            <v>2015288</v>
          </cell>
          <cell r="B2324" t="str">
            <v>NOR-PECTOL SUS FCO x 120 ML</v>
          </cell>
          <cell r="C2324" t="str">
            <v>FCOx120ML</v>
          </cell>
          <cell r="D2324" t="str">
            <v>NOR-PECTOL SUS FCO x 120 ML FCOx120ML</v>
          </cell>
          <cell r="E2324" t="str">
            <v>82</v>
          </cell>
        </row>
        <row r="2325">
          <cell r="A2325">
            <v>2015295</v>
          </cell>
          <cell r="B2325" t="str">
            <v>NOR-PECTOLL SUS FCO x 120 ML</v>
          </cell>
          <cell r="C2325" t="str">
            <v>FCOx120ML</v>
          </cell>
          <cell r="D2325" t="str">
            <v>NOR-PECTOLL SUS FCO x 120 ML FCOx120ML</v>
          </cell>
          <cell r="E2325" t="str">
            <v>82</v>
          </cell>
        </row>
        <row r="2326">
          <cell r="A2326">
            <v>2015301</v>
          </cell>
          <cell r="B2326" t="str">
            <v>NOR-PIRIDE 4 MG</v>
          </cell>
          <cell r="C2326" t="str">
            <v>CAJ X 30TAB</v>
          </cell>
          <cell r="D2326" t="str">
            <v>NOR-PIRIDE 4 MG CAJ X 30TAB</v>
          </cell>
          <cell r="E2326" t="str">
            <v>82</v>
          </cell>
        </row>
        <row r="2327">
          <cell r="A2327">
            <v>2015318</v>
          </cell>
          <cell r="B2327" t="str">
            <v>NOR-PIRIDE CAJ x 30 TAB UND</v>
          </cell>
          <cell r="C2327" t="str">
            <v>CAJx30TAB</v>
          </cell>
          <cell r="D2327" t="str">
            <v>NOR-PIRIDE CAJ x 30 TAB UND CAJx30TAB</v>
          </cell>
          <cell r="E2327" t="str">
            <v>82</v>
          </cell>
        </row>
        <row r="2328">
          <cell r="A2328">
            <v>2015325</v>
          </cell>
          <cell r="B2328" t="str">
            <v>NOR-PIRIDE CAJ x 30 TABS UND</v>
          </cell>
          <cell r="C2328" t="str">
            <v>CAJx30TAB</v>
          </cell>
          <cell r="D2328" t="str">
            <v>NOR-PIRIDE CAJ x 30 TABS UND CAJx30TAB</v>
          </cell>
          <cell r="E2328" t="str">
            <v>82</v>
          </cell>
        </row>
        <row r="2329">
          <cell r="A2329">
            <v>2015349</v>
          </cell>
          <cell r="B2329" t="str">
            <v>NOR-PRESIN 20MG CAP EN BLIS</v>
          </cell>
          <cell r="C2329" t="str">
            <v>UND</v>
          </cell>
          <cell r="D2329" t="str">
            <v>NOR-PRESIN 20MG CAP EN BLIS UND</v>
          </cell>
          <cell r="E2329" t="str">
            <v>82</v>
          </cell>
        </row>
        <row r="2330">
          <cell r="A2330">
            <v>2015356</v>
          </cell>
          <cell r="B2330" t="str">
            <v>NOR-PRESIN 20MG CAJx16 CAP</v>
          </cell>
          <cell r="C2330" t="str">
            <v>CAJx16CAP</v>
          </cell>
          <cell r="D2330" t="str">
            <v>NOR-PRESIN 20MG CAJx16 CAP CAJx16CAP</v>
          </cell>
          <cell r="E2330" t="str">
            <v>82</v>
          </cell>
        </row>
        <row r="2331">
          <cell r="A2331">
            <v>2015363</v>
          </cell>
          <cell r="B2331" t="str">
            <v>NOR-PRESIN 20MG x 16 CAP UND</v>
          </cell>
          <cell r="C2331" t="str">
            <v>CAJx16CAP</v>
          </cell>
          <cell r="D2331" t="str">
            <v>NOR-PRESIN 20MG x 16 CAP UND CAJx16CAP</v>
          </cell>
          <cell r="E2331" t="str">
            <v>82</v>
          </cell>
        </row>
        <row r="2332">
          <cell r="A2332">
            <v>2018690</v>
          </cell>
          <cell r="B2332" t="str">
            <v>NOR-TUSSOL BR PED JBE x60ML</v>
          </cell>
          <cell r="C2332" t="str">
            <v>FCOx60ML</v>
          </cell>
          <cell r="D2332" t="str">
            <v>NOR-TUSSOL BR PED JBE x60ML FCOx60ML</v>
          </cell>
          <cell r="E2332" t="str">
            <v>82</v>
          </cell>
        </row>
        <row r="2333">
          <cell r="A2333">
            <v>2018706</v>
          </cell>
          <cell r="B2333" t="str">
            <v>NOR-TUSSOL BR PEDx60ML CONTROL</v>
          </cell>
          <cell r="C2333" t="str">
            <v>FCOx60ML</v>
          </cell>
          <cell r="D2333" t="str">
            <v>NOR-TUSSOL BR PEDx60ML CONTROL FCOx60ML</v>
          </cell>
          <cell r="E2333" t="str">
            <v>82</v>
          </cell>
        </row>
        <row r="2334">
          <cell r="A2334">
            <v>2018713</v>
          </cell>
          <cell r="B2334" t="str">
            <v>NOR-TUSSOL BR PED120ML CONTROL</v>
          </cell>
          <cell r="C2334" t="str">
            <v>FCOx120ML</v>
          </cell>
          <cell r="D2334" t="str">
            <v>NOR-TUSSOL BR PED120ML CONTROL FCOx120ML</v>
          </cell>
          <cell r="E2334" t="str">
            <v>82</v>
          </cell>
        </row>
        <row r="2335">
          <cell r="A2335">
            <v>2018720</v>
          </cell>
          <cell r="B2335" t="str">
            <v>NOR-TUSSOL BR PED FCOx60 ML</v>
          </cell>
          <cell r="C2335" t="str">
            <v>FCOx60ML</v>
          </cell>
          <cell r="D2335" t="str">
            <v>NOR-TUSSOL BR PED FCOx60 ML FCOx60ML</v>
          </cell>
          <cell r="E2335" t="str">
            <v>82</v>
          </cell>
        </row>
        <row r="2336">
          <cell r="A2336">
            <v>2018744</v>
          </cell>
          <cell r="B2336" t="str">
            <v>NOR-TUSSOL BR PEDIAT.JBE GAL</v>
          </cell>
          <cell r="C2336" t="str">
            <v>GALON</v>
          </cell>
          <cell r="D2336" t="str">
            <v>NOR-TUSSOL BR PEDIAT.JBE GAL GALON</v>
          </cell>
          <cell r="E2336" t="str">
            <v>82</v>
          </cell>
        </row>
        <row r="2337">
          <cell r="A2337">
            <v>2018751</v>
          </cell>
          <cell r="B2337" t="str">
            <v>NOR-TUSSOL BR JBE GALON</v>
          </cell>
          <cell r="C2337" t="str">
            <v>GALON</v>
          </cell>
          <cell r="D2337" t="str">
            <v>NOR-TUSSOL BR JBE GALON GALON</v>
          </cell>
          <cell r="E2337" t="str">
            <v>82</v>
          </cell>
        </row>
        <row r="2338">
          <cell r="A2338">
            <v>2018768</v>
          </cell>
          <cell r="B2338" t="str">
            <v>NOR-TUSSOL BR PED FCOx120ML</v>
          </cell>
          <cell r="C2338" t="str">
            <v>FCOx120ML</v>
          </cell>
          <cell r="D2338" t="str">
            <v>NOR-TUSSOL BR PED FCOx120ML FCOx120ML</v>
          </cell>
          <cell r="E2338" t="str">
            <v>82</v>
          </cell>
        </row>
        <row r="2339">
          <cell r="A2339">
            <v>2018775</v>
          </cell>
          <cell r="B2339" t="str">
            <v>NOR-TUSSOL BR PED JBE FCOx60ML</v>
          </cell>
          <cell r="C2339" t="str">
            <v>FCOx60ML</v>
          </cell>
          <cell r="D2339" t="str">
            <v>NOR-TUSSOL BR PED JBE FCOx60ML FCOx60ML</v>
          </cell>
          <cell r="E2339" t="str">
            <v>82</v>
          </cell>
        </row>
        <row r="2340">
          <cell r="A2340">
            <v>2018782</v>
          </cell>
          <cell r="B2340" t="str">
            <v>NOR-TUSSOL BR.PEDIAT JBE GAL</v>
          </cell>
          <cell r="C2340" t="str">
            <v>GALON</v>
          </cell>
          <cell r="D2340" t="str">
            <v>NOR-TUSSOL BR.PEDIAT JBE GAL GALON</v>
          </cell>
          <cell r="E2340" t="str">
            <v>82</v>
          </cell>
        </row>
        <row r="2341">
          <cell r="A2341">
            <v>2018799</v>
          </cell>
          <cell r="B2341" t="str">
            <v>NOR-TUSSOL BR.PEDIAT</v>
          </cell>
          <cell r="C2341" t="str">
            <v>FCOx120ML</v>
          </cell>
          <cell r="D2341" t="str">
            <v>NOR-TUSSOL BR.PEDIAT FCOx120ML</v>
          </cell>
          <cell r="E2341" t="str">
            <v>82</v>
          </cell>
        </row>
        <row r="2342">
          <cell r="A2342">
            <v>2018805</v>
          </cell>
          <cell r="B2342" t="str">
            <v>NOR-TUSSOL COMP "CONTROL"</v>
          </cell>
          <cell r="C2342" t="str">
            <v>FCOx120ML</v>
          </cell>
          <cell r="D2342" t="str">
            <v>NOR-TUSSOL COMP "CONTROL" FCOx120ML</v>
          </cell>
          <cell r="E2342" t="str">
            <v>82</v>
          </cell>
        </row>
        <row r="2343">
          <cell r="A2343">
            <v>2018812</v>
          </cell>
          <cell r="B2343" t="str">
            <v>NOR-TUSSOL COMP FCOx120ML</v>
          </cell>
          <cell r="C2343" t="str">
            <v>FCOx120ML</v>
          </cell>
          <cell r="D2343" t="str">
            <v>NOR-TUSSOL COMP FCOx120ML FCOx120ML</v>
          </cell>
          <cell r="E2343" t="str">
            <v>82</v>
          </cell>
        </row>
        <row r="2344">
          <cell r="A2344">
            <v>2018836</v>
          </cell>
          <cell r="B2344" t="str">
            <v>NOR-TUSSOL COMPUESTO FCOx120ML</v>
          </cell>
          <cell r="C2344" t="str">
            <v>FCOx120ML</v>
          </cell>
          <cell r="D2344" t="str">
            <v>NOR-TUSSOL COMPUESTO FCOx120ML FCOx120ML</v>
          </cell>
          <cell r="E2344" t="str">
            <v>82</v>
          </cell>
        </row>
        <row r="2345">
          <cell r="A2345">
            <v>2018843</v>
          </cell>
          <cell r="B2345" t="str">
            <v>NOR-TUSSOL COMP BR FCOx120ML</v>
          </cell>
          <cell r="C2345" t="str">
            <v>FCOx120ML</v>
          </cell>
          <cell r="D2345" t="str">
            <v>NOR-TUSSOL COMP BR FCOx120ML FCOx120ML</v>
          </cell>
          <cell r="E2345" t="str">
            <v>82</v>
          </cell>
        </row>
        <row r="2346">
          <cell r="A2346">
            <v>2018850</v>
          </cell>
          <cell r="B2346" t="str">
            <v>NOR-TUSSOL COMPUESTO FCOx120ML</v>
          </cell>
          <cell r="C2346" t="str">
            <v>FCOx120ML</v>
          </cell>
          <cell r="D2346" t="str">
            <v>NOR-TUSSOL COMPUESTO FCOx120ML FCOx120ML</v>
          </cell>
          <cell r="E2346" t="str">
            <v>82</v>
          </cell>
        </row>
        <row r="2347">
          <cell r="A2347">
            <v>2018867</v>
          </cell>
          <cell r="B2347" t="str">
            <v>NOR-TUSSOL COMPUESTO JBE</v>
          </cell>
          <cell r="C2347" t="str">
            <v>FCOx120ML</v>
          </cell>
          <cell r="D2347" t="str">
            <v>NOR-TUSSOL COMPUESTO JBE FCOx120ML</v>
          </cell>
          <cell r="E2347" t="str">
            <v>82</v>
          </cell>
        </row>
        <row r="2348">
          <cell r="A2348">
            <v>2018874</v>
          </cell>
          <cell r="B2348" t="str">
            <v>NOR-TUSSOL COMPUESTO JBEx120ML</v>
          </cell>
          <cell r="C2348" t="str">
            <v>FCOx120ML</v>
          </cell>
          <cell r="D2348" t="str">
            <v>NOR-TUSSOL COMPUESTO JBEx120ML FCOx120ML</v>
          </cell>
          <cell r="E2348" t="str">
            <v>82</v>
          </cell>
        </row>
        <row r="2349">
          <cell r="A2349">
            <v>2018881</v>
          </cell>
          <cell r="B2349" t="str">
            <v>NOR-TUSSOL COMPUESTO JBE</v>
          </cell>
          <cell r="C2349" t="str">
            <v>FCOx120ML</v>
          </cell>
          <cell r="D2349" t="str">
            <v>NOR-TUSSOL COMPUESTO JBE FCOx120ML</v>
          </cell>
          <cell r="E2349" t="str">
            <v>82</v>
          </cell>
        </row>
        <row r="2350">
          <cell r="A2350">
            <v>2018898</v>
          </cell>
          <cell r="B2350" t="str">
            <v>NOR-TUSSOL FCOx120ML UND</v>
          </cell>
          <cell r="C2350" t="str">
            <v>FCOx120ML</v>
          </cell>
          <cell r="D2350" t="str">
            <v>NOR-TUSSOL FCOx120ML UND FCOx120ML</v>
          </cell>
          <cell r="E2350" t="str">
            <v>82</v>
          </cell>
        </row>
        <row r="2351">
          <cell r="A2351">
            <v>2018904</v>
          </cell>
          <cell r="B2351" t="str">
            <v>NOR-TUSSOL JBE FCOx120ML</v>
          </cell>
          <cell r="C2351" t="str">
            <v>FCOx120ML</v>
          </cell>
          <cell r="D2351" t="str">
            <v>NOR-TUSSOL JBE FCOx120ML FCOx120ML</v>
          </cell>
          <cell r="E2351" t="str">
            <v>82</v>
          </cell>
        </row>
        <row r="2352">
          <cell r="A2352">
            <v>2031226</v>
          </cell>
          <cell r="B2352" t="str">
            <v>ANTIGRIPAL COMPUESTO M/N</v>
          </cell>
          <cell r="C2352" t="str">
            <v>FCOx60ML</v>
          </cell>
          <cell r="D2352" t="str">
            <v>ANTIGRIPAL COMPUESTO M/N FCOx60ML</v>
          </cell>
          <cell r="E2352" t="str">
            <v>7</v>
          </cell>
        </row>
        <row r="2353">
          <cell r="A2353">
            <v>2031233</v>
          </cell>
          <cell r="B2353" t="str">
            <v>ANTIGRIPAL COMPUESTO M/N</v>
          </cell>
          <cell r="C2353" t="str">
            <v>FCOx60ML</v>
          </cell>
          <cell r="D2353" t="str">
            <v>ANTIGRIPAL COMPUESTO M/N FCOx60ML</v>
          </cell>
          <cell r="E2353" t="str">
            <v>7</v>
          </cell>
        </row>
        <row r="2354">
          <cell r="A2354">
            <v>2031257</v>
          </cell>
          <cell r="B2354" t="str">
            <v>ANTIGRIPAL COMPUESTO MN TAB</v>
          </cell>
          <cell r="C2354" t="str">
            <v>UND</v>
          </cell>
          <cell r="D2354" t="str">
            <v>ANTIGRIPAL COMPUESTO MN TAB UND</v>
          </cell>
          <cell r="E2354" t="str">
            <v>7</v>
          </cell>
        </row>
        <row r="2355">
          <cell r="A2355">
            <v>2031264</v>
          </cell>
          <cell r="B2355" t="str">
            <v>ANTIGRIPAL COMPUESTO x 4</v>
          </cell>
          <cell r="C2355" t="str">
            <v>UND</v>
          </cell>
          <cell r="D2355" t="str">
            <v>ANTIGRIPAL COMPUESTO x 4 UND</v>
          </cell>
          <cell r="E2355" t="str">
            <v>7</v>
          </cell>
        </row>
        <row r="2356">
          <cell r="A2356">
            <v>2031271</v>
          </cell>
          <cell r="B2356" t="str">
            <v>ASTEMIZOL MN 10MG</v>
          </cell>
          <cell r="C2356" t="str">
            <v>DISx60TAB</v>
          </cell>
          <cell r="D2356" t="str">
            <v>ASTEMIZOL MN 10MG DISx60TAB</v>
          </cell>
          <cell r="E2356" t="str">
            <v>7</v>
          </cell>
        </row>
        <row r="2357">
          <cell r="A2357">
            <v>2031295</v>
          </cell>
          <cell r="B2357" t="str">
            <v>ASTEMIZOL M/N CAJ x 10 TAB UND</v>
          </cell>
          <cell r="C2357" t="str">
            <v>CAJX10TAB</v>
          </cell>
          <cell r="D2357" t="str">
            <v>ASTEMIZOL M/N CAJ x 10 TAB UND CAJX10TAB</v>
          </cell>
          <cell r="E2357" t="str">
            <v>7</v>
          </cell>
        </row>
        <row r="2358">
          <cell r="A2358">
            <v>2031301</v>
          </cell>
          <cell r="B2358" t="str">
            <v>ASTEMIZOL M/N CAJ x 10 TAB UND</v>
          </cell>
          <cell r="C2358" t="str">
            <v>CAJX10TAB</v>
          </cell>
          <cell r="D2358" t="str">
            <v>ASTEMIZOL M/N CAJ x 10 TAB UND CAJX10TAB</v>
          </cell>
          <cell r="E2358" t="str">
            <v>7</v>
          </cell>
        </row>
        <row r="2359">
          <cell r="A2359">
            <v>2031318</v>
          </cell>
          <cell r="B2359" t="str">
            <v>ASTEMIZOL M/N CAJ x 10 TAB UND</v>
          </cell>
          <cell r="C2359" t="str">
            <v>CAJX10TAB</v>
          </cell>
          <cell r="D2359" t="str">
            <v>ASTEMIZOL M/N CAJ x 10 TAB UND CAJX10TAB</v>
          </cell>
          <cell r="E2359" t="str">
            <v>7</v>
          </cell>
        </row>
        <row r="2360">
          <cell r="A2360">
            <v>2031325</v>
          </cell>
          <cell r="B2360" t="str">
            <v>ASTEMIZOL M/N DISx 60 TAB DIS</v>
          </cell>
          <cell r="C2360" t="str">
            <v>DISx60TAB</v>
          </cell>
          <cell r="D2360" t="str">
            <v>ASTEMIZOL M/N DISx 60 TAB DIS DISx60TAB</v>
          </cell>
          <cell r="E2360" t="str">
            <v>7</v>
          </cell>
        </row>
        <row r="2361">
          <cell r="A2361">
            <v>2031332</v>
          </cell>
          <cell r="B2361" t="str">
            <v>ASTEMIZOL M/N DISx 60 TAB DIS</v>
          </cell>
          <cell r="C2361" t="str">
            <v>DISx60TAB</v>
          </cell>
          <cell r="D2361" t="str">
            <v>ASTEMIZOL M/N DISx 60 TAB DIS DISx60TAB</v>
          </cell>
          <cell r="E2361" t="str">
            <v>7</v>
          </cell>
        </row>
        <row r="2362">
          <cell r="A2362">
            <v>2031349</v>
          </cell>
          <cell r="B2362" t="str">
            <v>ASTEMIZOL M/N SUSP x 90ML</v>
          </cell>
          <cell r="C2362" t="str">
            <v>FCOx90ML</v>
          </cell>
          <cell r="D2362" t="str">
            <v>ASTEMIZOL M/N SUSP x 90ML FCOx90ML</v>
          </cell>
          <cell r="E2362" t="str">
            <v>7</v>
          </cell>
        </row>
        <row r="2363">
          <cell r="A2363">
            <v>2031356</v>
          </cell>
          <cell r="B2363" t="str">
            <v>ASTEMIZOL M/N SUS FCO x 90ML</v>
          </cell>
          <cell r="C2363" t="str">
            <v>FCOx90ML</v>
          </cell>
          <cell r="D2363" t="str">
            <v>ASTEMIZOL M/N SUS FCO x 90ML FCOx90ML</v>
          </cell>
          <cell r="E2363" t="str">
            <v>7</v>
          </cell>
        </row>
        <row r="2364">
          <cell r="A2364">
            <v>2031363</v>
          </cell>
          <cell r="B2364" t="str">
            <v>ASTEMIZOL M/N SUS x 90ML UND</v>
          </cell>
          <cell r="C2364" t="str">
            <v>FCOx90ML</v>
          </cell>
          <cell r="D2364" t="str">
            <v>ASTEMIZOL M/N SUS x 90ML UND FCOx90ML</v>
          </cell>
          <cell r="E2364" t="str">
            <v>7</v>
          </cell>
        </row>
        <row r="2365">
          <cell r="A2365">
            <v>2031370</v>
          </cell>
          <cell r="B2365" t="str">
            <v>ASTEMIZOL M/N SUS x 90ML</v>
          </cell>
          <cell r="C2365" t="str">
            <v>FCOx90ML</v>
          </cell>
          <cell r="D2365" t="str">
            <v>ASTEMIZOL M/N SUS x 90ML FCOx90ML</v>
          </cell>
          <cell r="E2365" t="str">
            <v>7</v>
          </cell>
        </row>
        <row r="2366">
          <cell r="A2366">
            <v>2031387</v>
          </cell>
          <cell r="B2366" t="str">
            <v>ASTEMIZOL M/N TAB CAJ x 10</v>
          </cell>
          <cell r="C2366" t="str">
            <v>CAJX10TAB</v>
          </cell>
          <cell r="D2366" t="str">
            <v>ASTEMIZOL M/N TAB CAJ x 10 CAJX10TAB</v>
          </cell>
          <cell r="E2366" t="str">
            <v>7</v>
          </cell>
        </row>
        <row r="2367">
          <cell r="A2367">
            <v>2031394</v>
          </cell>
          <cell r="B2367" t="str">
            <v>ASTEMIZOL MN BOL x 1000 TAB</v>
          </cell>
          <cell r="C2367" t="str">
            <v>BOLx 1000TAB</v>
          </cell>
          <cell r="D2367" t="str">
            <v>ASTEMIZOL MN BOL x 1000 TAB BOLx 1000TAB</v>
          </cell>
          <cell r="E2367" t="str">
            <v>7</v>
          </cell>
        </row>
        <row r="2368">
          <cell r="A2368">
            <v>2031400</v>
          </cell>
          <cell r="B2368" t="str">
            <v>ASTEMIZOL MN CAJ x 1000</v>
          </cell>
          <cell r="C2368" t="str">
            <v>CAJx1000TAB</v>
          </cell>
          <cell r="D2368" t="str">
            <v>ASTEMIZOL MN CAJ x 1000 CAJx1000TAB</v>
          </cell>
          <cell r="E2368" t="str">
            <v>7</v>
          </cell>
        </row>
        <row r="2369">
          <cell r="A2369">
            <v>2033291</v>
          </cell>
          <cell r="B2369" t="str">
            <v>KETOCONAZOL MN 200MG</v>
          </cell>
          <cell r="C2369" t="str">
            <v>CAJx10TAB</v>
          </cell>
          <cell r="D2369" t="str">
            <v>KETOCONAZOL MN 200MG CAJx10TAB</v>
          </cell>
          <cell r="E2369" t="str">
            <v>7</v>
          </cell>
        </row>
        <row r="2370">
          <cell r="A2370">
            <v>2033307</v>
          </cell>
          <cell r="B2370" t="str">
            <v>KETOCONAZOL M/N 200MG</v>
          </cell>
          <cell r="C2370" t="str">
            <v>BOL x1000TAB</v>
          </cell>
          <cell r="D2370" t="str">
            <v>KETOCONAZOL M/N 200MG BOL x1000TAB</v>
          </cell>
          <cell r="E2370" t="str">
            <v>7</v>
          </cell>
        </row>
        <row r="2371">
          <cell r="A2371">
            <v>2033314</v>
          </cell>
          <cell r="B2371" t="str">
            <v>KETOCONAZOL M/N CAJ x 10 TAB</v>
          </cell>
          <cell r="C2371" t="str">
            <v>CAJx10TAB</v>
          </cell>
          <cell r="D2371" t="str">
            <v>KETOCONAZOL M/N CAJ x 10 TAB CAJx10TAB</v>
          </cell>
          <cell r="E2371" t="str">
            <v>7</v>
          </cell>
        </row>
        <row r="2372">
          <cell r="A2372">
            <v>2011682</v>
          </cell>
          <cell r="B2372" t="str">
            <v>NOR-FLOXIN 400MG CAJx 7 TAB</v>
          </cell>
          <cell r="C2372" t="str">
            <v>CAJX7TAB</v>
          </cell>
          <cell r="D2372" t="str">
            <v>NOR-FLOXIN 400MG CAJx 7 TAB CAJX7TAB</v>
          </cell>
          <cell r="E2372" t="str">
            <v>82</v>
          </cell>
        </row>
        <row r="2373">
          <cell r="A2373">
            <v>2011699</v>
          </cell>
          <cell r="B2373" t="str">
            <v>NOR-FLOXIN 400MG x 7 CAP UND</v>
          </cell>
          <cell r="C2373" t="str">
            <v>CAJX7CAP</v>
          </cell>
          <cell r="D2373" t="str">
            <v>NOR-FLOXIN 400MG x 7 CAP UND CAJX7CAP</v>
          </cell>
          <cell r="E2373" t="str">
            <v>82</v>
          </cell>
        </row>
        <row r="2374">
          <cell r="A2374">
            <v>2011705</v>
          </cell>
          <cell r="B2374" t="str">
            <v>NOR-FLOXIN 400MG BLIST.x 7</v>
          </cell>
          <cell r="C2374" t="str">
            <v>BLIS x 7TAB</v>
          </cell>
          <cell r="D2374" t="str">
            <v>NOR-FLOXIN 400MG BLIST.x 7 BLIS x 7TAB</v>
          </cell>
          <cell r="E2374" t="str">
            <v>82</v>
          </cell>
        </row>
        <row r="2375">
          <cell r="A2375">
            <v>2011729</v>
          </cell>
          <cell r="B2375" t="str">
            <v>NOR-FLOXIN 400MG CAJx 7 TAB</v>
          </cell>
          <cell r="C2375" t="str">
            <v>CAJX7TAB</v>
          </cell>
          <cell r="D2375" t="str">
            <v>NOR-FLOXIN 400MG CAJx 7 TAB CAJX7TAB</v>
          </cell>
          <cell r="E2375" t="str">
            <v>82</v>
          </cell>
        </row>
        <row r="2376">
          <cell r="A2376">
            <v>2011736</v>
          </cell>
          <cell r="B2376" t="str">
            <v>NOR-FLOXIN 400MG</v>
          </cell>
          <cell r="C2376" t="str">
            <v>CAJ X 7 TAB</v>
          </cell>
          <cell r="D2376" t="str">
            <v>NOR-FLOXIN 400MG CAJ X 7 TAB</v>
          </cell>
          <cell r="E2376" t="str">
            <v>82</v>
          </cell>
        </row>
        <row r="2377">
          <cell r="A2377">
            <v>2011743</v>
          </cell>
          <cell r="B2377" t="str">
            <v>NOR-FLOXIN CAJx7+2 CAJ OFT ESP</v>
          </cell>
          <cell r="C2377" t="str">
            <v>CAJX7+2TAB</v>
          </cell>
          <cell r="D2377" t="str">
            <v>NOR-FLOXIN CAJx7+2 CAJ OFT ESP CAJX7+2TAB</v>
          </cell>
          <cell r="E2377" t="str">
            <v>82</v>
          </cell>
        </row>
        <row r="2378">
          <cell r="A2378">
            <v>2011750</v>
          </cell>
          <cell r="B2378" t="str">
            <v>NOR-FLOXIN CAJx7+2 CAJS OFT</v>
          </cell>
          <cell r="C2378" t="str">
            <v>CAJX7+2TAB</v>
          </cell>
          <cell r="D2378" t="str">
            <v>NOR-FLOXIN CAJx7+2 CAJS OFT CAJX7+2TAB</v>
          </cell>
          <cell r="E2378" t="str">
            <v>82</v>
          </cell>
        </row>
        <row r="2379">
          <cell r="A2379">
            <v>2011767</v>
          </cell>
          <cell r="B2379" t="str">
            <v>NOR-FLOXIN CAJx7+2CAJ OFT ESP</v>
          </cell>
          <cell r="C2379" t="str">
            <v>CAJX7+2TAB</v>
          </cell>
          <cell r="D2379" t="str">
            <v>NOR-FLOXIN CAJx7+2CAJ OFT ESP CAJX7+2TAB</v>
          </cell>
          <cell r="E2379" t="str">
            <v>82</v>
          </cell>
        </row>
        <row r="2380">
          <cell r="A2380">
            <v>2011798</v>
          </cell>
          <cell r="B2380" t="str">
            <v>NOR-FLUOZOL 150MG CAJx 1 CAP</v>
          </cell>
          <cell r="C2380" t="str">
            <v>CAJx1CAP</v>
          </cell>
          <cell r="D2380" t="str">
            <v>NOR-FLUOZOL 150MG CAJx 1 CAP CAJx1CAP</v>
          </cell>
          <cell r="E2380" t="str">
            <v>82</v>
          </cell>
        </row>
        <row r="2381">
          <cell r="A2381">
            <v>2011804</v>
          </cell>
          <cell r="B2381" t="str">
            <v>NOR-FLUOZOL 150MG CAJx 1 CAP</v>
          </cell>
          <cell r="C2381" t="str">
            <v>CAJx1CAP</v>
          </cell>
          <cell r="D2381" t="str">
            <v>NOR-FLUOZOL 150MG CAJx 1 CAP CAJx1CAP</v>
          </cell>
          <cell r="E2381" t="str">
            <v>82</v>
          </cell>
        </row>
        <row r="2382">
          <cell r="A2382">
            <v>2011811</v>
          </cell>
          <cell r="B2382" t="str">
            <v>NOR-FLUOZOL 150MG CAJx 2 CAP</v>
          </cell>
          <cell r="C2382" t="str">
            <v>CAJx2CAP</v>
          </cell>
          <cell r="D2382" t="str">
            <v>NOR-FLUOZOL 150MG CAJx 2 CAP CAJx2CAP</v>
          </cell>
          <cell r="E2382" t="str">
            <v>82</v>
          </cell>
        </row>
        <row r="2383">
          <cell r="A2383">
            <v>2011828</v>
          </cell>
          <cell r="B2383" t="str">
            <v>NOR-FLUOZOL 150MG x 1 CAP</v>
          </cell>
          <cell r="C2383" t="str">
            <v>CAJx1CAP</v>
          </cell>
          <cell r="D2383" t="str">
            <v>NOR-FLUOZOL 150MG x 1 CAP CAJx1CAP</v>
          </cell>
          <cell r="E2383" t="str">
            <v>82</v>
          </cell>
        </row>
        <row r="2384">
          <cell r="A2384">
            <v>2011835</v>
          </cell>
          <cell r="B2384" t="str">
            <v>NOR-FLUOZOL 150MGx1CAP UND</v>
          </cell>
          <cell r="C2384" t="str">
            <v>CAJx1CAP</v>
          </cell>
          <cell r="D2384" t="str">
            <v>NOR-FLUOZOL 150MGx1CAP UND CAJx1CAP</v>
          </cell>
          <cell r="E2384" t="str">
            <v>82</v>
          </cell>
        </row>
        <row r="2385">
          <cell r="A2385">
            <v>2011859</v>
          </cell>
          <cell r="B2385" t="str">
            <v>NOR-FLUOZOL 150MGx 2CAP UND</v>
          </cell>
          <cell r="C2385" t="str">
            <v>CAJx2CAP</v>
          </cell>
          <cell r="D2385" t="str">
            <v>NOR-FLUOZOL 150MGx 2CAP UND CAJx2CAP</v>
          </cell>
          <cell r="E2385" t="str">
            <v>82</v>
          </cell>
        </row>
        <row r="2386">
          <cell r="A2386">
            <v>2023061</v>
          </cell>
          <cell r="B2386" t="str">
            <v>NOR-CLOVIR 400 MG MM TAB</v>
          </cell>
          <cell r="C2386" t="str">
            <v>CAJx4TAB</v>
          </cell>
          <cell r="D2386" t="str">
            <v>NOR-CLOVIR 400 MG MM TAB CAJx4TAB</v>
          </cell>
          <cell r="E2386" t="str">
            <v>82</v>
          </cell>
        </row>
        <row r="2387">
          <cell r="A2387">
            <v>2120366</v>
          </cell>
          <cell r="B2387" t="str">
            <v>Z-FULL TG FRESA GRAN MM</v>
          </cell>
          <cell r="C2387" t="str">
            <v>FCOx60G</v>
          </cell>
          <cell r="D2387" t="str">
            <v>Z-FULL TG FRESA GRAN MM FCOx60G</v>
          </cell>
          <cell r="E2387" t="str">
            <v>14</v>
          </cell>
        </row>
        <row r="2388">
          <cell r="A2388">
            <v>2011903</v>
          </cell>
          <cell r="B2388" t="str">
            <v>NOR-FLUOZOL 150MG CAJx1+2CAP</v>
          </cell>
          <cell r="C2388" t="str">
            <v>CAJx1+2CAP</v>
          </cell>
          <cell r="D2388" t="str">
            <v>NOR-FLUOZOL 150MG CAJx1+2CAP CAJx1+2CAP</v>
          </cell>
          <cell r="E2388" t="str">
            <v>82</v>
          </cell>
        </row>
        <row r="2389">
          <cell r="A2389">
            <v>2011910</v>
          </cell>
          <cell r="B2389" t="str">
            <v>NOR-FLUOZOL 150MG CAJx 2 CAP</v>
          </cell>
          <cell r="C2389" t="str">
            <v>CAJx2CAP</v>
          </cell>
          <cell r="D2389" t="str">
            <v>NOR-FLUOZOL 150MG CAJx 2 CAP CAJx2CAP</v>
          </cell>
          <cell r="E2389" t="str">
            <v>82</v>
          </cell>
        </row>
        <row r="2390">
          <cell r="A2390">
            <v>2015417</v>
          </cell>
          <cell r="B2390" t="str">
            <v>NOR-PRESIN 20MG. CAJx 16 CAP</v>
          </cell>
          <cell r="C2390" t="str">
            <v>CAJx16CAP</v>
          </cell>
          <cell r="D2390" t="str">
            <v>NOR-PRESIN 20MG. CAJx 16 CAP CAJx16CAP</v>
          </cell>
          <cell r="E2390" t="str">
            <v>82</v>
          </cell>
        </row>
        <row r="2391">
          <cell r="A2391">
            <v>2015424</v>
          </cell>
          <cell r="B2391" t="str">
            <v>NOR-PRESIN CAJx 1000 TAB UND</v>
          </cell>
          <cell r="C2391" t="str">
            <v>CAJx1000TAB</v>
          </cell>
          <cell r="D2391" t="str">
            <v>NOR-PRESIN CAJx 1000 TAB UND CAJx1000TAB</v>
          </cell>
          <cell r="E2391" t="str">
            <v>82</v>
          </cell>
        </row>
        <row r="2392">
          <cell r="A2392">
            <v>2015448</v>
          </cell>
          <cell r="B2392" t="str">
            <v>NOR-PRESIN CAPx 20 MG</v>
          </cell>
          <cell r="C2392" t="str">
            <v>CAJx16TAB</v>
          </cell>
          <cell r="D2392" t="str">
            <v>NOR-PRESIN CAPx 20 MG CAJx16TAB</v>
          </cell>
          <cell r="E2392" t="str">
            <v>82</v>
          </cell>
        </row>
        <row r="2393">
          <cell r="A2393">
            <v>2015479</v>
          </cell>
          <cell r="B2393" t="str">
            <v>NOR-PRILAT 5MG.CAJx 40 TAB</v>
          </cell>
          <cell r="C2393" t="str">
            <v>CAJx40TAB</v>
          </cell>
          <cell r="D2393" t="str">
            <v>NOR-PRILAT 5MG.CAJx 40 TAB CAJx40TAB</v>
          </cell>
          <cell r="E2393" t="str">
            <v>82</v>
          </cell>
        </row>
        <row r="2394">
          <cell r="A2394">
            <v>2015486</v>
          </cell>
          <cell r="B2394" t="str">
            <v>NOR-PRILAT 5MG.x 40 TAB UND</v>
          </cell>
          <cell r="C2394" t="str">
            <v>CAJx40TAB</v>
          </cell>
          <cell r="D2394" t="str">
            <v>NOR-PRILAT 5MG.x 40 TAB UND CAJx40TAB</v>
          </cell>
          <cell r="E2394" t="str">
            <v>82</v>
          </cell>
        </row>
        <row r="2395">
          <cell r="A2395">
            <v>2015493</v>
          </cell>
          <cell r="B2395" t="str">
            <v>NOR-PRILAT 20MG FOSALUD</v>
          </cell>
          <cell r="C2395" t="str">
            <v>CAJx1000TAB</v>
          </cell>
          <cell r="D2395" t="str">
            <v>NOR-PRILAT 20MG FOSALUD CAJx1000TAB</v>
          </cell>
          <cell r="E2395" t="str">
            <v>82</v>
          </cell>
        </row>
        <row r="2396">
          <cell r="A2396">
            <v>2015509</v>
          </cell>
          <cell r="B2396" t="str">
            <v>NOR-PRILAT 20MG CAJx 20 TAB</v>
          </cell>
          <cell r="C2396" t="str">
            <v>CAJx20TAB</v>
          </cell>
          <cell r="D2396" t="str">
            <v>NOR-PRILAT 20MG CAJx 20 TAB CAJx20TAB</v>
          </cell>
          <cell r="E2396" t="str">
            <v>82</v>
          </cell>
        </row>
        <row r="2397">
          <cell r="A2397">
            <v>2015516</v>
          </cell>
          <cell r="B2397" t="str">
            <v>NOR-PRILAT 20MG MILLAR</v>
          </cell>
          <cell r="C2397" t="str">
            <v>CAJx500TAB</v>
          </cell>
          <cell r="D2397" t="str">
            <v>NOR-PRILAT 20MG MILLAR CAJx500TAB</v>
          </cell>
          <cell r="E2397" t="str">
            <v>82</v>
          </cell>
        </row>
        <row r="2398">
          <cell r="A2398">
            <v>2015523</v>
          </cell>
          <cell r="B2398" t="str">
            <v>NOR-PRILAT 20MG x20 TAB UND</v>
          </cell>
          <cell r="C2398" t="str">
            <v>CAJx20TAB</v>
          </cell>
          <cell r="D2398" t="str">
            <v>NOR-PRILAT 20MG x20 TAB UND CAJx20TAB</v>
          </cell>
          <cell r="E2398" t="str">
            <v>82</v>
          </cell>
        </row>
        <row r="2399">
          <cell r="A2399">
            <v>2015530</v>
          </cell>
          <cell r="B2399" t="str">
            <v>NOR-PRILAT 20MG x20 TAB</v>
          </cell>
          <cell r="C2399" t="str">
            <v>CAJx20TAB</v>
          </cell>
          <cell r="D2399" t="str">
            <v>NOR-PRILAT 20MG x20 TAB CAJx20TAB</v>
          </cell>
          <cell r="E2399" t="str">
            <v>82</v>
          </cell>
        </row>
        <row r="2400">
          <cell r="A2400">
            <v>2015592</v>
          </cell>
          <cell r="B2400" t="str">
            <v>NOR-PRILAT 20MG</v>
          </cell>
          <cell r="C2400" t="str">
            <v>CAJx20TAB</v>
          </cell>
          <cell r="D2400" t="str">
            <v>NOR-PRILAT 20MG CAJx20TAB</v>
          </cell>
          <cell r="E2400" t="str">
            <v>82</v>
          </cell>
        </row>
        <row r="2401">
          <cell r="A2401">
            <v>2015608</v>
          </cell>
          <cell r="B2401" t="str">
            <v>NOR-PRILAT 20MG CAJx 20 TAB</v>
          </cell>
          <cell r="C2401" t="str">
            <v>CAJx20TAB</v>
          </cell>
          <cell r="D2401" t="str">
            <v>NOR-PRILAT 20MG CAJx 20 TAB CAJx20TAB</v>
          </cell>
          <cell r="E2401" t="str">
            <v>82</v>
          </cell>
        </row>
        <row r="2402">
          <cell r="A2402">
            <v>2015622</v>
          </cell>
          <cell r="B2402" t="str">
            <v>NOR-PRILAT 20MG TAB CAJx 500</v>
          </cell>
          <cell r="C2402" t="str">
            <v>CAJx500TAB</v>
          </cell>
          <cell r="D2402" t="str">
            <v>NOR-PRILAT 20MG TAB CAJx 500 CAJx500TAB</v>
          </cell>
          <cell r="E2402" t="str">
            <v>82</v>
          </cell>
        </row>
        <row r="2403">
          <cell r="A2403">
            <v>2015639</v>
          </cell>
          <cell r="B2403" t="str">
            <v>NOR-PRILAT 20MG x 1000 TAB UND</v>
          </cell>
          <cell r="C2403" t="str">
            <v>BOLx1000TAB</v>
          </cell>
          <cell r="D2403" t="str">
            <v>NOR-PRILAT 20MG x 1000 TAB UND BOLx1000TAB</v>
          </cell>
          <cell r="E2403" t="str">
            <v>82</v>
          </cell>
        </row>
        <row r="2404">
          <cell r="A2404">
            <v>2018911</v>
          </cell>
          <cell r="B2404" t="str">
            <v>NOR-TUSSOL JBE GALONES UND</v>
          </cell>
          <cell r="C2404" t="str">
            <v>GALON</v>
          </cell>
          <cell r="D2404" t="str">
            <v>NOR-TUSSOL JBE GALONES UND GALON</v>
          </cell>
          <cell r="E2404" t="str">
            <v>82</v>
          </cell>
        </row>
        <row r="2405">
          <cell r="A2405">
            <v>2018928</v>
          </cell>
          <cell r="B2405" t="str">
            <v>NOR-TUSSOL JBE FCOx120ML</v>
          </cell>
          <cell r="C2405" t="str">
            <v>FCOx120ML</v>
          </cell>
          <cell r="D2405" t="str">
            <v>NOR-TUSSOL JBE FCOx120ML FCOx120ML</v>
          </cell>
          <cell r="E2405" t="str">
            <v>82</v>
          </cell>
        </row>
        <row r="2406">
          <cell r="A2406">
            <v>2018935</v>
          </cell>
          <cell r="B2406" t="str">
            <v>NOR-TUSSOL JBE PEDx 60ML***</v>
          </cell>
          <cell r="C2406" t="str">
            <v>FCOx60ML</v>
          </cell>
          <cell r="D2406" t="str">
            <v>NOR-TUSSOL JBE PEDx 60ML*** FCOx60ML</v>
          </cell>
          <cell r="E2406" t="str">
            <v>82</v>
          </cell>
        </row>
        <row r="2407">
          <cell r="A2407">
            <v>2018942</v>
          </cell>
          <cell r="B2407" t="str">
            <v>NOR-TUSSOL JBE x120ML</v>
          </cell>
          <cell r="C2407" t="str">
            <v>FCOx120ML</v>
          </cell>
          <cell r="D2407" t="str">
            <v>NOR-TUSSOL JBE x120ML FCOx120ML</v>
          </cell>
          <cell r="E2407" t="str">
            <v>82</v>
          </cell>
        </row>
        <row r="2408">
          <cell r="A2408">
            <v>2018959</v>
          </cell>
          <cell r="B2408" t="str">
            <v>NOR-TUSSOL PED JBE FCOx60ML</v>
          </cell>
          <cell r="C2408" t="str">
            <v>FCOx60ML</v>
          </cell>
          <cell r="D2408" t="str">
            <v>NOR-TUSSOL PED JBE FCOx60ML FCOx60ML</v>
          </cell>
          <cell r="E2408" t="str">
            <v>82</v>
          </cell>
        </row>
        <row r="2409">
          <cell r="A2409">
            <v>2018966</v>
          </cell>
          <cell r="B2409" t="str">
            <v>NOR-TUSSOL PED JBE FCOx60ML</v>
          </cell>
          <cell r="C2409" t="str">
            <v>FCOx60ML</v>
          </cell>
          <cell r="D2409" t="str">
            <v>NOR-TUSSOL PED JBE FCOx60ML FCOx60ML</v>
          </cell>
          <cell r="E2409" t="str">
            <v>82</v>
          </cell>
        </row>
        <row r="2410">
          <cell r="A2410">
            <v>2018973</v>
          </cell>
          <cell r="B2410" t="str">
            <v>NOR-TUSSOL PED JBE FCOx60ML</v>
          </cell>
          <cell r="C2410" t="str">
            <v>FCOx60ML</v>
          </cell>
          <cell r="D2410" t="str">
            <v>NOR-TUSSOL PED JBE FCOx60ML FCOx60ML</v>
          </cell>
          <cell r="E2410" t="str">
            <v>82</v>
          </cell>
        </row>
        <row r="2411">
          <cell r="A2411">
            <v>2018980</v>
          </cell>
          <cell r="B2411" t="str">
            <v>NOR-TUSSOL PED FCOx60 ML</v>
          </cell>
          <cell r="C2411" t="str">
            <v>FCOx60ML</v>
          </cell>
          <cell r="D2411" t="str">
            <v>NOR-TUSSOL PED FCOx60 ML FCOx60ML</v>
          </cell>
          <cell r="E2411" t="str">
            <v>82</v>
          </cell>
        </row>
        <row r="2412">
          <cell r="A2412">
            <v>2018997</v>
          </cell>
          <cell r="B2412" t="str">
            <v>NOR-TUSSOL PED JBE GALONES</v>
          </cell>
          <cell r="C2412" t="str">
            <v>GALON</v>
          </cell>
          <cell r="D2412" t="str">
            <v>NOR-TUSSOL PED JBE GALONES GALON</v>
          </cell>
          <cell r="E2412" t="str">
            <v>82</v>
          </cell>
        </row>
        <row r="2413">
          <cell r="A2413">
            <v>2019006</v>
          </cell>
          <cell r="B2413" t="str">
            <v>NOR-TUSSOL PEDIATRICO JBE GAL</v>
          </cell>
          <cell r="C2413" t="str">
            <v>GALON</v>
          </cell>
          <cell r="D2413" t="str">
            <v>NOR-TUSSOL PEDIATRICO JBE GAL GALON</v>
          </cell>
          <cell r="E2413" t="str">
            <v>82</v>
          </cell>
        </row>
        <row r="2414">
          <cell r="A2414">
            <v>2019013</v>
          </cell>
          <cell r="B2414" t="str">
            <v>NOR-TUSSOL PLUS JBE x 120 ML</v>
          </cell>
          <cell r="C2414" t="str">
            <v>FCOx120ML</v>
          </cell>
          <cell r="D2414" t="str">
            <v>NOR-TUSSOL PLUS JBE x 120 ML FCOx120ML</v>
          </cell>
          <cell r="E2414" t="str">
            <v>82</v>
          </cell>
        </row>
        <row r="2415">
          <cell r="A2415">
            <v>2094306</v>
          </cell>
          <cell r="B2415" t="str">
            <v>ROSUVASTATEG 40 MG TAB REC MM</v>
          </cell>
          <cell r="C2415" t="str">
            <v>CAJx7TAB</v>
          </cell>
          <cell r="D2415" t="str">
            <v>ROSUVASTATEG 40 MG TAB REC MM CAJx7TAB</v>
          </cell>
          <cell r="E2415" t="str">
            <v>7</v>
          </cell>
        </row>
        <row r="2416">
          <cell r="A2416">
            <v>2019020</v>
          </cell>
          <cell r="B2416" t="str">
            <v>NOR-TUSSOL PLUS JBE x 120 ML</v>
          </cell>
          <cell r="C2416" t="str">
            <v>FCOx120ML</v>
          </cell>
          <cell r="D2416" t="str">
            <v>NOR-TUSSOL PLUS JBE x 120 ML FCOx120ML</v>
          </cell>
          <cell r="E2416" t="str">
            <v>82</v>
          </cell>
        </row>
        <row r="2417">
          <cell r="A2417">
            <v>2019037</v>
          </cell>
          <cell r="B2417" t="str">
            <v>NOR-TUSSOL PLUS JBE.FCOx120ML</v>
          </cell>
          <cell r="C2417" t="str">
            <v>FCOx120ML</v>
          </cell>
          <cell r="D2417" t="str">
            <v>NOR-TUSSOL PLUS JBE.FCOx120ML FCOx120ML</v>
          </cell>
          <cell r="E2417" t="str">
            <v>82</v>
          </cell>
        </row>
        <row r="2418">
          <cell r="A2418">
            <v>2020918</v>
          </cell>
          <cell r="B2418" t="str">
            <v>NOR-ZIMAX 250MG CAP CAJx 6</v>
          </cell>
          <cell r="C2418" t="str">
            <v>CAJX6CAP</v>
          </cell>
          <cell r="D2418" t="str">
            <v>NOR-ZIMAX 250MG CAP CAJx 6 CAJX6CAP</v>
          </cell>
          <cell r="E2418" t="str">
            <v>82</v>
          </cell>
        </row>
        <row r="2419">
          <cell r="A2419">
            <v>2020925</v>
          </cell>
          <cell r="B2419" t="str">
            <v>NOR-ZIMAX 250MG CAJx 500 TAB</v>
          </cell>
          <cell r="C2419" t="str">
            <v>CAJx500TAB</v>
          </cell>
          <cell r="D2419" t="str">
            <v>NOR-ZIMAX 250MG CAJx 500 TAB CAJx500TAB</v>
          </cell>
          <cell r="E2419" t="str">
            <v>82</v>
          </cell>
        </row>
        <row r="2420">
          <cell r="A2420">
            <v>2020932</v>
          </cell>
          <cell r="B2420" t="str">
            <v>NOR-ZIMAX 250MG TBCPS.MILLAR</v>
          </cell>
          <cell r="C2420" t="str">
            <v>CAJx500TAB</v>
          </cell>
          <cell r="D2420" t="str">
            <v>NOR-ZIMAX 250MG TBCPS.MILLAR CAJx500TAB</v>
          </cell>
          <cell r="E2420" t="str">
            <v>82</v>
          </cell>
        </row>
        <row r="2421">
          <cell r="A2421">
            <v>2020949</v>
          </cell>
          <cell r="B2421" t="str">
            <v>NOR-ZIMAX 250MG CAJx 6 CAP</v>
          </cell>
          <cell r="C2421" t="str">
            <v>CAJX6CAP</v>
          </cell>
          <cell r="D2421" t="str">
            <v>NOR-ZIMAX 250MG CAJx 6 CAP CAJX6CAP</v>
          </cell>
          <cell r="E2421" t="str">
            <v>82</v>
          </cell>
        </row>
        <row r="2422">
          <cell r="A2422">
            <v>2020956</v>
          </cell>
          <cell r="B2422" t="str">
            <v>NOR-ZIMAX 250MG CAJx 6 CAP</v>
          </cell>
          <cell r="C2422" t="str">
            <v>CAJX6CAP</v>
          </cell>
          <cell r="D2422" t="str">
            <v>NOR-ZIMAX 250MG CAJx 6 CAP CAJX6CAP</v>
          </cell>
          <cell r="E2422" t="str">
            <v>82</v>
          </cell>
        </row>
        <row r="2423">
          <cell r="A2423">
            <v>2020963</v>
          </cell>
          <cell r="B2423" t="str">
            <v>NOR-ZIMAX 250MG UND</v>
          </cell>
          <cell r="C2423" t="str">
            <v>UND</v>
          </cell>
          <cell r="D2423" t="str">
            <v>NOR-ZIMAX 250MG UND UND</v>
          </cell>
          <cell r="E2423" t="str">
            <v>82</v>
          </cell>
        </row>
        <row r="2424">
          <cell r="A2424">
            <v>2020970</v>
          </cell>
          <cell r="B2424" t="str">
            <v>NOR-ZIMAX 500 DISx 15CPS</v>
          </cell>
          <cell r="C2424" t="str">
            <v>DISx15CAP</v>
          </cell>
          <cell r="D2424" t="str">
            <v>NOR-ZIMAX 500 DISx 15CPS DISx15CAP</v>
          </cell>
          <cell r="E2424" t="str">
            <v>82</v>
          </cell>
        </row>
        <row r="2425">
          <cell r="A2425">
            <v>2033321</v>
          </cell>
          <cell r="B2425" t="str">
            <v>KETOCONAZOL M/N CAJ x 10 TAB</v>
          </cell>
          <cell r="C2425" t="str">
            <v>CAJx10TAB</v>
          </cell>
          <cell r="D2425" t="str">
            <v>KETOCONAZOL M/N CAJ x 10 TAB CAJx10TAB</v>
          </cell>
          <cell r="E2425" t="str">
            <v>7</v>
          </cell>
        </row>
        <row r="2426">
          <cell r="A2426">
            <v>2033345</v>
          </cell>
          <cell r="B2426" t="str">
            <v>KETOCONAZOL M/N DIS x 60 TAB</v>
          </cell>
          <cell r="C2426" t="str">
            <v>DISx60TAB</v>
          </cell>
          <cell r="D2426" t="str">
            <v>KETOCONAZOL M/N DIS x 60 TAB DISx60TAB</v>
          </cell>
          <cell r="E2426" t="str">
            <v>7</v>
          </cell>
        </row>
        <row r="2427">
          <cell r="A2427">
            <v>2033352</v>
          </cell>
          <cell r="B2427" t="str">
            <v>KETOCONAZOL M/N DIS x 60 TAB</v>
          </cell>
          <cell r="C2427" t="str">
            <v>DISx60TAB</v>
          </cell>
          <cell r="D2427" t="str">
            <v>KETOCONAZOL M/N DIS x 60 TAB DISx60TAB</v>
          </cell>
          <cell r="E2427" t="str">
            <v>7</v>
          </cell>
        </row>
        <row r="2428">
          <cell r="A2428">
            <v>2033369</v>
          </cell>
          <cell r="B2428" t="str">
            <v>KETOCONAZOL M/N CAJ x500BLIS</v>
          </cell>
          <cell r="C2428" t="str">
            <v>CAJx500TAB</v>
          </cell>
          <cell r="D2428" t="str">
            <v>KETOCONAZOL M/N CAJ x500BLIS CAJx500TAB</v>
          </cell>
          <cell r="E2428" t="str">
            <v>7</v>
          </cell>
        </row>
        <row r="2429">
          <cell r="A2429">
            <v>2033376</v>
          </cell>
          <cell r="B2429" t="str">
            <v>KETOCONAZOL M/N TAB x 10 UND</v>
          </cell>
          <cell r="C2429" t="str">
            <v>BLIS x 10TAB</v>
          </cell>
          <cell r="D2429" t="str">
            <v>KETOCONAZOL M/N TAB x 10 UND BLIS x 10TAB</v>
          </cell>
          <cell r="E2429" t="str">
            <v>7</v>
          </cell>
        </row>
        <row r="2430">
          <cell r="A2430">
            <v>2033383</v>
          </cell>
          <cell r="B2430" t="str">
            <v>KETOCONAZOL MN 200MG DISx60TAB</v>
          </cell>
          <cell r="C2430" t="str">
            <v>DISx60TAB</v>
          </cell>
          <cell r="D2430" t="str">
            <v>KETOCONAZOL MN 200MG DISx60TAB DISx60TAB</v>
          </cell>
          <cell r="E2430" t="str">
            <v>7</v>
          </cell>
        </row>
        <row r="2431">
          <cell r="A2431">
            <v>2033406</v>
          </cell>
          <cell r="B2431" t="str">
            <v>KETOCONAZOL MN AL 2PORC</v>
          </cell>
          <cell r="C2431" t="str">
            <v>TUBx30G</v>
          </cell>
          <cell r="D2431" t="str">
            <v>KETOCONAZOL MN AL 2PORC TUBx30G</v>
          </cell>
          <cell r="E2431" t="str">
            <v>7</v>
          </cell>
        </row>
        <row r="2432">
          <cell r="A2432">
            <v>2033413</v>
          </cell>
          <cell r="B2432" t="str">
            <v>KETOCONAZOL MN BOL x 1000 TAB</v>
          </cell>
          <cell r="C2432" t="str">
            <v>BOLx 1000TAB</v>
          </cell>
          <cell r="D2432" t="str">
            <v>KETOCONAZOL MN BOL x 1000 TAB BOLx 1000TAB</v>
          </cell>
          <cell r="E2432" t="str">
            <v>7</v>
          </cell>
        </row>
        <row r="2433">
          <cell r="A2433">
            <v>2033420</v>
          </cell>
          <cell r="B2433" t="str">
            <v>KETOCONAZOL MN MILLAR</v>
          </cell>
          <cell r="C2433" t="str">
            <v>CAJx500TAB</v>
          </cell>
          <cell r="D2433" t="str">
            <v>KETOCONAZOL MN MILLAR CAJx500TAB</v>
          </cell>
          <cell r="E2433" t="str">
            <v>7</v>
          </cell>
        </row>
        <row r="2434">
          <cell r="A2434">
            <v>2033437</v>
          </cell>
          <cell r="B2434" t="str">
            <v>KETOCONAZOL MN CRE x 30GRS</v>
          </cell>
          <cell r="C2434" t="str">
            <v>TUBx30G</v>
          </cell>
          <cell r="D2434" t="str">
            <v>KETOCONAZOL MN CRE x 30GRS TUBx30G</v>
          </cell>
          <cell r="E2434" t="str">
            <v>7</v>
          </cell>
        </row>
        <row r="2435">
          <cell r="A2435">
            <v>2033444</v>
          </cell>
          <cell r="B2435" t="str">
            <v>KETOCONAZOL MN DIS x 60 TAB</v>
          </cell>
          <cell r="C2435" t="str">
            <v>DISx60TAB</v>
          </cell>
          <cell r="D2435" t="str">
            <v>KETOCONAZOL MN DIS x 60 TAB DISx60TAB</v>
          </cell>
          <cell r="E2435" t="str">
            <v>7</v>
          </cell>
        </row>
        <row r="2436">
          <cell r="A2436">
            <v>2033451</v>
          </cell>
          <cell r="B2436" t="str">
            <v>KETOCONAZOL MN x 10 TAB*** UND</v>
          </cell>
          <cell r="C2436" t="str">
            <v>BLIS x 10TAB</v>
          </cell>
          <cell r="D2436" t="str">
            <v>KETOCONAZOL MN x 10 TAB*** UND BLIS x 10TAB</v>
          </cell>
          <cell r="E2436" t="str">
            <v>7</v>
          </cell>
        </row>
        <row r="2437">
          <cell r="A2437">
            <v>2033499</v>
          </cell>
          <cell r="B2437" t="str">
            <v>KETOTIFENO MN 1 MG JBE</v>
          </cell>
          <cell r="C2437" t="str">
            <v>FCO X 120ML</v>
          </cell>
          <cell r="D2437" t="str">
            <v>KETOTIFENO MN 1 MG JBE FCO X 120ML</v>
          </cell>
          <cell r="E2437" t="str">
            <v>7</v>
          </cell>
        </row>
        <row r="2438">
          <cell r="A2438">
            <v>2033505</v>
          </cell>
          <cell r="B2438" t="str">
            <v>KETOTIFENO MN 1MG</v>
          </cell>
          <cell r="C2438" t="str">
            <v>CAJx30TAB</v>
          </cell>
          <cell r="D2438" t="str">
            <v>KETOTIFENO MN 1MG CAJx30TAB</v>
          </cell>
          <cell r="E2438" t="str">
            <v>7</v>
          </cell>
        </row>
        <row r="2439">
          <cell r="A2439">
            <v>2033512</v>
          </cell>
          <cell r="B2439" t="str">
            <v>KETOTIFENO M/N CAJ x 30TAB UND</v>
          </cell>
          <cell r="C2439" t="str">
            <v>CAJx30TAB</v>
          </cell>
          <cell r="D2439" t="str">
            <v>KETOTIFENO M/N CAJ x 30TAB UND CAJx30TAB</v>
          </cell>
          <cell r="E2439" t="str">
            <v>7</v>
          </cell>
        </row>
        <row r="2440">
          <cell r="A2440">
            <v>2033529</v>
          </cell>
          <cell r="B2440" t="str">
            <v>KETOTIFENO M/N MILLAR</v>
          </cell>
          <cell r="C2440" t="str">
            <v>CAJx500TAB</v>
          </cell>
          <cell r="D2440" t="str">
            <v>KETOTIFENO M/N MILLAR CAJx500TAB</v>
          </cell>
          <cell r="E2440" t="str">
            <v>7</v>
          </cell>
        </row>
        <row r="2441">
          <cell r="A2441">
            <v>2033536</v>
          </cell>
          <cell r="B2441" t="str">
            <v>KETOTIFENO M/N FCO x 120ML</v>
          </cell>
          <cell r="C2441" t="str">
            <v>FCOx120ML</v>
          </cell>
          <cell r="D2441" t="str">
            <v>KETOTIFENO M/N FCO x 120ML FCOx120ML</v>
          </cell>
          <cell r="E2441" t="str">
            <v>7</v>
          </cell>
        </row>
        <row r="2442">
          <cell r="A2442">
            <v>2033543</v>
          </cell>
          <cell r="B2442" t="str">
            <v>KETOTIFENO M/N FCO x 30 TAB</v>
          </cell>
          <cell r="C2442" t="str">
            <v>CAJx30TAB</v>
          </cell>
          <cell r="D2442" t="str">
            <v>KETOTIFENO M/N FCO x 30 TAB CAJx30TAB</v>
          </cell>
          <cell r="E2442" t="str">
            <v>7</v>
          </cell>
        </row>
        <row r="2443">
          <cell r="A2443">
            <v>2033550</v>
          </cell>
          <cell r="B2443" t="str">
            <v>KETOTIFENO M/N JBE x 120ML</v>
          </cell>
          <cell r="C2443" t="str">
            <v>FCOx120ML</v>
          </cell>
          <cell r="D2443" t="str">
            <v>KETOTIFENO M/N JBE x 120ML FCOx120ML</v>
          </cell>
          <cell r="E2443" t="str">
            <v>7</v>
          </cell>
        </row>
        <row r="2444">
          <cell r="A2444">
            <v>2012142</v>
          </cell>
          <cell r="B2444" t="str">
            <v>NOR-GEROM 25 MG FCO/CAJx10TAB</v>
          </cell>
          <cell r="C2444" t="str">
            <v>CAJx10TAB</v>
          </cell>
          <cell r="D2444" t="str">
            <v>NOR-GEROM 25 MG FCO/CAJx10TAB CAJx10TAB</v>
          </cell>
          <cell r="E2444" t="str">
            <v>82</v>
          </cell>
        </row>
        <row r="2445">
          <cell r="A2445">
            <v>2012159</v>
          </cell>
          <cell r="B2445" t="str">
            <v>NOR-GEROM 25 MG TBCPS.MILLAR</v>
          </cell>
          <cell r="C2445" t="str">
            <v>CAJx500TAB</v>
          </cell>
          <cell r="D2445" t="str">
            <v>NOR-GEROM 25 MG TBCPS.MILLAR CAJx500TAB</v>
          </cell>
          <cell r="E2445" t="str">
            <v>82</v>
          </cell>
        </row>
        <row r="2446">
          <cell r="A2446">
            <v>2012166</v>
          </cell>
          <cell r="B2446" t="str">
            <v>NOR-GEROM 25 MG DISx50 TAB</v>
          </cell>
          <cell r="C2446" t="str">
            <v>DISx50TAB</v>
          </cell>
          <cell r="D2446" t="str">
            <v>NOR-GEROM 25 MG DISx50 TAB DISx50TAB</v>
          </cell>
          <cell r="E2446" t="str">
            <v>82</v>
          </cell>
        </row>
        <row r="2447">
          <cell r="A2447">
            <v>2012173</v>
          </cell>
          <cell r="B2447" t="str">
            <v>NOR-GEROM 75 FORTE TABLCAP</v>
          </cell>
          <cell r="C2447" t="str">
            <v>FCOx20TAB</v>
          </cell>
          <cell r="D2447" t="str">
            <v>NOR-GEROM 75 FORTE TABLCAP FCOx20TAB</v>
          </cell>
          <cell r="E2447" t="str">
            <v>82</v>
          </cell>
        </row>
        <row r="2448">
          <cell r="A2448">
            <v>2012180</v>
          </cell>
          <cell r="B2448" t="str">
            <v>NOR-GEROM 75 MG CAJx1000TAB</v>
          </cell>
          <cell r="C2448" t="str">
            <v>CAJx1000TAB</v>
          </cell>
          <cell r="D2448" t="str">
            <v>NOR-GEROM 75 MG CAJx1000TAB CAJx1000TAB</v>
          </cell>
          <cell r="E2448" t="str">
            <v>82</v>
          </cell>
        </row>
        <row r="2449">
          <cell r="A2449">
            <v>2012197</v>
          </cell>
          <cell r="B2449" t="str">
            <v>NOR-GEROM 75 MG DIS x60 TBCP</v>
          </cell>
          <cell r="C2449" t="str">
            <v>DISx60TAB</v>
          </cell>
          <cell r="D2449" t="str">
            <v>NOR-GEROM 75 MG DIS x60 TBCP DISx60TAB</v>
          </cell>
          <cell r="E2449" t="str">
            <v>82</v>
          </cell>
        </row>
        <row r="2450">
          <cell r="A2450">
            <v>2012203</v>
          </cell>
          <cell r="B2450" t="str">
            <v>NOR-GEROM 75 MG x20 TBCP UND</v>
          </cell>
          <cell r="C2450" t="str">
            <v>FCOx20TAB</v>
          </cell>
          <cell r="D2450" t="str">
            <v>NOR-GEROM 75 MG x20 TBCP UND FCOx20TAB</v>
          </cell>
          <cell r="E2450" t="str">
            <v>82</v>
          </cell>
        </row>
        <row r="2451">
          <cell r="A2451">
            <v>2012210</v>
          </cell>
          <cell r="B2451" t="str">
            <v>NOR-GEROM 75 MG CAJx500TAB</v>
          </cell>
          <cell r="C2451" t="str">
            <v>CAJx500TAB</v>
          </cell>
          <cell r="D2451" t="str">
            <v>NOR-GEROM 75 MG CAJx500TAB CAJx500TAB</v>
          </cell>
          <cell r="E2451" t="str">
            <v>82</v>
          </cell>
        </row>
        <row r="2452">
          <cell r="A2452">
            <v>2012234</v>
          </cell>
          <cell r="B2452" t="str">
            <v>NOR-GEROM 75 MG DISx60 TAB</v>
          </cell>
          <cell r="C2452" t="str">
            <v>DISx60TAB</v>
          </cell>
          <cell r="D2452" t="str">
            <v>NOR-GEROM 75 MG DISx60 TAB DISx60TAB</v>
          </cell>
          <cell r="E2452" t="str">
            <v>82</v>
          </cell>
        </row>
        <row r="2453">
          <cell r="A2453">
            <v>2012241</v>
          </cell>
          <cell r="B2453" t="str">
            <v>NOR-GEROM 75 MG FTE CAJx 20TAB</v>
          </cell>
          <cell r="C2453" t="str">
            <v>CAJx20TAB</v>
          </cell>
          <cell r="D2453" t="str">
            <v>NOR-GEROM 75 MG FTE CAJx 20TAB CAJx20TAB</v>
          </cell>
          <cell r="E2453" t="str">
            <v>82</v>
          </cell>
        </row>
        <row r="2454">
          <cell r="A2454">
            <v>2012258</v>
          </cell>
          <cell r="B2454" t="str">
            <v>NOR-GEROM 75 MG FTE TBCPS DIS</v>
          </cell>
          <cell r="C2454" t="str">
            <v>DISx60TAB</v>
          </cell>
          <cell r="D2454" t="str">
            <v>NOR-GEROM 75 MG FTE TBCPS DIS DISx60TAB</v>
          </cell>
          <cell r="E2454" t="str">
            <v>82</v>
          </cell>
        </row>
        <row r="2455">
          <cell r="A2455">
            <v>2012265</v>
          </cell>
          <cell r="B2455" t="str">
            <v>NOR-GEROM 75 MG UND</v>
          </cell>
          <cell r="C2455" t="str">
            <v>UND</v>
          </cell>
          <cell r="D2455" t="str">
            <v>NOR-GEROM 75 MG UND UND</v>
          </cell>
          <cell r="E2455" t="str">
            <v>82</v>
          </cell>
        </row>
        <row r="2456">
          <cell r="A2456">
            <v>2012272</v>
          </cell>
          <cell r="B2456" t="str">
            <v>NOR-GEROM FORTE 75 FCOx60TBCAP</v>
          </cell>
          <cell r="C2456" t="str">
            <v>FCOx60TAB</v>
          </cell>
          <cell r="D2456" t="str">
            <v>NOR-GEROM FORTE 75 FCOx60TBCAP FCOx60TAB</v>
          </cell>
          <cell r="E2456" t="str">
            <v>82</v>
          </cell>
        </row>
        <row r="2457">
          <cell r="A2457">
            <v>2012296</v>
          </cell>
          <cell r="B2457" t="str">
            <v>NOR-GEROM FORTE 75MG CAJx1000</v>
          </cell>
          <cell r="C2457" t="str">
            <v>CAJx1000TAB</v>
          </cell>
          <cell r="D2457" t="str">
            <v>NOR-GEROM FORTE 75MG CAJx1000 CAJx1000TAB</v>
          </cell>
          <cell r="E2457" t="str">
            <v>82</v>
          </cell>
        </row>
        <row r="2458">
          <cell r="A2458">
            <v>2012319</v>
          </cell>
          <cell r="B2458" t="str">
            <v>NOR-GEROM FORTE CAJx20 TBCP</v>
          </cell>
          <cell r="C2458" t="str">
            <v>CAJx20TAB</v>
          </cell>
          <cell r="D2458" t="str">
            <v>NOR-GEROM FORTE CAJx20 TBCP CAJx20TAB</v>
          </cell>
          <cell r="E2458" t="str">
            <v>82</v>
          </cell>
        </row>
        <row r="2459">
          <cell r="A2459">
            <v>2012333</v>
          </cell>
          <cell r="B2459" t="str">
            <v>NOR-GEROM FORTE DISx60 TBCA</v>
          </cell>
          <cell r="C2459" t="str">
            <v>DISx60TAB</v>
          </cell>
          <cell r="D2459" t="str">
            <v>NOR-GEROM FORTE DISx60 TBCA DISx60TAB</v>
          </cell>
          <cell r="E2459" t="str">
            <v>82</v>
          </cell>
        </row>
        <row r="2460">
          <cell r="A2460">
            <v>2015646</v>
          </cell>
          <cell r="B2460" t="str">
            <v>NOR-PRILAT 5 MGx 40 TAB</v>
          </cell>
          <cell r="C2460" t="str">
            <v>CAJx40TAB</v>
          </cell>
          <cell r="D2460" t="str">
            <v>NOR-PRILAT 5 MGx 40 TAB CAJx40TAB</v>
          </cell>
          <cell r="E2460" t="str">
            <v>82</v>
          </cell>
        </row>
        <row r="2461">
          <cell r="A2461">
            <v>2015653</v>
          </cell>
          <cell r="B2461" t="str">
            <v>NOR-PRILAT 5MG BLISx 1000 TAB</v>
          </cell>
          <cell r="C2461" t="str">
            <v>BOLx1000TAB</v>
          </cell>
          <cell r="D2461" t="str">
            <v>NOR-PRILAT 5MG BLISx 1000 TAB BOLx1000TAB</v>
          </cell>
          <cell r="E2461" t="str">
            <v>82</v>
          </cell>
        </row>
        <row r="2462">
          <cell r="A2462">
            <v>2015660</v>
          </cell>
          <cell r="B2462" t="str">
            <v>NOR-PRILAT 5MG CAJx 40TAB</v>
          </cell>
          <cell r="C2462" t="str">
            <v>CAJx40TAB</v>
          </cell>
          <cell r="D2462" t="str">
            <v>NOR-PRILAT 5MG CAJx 40TAB CAJx40TAB</v>
          </cell>
          <cell r="E2462" t="str">
            <v>82</v>
          </cell>
        </row>
        <row r="2463">
          <cell r="A2463">
            <v>2015684</v>
          </cell>
          <cell r="B2463" t="str">
            <v>NOR-PRILAT 5MG CAJx 40TAB</v>
          </cell>
          <cell r="C2463" t="str">
            <v>CAJx40TAB</v>
          </cell>
          <cell r="D2463" t="str">
            <v>NOR-PRILAT 5MG CAJx 40TAB CAJx40TAB</v>
          </cell>
          <cell r="E2463" t="str">
            <v>82</v>
          </cell>
        </row>
        <row r="2464">
          <cell r="A2464">
            <v>2015691</v>
          </cell>
          <cell r="B2464" t="str">
            <v>NOR-PRILAT 5MG TABx1000 MILLAR</v>
          </cell>
          <cell r="C2464" t="str">
            <v>DISX1000TAB</v>
          </cell>
          <cell r="D2464" t="str">
            <v>NOR-PRILAT 5MG TABx1000 MILLAR DISX1000TAB</v>
          </cell>
          <cell r="E2464" t="str">
            <v>82</v>
          </cell>
        </row>
        <row r="2465">
          <cell r="A2465">
            <v>2015707</v>
          </cell>
          <cell r="B2465" t="str">
            <v>NOR-PRILAT 5MG CAJx500 TAB</v>
          </cell>
          <cell r="C2465" t="str">
            <v>CAJx500TAB</v>
          </cell>
          <cell r="D2465" t="str">
            <v>NOR-PRILAT 5MG CAJx500 TAB CAJx500TAB</v>
          </cell>
          <cell r="E2465" t="str">
            <v>82</v>
          </cell>
        </row>
        <row r="2466">
          <cell r="A2466">
            <v>2015714</v>
          </cell>
          <cell r="B2466" t="str">
            <v>NOR-PRILAT CAJx20 TAB 1+1 OFT</v>
          </cell>
          <cell r="C2466" t="str">
            <v>2CAJ x 20TAB</v>
          </cell>
          <cell r="D2466" t="str">
            <v>NOR-PRILAT CAJx20 TAB 1+1 OFT 2CAJ x 20TAB</v>
          </cell>
          <cell r="E2466" t="str">
            <v>82</v>
          </cell>
        </row>
        <row r="2467">
          <cell r="A2467">
            <v>2015721</v>
          </cell>
          <cell r="B2467" t="str">
            <v>NOR-PRIM FORTE TAB CAJx20</v>
          </cell>
          <cell r="C2467" t="str">
            <v>CAJx20TAB</v>
          </cell>
          <cell r="D2467" t="str">
            <v>NOR-PRIM FORTE TAB CAJx20 CAJx20TAB</v>
          </cell>
          <cell r="E2467" t="str">
            <v>82</v>
          </cell>
        </row>
        <row r="2468">
          <cell r="A2468">
            <v>2015738</v>
          </cell>
          <cell r="B2468" t="str">
            <v>NOR-PRIM 40/200 MG SUSx100 ML</v>
          </cell>
          <cell r="C2468" t="str">
            <v>FCOx100ML</v>
          </cell>
          <cell r="D2468" t="str">
            <v>NOR-PRIM 40/200 MG SUSx100 ML FCOx100ML</v>
          </cell>
          <cell r="E2468" t="str">
            <v>82</v>
          </cell>
        </row>
        <row r="2469">
          <cell r="A2469">
            <v>2015769</v>
          </cell>
          <cell r="B2469" t="str">
            <v>NOR-PRIM BC SUSP FCOx90 ML</v>
          </cell>
          <cell r="C2469" t="str">
            <v>FCOx90ML</v>
          </cell>
          <cell r="D2469" t="str">
            <v>NOR-PRIM BC SUSP FCOx90 ML FCOx90ML</v>
          </cell>
          <cell r="E2469" t="str">
            <v>82</v>
          </cell>
        </row>
        <row r="2470">
          <cell r="A2470">
            <v>2015776</v>
          </cell>
          <cell r="B2470" t="str">
            <v>NOR-PRIM BC SUSP FCOx90 ML</v>
          </cell>
          <cell r="C2470" t="str">
            <v>FCOx90ML</v>
          </cell>
          <cell r="D2470" t="str">
            <v>NOR-PRIM BC SUSP FCOx90 ML FCOx90ML</v>
          </cell>
          <cell r="E2470" t="str">
            <v>82</v>
          </cell>
        </row>
        <row r="2471">
          <cell r="A2471">
            <v>2015783</v>
          </cell>
          <cell r="B2471" t="str">
            <v>NOR-PRIM BC SUSP FCOx90 ML</v>
          </cell>
          <cell r="C2471" t="str">
            <v>FCOx90ML</v>
          </cell>
          <cell r="D2471" t="str">
            <v>NOR-PRIM BC SUSP FCOx90 ML FCOx90ML</v>
          </cell>
          <cell r="E2471" t="str">
            <v>82</v>
          </cell>
        </row>
        <row r="2472">
          <cell r="A2472">
            <v>2015790</v>
          </cell>
          <cell r="B2472" t="str">
            <v>NOR-PRIM BC SUSP FCOx90 ML</v>
          </cell>
          <cell r="C2472" t="str">
            <v>FCOx90ML</v>
          </cell>
          <cell r="D2472" t="str">
            <v>NOR-PRIM BC SUSP FCOx90 ML FCOx90ML</v>
          </cell>
          <cell r="E2472" t="str">
            <v>82</v>
          </cell>
        </row>
        <row r="2473">
          <cell r="A2473">
            <v>2015806</v>
          </cell>
          <cell r="B2473" t="str">
            <v>NOR-PRIM FCOx 20TAB UND</v>
          </cell>
          <cell r="C2473" t="str">
            <v>FCOx20TAB</v>
          </cell>
          <cell r="D2473" t="str">
            <v>NOR-PRIM FCOx 20TAB UND FCOx20TAB</v>
          </cell>
          <cell r="E2473" t="str">
            <v>82</v>
          </cell>
        </row>
        <row r="2474">
          <cell r="A2474">
            <v>2015813</v>
          </cell>
          <cell r="B2474" t="str">
            <v>NOR-PRIM FCOx 20TAB UND</v>
          </cell>
          <cell r="C2474" t="str">
            <v>FCOx20TAB</v>
          </cell>
          <cell r="D2474" t="str">
            <v>NOR-PRIM FCOx 20TAB UND FCOx20TAB</v>
          </cell>
          <cell r="E2474" t="str">
            <v>82</v>
          </cell>
        </row>
        <row r="2475">
          <cell r="A2475">
            <v>2015820</v>
          </cell>
          <cell r="B2475" t="str">
            <v>NOR-PRIM FCOx 20TAB UND</v>
          </cell>
          <cell r="C2475" t="str">
            <v>FCOx20TAB</v>
          </cell>
          <cell r="D2475" t="str">
            <v>NOR-PRIM FCOx 20TAB UND FCOx20TAB</v>
          </cell>
          <cell r="E2475" t="str">
            <v>82</v>
          </cell>
        </row>
        <row r="2476">
          <cell r="A2476">
            <v>2015837</v>
          </cell>
          <cell r="B2476" t="str">
            <v>NOR-PRIM FORTE CAJx 10 TAB</v>
          </cell>
          <cell r="C2476" t="str">
            <v>CAJx10TAB</v>
          </cell>
          <cell r="D2476" t="str">
            <v>NOR-PRIM FORTE CAJx 10 TAB CAJx10TAB</v>
          </cell>
          <cell r="E2476" t="str">
            <v>82</v>
          </cell>
        </row>
        <row r="2477">
          <cell r="A2477">
            <v>2015844</v>
          </cell>
          <cell r="B2477" t="str">
            <v>NOR-PRIM FORTE CAJx 10 TAB</v>
          </cell>
          <cell r="C2477" t="str">
            <v>CAJx10TAB</v>
          </cell>
          <cell r="D2477" t="str">
            <v>NOR-PRIM FORTE CAJx 10 TAB CAJx10TAB</v>
          </cell>
          <cell r="E2477" t="str">
            <v>82</v>
          </cell>
        </row>
        <row r="2478">
          <cell r="A2478">
            <v>2021003</v>
          </cell>
          <cell r="B2478" t="str">
            <v>NOR-ZIMAX 500 MG CAJx3+2 TBCAP</v>
          </cell>
          <cell r="C2478" t="str">
            <v>CAJx3+2CAP</v>
          </cell>
          <cell r="D2478" t="str">
            <v>NOR-ZIMAX 500 MG CAJx3+2 TBCAP CAJx3+2CAP</v>
          </cell>
          <cell r="E2478" t="str">
            <v>82</v>
          </cell>
        </row>
        <row r="2479">
          <cell r="A2479">
            <v>2021010</v>
          </cell>
          <cell r="B2479" t="str">
            <v>NOR-ZIMAX 500 MG CAJx3 CAP</v>
          </cell>
          <cell r="C2479" t="str">
            <v>CAJx3CAP</v>
          </cell>
          <cell r="D2479" t="str">
            <v>NOR-ZIMAX 500 MG CAJx3 CAP CAJx3CAP</v>
          </cell>
          <cell r="E2479" t="str">
            <v>82</v>
          </cell>
        </row>
        <row r="2480">
          <cell r="A2480">
            <v>2021027</v>
          </cell>
          <cell r="B2480" t="str">
            <v>NOR-ZIMAX 500 MG CAJx3TAB MMO</v>
          </cell>
          <cell r="C2480" t="str">
            <v>CAJx3TAB</v>
          </cell>
          <cell r="D2480" t="str">
            <v>NOR-ZIMAX 500 MG CAJx3TAB MMO CAJx3TAB</v>
          </cell>
          <cell r="E2480" t="str">
            <v>82</v>
          </cell>
        </row>
        <row r="2481">
          <cell r="A2481">
            <v>2021034</v>
          </cell>
          <cell r="B2481" t="str">
            <v>NOR-ZIMAX 500 MG x3 CAP UND</v>
          </cell>
          <cell r="C2481" t="str">
            <v>CAJx3CAP</v>
          </cell>
          <cell r="D2481" t="str">
            <v>NOR-ZIMAX 500 MG x3 CAP UND CAJx3CAP</v>
          </cell>
          <cell r="E2481" t="str">
            <v>82</v>
          </cell>
        </row>
        <row r="2482">
          <cell r="A2482">
            <v>2021041</v>
          </cell>
          <cell r="B2482" t="str">
            <v>NOR-ZIMAX 500 MG CAJx3 TBCAP</v>
          </cell>
          <cell r="C2482" t="str">
            <v>CAJx3CAP</v>
          </cell>
          <cell r="D2482" t="str">
            <v>NOR-ZIMAX 500 MG CAJx3 TBCAP CAJx3CAP</v>
          </cell>
          <cell r="E2482" t="str">
            <v>82</v>
          </cell>
        </row>
        <row r="2483">
          <cell r="A2483">
            <v>2021058</v>
          </cell>
          <cell r="B2483" t="str">
            <v>NOR-ZIMAX 500 MG CAJx3 TBCPS</v>
          </cell>
          <cell r="C2483" t="str">
            <v>CAJx3TAB</v>
          </cell>
          <cell r="D2483" t="str">
            <v>NOR-ZIMAX 500 MG CAJx3 TBCPS CAJx3TAB</v>
          </cell>
          <cell r="E2483" t="str">
            <v>82</v>
          </cell>
        </row>
        <row r="2484">
          <cell r="A2484">
            <v>2021065</v>
          </cell>
          <cell r="B2484" t="str">
            <v>NOR-ZIMAX 500 TAB CAJx15</v>
          </cell>
          <cell r="C2484" t="str">
            <v>CAJx500TAB</v>
          </cell>
          <cell r="D2484" t="str">
            <v>NOR-ZIMAX 500 TAB CAJx15 CAJx500TAB</v>
          </cell>
          <cell r="E2484" t="str">
            <v>82</v>
          </cell>
        </row>
        <row r="2485">
          <cell r="A2485">
            <v>2021096</v>
          </cell>
          <cell r="B2485" t="str">
            <v>NOR-ZIMAX 500 MG CAJx3 TAB LIC</v>
          </cell>
          <cell r="C2485" t="str">
            <v>CAJx3TAB</v>
          </cell>
          <cell r="D2485" t="str">
            <v>NOR-ZIMAX 500 MG CAJx3 TAB LIC CAJx3TAB</v>
          </cell>
          <cell r="E2485" t="str">
            <v>82</v>
          </cell>
        </row>
        <row r="2486">
          <cell r="A2486">
            <v>2021102</v>
          </cell>
          <cell r="B2486" t="str">
            <v>NOR-ZIMAX 500 MG CAJx 3 TABCAP</v>
          </cell>
          <cell r="C2486" t="str">
            <v>CAJx3CAP</v>
          </cell>
          <cell r="D2486" t="str">
            <v>NOR-ZIMAX 500 MG CAJx 3 TABCAP CAJx3CAP</v>
          </cell>
          <cell r="E2486" t="str">
            <v>82</v>
          </cell>
        </row>
        <row r="2487">
          <cell r="A2487">
            <v>2021133</v>
          </cell>
          <cell r="B2487" t="str">
            <v>NOR-ZIMAX 500MG CAJ x3+3 TBCPS</v>
          </cell>
          <cell r="C2487" t="str">
            <v>CAJx3+3TAB</v>
          </cell>
          <cell r="D2487" t="str">
            <v>NOR-ZIMAX 500MG CAJ x3+3 TBCPS CAJx3+3TAB</v>
          </cell>
          <cell r="E2487" t="str">
            <v>82</v>
          </cell>
        </row>
        <row r="2488">
          <cell r="A2488">
            <v>2021140</v>
          </cell>
          <cell r="B2488" t="str">
            <v>NOR-ZIMAX 500MG DISx 15 TBCPS</v>
          </cell>
          <cell r="C2488" t="str">
            <v>DISx15CAP</v>
          </cell>
          <cell r="D2488" t="str">
            <v>NOR-ZIMAX 500MG DISx 15 TBCPS DISx15CAP</v>
          </cell>
          <cell r="E2488" t="str">
            <v>82</v>
          </cell>
        </row>
        <row r="2489">
          <cell r="A2489">
            <v>2021157</v>
          </cell>
          <cell r="B2489" t="str">
            <v>NOR-ZIMAX 500MG TBCPS</v>
          </cell>
          <cell r="C2489" t="str">
            <v>UND</v>
          </cell>
          <cell r="D2489" t="str">
            <v>NOR-ZIMAX 500MG TBCPS UND</v>
          </cell>
          <cell r="E2489" t="str">
            <v>82</v>
          </cell>
        </row>
        <row r="2490">
          <cell r="A2490">
            <v>2021171</v>
          </cell>
          <cell r="B2490" t="str">
            <v>NOR-ZIMAX 500MG CAJx 3 TBCPS</v>
          </cell>
          <cell r="C2490" t="str">
            <v>CAJx3TAB</v>
          </cell>
          <cell r="D2490" t="str">
            <v>NOR-ZIMAX 500MG CAJx 3 TBCPS CAJx3TAB</v>
          </cell>
          <cell r="E2490" t="str">
            <v>82</v>
          </cell>
        </row>
        <row r="2491">
          <cell r="A2491">
            <v>2021188</v>
          </cell>
          <cell r="B2491" t="str">
            <v>NOR-ZIMAX 500MG CAJx 3 TBCPS</v>
          </cell>
          <cell r="C2491" t="str">
            <v>CAJx3TAB</v>
          </cell>
          <cell r="D2491" t="str">
            <v>NOR-ZIMAX 500MG CAJx 3 TBCPS CAJx3TAB</v>
          </cell>
          <cell r="E2491" t="str">
            <v>82</v>
          </cell>
        </row>
        <row r="2492">
          <cell r="A2492">
            <v>2021201</v>
          </cell>
          <cell r="B2492" t="str">
            <v>NOR-ZIMAX ET 500MGx3+2TAB PPN</v>
          </cell>
          <cell r="C2492" t="str">
            <v>CAJx3+2TAB</v>
          </cell>
          <cell r="D2492" t="str">
            <v>NOR-ZIMAX ET 500MGx3+2TAB PPN CAJx3+2TAB</v>
          </cell>
          <cell r="E2492" t="str">
            <v>82</v>
          </cell>
        </row>
        <row r="2493">
          <cell r="A2493">
            <v>2021218</v>
          </cell>
          <cell r="B2493" t="str">
            <v>NOR-ZIMAX FCO x25ML PPS UND</v>
          </cell>
          <cell r="C2493" t="str">
            <v>FCOx25ML</v>
          </cell>
          <cell r="D2493" t="str">
            <v>NOR-ZIMAX FCO x25ML PPS UND FCOx25ML</v>
          </cell>
          <cell r="E2493" t="str">
            <v>82</v>
          </cell>
        </row>
        <row r="2494">
          <cell r="A2494">
            <v>2033567</v>
          </cell>
          <cell r="B2494" t="str">
            <v>KETOTIFENO M/N JBE x 120ML</v>
          </cell>
          <cell r="C2494" t="str">
            <v>FCOx120ML</v>
          </cell>
          <cell r="D2494" t="str">
            <v>KETOTIFENO M/N JBE x 120ML FCOx120ML</v>
          </cell>
          <cell r="E2494" t="str">
            <v>7</v>
          </cell>
        </row>
        <row r="2495">
          <cell r="A2495">
            <v>2033581</v>
          </cell>
          <cell r="B2495" t="str">
            <v>KETOTIFENO M/N x 30 TAB UND</v>
          </cell>
          <cell r="C2495" t="str">
            <v>CAJx30TAB</v>
          </cell>
          <cell r="D2495" t="str">
            <v>KETOTIFENO M/N x 30 TAB UND CAJx30TAB</v>
          </cell>
          <cell r="E2495" t="str">
            <v>7</v>
          </cell>
        </row>
        <row r="2496">
          <cell r="A2496">
            <v>2033598</v>
          </cell>
          <cell r="B2496" t="str">
            <v>KETOTIFENO MN CAJ x 1000 TAB</v>
          </cell>
          <cell r="C2496" t="str">
            <v>CAJx1000TAB</v>
          </cell>
          <cell r="D2496" t="str">
            <v>KETOTIFENO MN CAJ x 1000 TAB CAJx1000TAB</v>
          </cell>
          <cell r="E2496" t="str">
            <v>7</v>
          </cell>
        </row>
        <row r="2497">
          <cell r="A2497">
            <v>2033604</v>
          </cell>
          <cell r="B2497" t="str">
            <v>KETOTIFENO MN JBE x 120 ML UND</v>
          </cell>
          <cell r="C2497" t="str">
            <v>FCOx120ML</v>
          </cell>
          <cell r="D2497" t="str">
            <v>KETOTIFENO MN JBE x 120 ML UND FCOx120ML</v>
          </cell>
          <cell r="E2497" t="str">
            <v>7</v>
          </cell>
        </row>
        <row r="2498">
          <cell r="A2498">
            <v>2033611</v>
          </cell>
          <cell r="B2498" t="str">
            <v>KETOTIFENO MN JBE. GALON GALON</v>
          </cell>
          <cell r="C2498" t="str">
            <v>GALON</v>
          </cell>
          <cell r="D2498" t="str">
            <v>KETOTIFENO MN JBE. GALON GALON GALON</v>
          </cell>
          <cell r="E2498" t="str">
            <v>7</v>
          </cell>
        </row>
        <row r="2499">
          <cell r="A2499">
            <v>2033628</v>
          </cell>
          <cell r="B2499" t="str">
            <v>KETOTIFENO MN x 30 TAB UND</v>
          </cell>
          <cell r="C2499" t="str">
            <v>CAJx30TAB</v>
          </cell>
          <cell r="D2499" t="str">
            <v>KETOTIFENO MN x 30 TAB UND CAJx30TAB</v>
          </cell>
          <cell r="E2499" t="str">
            <v>7</v>
          </cell>
        </row>
        <row r="2500">
          <cell r="A2500">
            <v>2033635</v>
          </cell>
          <cell r="B2500" t="str">
            <v>LINEA LM</v>
          </cell>
          <cell r="C2500" t="str">
            <v>UND</v>
          </cell>
          <cell r="D2500" t="str">
            <v>LINEA LM UND</v>
          </cell>
          <cell r="E2500" t="str">
            <v>7</v>
          </cell>
        </row>
        <row r="2501">
          <cell r="A2501">
            <v>2033642</v>
          </cell>
          <cell r="B2501" t="str">
            <v>LINEA M.N</v>
          </cell>
          <cell r="C2501" t="str">
            <v>UND</v>
          </cell>
          <cell r="D2501" t="str">
            <v>LINEA M.N UND</v>
          </cell>
          <cell r="E2501" t="str">
            <v>7</v>
          </cell>
        </row>
        <row r="2502">
          <cell r="A2502">
            <v>2033659</v>
          </cell>
          <cell r="B2502" t="str">
            <v>LINEA MN</v>
          </cell>
          <cell r="C2502" t="str">
            <v>UND</v>
          </cell>
          <cell r="D2502" t="str">
            <v>LINEA MN UND</v>
          </cell>
          <cell r="E2502" t="str">
            <v>7</v>
          </cell>
        </row>
        <row r="2503">
          <cell r="A2503">
            <v>2033666</v>
          </cell>
          <cell r="B2503" t="str">
            <v>LOPERAMIDA MN 2MG CAJ x 500TAB</v>
          </cell>
          <cell r="C2503" t="str">
            <v>BOLx500TAB</v>
          </cell>
          <cell r="D2503" t="str">
            <v>LOPERAMIDA MN 2MG CAJ x 500TAB BOLx500TAB</v>
          </cell>
          <cell r="E2503" t="str">
            <v>7</v>
          </cell>
        </row>
        <row r="2504">
          <cell r="A2504">
            <v>2033673</v>
          </cell>
          <cell r="B2504" t="str">
            <v>LOPERAMIDA MN 1MG JBE</v>
          </cell>
          <cell r="C2504" t="str">
            <v>FCOx30ML</v>
          </cell>
          <cell r="D2504" t="str">
            <v>LOPERAMIDA MN 1MG JBE FCOx30ML</v>
          </cell>
          <cell r="E2504" t="str">
            <v>7</v>
          </cell>
        </row>
        <row r="2505">
          <cell r="A2505">
            <v>2033680</v>
          </cell>
          <cell r="B2505" t="str">
            <v>LOPERAMIDA MN 2MG</v>
          </cell>
          <cell r="C2505" t="str">
            <v>DISx60TAB</v>
          </cell>
          <cell r="D2505" t="str">
            <v>LOPERAMIDA MN 2MG DISx60TAB</v>
          </cell>
          <cell r="E2505" t="str">
            <v>7</v>
          </cell>
        </row>
        <row r="2506">
          <cell r="A2506">
            <v>2033697</v>
          </cell>
          <cell r="B2506" t="str">
            <v>LOPERAMIDA M/N CAJ x 4 TAB</v>
          </cell>
          <cell r="C2506" t="str">
            <v>CAJx4TAB</v>
          </cell>
          <cell r="D2506" t="str">
            <v>LOPERAMIDA M/N CAJ x 4 TAB CAJx4TAB</v>
          </cell>
          <cell r="E2506" t="str">
            <v>7</v>
          </cell>
        </row>
        <row r="2507">
          <cell r="A2507">
            <v>2033703</v>
          </cell>
          <cell r="B2507" t="str">
            <v>LOPERAMIDA M/N MILLAR</v>
          </cell>
          <cell r="C2507" t="str">
            <v>CAJx500TAB</v>
          </cell>
          <cell r="D2507" t="str">
            <v>LOPERAMIDA M/N MILLAR CAJx500TAB</v>
          </cell>
          <cell r="E2507" t="str">
            <v>7</v>
          </cell>
        </row>
        <row r="2508">
          <cell r="A2508">
            <v>2033710</v>
          </cell>
          <cell r="B2508" t="str">
            <v>LOPERAMIDA M/N CAJ x 6TAB UND</v>
          </cell>
          <cell r="C2508" t="str">
            <v>CAJX6TAB</v>
          </cell>
          <cell r="D2508" t="str">
            <v>LOPERAMIDA M/N CAJ x 6TAB UND CAJX6TAB</v>
          </cell>
          <cell r="E2508" t="str">
            <v>7</v>
          </cell>
        </row>
        <row r="2509">
          <cell r="A2509">
            <v>2033727</v>
          </cell>
          <cell r="B2509" t="str">
            <v>LOPERAMIDA M/N CAJ x 6TAB UND</v>
          </cell>
          <cell r="C2509" t="str">
            <v>CAJX6TAB</v>
          </cell>
          <cell r="D2509" t="str">
            <v>LOPERAMIDA M/N CAJ x 6TAB UND CAJX6TAB</v>
          </cell>
          <cell r="E2509" t="str">
            <v>7</v>
          </cell>
        </row>
        <row r="2510">
          <cell r="A2510">
            <v>2033734</v>
          </cell>
          <cell r="B2510" t="str">
            <v>LOPERAMIDA M/N CAJ x 6TAB UND</v>
          </cell>
          <cell r="C2510" t="str">
            <v>CAJX6TAB</v>
          </cell>
          <cell r="D2510" t="str">
            <v>LOPERAMIDA M/N CAJ x 6TAB UND CAJX6TAB</v>
          </cell>
          <cell r="E2510" t="str">
            <v>7</v>
          </cell>
        </row>
        <row r="2511">
          <cell r="A2511">
            <v>2031929</v>
          </cell>
          <cell r="B2511" t="str">
            <v>CEFADROXILO MN 500MG</v>
          </cell>
          <cell r="C2511" t="str">
            <v>BOLx1000TAB</v>
          </cell>
          <cell r="D2511" t="str">
            <v>CEFADROXILO MN 500MG BOLx1000TAB</v>
          </cell>
          <cell r="E2511" t="str">
            <v>7</v>
          </cell>
        </row>
        <row r="2512">
          <cell r="A2512">
            <v>2031936</v>
          </cell>
          <cell r="B2512" t="str">
            <v>CEFADROXILO M/N TABLECAP</v>
          </cell>
          <cell r="C2512" t="str">
            <v>UND</v>
          </cell>
          <cell r="D2512" t="str">
            <v>CEFADROXILO M/N TABLECAP UND</v>
          </cell>
          <cell r="E2512" t="str">
            <v>7</v>
          </cell>
        </row>
        <row r="2513">
          <cell r="A2513">
            <v>2012340</v>
          </cell>
          <cell r="B2513" t="str">
            <v>NOR-GEROM FORTE DISx60 TBCPS</v>
          </cell>
          <cell r="C2513" t="str">
            <v>DISx60TAB</v>
          </cell>
          <cell r="D2513" t="str">
            <v>NOR-GEROM FORTE DISx60 TBCPS DISx60TAB</v>
          </cell>
          <cell r="E2513" t="str">
            <v>82</v>
          </cell>
        </row>
        <row r="2514">
          <cell r="A2514">
            <v>2014148</v>
          </cell>
          <cell r="B2514" t="str">
            <v>NOR-MOBIX 15 MG CAJ x10 TAB</v>
          </cell>
          <cell r="C2514" t="str">
            <v>CAJx10TAB</v>
          </cell>
          <cell r="D2514" t="str">
            <v>NOR-MOBIX 15 MG CAJ x10 TAB CAJx10TAB</v>
          </cell>
          <cell r="E2514" t="str">
            <v>7</v>
          </cell>
        </row>
        <row r="2515">
          <cell r="A2515">
            <v>2014162</v>
          </cell>
          <cell r="B2515" t="str">
            <v>NOR-MOBIX CAJ x10 TAB UND</v>
          </cell>
          <cell r="C2515" t="str">
            <v>CAJx10TAB</v>
          </cell>
          <cell r="D2515" t="str">
            <v>NOR-MOBIX CAJ x10 TAB UND CAJx10TAB</v>
          </cell>
          <cell r="E2515" t="str">
            <v>7</v>
          </cell>
        </row>
        <row r="2516">
          <cell r="A2516">
            <v>2014179</v>
          </cell>
          <cell r="B2516" t="str">
            <v>NOR-MOBIX CAJ x10 TAB LICIT</v>
          </cell>
          <cell r="C2516" t="str">
            <v>CAJx10TAB</v>
          </cell>
          <cell r="D2516" t="str">
            <v>NOR-MOBIX CAJ x10 TAB LICIT CAJx10TAB</v>
          </cell>
          <cell r="E2516" t="str">
            <v>7</v>
          </cell>
        </row>
        <row r="2517">
          <cell r="A2517">
            <v>2014186</v>
          </cell>
          <cell r="B2517" t="str">
            <v>NOR-MOBIX CAJ x10 TAB UND</v>
          </cell>
          <cell r="C2517" t="str">
            <v>CAJx10TAB</v>
          </cell>
          <cell r="D2517" t="str">
            <v>NOR-MOBIX CAJ x10 TAB UND CAJx10TAB</v>
          </cell>
          <cell r="E2517" t="str">
            <v>7</v>
          </cell>
        </row>
        <row r="2518">
          <cell r="A2518">
            <v>2014193</v>
          </cell>
          <cell r="B2518" t="str">
            <v>NOR-MOBIX CAJ x10 TAB UND</v>
          </cell>
          <cell r="C2518" t="str">
            <v>CAJx10TAB</v>
          </cell>
          <cell r="D2518" t="str">
            <v>NOR-MOBIX CAJ x10 TAB UND CAJx10TAB</v>
          </cell>
          <cell r="E2518" t="str">
            <v>7</v>
          </cell>
        </row>
        <row r="2519">
          <cell r="A2519">
            <v>2014209</v>
          </cell>
          <cell r="B2519" t="str">
            <v>NOR-MOBIX CAJ x10 TAB UND</v>
          </cell>
          <cell r="C2519" t="str">
            <v>CAJx10TAB</v>
          </cell>
          <cell r="D2519" t="str">
            <v>NOR-MOBIX CAJ x10 TAB UND CAJx10TAB</v>
          </cell>
          <cell r="E2519" t="str">
            <v>7</v>
          </cell>
        </row>
        <row r="2520">
          <cell r="A2520">
            <v>2014223</v>
          </cell>
          <cell r="B2520" t="str">
            <v>NOR-MOTILEN CAJx 1000 TAB UND</v>
          </cell>
          <cell r="C2520" t="str">
            <v>CAJx1000TAB</v>
          </cell>
          <cell r="D2520" t="str">
            <v>NOR-MOTILEN CAJx 1000 TAB UND CAJx1000TAB</v>
          </cell>
          <cell r="E2520" t="str">
            <v>82</v>
          </cell>
        </row>
        <row r="2521">
          <cell r="A2521">
            <v>2014230</v>
          </cell>
          <cell r="B2521" t="str">
            <v>NOR-MOTILEN CAJx 30 TAB</v>
          </cell>
          <cell r="C2521" t="str">
            <v>CAJx30TAB</v>
          </cell>
          <cell r="D2521" t="str">
            <v>NOR-MOTILEN CAJx 30 TAB CAJx30TAB</v>
          </cell>
          <cell r="E2521" t="str">
            <v>82</v>
          </cell>
        </row>
        <row r="2522">
          <cell r="A2522">
            <v>2014247</v>
          </cell>
          <cell r="B2522" t="str">
            <v>NOR-MOTILEN CAJx 30 TAB ORG</v>
          </cell>
          <cell r="C2522" t="str">
            <v>CAJx30TAB</v>
          </cell>
          <cell r="D2522" t="str">
            <v>NOR-MOTILEN CAJx 30 TAB ORG CAJx30TAB</v>
          </cell>
          <cell r="E2522" t="str">
            <v>82</v>
          </cell>
        </row>
        <row r="2523">
          <cell r="A2523">
            <v>2014254</v>
          </cell>
          <cell r="B2523" t="str">
            <v>NOR-MOTILEN</v>
          </cell>
          <cell r="C2523" t="str">
            <v>CAJ X 30TAB</v>
          </cell>
          <cell r="D2523" t="str">
            <v>NOR-MOTILEN CAJ X 30TAB</v>
          </cell>
          <cell r="E2523" t="str">
            <v>82</v>
          </cell>
        </row>
        <row r="2524">
          <cell r="A2524">
            <v>2014278</v>
          </cell>
          <cell r="B2524" t="str">
            <v>NOR-MOTILEN CAJx 4 TAB</v>
          </cell>
          <cell r="C2524" t="str">
            <v>CAJx4TAB</v>
          </cell>
          <cell r="D2524" t="str">
            <v>NOR-MOTILEN CAJx 4 TAB CAJx4TAB</v>
          </cell>
          <cell r="E2524" t="str">
            <v>82</v>
          </cell>
        </row>
        <row r="2525">
          <cell r="A2525">
            <v>2014285</v>
          </cell>
          <cell r="B2525" t="str">
            <v>NOR-MOTILEN CAJx 6 TAB UND</v>
          </cell>
          <cell r="C2525" t="str">
            <v>CAJX6TAB</v>
          </cell>
          <cell r="D2525" t="str">
            <v>NOR-MOTILEN CAJx 6 TAB UND CAJX6TAB</v>
          </cell>
          <cell r="E2525" t="str">
            <v>82</v>
          </cell>
        </row>
        <row r="2526">
          <cell r="A2526">
            <v>2014292</v>
          </cell>
          <cell r="B2526" t="str">
            <v>NOR-MOTILEN CAJx 6 TAB UND</v>
          </cell>
          <cell r="C2526" t="str">
            <v>CAJX6TAB</v>
          </cell>
          <cell r="D2526" t="str">
            <v>NOR-MOTILEN CAJx 6 TAB UND CAJX6TAB</v>
          </cell>
          <cell r="E2526" t="str">
            <v>82</v>
          </cell>
        </row>
        <row r="2527">
          <cell r="A2527">
            <v>2014308</v>
          </cell>
          <cell r="B2527" t="str">
            <v>NOR-MOTILEN FCOx 30ML UND</v>
          </cell>
          <cell r="C2527" t="str">
            <v>FCOx30ML</v>
          </cell>
          <cell r="D2527" t="str">
            <v>NOR-MOTILEN FCOx 30ML UND FCOx30ML</v>
          </cell>
          <cell r="E2527" t="str">
            <v>82</v>
          </cell>
        </row>
        <row r="2528">
          <cell r="A2528">
            <v>2014315</v>
          </cell>
          <cell r="B2528" t="str">
            <v>NOR-MOTILEN FCOx 6 TAB UND</v>
          </cell>
          <cell r="C2528" t="str">
            <v>FCOx6TAB</v>
          </cell>
          <cell r="D2528" t="str">
            <v>NOR-MOTILEN FCOx 6 TAB UND FCOx6TAB</v>
          </cell>
          <cell r="E2528" t="str">
            <v>82</v>
          </cell>
        </row>
        <row r="2529">
          <cell r="A2529">
            <v>2014322</v>
          </cell>
          <cell r="B2529" t="str">
            <v>NOR-MOTILEN JBE FCOx30 ML</v>
          </cell>
          <cell r="C2529" t="str">
            <v>FCOx30ML</v>
          </cell>
          <cell r="D2529" t="str">
            <v>NOR-MOTILEN JBE FCOx30 ML FCOx30ML</v>
          </cell>
          <cell r="E2529" t="str">
            <v>82</v>
          </cell>
        </row>
        <row r="2530">
          <cell r="A2530">
            <v>2014339</v>
          </cell>
          <cell r="B2530" t="str">
            <v>NOR-MOTILEN JBE FCOx30 ML</v>
          </cell>
          <cell r="C2530" t="str">
            <v>FCOx30ML</v>
          </cell>
          <cell r="D2530" t="str">
            <v>NOR-MOTILEN JBE FCOx30 ML FCOx30ML</v>
          </cell>
          <cell r="E2530" t="str">
            <v>82</v>
          </cell>
        </row>
        <row r="2531">
          <cell r="A2531">
            <v>2014346</v>
          </cell>
          <cell r="B2531" t="str">
            <v>NOR-MOTILEN JBE FCOx30 ML</v>
          </cell>
          <cell r="C2531" t="str">
            <v>FCOx30ML</v>
          </cell>
          <cell r="D2531" t="str">
            <v>NOR-MOTILEN JBE FCOx30 ML FCOx30ML</v>
          </cell>
          <cell r="E2531" t="str">
            <v>82</v>
          </cell>
        </row>
        <row r="2532">
          <cell r="A2532">
            <v>2015851</v>
          </cell>
          <cell r="B2532" t="str">
            <v>NOR-PRIM FORTE CAJx 1000 TAB</v>
          </cell>
          <cell r="C2532" t="str">
            <v>CAJx1000TAB</v>
          </cell>
          <cell r="D2532" t="str">
            <v>NOR-PRIM FORTE CAJx 1000 TAB CAJx1000TAB</v>
          </cell>
          <cell r="E2532" t="str">
            <v>82</v>
          </cell>
        </row>
        <row r="2533">
          <cell r="A2533">
            <v>2015868</v>
          </cell>
          <cell r="B2533" t="str">
            <v>NOR-PRIM FORTE FCO x 10 TAB</v>
          </cell>
          <cell r="C2533" t="str">
            <v>FCOx10TAB</v>
          </cell>
          <cell r="D2533" t="str">
            <v>NOR-PRIM FORTE FCO x 10 TAB FCOx10TAB</v>
          </cell>
          <cell r="E2533" t="str">
            <v>82</v>
          </cell>
        </row>
        <row r="2534">
          <cell r="A2534">
            <v>2015875</v>
          </cell>
          <cell r="B2534" t="str">
            <v>NOR-PRIM FORTE FCO x 10 TAB</v>
          </cell>
          <cell r="C2534" t="str">
            <v>FCOx10TAB</v>
          </cell>
          <cell r="D2534" t="str">
            <v>NOR-PRIM FORTE FCO x 10 TAB FCOx10TAB</v>
          </cell>
          <cell r="E2534" t="str">
            <v>82</v>
          </cell>
        </row>
        <row r="2535">
          <cell r="A2535">
            <v>2015882</v>
          </cell>
          <cell r="B2535" t="str">
            <v>NOR-PRIM FORTE FCO x 20 TABCAP</v>
          </cell>
          <cell r="C2535" t="str">
            <v>FCOx20TAB</v>
          </cell>
          <cell r="D2535" t="str">
            <v>NOR-PRIM FORTE FCO x 20 TABCAP FCOx20TAB</v>
          </cell>
          <cell r="E2535" t="str">
            <v>82</v>
          </cell>
        </row>
        <row r="2536">
          <cell r="A2536">
            <v>2015899</v>
          </cell>
          <cell r="B2536" t="str">
            <v>NOR-PRIM FORTE TBCPS CAJx 10BL</v>
          </cell>
          <cell r="C2536" t="str">
            <v>CAJx10TAB</v>
          </cell>
          <cell r="D2536" t="str">
            <v>NOR-PRIM FORTE TBCPS CAJx 10BL CAJx10TAB</v>
          </cell>
          <cell r="E2536" t="str">
            <v>82</v>
          </cell>
        </row>
        <row r="2537">
          <cell r="A2537">
            <v>2015905</v>
          </cell>
          <cell r="B2537" t="str">
            <v>NOR-PRIM FTE x 10 TAB***UND</v>
          </cell>
          <cell r="C2537" t="str">
            <v>FCOx10TAB</v>
          </cell>
          <cell r="D2537" t="str">
            <v>NOR-PRIM FTE x 10 TAB***UND FCOx10TAB</v>
          </cell>
          <cell r="E2537" t="str">
            <v>82</v>
          </cell>
        </row>
        <row r="2538">
          <cell r="A2538">
            <v>2015912</v>
          </cell>
          <cell r="B2538" t="str">
            <v>NOR-PRIM FTE FCOx 10 TBCPS</v>
          </cell>
          <cell r="C2538" t="str">
            <v>FCOx10TAB</v>
          </cell>
          <cell r="D2538" t="str">
            <v>NOR-PRIM FTE FCOx 10 TBCPS FCOx10TAB</v>
          </cell>
          <cell r="E2538" t="str">
            <v>82</v>
          </cell>
        </row>
        <row r="2539">
          <cell r="A2539">
            <v>2015929</v>
          </cell>
          <cell r="B2539" t="str">
            <v>NOR-PRIM FTE FCOx 20 TBCPS</v>
          </cell>
          <cell r="C2539" t="str">
            <v>FCOx20TAB</v>
          </cell>
          <cell r="D2539" t="str">
            <v>NOR-PRIM FTE FCOx 20 TBCPS FCOx20TAB</v>
          </cell>
          <cell r="E2539" t="str">
            <v>82</v>
          </cell>
        </row>
        <row r="2540">
          <cell r="A2540">
            <v>2017703</v>
          </cell>
          <cell r="B2540" t="str">
            <v>NOR-TIBAL DIS TAB 8 TIRASx6TAB</v>
          </cell>
          <cell r="C2540" t="str">
            <v>8TRA x 6TAB</v>
          </cell>
          <cell r="D2540" t="str">
            <v>NOR-TIBAL DIS TAB 8 TIRASx6TAB 8TRA x 6TAB</v>
          </cell>
          <cell r="E2540" t="str">
            <v>82</v>
          </cell>
        </row>
        <row r="2541">
          <cell r="A2541">
            <v>2017710</v>
          </cell>
          <cell r="B2541" t="str">
            <v>NOR-TIBAL DIS TAB 8 TIRASx6TAB</v>
          </cell>
          <cell r="C2541" t="str">
            <v>8TRA x 6TAB</v>
          </cell>
          <cell r="D2541" t="str">
            <v>NOR-TIBAL DIS TAB 8 TIRASx6TAB 8TRA x 6TAB</v>
          </cell>
          <cell r="E2541" t="str">
            <v>82</v>
          </cell>
        </row>
        <row r="2542">
          <cell r="A2542">
            <v>2017727</v>
          </cell>
          <cell r="B2542" t="str">
            <v>NOR-TIBAL FCOx 10TAB UND</v>
          </cell>
          <cell r="C2542" t="str">
            <v>FCOx10TAB</v>
          </cell>
          <cell r="D2542" t="str">
            <v>NOR-TIBAL FCOx 10TAB UND FCOx10TAB</v>
          </cell>
          <cell r="E2542" t="str">
            <v>82</v>
          </cell>
        </row>
        <row r="2543">
          <cell r="A2543">
            <v>2017734</v>
          </cell>
          <cell r="B2543" t="str">
            <v>NOR-TIBAL TAB CAJx10</v>
          </cell>
          <cell r="C2543" t="str">
            <v>CAJx10TAB</v>
          </cell>
          <cell r="D2543" t="str">
            <v>NOR-TIBAL TAB CAJx10 CAJx10TAB</v>
          </cell>
          <cell r="E2543" t="str">
            <v>82</v>
          </cell>
        </row>
        <row r="2544">
          <cell r="A2544">
            <v>2017741</v>
          </cell>
          <cell r="B2544" t="str">
            <v>NOR-TIBAL TAB DISx 48</v>
          </cell>
          <cell r="C2544" t="str">
            <v>DISx48TAB</v>
          </cell>
          <cell r="D2544" t="str">
            <v>NOR-TIBAL TAB DISx 48 DISx48TAB</v>
          </cell>
          <cell r="E2544" t="str">
            <v>82</v>
          </cell>
        </row>
        <row r="2545">
          <cell r="A2545">
            <v>2017826</v>
          </cell>
          <cell r="B2545" t="str">
            <v>NOR-TIFENO CAJ x1000TAB MILLAR</v>
          </cell>
          <cell r="C2545" t="str">
            <v>CAJx1000TAB</v>
          </cell>
          <cell r="D2545" t="str">
            <v>NOR-TIFENO CAJ x1000TAB MILLAR CAJx1000TAB</v>
          </cell>
          <cell r="E2545" t="str">
            <v>82</v>
          </cell>
        </row>
        <row r="2546">
          <cell r="A2546">
            <v>2017833</v>
          </cell>
          <cell r="B2546" t="str">
            <v>NOR-TIFENO CAJ x30 TAB UND</v>
          </cell>
          <cell r="C2546" t="str">
            <v>CAJx30TAB</v>
          </cell>
          <cell r="D2546" t="str">
            <v>NOR-TIFENO CAJ x30 TAB UND CAJx30TAB</v>
          </cell>
          <cell r="E2546" t="str">
            <v>82</v>
          </cell>
        </row>
        <row r="2547">
          <cell r="A2547">
            <v>2017840</v>
          </cell>
          <cell r="B2547" t="str">
            <v>NOR-TIFENO CAJ x30 TAB UND</v>
          </cell>
          <cell r="C2547" t="str">
            <v>CAJx30TAB</v>
          </cell>
          <cell r="D2547" t="str">
            <v>NOR-TIFENO CAJ x30 TAB UND CAJx30TAB</v>
          </cell>
          <cell r="E2547" t="str">
            <v>82</v>
          </cell>
        </row>
        <row r="2548">
          <cell r="A2548">
            <v>2021225</v>
          </cell>
          <cell r="B2548" t="str">
            <v>NOR-ZIMAX P.P.S FCOx 15ML</v>
          </cell>
          <cell r="C2548" t="str">
            <v>FCOx15ML</v>
          </cell>
          <cell r="D2548" t="str">
            <v>NOR-ZIMAX P.P.S FCOx 15ML FCOx15ML</v>
          </cell>
          <cell r="E2548" t="str">
            <v>82</v>
          </cell>
        </row>
        <row r="2549">
          <cell r="A2549">
            <v>2021232</v>
          </cell>
          <cell r="B2549" t="str">
            <v>NOR-ZIMAX POLVO SUSx 15ML</v>
          </cell>
          <cell r="C2549" t="str">
            <v>FCOx15ML</v>
          </cell>
          <cell r="D2549" t="str">
            <v>NOR-ZIMAX POLVO SUSx 15ML FCOx15ML</v>
          </cell>
          <cell r="E2549" t="str">
            <v>82</v>
          </cell>
        </row>
        <row r="2550">
          <cell r="A2550">
            <v>2021249</v>
          </cell>
          <cell r="B2550" t="str">
            <v>NOR-ZIMAX PPS 20 MG/5 MLx15ML</v>
          </cell>
          <cell r="C2550" t="str">
            <v>FCOx15ML</v>
          </cell>
          <cell r="D2550" t="str">
            <v>NOR-ZIMAX PPS 20 MG/5 MLx15ML FCOx15ML</v>
          </cell>
          <cell r="E2550" t="str">
            <v>82</v>
          </cell>
        </row>
        <row r="2551">
          <cell r="A2551">
            <v>2021256</v>
          </cell>
          <cell r="B2551" t="str">
            <v>NOR-ZIMAX PPS FCO x 25ML UND</v>
          </cell>
          <cell r="C2551" t="str">
            <v>FCOx25ML</v>
          </cell>
          <cell r="D2551" t="str">
            <v>NOR-ZIMAX PPS FCO x 25ML UND FCOx25ML</v>
          </cell>
          <cell r="E2551" t="str">
            <v>82</v>
          </cell>
        </row>
        <row r="2552">
          <cell r="A2552">
            <v>2021263</v>
          </cell>
          <cell r="B2552" t="str">
            <v>NOR-ZIMAX SUS POR 15ML UND</v>
          </cell>
          <cell r="C2552" t="str">
            <v>FCOx15ML</v>
          </cell>
          <cell r="D2552" t="str">
            <v>NOR-ZIMAX SUS POR 15ML UND FCOx15ML</v>
          </cell>
          <cell r="E2552" t="str">
            <v>82</v>
          </cell>
        </row>
        <row r="2553">
          <cell r="A2553">
            <v>2021270</v>
          </cell>
          <cell r="B2553" t="str">
            <v>PENDIENTE</v>
          </cell>
          <cell r="C2553" t="str">
            <v>UND</v>
          </cell>
          <cell r="D2553" t="str">
            <v>PENDIENTE UND</v>
          </cell>
          <cell r="E2553" t="str">
            <v>82</v>
          </cell>
        </row>
        <row r="2554">
          <cell r="A2554">
            <v>2021287</v>
          </cell>
          <cell r="B2554" t="str">
            <v>PENDIENTE</v>
          </cell>
          <cell r="C2554" t="str">
            <v>UND</v>
          </cell>
          <cell r="D2554" t="str">
            <v>PENDIENTE UND</v>
          </cell>
          <cell r="E2554" t="str">
            <v>82</v>
          </cell>
        </row>
        <row r="2555">
          <cell r="A2555">
            <v>2021300</v>
          </cell>
          <cell r="B2555" t="str">
            <v>SECNIDAZOL ENTERICA TAB 500MG</v>
          </cell>
          <cell r="C2555" t="str">
            <v>UND</v>
          </cell>
          <cell r="D2555" t="str">
            <v>SECNIDAZOL ENTERICA TAB 500MG UND</v>
          </cell>
          <cell r="E2555" t="str">
            <v>82</v>
          </cell>
        </row>
        <row r="2556">
          <cell r="A2556">
            <v>2021317</v>
          </cell>
          <cell r="B2556" t="str">
            <v>SILDENAFIL 100MG MN PLUS</v>
          </cell>
          <cell r="C2556" t="str">
            <v>DISx20TAB</v>
          </cell>
          <cell r="D2556" t="str">
            <v>SILDENAFIL 100MG MN PLUS DISx20TAB</v>
          </cell>
          <cell r="E2556" t="str">
            <v>7</v>
          </cell>
        </row>
        <row r="2557">
          <cell r="A2557">
            <v>2021324</v>
          </cell>
          <cell r="B2557" t="str">
            <v>TAB(S) NOR-CIPROX 250MG UND</v>
          </cell>
          <cell r="C2557" t="str">
            <v>UND</v>
          </cell>
          <cell r="D2557" t="str">
            <v>TAB(S) NOR-CIPROX 250MG UND UND</v>
          </cell>
          <cell r="E2557" t="str">
            <v>82</v>
          </cell>
        </row>
        <row r="2558">
          <cell r="A2558">
            <v>2030001</v>
          </cell>
          <cell r="B2558" t="str">
            <v>ACIDO FUSIDICO MN 2</v>
          </cell>
          <cell r="C2558" t="str">
            <v>TUBx15G</v>
          </cell>
          <cell r="D2558" t="str">
            <v>ACIDO FUSIDICO MN 2 TUBx15G</v>
          </cell>
          <cell r="E2558" t="str">
            <v>7</v>
          </cell>
        </row>
        <row r="2559">
          <cell r="A2559">
            <v>2030018</v>
          </cell>
          <cell r="B2559" t="str">
            <v>ACIDO FUSIDICO MN 2PORC</v>
          </cell>
          <cell r="C2559" t="str">
            <v>TUBx15G</v>
          </cell>
          <cell r="D2559" t="str">
            <v>ACIDO FUSIDICO MN 2PORC TUBx15G</v>
          </cell>
          <cell r="E2559" t="str">
            <v>7</v>
          </cell>
        </row>
        <row r="2560">
          <cell r="A2560">
            <v>2030025</v>
          </cell>
          <cell r="B2560" t="str">
            <v>ACIDO FUSIDICO MN 2PORC</v>
          </cell>
          <cell r="C2560" t="str">
            <v>TUBx15G</v>
          </cell>
          <cell r="D2560" t="str">
            <v>ACIDO FUSIDICO MN 2PORC TUBx15G</v>
          </cell>
          <cell r="E2560" t="str">
            <v>7</v>
          </cell>
        </row>
        <row r="2561">
          <cell r="A2561">
            <v>2019532</v>
          </cell>
          <cell r="B2561" t="str">
            <v>NOR-VASTINA CAJx 1000TAB</v>
          </cell>
          <cell r="C2561" t="str">
            <v>CAJx1000TAB</v>
          </cell>
          <cell r="D2561" t="str">
            <v>NOR-VASTINA CAJx 1000TAB CAJx1000TAB</v>
          </cell>
          <cell r="E2561" t="str">
            <v>82</v>
          </cell>
        </row>
        <row r="2562">
          <cell r="A2562">
            <v>2019549</v>
          </cell>
          <cell r="B2562" t="str">
            <v>NOR-VASTINA CAJx 20TAB(DES)</v>
          </cell>
          <cell r="C2562" t="str">
            <v>CAJx20TAB</v>
          </cell>
          <cell r="D2562" t="str">
            <v>NOR-VASTINA CAJx 20TAB(DES) CAJx20TAB</v>
          </cell>
          <cell r="E2562" t="str">
            <v>82</v>
          </cell>
        </row>
        <row r="2563">
          <cell r="A2563">
            <v>2019556</v>
          </cell>
          <cell r="B2563" t="str">
            <v>NOR-VASTINA CAJx 20 TB 1+1 OFT</v>
          </cell>
          <cell r="C2563" t="str">
            <v>2CAJ x 20TAB</v>
          </cell>
          <cell r="D2563" t="str">
            <v>NOR-VASTINA CAJx 20 TB 1+1 OFT 2CAJ x 20TAB</v>
          </cell>
          <cell r="E2563" t="str">
            <v>82</v>
          </cell>
        </row>
        <row r="2564">
          <cell r="A2564">
            <v>2019563</v>
          </cell>
          <cell r="B2564" t="str">
            <v>NOR-VASTINA CAJx 20 TAB UND</v>
          </cell>
          <cell r="C2564" t="str">
            <v>CAJx20TAB</v>
          </cell>
          <cell r="D2564" t="str">
            <v>NOR-VASTINA CAJx 20 TAB UND CAJx20TAB</v>
          </cell>
          <cell r="E2564" t="str">
            <v>82</v>
          </cell>
        </row>
        <row r="2565">
          <cell r="A2565">
            <v>2019570</v>
          </cell>
          <cell r="B2565" t="str">
            <v>NOR-VASTINA CAJx 20 TAB UND</v>
          </cell>
          <cell r="C2565" t="str">
            <v>CAJx20TAB</v>
          </cell>
          <cell r="D2565" t="str">
            <v>NOR-VASTINA CAJx 20 TAB UND CAJx20TAB</v>
          </cell>
          <cell r="E2565" t="str">
            <v>82</v>
          </cell>
        </row>
        <row r="2566">
          <cell r="A2566">
            <v>2019587</v>
          </cell>
          <cell r="B2566" t="str">
            <v>NOR-VASTINA PLUS CAJx30 TAB</v>
          </cell>
          <cell r="C2566" t="str">
            <v>CAJx30TAB</v>
          </cell>
          <cell r="D2566" t="str">
            <v>NOR-VASTINA PLUS CAJx30 TAB CAJx30TAB</v>
          </cell>
          <cell r="E2566" t="str">
            <v>82</v>
          </cell>
        </row>
        <row r="2567">
          <cell r="A2567">
            <v>2031943</v>
          </cell>
          <cell r="B2567" t="str">
            <v>CEFADROXILO M/N TBCPS CAJ x 16</v>
          </cell>
          <cell r="C2567" t="str">
            <v>CAJx16TAB</v>
          </cell>
          <cell r="D2567" t="str">
            <v>CEFADROXILO M/N TBCPS CAJ x 16 CAJx16TAB</v>
          </cell>
          <cell r="E2567" t="str">
            <v>7</v>
          </cell>
        </row>
        <row r="2568">
          <cell r="A2568">
            <v>2031950</v>
          </cell>
          <cell r="B2568" t="str">
            <v>CEFADROXILO M/N 250 MG POL</v>
          </cell>
          <cell r="C2568" t="str">
            <v>FCOx60ML</v>
          </cell>
          <cell r="D2568" t="str">
            <v>CEFADROXILO M/N 250 MG POL FCOx60ML</v>
          </cell>
          <cell r="E2568" t="str">
            <v>7</v>
          </cell>
        </row>
        <row r="2569">
          <cell r="A2569">
            <v>2031967</v>
          </cell>
          <cell r="B2569" t="str">
            <v>CEFADROXILO MN 500 MG</v>
          </cell>
          <cell r="C2569" t="str">
            <v>CAJx1000TAB</v>
          </cell>
          <cell r="D2569" t="str">
            <v>CEFADROXILO MN 500 MG CAJx1000TAB</v>
          </cell>
          <cell r="E2569" t="str">
            <v>7</v>
          </cell>
        </row>
        <row r="2570">
          <cell r="A2570">
            <v>2031974</v>
          </cell>
          <cell r="B2570" t="str">
            <v>CEFADROXILO MN DIS x 64 TB CP</v>
          </cell>
          <cell r="C2570" t="str">
            <v>DISx64TAB</v>
          </cell>
          <cell r="D2570" t="str">
            <v>CEFADROXILO MN DIS x 64 TB CP DISx64TAB</v>
          </cell>
          <cell r="E2570" t="str">
            <v>7</v>
          </cell>
        </row>
        <row r="2571">
          <cell r="A2571">
            <v>2031998</v>
          </cell>
          <cell r="B2571" t="str">
            <v>CETIRIZINA/PSEUDOEFEDRINA M/N</v>
          </cell>
          <cell r="C2571" t="str">
            <v>FCOx60ML</v>
          </cell>
          <cell r="D2571" t="str">
            <v>CETIRIZINA/PSEUDOEFEDRINA M/N FCOx60ML</v>
          </cell>
          <cell r="E2571" t="str">
            <v>7</v>
          </cell>
        </row>
        <row r="2572">
          <cell r="A2572">
            <v>2032007</v>
          </cell>
          <cell r="B2572" t="str">
            <v>CETIRIZINA/PSEUDOEFEDRINA MN</v>
          </cell>
          <cell r="C2572" t="str">
            <v>FCOx30ML</v>
          </cell>
          <cell r="D2572" t="str">
            <v>CETIRIZINA/PSEUDOEFEDRINA MN FCOx30ML</v>
          </cell>
          <cell r="E2572" t="str">
            <v>7</v>
          </cell>
        </row>
        <row r="2573">
          <cell r="A2573">
            <v>2032014</v>
          </cell>
          <cell r="B2573" t="str">
            <v>CETIRIZINA+PSEUDO M/N FCOx60ML</v>
          </cell>
          <cell r="C2573" t="str">
            <v>FCOx60ML</v>
          </cell>
          <cell r="D2573" t="str">
            <v>CETIRIZINA+PSEUDO M/N FCOx60ML FCOx60ML</v>
          </cell>
          <cell r="E2573" t="str">
            <v>7</v>
          </cell>
        </row>
        <row r="2574">
          <cell r="A2574">
            <v>2032021</v>
          </cell>
          <cell r="B2574" t="str">
            <v>CETIRIZINA+PSEUDO MN FCOx 60ML</v>
          </cell>
          <cell r="C2574" t="str">
            <v>FCOx60ML</v>
          </cell>
          <cell r="D2574" t="str">
            <v>CETIRIZINA+PSEUDO MN FCOx 60ML FCOx60ML</v>
          </cell>
          <cell r="E2574" t="str">
            <v>7</v>
          </cell>
        </row>
        <row r="2575">
          <cell r="A2575">
            <v>2032038</v>
          </cell>
          <cell r="B2575" t="str">
            <v>CETIRIZINA+PSEUDOEFEDRINA MN</v>
          </cell>
          <cell r="C2575" t="str">
            <v>UND</v>
          </cell>
          <cell r="D2575" t="str">
            <v>CETIRIZINA+PSEUDOEFEDRINA MN UND</v>
          </cell>
          <cell r="E2575" t="str">
            <v>7</v>
          </cell>
        </row>
        <row r="2576">
          <cell r="A2576">
            <v>2032045</v>
          </cell>
          <cell r="B2576" t="str">
            <v>CINARICINA 75 MG. MN</v>
          </cell>
          <cell r="C2576" t="str">
            <v>CAJx1000TAB</v>
          </cell>
          <cell r="D2576" t="str">
            <v>CINARICINA 75 MG. MN CAJx1000TAB</v>
          </cell>
          <cell r="E2576" t="str">
            <v>7</v>
          </cell>
        </row>
        <row r="2577">
          <cell r="A2577">
            <v>2032069</v>
          </cell>
          <cell r="B2577" t="str">
            <v>CINARICINA 75MG ENCELOF MILLAR</v>
          </cell>
          <cell r="C2577" t="str">
            <v>BOLx500TAB</v>
          </cell>
          <cell r="D2577" t="str">
            <v>CINARICINA 75MG ENCELOF MILLAR BOLx500TAB</v>
          </cell>
          <cell r="E2577" t="str">
            <v>7</v>
          </cell>
        </row>
        <row r="2578">
          <cell r="A2578">
            <v>2032076</v>
          </cell>
          <cell r="B2578" t="str">
            <v>CINARICINA FORTE MN 75MG</v>
          </cell>
          <cell r="C2578" t="str">
            <v>CAJx20TAB</v>
          </cell>
          <cell r="D2578" t="str">
            <v>CINARICINA FORTE MN 75MG CAJx20TAB</v>
          </cell>
          <cell r="E2578" t="str">
            <v>7</v>
          </cell>
        </row>
        <row r="2579">
          <cell r="A2579">
            <v>2032083</v>
          </cell>
          <cell r="B2579" t="str">
            <v>CINARICINA FORTE M/N CAJx20TAB</v>
          </cell>
          <cell r="C2579" t="str">
            <v>CAJx20TAB</v>
          </cell>
          <cell r="D2579" t="str">
            <v>CINARICINA FORTE M/N CAJx20TAB CAJx20TAB</v>
          </cell>
          <cell r="E2579" t="str">
            <v>7</v>
          </cell>
        </row>
        <row r="2580">
          <cell r="A2580">
            <v>2032090</v>
          </cell>
          <cell r="B2580" t="str">
            <v>CINARICINA FORTE M/N CAJx20 AB</v>
          </cell>
          <cell r="C2580" t="str">
            <v>CAJx20TAB</v>
          </cell>
          <cell r="D2580" t="str">
            <v>CINARICINA FORTE M/N CAJx20 AB CAJx20TAB</v>
          </cell>
          <cell r="E2580" t="str">
            <v>7</v>
          </cell>
        </row>
        <row r="2581">
          <cell r="A2581">
            <v>2032113</v>
          </cell>
          <cell r="B2581" t="str">
            <v>CINARICINA FORTE M/N</v>
          </cell>
          <cell r="C2581" t="str">
            <v>DISx60TAB</v>
          </cell>
          <cell r="D2581" t="str">
            <v>CINARICINA FORTE M/N DISx60TAB</v>
          </cell>
          <cell r="E2581" t="str">
            <v>7</v>
          </cell>
        </row>
        <row r="2582">
          <cell r="A2582">
            <v>2032137</v>
          </cell>
          <cell r="B2582" t="str">
            <v>CINARICINA FORTE M/N TAB</v>
          </cell>
          <cell r="C2582" t="str">
            <v>CAJx500TAB</v>
          </cell>
          <cell r="D2582" t="str">
            <v>CINARICINA FORTE M/N TAB CAJx500TAB</v>
          </cell>
          <cell r="E2582" t="str">
            <v>7</v>
          </cell>
        </row>
        <row r="2583">
          <cell r="A2583">
            <v>2032144</v>
          </cell>
          <cell r="B2583" t="str">
            <v>CINARICINA FORTE MN</v>
          </cell>
          <cell r="C2583" t="str">
            <v>DISx60TAB</v>
          </cell>
          <cell r="D2583" t="str">
            <v>CINARICINA FORTE MN DISx60TAB</v>
          </cell>
          <cell r="E2583" t="str">
            <v>7</v>
          </cell>
        </row>
        <row r="2584">
          <cell r="A2584">
            <v>2032151</v>
          </cell>
          <cell r="B2584" t="str">
            <v>CINARICINA FORTE MN x 20TAB</v>
          </cell>
          <cell r="C2584" t="str">
            <v>CAJx20TAB</v>
          </cell>
          <cell r="D2584" t="str">
            <v>CINARICINA FORTE MN x 20TAB CAJx20TAB</v>
          </cell>
          <cell r="E2584" t="str">
            <v>7</v>
          </cell>
        </row>
        <row r="2585">
          <cell r="A2585">
            <v>2014568</v>
          </cell>
          <cell r="B2585" t="str">
            <v>NOR-MOXILINA SUSPx60 ML UND</v>
          </cell>
          <cell r="C2585" t="str">
            <v>FCOx60ML</v>
          </cell>
          <cell r="D2585" t="str">
            <v>NOR-MOXILINA SUSPx60 ML UND FCOx60ML</v>
          </cell>
          <cell r="E2585" t="str">
            <v>82</v>
          </cell>
        </row>
        <row r="2586">
          <cell r="A2586">
            <v>2014575</v>
          </cell>
          <cell r="B2586" t="str">
            <v>NOR-MOXILINA SUSPx60 ML UND</v>
          </cell>
          <cell r="C2586" t="str">
            <v>FCOx60ML</v>
          </cell>
          <cell r="D2586" t="str">
            <v>NOR-MOXILINA SUSPx60 ML UND FCOx60ML</v>
          </cell>
          <cell r="E2586" t="str">
            <v>82</v>
          </cell>
        </row>
        <row r="2587">
          <cell r="A2587">
            <v>2012777</v>
          </cell>
          <cell r="B2587" t="str">
            <v>NOR-HISTAL SUSP FCOx 120ML</v>
          </cell>
          <cell r="C2587" t="str">
            <v>FCOx120ML</v>
          </cell>
          <cell r="D2587" t="str">
            <v>NOR-HISTAL SUSP FCOx 120ML FCOx120ML</v>
          </cell>
          <cell r="E2587" t="str">
            <v>82</v>
          </cell>
        </row>
        <row r="2588">
          <cell r="A2588">
            <v>2012784</v>
          </cell>
          <cell r="B2588" t="str">
            <v>NOR-HISTAL SUSP x 120ML UND</v>
          </cell>
          <cell r="C2588" t="str">
            <v>FCOx120ML</v>
          </cell>
          <cell r="D2588" t="str">
            <v>NOR-HISTAL SUSP x 120ML UND FCOx120ML</v>
          </cell>
          <cell r="E2588" t="str">
            <v>82</v>
          </cell>
        </row>
        <row r="2589">
          <cell r="A2589">
            <v>2012791</v>
          </cell>
          <cell r="B2589" t="str">
            <v>NOR-HISTAL SUSP x 120ML UND</v>
          </cell>
          <cell r="C2589" t="str">
            <v>FCOx120ML</v>
          </cell>
          <cell r="D2589" t="str">
            <v>NOR-HISTAL SUSP x 120ML UND FCOx120ML</v>
          </cell>
          <cell r="E2589" t="str">
            <v>82</v>
          </cell>
        </row>
        <row r="2590">
          <cell r="A2590">
            <v>2012807</v>
          </cell>
          <cell r="B2590" t="str">
            <v>NOR-HISTAL TAB CAJx 10 FOIL</v>
          </cell>
          <cell r="C2590" t="str">
            <v>CAJx10TAB</v>
          </cell>
          <cell r="D2590" t="str">
            <v>NOR-HISTAL TAB CAJx 10 FOIL CAJx10TAB</v>
          </cell>
          <cell r="E2590" t="str">
            <v>82</v>
          </cell>
        </row>
        <row r="2591">
          <cell r="A2591">
            <v>2012814</v>
          </cell>
          <cell r="B2591" t="str">
            <v>NOR-HISTAL TAB x 10 UND</v>
          </cell>
          <cell r="C2591" t="str">
            <v>FCOx10TAB</v>
          </cell>
          <cell r="D2591" t="str">
            <v>NOR-HISTAL TAB x 10 UND FCOx10TAB</v>
          </cell>
          <cell r="E2591" t="str">
            <v>82</v>
          </cell>
        </row>
        <row r="2592">
          <cell r="A2592">
            <v>2012821</v>
          </cell>
          <cell r="B2592" t="str">
            <v>NOR-HISTAL TAB CAJ FOILx 1000</v>
          </cell>
          <cell r="C2592" t="str">
            <v>CAJx1000TAB</v>
          </cell>
          <cell r="D2592" t="str">
            <v>NOR-HISTAL TAB CAJ FOILx 1000 CAJx1000TAB</v>
          </cell>
          <cell r="E2592" t="str">
            <v>82</v>
          </cell>
        </row>
        <row r="2593">
          <cell r="A2593">
            <v>2012838</v>
          </cell>
          <cell r="B2593" t="str">
            <v>NOR-HISTAL TAB CAJ x 500</v>
          </cell>
          <cell r="C2593" t="str">
            <v>CAJx500TAB</v>
          </cell>
          <cell r="D2593" t="str">
            <v>NOR-HISTAL TAB CAJ x 500 CAJx500TAB</v>
          </cell>
          <cell r="E2593" t="str">
            <v>82</v>
          </cell>
        </row>
        <row r="2594">
          <cell r="A2594">
            <v>2012845</v>
          </cell>
          <cell r="B2594" t="str">
            <v>NOR-HISTAL TAB CAJx 1000MILLAR</v>
          </cell>
          <cell r="C2594" t="str">
            <v>DISX1000TAB</v>
          </cell>
          <cell r="D2594" t="str">
            <v>NOR-HISTAL TAB CAJx 1000MILLAR DISX1000TAB</v>
          </cell>
          <cell r="E2594" t="str">
            <v>82</v>
          </cell>
        </row>
        <row r="2595">
          <cell r="A2595">
            <v>2012852</v>
          </cell>
          <cell r="B2595" t="str">
            <v>NOR-KEDDY JBE x 120ML UND</v>
          </cell>
          <cell r="C2595" t="str">
            <v>FCOx120ML</v>
          </cell>
          <cell r="D2595" t="str">
            <v>NOR-KEDDY JBE x 120ML UND FCOx120ML</v>
          </cell>
          <cell r="E2595" t="str">
            <v>82</v>
          </cell>
        </row>
        <row r="2596">
          <cell r="A2596">
            <v>2012869</v>
          </cell>
          <cell r="B2596" t="str">
            <v>NOR-KEDY JBE .FCOx 120ML UND</v>
          </cell>
          <cell r="C2596" t="str">
            <v>FCOx120ML</v>
          </cell>
          <cell r="D2596" t="str">
            <v>NOR-KEDY JBE .FCOx 120ML UND FCOx120ML</v>
          </cell>
          <cell r="E2596" t="str">
            <v>82</v>
          </cell>
        </row>
        <row r="2597">
          <cell r="A2597">
            <v>2012883</v>
          </cell>
          <cell r="B2597" t="str">
            <v>NOR-KEDY JBE MM</v>
          </cell>
          <cell r="C2597" t="str">
            <v>FCO X 60 ML</v>
          </cell>
          <cell r="D2597" t="str">
            <v>NOR-KEDY JBE MM FCO X 60 ML</v>
          </cell>
          <cell r="E2597" t="str">
            <v>82</v>
          </cell>
        </row>
        <row r="2598">
          <cell r="A2598">
            <v>2012890</v>
          </cell>
          <cell r="B2598" t="str">
            <v>NOR-KEDY JBE FCOx 120 ML UND</v>
          </cell>
          <cell r="C2598" t="str">
            <v>FCOx120ML</v>
          </cell>
          <cell r="D2598" t="str">
            <v>NOR-KEDY JBE FCOx 120 ML UND FCOx120ML</v>
          </cell>
          <cell r="E2598" t="str">
            <v>82</v>
          </cell>
        </row>
        <row r="2599">
          <cell r="A2599">
            <v>2012913</v>
          </cell>
          <cell r="B2599" t="str">
            <v>NOR-KEDY JBE FCOx 120 ML</v>
          </cell>
          <cell r="C2599" t="str">
            <v>FCOx120ML</v>
          </cell>
          <cell r="D2599" t="str">
            <v>NOR-KEDY JBE FCOx 120 ML FCOx120ML</v>
          </cell>
          <cell r="E2599" t="str">
            <v>82</v>
          </cell>
        </row>
        <row r="2600">
          <cell r="A2600">
            <v>2012920</v>
          </cell>
          <cell r="B2600" t="str">
            <v>NOR-KILOS 15MG CAJx 30 CAP</v>
          </cell>
          <cell r="C2600" t="str">
            <v>CAJx30CAP</v>
          </cell>
          <cell r="D2600" t="str">
            <v>NOR-KILOS 15MG CAJx 30 CAP CAJx30CAP</v>
          </cell>
          <cell r="E2600" t="str">
            <v>82</v>
          </cell>
        </row>
        <row r="2601">
          <cell r="A2601">
            <v>2012937</v>
          </cell>
          <cell r="B2601" t="str">
            <v>NOR-KILOS 15MG CAP</v>
          </cell>
          <cell r="C2601" t="str">
            <v>CAJx30+10TAB</v>
          </cell>
          <cell r="D2601" t="str">
            <v>NOR-KILOS 15MG CAP CAJx30+10TAB</v>
          </cell>
          <cell r="E2601" t="str">
            <v>82</v>
          </cell>
        </row>
        <row r="2602">
          <cell r="A2602">
            <v>2012944</v>
          </cell>
          <cell r="B2602" t="str">
            <v>NOR-KILOS 15MG BOLx1000CAPHOSP</v>
          </cell>
          <cell r="C2602" t="str">
            <v>BOL x1000CAP</v>
          </cell>
          <cell r="D2602" t="str">
            <v>NOR-KILOS 15MG BOLx1000CAPHOSP BOL x1000CAP</v>
          </cell>
          <cell r="E2602" t="str">
            <v>82</v>
          </cell>
        </row>
        <row r="2603">
          <cell r="A2603">
            <v>2012951</v>
          </cell>
          <cell r="B2603" t="str">
            <v>NOR-KILOS 15MG BOL x 1000 TAB</v>
          </cell>
          <cell r="C2603" t="str">
            <v>BOLx1000TAB</v>
          </cell>
          <cell r="D2603" t="str">
            <v>NOR-KILOS 15MG BOL x 1000 TAB BOLx1000TAB</v>
          </cell>
          <cell r="E2603" t="str">
            <v>82</v>
          </cell>
        </row>
        <row r="2604">
          <cell r="A2604">
            <v>2017857</v>
          </cell>
          <cell r="B2604" t="str">
            <v>NOR-TIFENO CAJ x30 TAB UND</v>
          </cell>
          <cell r="C2604" t="str">
            <v>CAJx30TAB</v>
          </cell>
          <cell r="D2604" t="str">
            <v>NOR-TIFENO CAJ x30 TAB UND CAJx30TAB</v>
          </cell>
          <cell r="E2604" t="str">
            <v>82</v>
          </cell>
        </row>
        <row r="2605">
          <cell r="A2605">
            <v>2017864</v>
          </cell>
          <cell r="B2605" t="str">
            <v>NOR-TIFENO CAJ x500 TAB UND</v>
          </cell>
          <cell r="C2605" t="str">
            <v>CAJx500TAB</v>
          </cell>
          <cell r="D2605" t="str">
            <v>NOR-TIFENO CAJ x500 TAB UND CAJx500TAB</v>
          </cell>
          <cell r="E2605" t="str">
            <v>82</v>
          </cell>
        </row>
        <row r="2606">
          <cell r="A2606">
            <v>2017871</v>
          </cell>
          <cell r="B2606" t="str">
            <v>NOR-TIFENO FCO x 120 ML UND</v>
          </cell>
          <cell r="C2606" t="str">
            <v>FCOx120ML</v>
          </cell>
          <cell r="D2606" t="str">
            <v>NOR-TIFENO FCO x 120 ML UND FCOx120ML</v>
          </cell>
          <cell r="E2606" t="str">
            <v>82</v>
          </cell>
        </row>
        <row r="2607">
          <cell r="A2607">
            <v>2017888</v>
          </cell>
          <cell r="B2607" t="str">
            <v>NOR-TIFENO FCO x 30 TAB UND</v>
          </cell>
          <cell r="C2607" t="str">
            <v>FCOx30TAB</v>
          </cell>
          <cell r="D2607" t="str">
            <v>NOR-TIFENO FCO x 30 TAB UND FCOx30TAB</v>
          </cell>
          <cell r="E2607" t="str">
            <v>82</v>
          </cell>
        </row>
        <row r="2608">
          <cell r="A2608">
            <v>2017895</v>
          </cell>
          <cell r="B2608" t="str">
            <v>NOR-TIFENO JBE FCO x 120ML</v>
          </cell>
          <cell r="C2608" t="str">
            <v>FCOx120ML</v>
          </cell>
          <cell r="D2608" t="str">
            <v>NOR-TIFENO JBE FCO x 120ML FCOx120ML</v>
          </cell>
          <cell r="E2608" t="str">
            <v>82</v>
          </cell>
        </row>
        <row r="2609">
          <cell r="A2609">
            <v>2017901</v>
          </cell>
          <cell r="B2609" t="str">
            <v>NOR-TIFENO JBE GALON</v>
          </cell>
          <cell r="C2609" t="str">
            <v>GALON</v>
          </cell>
          <cell r="D2609" t="str">
            <v>NOR-TIFENO JBE GALON GALON</v>
          </cell>
          <cell r="E2609" t="str">
            <v>82</v>
          </cell>
        </row>
        <row r="2610">
          <cell r="A2610">
            <v>2017918</v>
          </cell>
          <cell r="B2610" t="str">
            <v>NOR-TIFENO JBE x 120 ML UND</v>
          </cell>
          <cell r="C2610" t="str">
            <v>FCOx120ML</v>
          </cell>
          <cell r="D2610" t="str">
            <v>NOR-TIFENO JBE x 120 ML UND FCOx120ML</v>
          </cell>
          <cell r="E2610" t="str">
            <v>82</v>
          </cell>
        </row>
        <row r="2611">
          <cell r="A2611">
            <v>2017925</v>
          </cell>
          <cell r="B2611" t="str">
            <v>NOR-TIFENO JBE FCOx 120ML UND</v>
          </cell>
          <cell r="C2611" t="str">
            <v>FCOx120ML</v>
          </cell>
          <cell r="D2611" t="str">
            <v>NOR-TIFENO JBE FCOx 120ML UND FCOx120ML</v>
          </cell>
          <cell r="E2611" t="str">
            <v>82</v>
          </cell>
        </row>
        <row r="2612">
          <cell r="A2612">
            <v>2017932</v>
          </cell>
          <cell r="B2612" t="str">
            <v>NOR-TIFENO JBE x 120ML UND</v>
          </cell>
          <cell r="C2612" t="str">
            <v>FCOx120ML</v>
          </cell>
          <cell r="D2612" t="str">
            <v>NOR-TIFENO JBE x 120ML UND FCOx120ML</v>
          </cell>
          <cell r="E2612" t="str">
            <v>82</v>
          </cell>
        </row>
        <row r="2613">
          <cell r="A2613">
            <v>2017949</v>
          </cell>
          <cell r="B2613" t="str">
            <v>NOR-TIFENO TAB CAJx 1000 BLIS</v>
          </cell>
          <cell r="C2613" t="str">
            <v>CAJx1000TAB</v>
          </cell>
          <cell r="D2613" t="str">
            <v>NOR-TIFENO TAB CAJx 1000 BLIS CAJx1000TAB</v>
          </cell>
          <cell r="E2613" t="str">
            <v>82</v>
          </cell>
        </row>
        <row r="2614">
          <cell r="A2614">
            <v>2017963</v>
          </cell>
          <cell r="B2614" t="str">
            <v>NOR-TINEX COMB. 8+1 UND</v>
          </cell>
          <cell r="C2614" t="str">
            <v>UND</v>
          </cell>
          <cell r="D2614" t="str">
            <v>NOR-TINEX COMB. 8+1 UND UND</v>
          </cell>
          <cell r="E2614" t="str">
            <v>82</v>
          </cell>
        </row>
        <row r="2615">
          <cell r="A2615">
            <v>2017970</v>
          </cell>
          <cell r="B2615" t="str">
            <v>NOR-TINEX COMBINADO.8+1OVULOS</v>
          </cell>
          <cell r="C2615" t="str">
            <v>UND</v>
          </cell>
          <cell r="D2615" t="str">
            <v>NOR-TINEX COMBINADO.8+1OVULOS UND</v>
          </cell>
          <cell r="E2615" t="str">
            <v>82</v>
          </cell>
        </row>
        <row r="2616">
          <cell r="A2616">
            <v>2017987</v>
          </cell>
          <cell r="B2616" t="str">
            <v>NOR-TINEX COMBINADO.8+1 UND</v>
          </cell>
          <cell r="C2616" t="str">
            <v>UND</v>
          </cell>
          <cell r="D2616" t="str">
            <v>NOR-TINEX COMBINADO.8+1 UND UND</v>
          </cell>
          <cell r="E2616" t="str">
            <v>82</v>
          </cell>
        </row>
        <row r="2617">
          <cell r="A2617">
            <v>2017994</v>
          </cell>
          <cell r="B2617" t="str">
            <v>NOR-TINEX ORAL FCOx 4 TAB UND</v>
          </cell>
          <cell r="C2617" t="str">
            <v>FCOx4TAB</v>
          </cell>
          <cell r="D2617" t="str">
            <v>NOR-TINEX ORAL FCOx 4 TAB UND FCOx4TAB</v>
          </cell>
          <cell r="E2617" t="str">
            <v>82</v>
          </cell>
        </row>
        <row r="2618">
          <cell r="A2618">
            <v>2018003</v>
          </cell>
          <cell r="B2618" t="str">
            <v>NOR-TINEX ORAL FCOx 4 TAB UND</v>
          </cell>
          <cell r="C2618" t="str">
            <v>FCOx4TAB</v>
          </cell>
          <cell r="D2618" t="str">
            <v>NOR-TINEX ORAL FCOx 4 TAB UND FCOx4TAB</v>
          </cell>
          <cell r="E2618" t="str">
            <v>82</v>
          </cell>
        </row>
        <row r="2619">
          <cell r="A2619">
            <v>2018010</v>
          </cell>
          <cell r="B2619" t="str">
            <v>NOR-TINEX ORAL FCOx 4 TAB UND</v>
          </cell>
          <cell r="C2619" t="str">
            <v>FCOx4TAB</v>
          </cell>
          <cell r="D2619" t="str">
            <v>NOR-TINEX ORAL FCOx 4 TAB UND FCOx4TAB</v>
          </cell>
          <cell r="E2619" t="str">
            <v>82</v>
          </cell>
        </row>
        <row r="2620">
          <cell r="A2620">
            <v>2018027</v>
          </cell>
          <cell r="B2620" t="str">
            <v>NOR-TINEX ORAL TAB CAJx 4</v>
          </cell>
          <cell r="C2620" t="str">
            <v>CAJx4TAB</v>
          </cell>
          <cell r="D2620" t="str">
            <v>NOR-TINEX ORAL TAB CAJx 4 CAJx4TAB</v>
          </cell>
          <cell r="E2620" t="str">
            <v>82</v>
          </cell>
        </row>
        <row r="2621">
          <cell r="A2621">
            <v>2018034</v>
          </cell>
          <cell r="B2621" t="str">
            <v>NOR-TINEX OVULO CAJx 10 TAB</v>
          </cell>
          <cell r="C2621" t="str">
            <v>CAJx10TAB</v>
          </cell>
          <cell r="D2621" t="str">
            <v>NOR-TINEX OVULO CAJx 10 TAB CAJx10TAB</v>
          </cell>
          <cell r="E2621" t="str">
            <v>82</v>
          </cell>
        </row>
        <row r="2622">
          <cell r="A2622">
            <v>2018041</v>
          </cell>
          <cell r="B2622" t="str">
            <v>NOR-TINEX OVULO FCOx 10 TAB</v>
          </cell>
          <cell r="C2622" t="str">
            <v>UND</v>
          </cell>
          <cell r="D2622" t="str">
            <v>NOR-TINEX OVULO FCOx 10 TAB UND</v>
          </cell>
          <cell r="E2622" t="str">
            <v>82</v>
          </cell>
        </row>
        <row r="2623">
          <cell r="A2623">
            <v>2019594</v>
          </cell>
          <cell r="B2623" t="str">
            <v>NOR-VASTINA PLUS CAJx30 TAB</v>
          </cell>
          <cell r="C2623" t="str">
            <v>CAJx30TAB</v>
          </cell>
          <cell r="D2623" t="str">
            <v>NOR-VASTINA PLUS CAJx30 TAB CAJx30TAB</v>
          </cell>
          <cell r="E2623" t="str">
            <v>82</v>
          </cell>
        </row>
        <row r="2624">
          <cell r="A2624">
            <v>2019617</v>
          </cell>
          <cell r="B2624" t="str">
            <v>NOR-VASTINA PLUS</v>
          </cell>
          <cell r="C2624" t="str">
            <v>CAJx30TAB</v>
          </cell>
          <cell r="D2624" t="str">
            <v>NOR-VASTINA PLUS CAJx30TAB</v>
          </cell>
          <cell r="E2624" t="str">
            <v>82</v>
          </cell>
        </row>
        <row r="2625">
          <cell r="A2625">
            <v>2019624</v>
          </cell>
          <cell r="B2625" t="str">
            <v>NOR-VASTINA TAB CAJx 10</v>
          </cell>
          <cell r="C2625" t="str">
            <v>CAJx10TAB</v>
          </cell>
          <cell r="D2625" t="str">
            <v>NOR-VASTINA TAB CAJx 10 CAJx10TAB</v>
          </cell>
          <cell r="E2625" t="str">
            <v>82</v>
          </cell>
        </row>
        <row r="2626">
          <cell r="A2626">
            <v>2019631</v>
          </cell>
          <cell r="B2626" t="str">
            <v>NOR-VASTINA x20 TAB UND</v>
          </cell>
          <cell r="C2626" t="str">
            <v>CAJx20TAB</v>
          </cell>
          <cell r="D2626" t="str">
            <v>NOR-VASTINA x20 TAB UND CAJx20TAB</v>
          </cell>
          <cell r="E2626" t="str">
            <v>82</v>
          </cell>
        </row>
        <row r="2627">
          <cell r="A2627">
            <v>2019648</v>
          </cell>
          <cell r="B2627" t="str">
            <v>NOR-VENTO 10MG CAJx10 TAB</v>
          </cell>
          <cell r="C2627" t="str">
            <v>CAJx10TAB</v>
          </cell>
          <cell r="D2627" t="str">
            <v>NOR-VENTO 10MG CAJx10 TAB CAJx10TAB</v>
          </cell>
          <cell r="E2627" t="str">
            <v>82</v>
          </cell>
        </row>
        <row r="2628">
          <cell r="A2628">
            <v>2019655</v>
          </cell>
          <cell r="B2628" t="str">
            <v>NOR-VENTO 10MG CAJx10 TAB</v>
          </cell>
          <cell r="C2628" t="str">
            <v>CAJx10TAB</v>
          </cell>
          <cell r="D2628" t="str">
            <v>NOR-VENTO 10MG CAJx10 TAB CAJx10TAB</v>
          </cell>
          <cell r="E2628" t="str">
            <v>82</v>
          </cell>
        </row>
        <row r="2629">
          <cell r="A2629">
            <v>2019662</v>
          </cell>
          <cell r="B2629" t="str">
            <v>NOR-VENTO 10MG CAJx 30 TAB</v>
          </cell>
          <cell r="C2629" t="str">
            <v>CAJx30TAB</v>
          </cell>
          <cell r="D2629" t="str">
            <v>NOR-VENTO 10MG CAJx 30 TAB CAJx30TAB</v>
          </cell>
          <cell r="E2629" t="str">
            <v>82</v>
          </cell>
        </row>
        <row r="2630">
          <cell r="A2630">
            <v>2019679</v>
          </cell>
          <cell r="B2630" t="str">
            <v>NOR-VENTO 10MG x 10 TAB.UND</v>
          </cell>
          <cell r="C2630" t="str">
            <v>CAJx10TAB</v>
          </cell>
          <cell r="D2630" t="str">
            <v>NOR-VENTO 10MG x 10 TAB.UND CAJx10TAB</v>
          </cell>
          <cell r="E2630" t="str">
            <v>82</v>
          </cell>
        </row>
        <row r="2631">
          <cell r="A2631">
            <v>2019686</v>
          </cell>
          <cell r="B2631" t="str">
            <v>NOR-VENTO 10MG x10TAB</v>
          </cell>
          <cell r="C2631" t="str">
            <v>CAJx10TAB</v>
          </cell>
          <cell r="D2631" t="str">
            <v>NOR-VENTO 10MG x10TAB CAJx10TAB</v>
          </cell>
          <cell r="E2631" t="str">
            <v>82</v>
          </cell>
        </row>
        <row r="2632">
          <cell r="A2632">
            <v>2019730</v>
          </cell>
          <cell r="B2632" t="str">
            <v>NOR-VENTO 10MG CAJx30 TAB</v>
          </cell>
          <cell r="C2632" t="str">
            <v>CAJx30TAB</v>
          </cell>
          <cell r="D2632" t="str">
            <v>NOR-VENTO 10MG CAJx30 TAB CAJx30TAB</v>
          </cell>
          <cell r="E2632" t="str">
            <v>82</v>
          </cell>
        </row>
        <row r="2633">
          <cell r="A2633">
            <v>2019747</v>
          </cell>
          <cell r="B2633" t="str">
            <v>NOR-VENTO 10MG CAJx30 TAB</v>
          </cell>
          <cell r="C2633" t="str">
            <v>CAJx30TAB</v>
          </cell>
          <cell r="D2633" t="str">
            <v>NOR-VENTO 10MG CAJx30 TAB CAJx30TAB</v>
          </cell>
          <cell r="E2633" t="str">
            <v>82</v>
          </cell>
        </row>
        <row r="2634">
          <cell r="A2634">
            <v>2019754</v>
          </cell>
          <cell r="B2634" t="str">
            <v>NOR-VENTO 10MGx 4 TAB M.</v>
          </cell>
          <cell r="C2634" t="str">
            <v>BLIS x 4TAB</v>
          </cell>
          <cell r="D2634" t="str">
            <v>NOR-VENTO 10MGx 4 TAB M. BLIS x 4TAB</v>
          </cell>
          <cell r="E2634" t="str">
            <v>82</v>
          </cell>
        </row>
        <row r="2635">
          <cell r="A2635">
            <v>2019778</v>
          </cell>
          <cell r="B2635" t="str">
            <v>NOR-VENTO 4MG MAST CAJx30 TB</v>
          </cell>
          <cell r="C2635" t="str">
            <v>CAJx30TAB</v>
          </cell>
          <cell r="D2635" t="str">
            <v>NOR-VENTO 4MG MAST CAJx30 TB CAJx30TAB</v>
          </cell>
          <cell r="E2635" t="str">
            <v>82</v>
          </cell>
        </row>
        <row r="2636">
          <cell r="A2636">
            <v>2019808</v>
          </cell>
          <cell r="B2636" t="str">
            <v>NOR-VENTO 4MG MAST CAJx30 TB</v>
          </cell>
          <cell r="C2636" t="str">
            <v>CAJx30TAB</v>
          </cell>
          <cell r="D2636" t="str">
            <v>NOR-VENTO 4MG MAST CAJx30 TB CAJx30TAB</v>
          </cell>
          <cell r="E2636" t="str">
            <v>82</v>
          </cell>
        </row>
        <row r="2637">
          <cell r="A2637">
            <v>2019822</v>
          </cell>
          <cell r="B2637" t="str">
            <v>NOR-VENTO 4MG x30 TAB MAST</v>
          </cell>
          <cell r="C2637" t="str">
            <v>CAJx30TAB</v>
          </cell>
          <cell r="D2637" t="str">
            <v>NOR-VENTO 4MG x30 TAB MAST CAJx30TAB</v>
          </cell>
          <cell r="E2637" t="str">
            <v>82</v>
          </cell>
        </row>
        <row r="2638">
          <cell r="A2638">
            <v>2019839</v>
          </cell>
          <cell r="B2638" t="str">
            <v>NOR-VENTO 5MG MAST CAJx 30TB</v>
          </cell>
          <cell r="C2638" t="str">
            <v>CAJx30TAB</v>
          </cell>
          <cell r="D2638" t="str">
            <v>NOR-VENTO 5MG MAST CAJx 30TB CAJx30TAB</v>
          </cell>
          <cell r="E2638" t="str">
            <v>82</v>
          </cell>
        </row>
        <row r="2639">
          <cell r="A2639">
            <v>2019877</v>
          </cell>
          <cell r="B2639" t="str">
            <v>NOR-VENTO 5MG CAJx 30 TAB UND</v>
          </cell>
          <cell r="C2639" t="str">
            <v>CAJx30TAB</v>
          </cell>
          <cell r="D2639" t="str">
            <v>NOR-VENTO 5MG CAJx 30 TAB UND CAJx30TAB</v>
          </cell>
          <cell r="E2639" t="str">
            <v>82</v>
          </cell>
        </row>
        <row r="2640">
          <cell r="A2640">
            <v>2019891</v>
          </cell>
          <cell r="B2640" t="str">
            <v>NOR-VENTO 5MG MAST ORIG.PANAMA</v>
          </cell>
          <cell r="C2640" t="str">
            <v>CAJx30TAB</v>
          </cell>
          <cell r="D2640" t="str">
            <v>NOR-VENTO 5MG MAST ORIG.PANAMA CAJx30TAB</v>
          </cell>
          <cell r="E2640" t="str">
            <v>82</v>
          </cell>
        </row>
        <row r="2641">
          <cell r="A2641">
            <v>2032168</v>
          </cell>
          <cell r="B2641" t="str">
            <v>CINARICINA FTE. M/N</v>
          </cell>
          <cell r="C2641" t="str">
            <v>DISx60TAB</v>
          </cell>
          <cell r="D2641" t="str">
            <v>CINARICINA FTE. M/N DISx60TAB</v>
          </cell>
          <cell r="E2641" t="str">
            <v>7</v>
          </cell>
        </row>
        <row r="2642">
          <cell r="A2642">
            <v>2032175</v>
          </cell>
          <cell r="B2642" t="str">
            <v>CINARICINA FTE. M/N x 20 TAB</v>
          </cell>
          <cell r="C2642" t="str">
            <v>CAJx20TAB</v>
          </cell>
          <cell r="D2642" t="str">
            <v>CINARICINA FTE. M/N x 20 TAB CAJx20TAB</v>
          </cell>
          <cell r="E2642" t="str">
            <v>7</v>
          </cell>
        </row>
        <row r="2643">
          <cell r="A2643">
            <v>2032182</v>
          </cell>
          <cell r="B2643" t="str">
            <v>CINARICINA MN DIS x 60 TBCP</v>
          </cell>
          <cell r="C2643" t="str">
            <v>DISx60TAB</v>
          </cell>
          <cell r="D2643" t="str">
            <v>CINARICINA MN DIS x 60 TBCP DISx60TAB</v>
          </cell>
          <cell r="E2643" t="str">
            <v>7</v>
          </cell>
        </row>
        <row r="2644">
          <cell r="A2644">
            <v>2032212</v>
          </cell>
          <cell r="B2644" t="str">
            <v>CLOBAZAM M/N DIS x 60 TAB</v>
          </cell>
          <cell r="C2644" t="str">
            <v>DISx60TAB</v>
          </cell>
          <cell r="D2644" t="str">
            <v>CLOBAZAM M/N DIS x 60 TAB DISx60TAB</v>
          </cell>
          <cell r="E2644" t="str">
            <v>7</v>
          </cell>
        </row>
        <row r="2645">
          <cell r="A2645">
            <v>2032229</v>
          </cell>
          <cell r="B2645" t="str">
            <v>CLOBAZAM 10MG CAJ x 1000 TAB</v>
          </cell>
          <cell r="C2645" t="str">
            <v>CAJx1000TAB</v>
          </cell>
          <cell r="D2645" t="str">
            <v>CLOBAZAM 10MG CAJ x 1000 TAB CAJx1000TAB</v>
          </cell>
          <cell r="E2645" t="str">
            <v>7</v>
          </cell>
        </row>
        <row r="2646">
          <cell r="A2646">
            <v>2032236</v>
          </cell>
          <cell r="B2646" t="str">
            <v>CLOBAZAM M/N CAJ x 20 TAB UND</v>
          </cell>
          <cell r="C2646" t="str">
            <v>CAJx20TAB</v>
          </cell>
          <cell r="D2646" t="str">
            <v>CLOBAZAM M/N CAJ x 20 TAB UND CAJx20TAB</v>
          </cell>
          <cell r="E2646" t="str">
            <v>7</v>
          </cell>
        </row>
        <row r="2647">
          <cell r="A2647">
            <v>2032243</v>
          </cell>
          <cell r="B2647" t="str">
            <v>CLOBAZAM M/N CAJ x 20 TAB UND</v>
          </cell>
          <cell r="C2647" t="str">
            <v>CAJx20TAB</v>
          </cell>
          <cell r="D2647" t="str">
            <v>CLOBAZAM M/N CAJ x 20 TAB UND CAJx20TAB</v>
          </cell>
          <cell r="E2647" t="str">
            <v>7</v>
          </cell>
        </row>
        <row r="2648">
          <cell r="A2648">
            <v>2032250</v>
          </cell>
          <cell r="B2648" t="str">
            <v>CLOBAZAM M/N CAJ x 20 TAB UND</v>
          </cell>
          <cell r="C2648" t="str">
            <v>CAJx20TAB</v>
          </cell>
          <cell r="D2648" t="str">
            <v>CLOBAZAM M/N CAJ x 20 TAB UND CAJx20TAB</v>
          </cell>
          <cell r="E2648" t="str">
            <v>7</v>
          </cell>
        </row>
        <row r="2649">
          <cell r="A2649">
            <v>2032267</v>
          </cell>
          <cell r="B2649" t="str">
            <v>CLOBAZAM M/N DIS x 60 TAB DIS</v>
          </cell>
          <cell r="C2649" t="str">
            <v>DISx60TAB</v>
          </cell>
          <cell r="D2649" t="str">
            <v>CLOBAZAM M/N DIS x 60 TAB DIS DISx60TAB</v>
          </cell>
          <cell r="E2649" t="str">
            <v>7</v>
          </cell>
        </row>
        <row r="2650">
          <cell r="A2650">
            <v>2032274</v>
          </cell>
          <cell r="B2650" t="str">
            <v>CLOBAZAM M/N DIS x 60 UND</v>
          </cell>
          <cell r="C2650" t="str">
            <v>DISx60TAB</v>
          </cell>
          <cell r="D2650" t="str">
            <v>CLOBAZAM M/N DIS x 60 UND DISx60TAB</v>
          </cell>
          <cell r="E2650" t="str">
            <v>7</v>
          </cell>
        </row>
        <row r="2651">
          <cell r="A2651">
            <v>2032281</v>
          </cell>
          <cell r="B2651" t="str">
            <v>CLOBAZAN M/N 10MG CAJ x 20TAB</v>
          </cell>
          <cell r="C2651" t="str">
            <v>CAJx20TAB</v>
          </cell>
          <cell r="D2651" t="str">
            <v>CLOBAZAN M/N 10MG CAJ x 20TAB CAJx20TAB</v>
          </cell>
          <cell r="E2651" t="str">
            <v>7</v>
          </cell>
        </row>
        <row r="2652">
          <cell r="A2652">
            <v>2032298</v>
          </cell>
          <cell r="B2652" t="str">
            <v>COLITICO TB 2.5/5MG ANTICOLIN</v>
          </cell>
          <cell r="C2652" t="str">
            <v>UND</v>
          </cell>
          <cell r="D2652" t="str">
            <v>COLITICO TB 2.5/5MG ANTICOLIN UND</v>
          </cell>
          <cell r="E2652" t="str">
            <v>7</v>
          </cell>
        </row>
        <row r="2653">
          <cell r="A2653">
            <v>2032304</v>
          </cell>
          <cell r="B2653" t="str">
            <v>COMPLEJO B FORTE BOLx50 BLTX 2</v>
          </cell>
          <cell r="C2653" t="str">
            <v>BOLx100TAB</v>
          </cell>
          <cell r="D2653" t="str">
            <v>COMPLEJO B FORTE BOLx50 BLTX 2 BOLx100TAB</v>
          </cell>
          <cell r="E2653" t="str">
            <v>7</v>
          </cell>
        </row>
        <row r="2654">
          <cell r="A2654">
            <v>2032335</v>
          </cell>
          <cell r="B2654" t="str">
            <v>LOPERAMIDA CLORHIDRATO 2MG</v>
          </cell>
          <cell r="C2654" t="str">
            <v>UND</v>
          </cell>
          <cell r="D2654" t="str">
            <v>LOPERAMIDA CLORHIDRATO 2MG UND</v>
          </cell>
          <cell r="E2654" t="str">
            <v>7</v>
          </cell>
        </row>
        <row r="2655">
          <cell r="A2655">
            <v>2032342</v>
          </cell>
          <cell r="B2655" t="str">
            <v>CTO. LORATADINA 10MG TAB</v>
          </cell>
          <cell r="C2655" t="str">
            <v>UND</v>
          </cell>
          <cell r="D2655" t="str">
            <v>CTO. LORATADINA 10MG TAB UND</v>
          </cell>
          <cell r="E2655" t="str">
            <v>7</v>
          </cell>
        </row>
        <row r="2656">
          <cell r="A2656">
            <v>2032366</v>
          </cell>
          <cell r="B2656" t="str">
            <v>DEXKETOPROFENO MN 25MG</v>
          </cell>
          <cell r="C2656" t="str">
            <v>DISx100TAB</v>
          </cell>
          <cell r="D2656" t="str">
            <v>DEXKETOPROFENO MN 25MG DISx100TAB</v>
          </cell>
          <cell r="E2656" t="str">
            <v>7</v>
          </cell>
        </row>
        <row r="2657">
          <cell r="A2657">
            <v>2032373</v>
          </cell>
          <cell r="B2657" t="str">
            <v>DEXKETOPROFENO MN 25MG</v>
          </cell>
          <cell r="C2657" t="str">
            <v>DIS x 100TAB</v>
          </cell>
          <cell r="D2657" t="str">
            <v>DEXKETOPROFENO MN 25MG DIS x 100TAB</v>
          </cell>
          <cell r="E2657" t="str">
            <v>7</v>
          </cell>
        </row>
        <row r="2658">
          <cell r="A2658">
            <v>2032380</v>
          </cell>
          <cell r="B2658" t="str">
            <v>DICLOFENAC "K" CAJ x 10 TAB</v>
          </cell>
          <cell r="C2658" t="str">
            <v>CAJX10TAB</v>
          </cell>
          <cell r="D2658" t="str">
            <v>DICLOFENAC "K" CAJ x 10 TAB CAJX10TAB</v>
          </cell>
          <cell r="E2658" t="str">
            <v>7</v>
          </cell>
        </row>
        <row r="2659">
          <cell r="A2659">
            <v>2014353</v>
          </cell>
          <cell r="B2659" t="str">
            <v>NOR-MOTILEN TAB CAJx 6</v>
          </cell>
          <cell r="C2659" t="str">
            <v>CAJX6TAB</v>
          </cell>
          <cell r="D2659" t="str">
            <v>NOR-MOTILEN TAB CAJx 6 CAJX6TAB</v>
          </cell>
          <cell r="E2659" t="str">
            <v>82</v>
          </cell>
        </row>
        <row r="2660">
          <cell r="A2660">
            <v>2014360</v>
          </cell>
          <cell r="B2660" t="str">
            <v>NOR-MOTILEN TAB CAJx500 MILLAR</v>
          </cell>
          <cell r="C2660" t="str">
            <v>DISx500TAB</v>
          </cell>
          <cell r="D2660" t="str">
            <v>NOR-MOTILEN TAB CAJx500 MILLAR DISx500TAB</v>
          </cell>
          <cell r="E2660" t="str">
            <v>82</v>
          </cell>
        </row>
        <row r="2661">
          <cell r="A2661">
            <v>2014377</v>
          </cell>
          <cell r="B2661" t="str">
            <v>NOR-MOXILANIC 250/62.5 MG</v>
          </cell>
          <cell r="C2661" t="str">
            <v>FCOx100ML</v>
          </cell>
          <cell r="D2661" t="str">
            <v>NOR-MOXILANIC 250/62.5 MG FCOx100ML</v>
          </cell>
          <cell r="E2661" t="str">
            <v>82</v>
          </cell>
        </row>
        <row r="2662">
          <cell r="A2662">
            <v>2014384</v>
          </cell>
          <cell r="B2662" t="str">
            <v>NOR-MOXILANIC 500/125 MG</v>
          </cell>
          <cell r="C2662" t="str">
            <v>FCOx15ML</v>
          </cell>
          <cell r="D2662" t="str">
            <v>NOR-MOXILANIC 500/125 MG FCOx15ML</v>
          </cell>
          <cell r="E2662" t="str">
            <v>82</v>
          </cell>
        </row>
        <row r="2663">
          <cell r="A2663">
            <v>2014391</v>
          </cell>
          <cell r="B2663" t="str">
            <v>NOR-MOXILANIC 500/125MGx15 TAB</v>
          </cell>
          <cell r="C2663" t="str">
            <v>CAJx15TAB</v>
          </cell>
          <cell r="D2663" t="str">
            <v>NOR-MOXILANIC 500/125MGx15 TAB CAJx15TAB</v>
          </cell>
          <cell r="E2663" t="str">
            <v>82</v>
          </cell>
        </row>
        <row r="2664">
          <cell r="A2664">
            <v>2014407</v>
          </cell>
          <cell r="B2664" t="str">
            <v>NOR-MOXILANIC FCOx100ML UND</v>
          </cell>
          <cell r="C2664" t="str">
            <v>FCOx100ML</v>
          </cell>
          <cell r="D2664" t="str">
            <v>NOR-MOXILANIC FCOx100ML UND FCOx100ML</v>
          </cell>
          <cell r="E2664" t="str">
            <v>82</v>
          </cell>
        </row>
        <row r="2665">
          <cell r="A2665">
            <v>2014414</v>
          </cell>
          <cell r="B2665" t="str">
            <v>NOR-MOXILANIC FCOx100ML</v>
          </cell>
          <cell r="C2665" t="str">
            <v>FCOx100ML</v>
          </cell>
          <cell r="D2665" t="str">
            <v>NOR-MOXILANIC FCOx100ML FCOx100ML</v>
          </cell>
          <cell r="E2665" t="str">
            <v>82</v>
          </cell>
        </row>
        <row r="2666">
          <cell r="A2666">
            <v>2014421</v>
          </cell>
          <cell r="B2666" t="str">
            <v>NOR-MOXILANIC PPS</v>
          </cell>
          <cell r="C2666" t="str">
            <v>FCO x 100ML</v>
          </cell>
          <cell r="D2666" t="str">
            <v>NOR-MOXILANIC PPS FCO x 100ML</v>
          </cell>
          <cell r="E2666" t="str">
            <v>82</v>
          </cell>
        </row>
        <row r="2667">
          <cell r="A2667">
            <v>2014445</v>
          </cell>
          <cell r="B2667" t="str">
            <v>NOR-MOXILANIC P.P.S 60ML</v>
          </cell>
          <cell r="C2667" t="str">
            <v>FCOx60ML</v>
          </cell>
          <cell r="D2667" t="str">
            <v>NOR-MOXILANIC P.P.S 60ML FCOx60ML</v>
          </cell>
          <cell r="E2667" t="str">
            <v>82</v>
          </cell>
        </row>
        <row r="2668">
          <cell r="A2668">
            <v>2014452</v>
          </cell>
          <cell r="B2668" t="str">
            <v>NOR-MOXILANIC P.P.S FCOx60 ML</v>
          </cell>
          <cell r="C2668" t="str">
            <v>FCOx60ML</v>
          </cell>
          <cell r="D2668" t="str">
            <v>NOR-MOXILANIC P.P.S FCOx60 ML FCOx60ML</v>
          </cell>
          <cell r="E2668" t="str">
            <v>82</v>
          </cell>
        </row>
        <row r="2669">
          <cell r="A2669">
            <v>2014469</v>
          </cell>
          <cell r="B2669" t="str">
            <v>NOR-MOXILANIC POL SUSx60 ML</v>
          </cell>
          <cell r="C2669" t="str">
            <v>FCOx60ML</v>
          </cell>
          <cell r="D2669" t="str">
            <v>NOR-MOXILANIC POL SUSx60 ML FCOx60ML</v>
          </cell>
          <cell r="E2669" t="str">
            <v>82</v>
          </cell>
        </row>
        <row r="2670">
          <cell r="A2670">
            <v>2014476</v>
          </cell>
          <cell r="B2670" t="str">
            <v>NOR-MOXILANIC POLVO SUSx60 ML</v>
          </cell>
          <cell r="C2670" t="str">
            <v>FCOx60ML</v>
          </cell>
          <cell r="D2670" t="str">
            <v>NOR-MOXILANIC POLVO SUSx60 ML FCOx60ML</v>
          </cell>
          <cell r="E2670" t="str">
            <v>82</v>
          </cell>
        </row>
        <row r="2671">
          <cell r="A2671">
            <v>2014483</v>
          </cell>
          <cell r="B2671" t="str">
            <v>NOR-MOXILANIC PPSx 100 ML UND</v>
          </cell>
          <cell r="C2671" t="str">
            <v>FCOx100ML</v>
          </cell>
          <cell r="D2671" t="str">
            <v>NOR-MOXILANIC PPSx 100 ML UND FCOx100ML</v>
          </cell>
          <cell r="E2671" t="str">
            <v>82</v>
          </cell>
        </row>
        <row r="2672">
          <cell r="A2672">
            <v>2014490</v>
          </cell>
          <cell r="B2672" t="str">
            <v>NOR-MOXILANIC SUS x 100ML</v>
          </cell>
          <cell r="C2672" t="str">
            <v>FCOx100ML</v>
          </cell>
          <cell r="D2672" t="str">
            <v>NOR-MOXILANIC SUS x 100ML FCOx100ML</v>
          </cell>
          <cell r="E2672" t="str">
            <v>82</v>
          </cell>
        </row>
        <row r="2673">
          <cell r="A2673">
            <v>2014506</v>
          </cell>
          <cell r="B2673" t="str">
            <v>NOR-MOXILANIC TAB x 15***UND</v>
          </cell>
          <cell r="C2673" t="str">
            <v>CAJx15TAB</v>
          </cell>
          <cell r="D2673" t="str">
            <v>NOR-MOXILANIC TAB x 15***UND CAJx15TAB</v>
          </cell>
          <cell r="E2673" t="str">
            <v>82</v>
          </cell>
        </row>
        <row r="2674">
          <cell r="A2674">
            <v>2014513</v>
          </cell>
          <cell r="B2674" t="str">
            <v>NOR-MOXILANIC x 15 TAB UND</v>
          </cell>
          <cell r="C2674" t="str">
            <v>CAJx15TAB</v>
          </cell>
          <cell r="D2674" t="str">
            <v>NOR-MOXILANIC x 15 TAB UND CAJx15TAB</v>
          </cell>
          <cell r="E2674" t="str">
            <v>82</v>
          </cell>
        </row>
        <row r="2675">
          <cell r="A2675">
            <v>2014520</v>
          </cell>
          <cell r="B2675" t="str">
            <v>NOR-MOXILINA CAJx 12 TAB UND</v>
          </cell>
          <cell r="C2675" t="str">
            <v>CAJx12TAB</v>
          </cell>
          <cell r="D2675" t="str">
            <v>NOR-MOXILINA CAJx 12 TAB UND CAJx12TAB</v>
          </cell>
          <cell r="E2675" t="str">
            <v>82</v>
          </cell>
        </row>
        <row r="2676">
          <cell r="A2676">
            <v>2014537</v>
          </cell>
          <cell r="B2676" t="str">
            <v>NOR-MOXILINA SUSx100 ML</v>
          </cell>
          <cell r="C2676" t="str">
            <v>FCOx100ML</v>
          </cell>
          <cell r="D2676" t="str">
            <v>NOR-MOXILINA SUSx100 ML FCOx100ML</v>
          </cell>
          <cell r="E2676" t="str">
            <v>82</v>
          </cell>
        </row>
        <row r="2677">
          <cell r="A2677">
            <v>2014544</v>
          </cell>
          <cell r="B2677" t="str">
            <v>NOR-MOXILINA SUSx100 ML UND</v>
          </cell>
          <cell r="C2677" t="str">
            <v>FCOx100ML</v>
          </cell>
          <cell r="D2677" t="str">
            <v>NOR-MOXILINA SUSx100 ML UND FCOx100ML</v>
          </cell>
          <cell r="E2677" t="str">
            <v>82</v>
          </cell>
        </row>
        <row r="2678">
          <cell r="A2678">
            <v>2014551</v>
          </cell>
          <cell r="B2678" t="str">
            <v>NOR-MOXILINA SUSx100 ML UND</v>
          </cell>
          <cell r="C2678" t="str">
            <v>FCOx100ML</v>
          </cell>
          <cell r="D2678" t="str">
            <v>NOR-MOXILINA SUSx100 ML UND FCOx100ML</v>
          </cell>
          <cell r="E2678" t="str">
            <v>82</v>
          </cell>
        </row>
        <row r="2679">
          <cell r="A2679">
            <v>2018058</v>
          </cell>
          <cell r="B2679" t="str">
            <v>NOR-TINEX OVULO FCOx 10 TAB</v>
          </cell>
          <cell r="C2679" t="str">
            <v>UND</v>
          </cell>
          <cell r="D2679" t="str">
            <v>NOR-TINEX OVULO FCOx 10 TAB UND</v>
          </cell>
          <cell r="E2679" t="str">
            <v>82</v>
          </cell>
        </row>
        <row r="2680">
          <cell r="A2680">
            <v>2018065</v>
          </cell>
          <cell r="B2680" t="str">
            <v>NOR-TRIPAR 100MG FCO x 30ML</v>
          </cell>
          <cell r="C2680" t="str">
            <v>FCOx30ML</v>
          </cell>
          <cell r="D2680" t="str">
            <v>NOR-TRIPAR 100MG FCO x 30ML FCOx30ML</v>
          </cell>
          <cell r="E2680" t="str">
            <v>82</v>
          </cell>
        </row>
        <row r="2681">
          <cell r="A2681">
            <v>2018072</v>
          </cell>
          <cell r="B2681" t="str">
            <v>NOR-TRIPAR 100MG SUSx 60 ML</v>
          </cell>
          <cell r="C2681" t="str">
            <v>FCOx60ML</v>
          </cell>
          <cell r="D2681" t="str">
            <v>NOR-TRIPAR 100MG SUSx 60 ML FCOx60ML</v>
          </cell>
          <cell r="E2681" t="str">
            <v>82</v>
          </cell>
        </row>
        <row r="2682">
          <cell r="A2682">
            <v>2018089</v>
          </cell>
          <cell r="B2682" t="str">
            <v>NOR-TRIPAR 100MG/5ML. SUS</v>
          </cell>
          <cell r="C2682" t="str">
            <v>UND</v>
          </cell>
          <cell r="D2682" t="str">
            <v>NOR-TRIPAR 100MG/5ML. SUS UND</v>
          </cell>
          <cell r="E2682" t="str">
            <v>82</v>
          </cell>
        </row>
        <row r="2683">
          <cell r="A2683">
            <v>2018096</v>
          </cell>
          <cell r="B2683" t="str">
            <v>NOR-TRIPAR 100MG/15ML.FCOx30</v>
          </cell>
          <cell r="C2683" t="str">
            <v>FCOx30ML</v>
          </cell>
          <cell r="D2683" t="str">
            <v>NOR-TRIPAR 100MG/15ML.FCOx30 FCOx30ML</v>
          </cell>
          <cell r="E2683" t="str">
            <v>82</v>
          </cell>
        </row>
        <row r="2684">
          <cell r="A2684">
            <v>2018119</v>
          </cell>
          <cell r="B2684" t="str">
            <v>NOR-TRIPAR 100MG x 30ML UND</v>
          </cell>
          <cell r="C2684" t="str">
            <v>FCOx30ML</v>
          </cell>
          <cell r="D2684" t="str">
            <v>NOR-TRIPAR 100MG x 30ML UND FCOx30ML</v>
          </cell>
          <cell r="E2684" t="str">
            <v>82</v>
          </cell>
        </row>
        <row r="2685">
          <cell r="A2685">
            <v>2018157</v>
          </cell>
          <cell r="B2685" t="str">
            <v>NOR-TRIPAR 100MG PPS x 60 ML</v>
          </cell>
          <cell r="C2685" t="str">
            <v>FCOx60ML</v>
          </cell>
          <cell r="D2685" t="str">
            <v>NOR-TRIPAR 100MG PPS x 60 ML FCOx60ML</v>
          </cell>
          <cell r="E2685" t="str">
            <v>82</v>
          </cell>
        </row>
        <row r="2686">
          <cell r="A2686">
            <v>2016373</v>
          </cell>
          <cell r="B2686" t="str">
            <v>NOR-SARTAN 50 MG BOLx 100 TAB</v>
          </cell>
          <cell r="C2686" t="str">
            <v>BOLx100TAB</v>
          </cell>
          <cell r="D2686" t="str">
            <v>NOR-SARTAN 50 MG BOLx 100 TAB BOLx100TAB</v>
          </cell>
          <cell r="E2686" t="str">
            <v>82</v>
          </cell>
        </row>
        <row r="2687">
          <cell r="A2687">
            <v>2016380</v>
          </cell>
          <cell r="B2687" t="str">
            <v>NOR-SARTAN 50 MG BOLx 1000 T</v>
          </cell>
          <cell r="C2687" t="str">
            <v>BOLx1000TAB</v>
          </cell>
          <cell r="D2687" t="str">
            <v>NOR-SARTAN 50 MG BOLx 1000 T BOLx1000TAB</v>
          </cell>
          <cell r="E2687" t="str">
            <v>82</v>
          </cell>
        </row>
        <row r="2688">
          <cell r="A2688">
            <v>2016397</v>
          </cell>
          <cell r="B2688" t="str">
            <v>NOR-SARTAN 50 MG BOLx 1000 TAB</v>
          </cell>
          <cell r="C2688" t="str">
            <v>BOLx1000TAB</v>
          </cell>
          <cell r="D2688" t="str">
            <v>NOR-SARTAN 50 MG BOLx 1000 TAB BOLx1000TAB</v>
          </cell>
          <cell r="E2688" t="str">
            <v>82</v>
          </cell>
        </row>
        <row r="2689">
          <cell r="A2689">
            <v>2016403</v>
          </cell>
          <cell r="B2689" t="str">
            <v>NOR-SARTAN 50 MG BOLx 1000 TAB</v>
          </cell>
          <cell r="C2689" t="str">
            <v>BOLx1000TAB</v>
          </cell>
          <cell r="D2689" t="str">
            <v>NOR-SARTAN 50 MG BOLx 1000 TAB BOLx1000TAB</v>
          </cell>
          <cell r="E2689" t="str">
            <v>82</v>
          </cell>
        </row>
        <row r="2690">
          <cell r="A2690">
            <v>2016410</v>
          </cell>
          <cell r="B2690" t="str">
            <v>NOR-SARTAN 50 MG BOLx 488 TAB</v>
          </cell>
          <cell r="C2690" t="str">
            <v>BOLx488TAB</v>
          </cell>
          <cell r="D2690" t="str">
            <v>NOR-SARTAN 50 MG BOLx 488 TAB BOLx488TAB</v>
          </cell>
          <cell r="E2690" t="str">
            <v>82</v>
          </cell>
        </row>
        <row r="2691">
          <cell r="A2691">
            <v>2016427</v>
          </cell>
          <cell r="B2691" t="str">
            <v>NOR-SARTAN 50 MG BOLx 665 TAB</v>
          </cell>
          <cell r="C2691" t="str">
            <v>BOLx665TAB</v>
          </cell>
          <cell r="D2691" t="str">
            <v>NOR-SARTAN 50 MG BOLx 665 TAB BOLx665TAB</v>
          </cell>
          <cell r="E2691" t="str">
            <v>82</v>
          </cell>
        </row>
        <row r="2692">
          <cell r="A2692">
            <v>2016434</v>
          </cell>
          <cell r="B2692" t="str">
            <v>NOR-SARTAN 50 MG BOLx 667 TAB</v>
          </cell>
          <cell r="C2692" t="str">
            <v>BOLx667TAB</v>
          </cell>
          <cell r="D2692" t="str">
            <v>NOR-SARTAN 50 MG BOLx 667 TAB BOLx667TAB</v>
          </cell>
          <cell r="E2692" t="str">
            <v>82</v>
          </cell>
        </row>
        <row r="2693">
          <cell r="A2693">
            <v>2016458</v>
          </cell>
          <cell r="B2693" t="str">
            <v>NOR-SARTAN 50 MG TAB REC ORIG</v>
          </cell>
          <cell r="C2693" t="str">
            <v>CAJx30TAB</v>
          </cell>
          <cell r="D2693" t="str">
            <v>NOR-SARTAN 50 MG TAB REC ORIG CAJx30TAB</v>
          </cell>
          <cell r="E2693" t="str">
            <v>82</v>
          </cell>
        </row>
        <row r="2694">
          <cell r="A2694">
            <v>2016465</v>
          </cell>
          <cell r="B2694" t="str">
            <v>NOR-SARTAN 50 MG RECUB MM</v>
          </cell>
          <cell r="C2694" t="str">
            <v>CAJx30TAB</v>
          </cell>
          <cell r="D2694" t="str">
            <v>NOR-SARTAN 50 MG RECUB MM CAJx30TAB</v>
          </cell>
          <cell r="E2694" t="str">
            <v>82</v>
          </cell>
        </row>
        <row r="2695">
          <cell r="A2695">
            <v>2019914</v>
          </cell>
          <cell r="B2695" t="str">
            <v>NOR-VIBRA 50MG CAJx 1TB+ 1</v>
          </cell>
          <cell r="C2695" t="str">
            <v>2CAJx 1TAB</v>
          </cell>
          <cell r="D2695" t="str">
            <v>NOR-VIBRA 50MG CAJx 1TB+ 1 2CAJx 1TAB</v>
          </cell>
          <cell r="E2695" t="str">
            <v>82</v>
          </cell>
        </row>
        <row r="2696">
          <cell r="A2696">
            <v>2019938</v>
          </cell>
          <cell r="B2696" t="str">
            <v>NOR-VIBRAX 50MG CAJx 4 TAB</v>
          </cell>
          <cell r="C2696" t="str">
            <v>CAJx4TAB</v>
          </cell>
          <cell r="D2696" t="str">
            <v>NOR-VIBRAX 50MG CAJx 4 TAB CAJx4TAB</v>
          </cell>
          <cell r="E2696" t="str">
            <v>82</v>
          </cell>
        </row>
        <row r="2697">
          <cell r="A2697">
            <v>2019945</v>
          </cell>
          <cell r="B2697" t="str">
            <v>NOR-VIBRAX "FORTE" CAJx 1TB</v>
          </cell>
          <cell r="C2697" t="str">
            <v>CAJx1TAB</v>
          </cell>
          <cell r="D2697" t="str">
            <v>NOR-VIBRAX "FORTE" CAJx 1TB CAJx1TAB</v>
          </cell>
          <cell r="E2697" t="str">
            <v>82</v>
          </cell>
        </row>
        <row r="2698">
          <cell r="A2698">
            <v>2019952</v>
          </cell>
          <cell r="B2698" t="str">
            <v>NOR-VIBRAX 100MG x 1+2 TAB</v>
          </cell>
          <cell r="C2698" t="str">
            <v>CAJx1+2TAB</v>
          </cell>
          <cell r="D2698" t="str">
            <v>NOR-VIBRAX 100MG x 1+2 TAB CAJx1+2TAB</v>
          </cell>
          <cell r="E2698" t="str">
            <v>82</v>
          </cell>
        </row>
        <row r="2699">
          <cell r="A2699">
            <v>2019976</v>
          </cell>
          <cell r="B2699" t="str">
            <v>NOR-VIBRAX 100MG CAJ x1+1 TAB</v>
          </cell>
          <cell r="C2699" t="str">
            <v>CAJx1TAB(+1)</v>
          </cell>
          <cell r="D2699" t="str">
            <v>NOR-VIBRAX 100MG CAJ x1+1 TAB CAJx1TAB(+1)</v>
          </cell>
          <cell r="E2699" t="str">
            <v>82</v>
          </cell>
        </row>
        <row r="2700">
          <cell r="A2700">
            <v>2019983</v>
          </cell>
          <cell r="B2700" t="str">
            <v>NOR-VIBRAX 100MG CAJx1+1(P.A.V</v>
          </cell>
          <cell r="C2700" t="str">
            <v>CAJx1+1AMP</v>
          </cell>
          <cell r="D2700" t="str">
            <v>NOR-VIBRAX 100MG CAJx1+1(P.A.V CAJx1+1AMP</v>
          </cell>
          <cell r="E2700" t="str">
            <v>82</v>
          </cell>
        </row>
        <row r="2701">
          <cell r="A2701">
            <v>2019990</v>
          </cell>
          <cell r="B2701" t="str">
            <v>NOR-VIBRAX 100MG FTE CAJx 1+1</v>
          </cell>
          <cell r="C2701" t="str">
            <v>CAJx1+1AMP</v>
          </cell>
          <cell r="D2701" t="str">
            <v>NOR-VIBRAX 100MG FTE CAJx 1+1 CAJx1+1AMP</v>
          </cell>
          <cell r="E2701" t="str">
            <v>82</v>
          </cell>
        </row>
        <row r="2702">
          <cell r="A2702">
            <v>2020017</v>
          </cell>
          <cell r="B2702" t="str">
            <v>NOR-VIBRAX 50MG 1+2 TAB(OFT)</v>
          </cell>
          <cell r="C2702" t="str">
            <v>CAJx1+2TAB</v>
          </cell>
          <cell r="D2702" t="str">
            <v>NOR-VIBRAX 50MG 1+2 TAB(OFT) CAJx1+2TAB</v>
          </cell>
          <cell r="E2702" t="str">
            <v>82</v>
          </cell>
        </row>
        <row r="2703">
          <cell r="A2703">
            <v>2020024</v>
          </cell>
          <cell r="B2703" t="str">
            <v>NOR-VIBRAX 50MG (PROM ESP)</v>
          </cell>
          <cell r="C2703" t="str">
            <v>CAJx1TAB</v>
          </cell>
          <cell r="D2703" t="str">
            <v>NOR-VIBRAX 50MG (PROM ESP) CAJx1TAB</v>
          </cell>
          <cell r="E2703" t="str">
            <v>82</v>
          </cell>
        </row>
        <row r="2704">
          <cell r="A2704">
            <v>2020031</v>
          </cell>
          <cell r="B2704" t="str">
            <v>NOR-VIBRAX 50MG x 1 +2 TAB</v>
          </cell>
          <cell r="C2704" t="str">
            <v>CAJx1+2TAB</v>
          </cell>
          <cell r="D2704" t="str">
            <v>NOR-VIBRAX 50MG x 1 +2 TAB CAJx1+2TAB</v>
          </cell>
          <cell r="E2704" t="str">
            <v>82</v>
          </cell>
        </row>
        <row r="2705">
          <cell r="A2705">
            <v>2020048</v>
          </cell>
          <cell r="B2705" t="str">
            <v>NOR-VIBRAX 50MG x 1 TB UND</v>
          </cell>
          <cell r="C2705" t="str">
            <v>CAJx1TAB</v>
          </cell>
          <cell r="D2705" t="str">
            <v>NOR-VIBRAX 50MG x 1 TB UND CAJx1TAB</v>
          </cell>
          <cell r="E2705" t="str">
            <v>82</v>
          </cell>
        </row>
        <row r="2706">
          <cell r="A2706">
            <v>2020055</v>
          </cell>
          <cell r="B2706" t="str">
            <v>NOR-VIBRAX 50MG x 1***UND</v>
          </cell>
          <cell r="C2706" t="str">
            <v>BLIS x 1TAB</v>
          </cell>
          <cell r="D2706" t="str">
            <v>NOR-VIBRAX 50MG x 1***UND BLIS x 1TAB</v>
          </cell>
          <cell r="E2706" t="str">
            <v>82</v>
          </cell>
        </row>
        <row r="2707">
          <cell r="A2707">
            <v>2020062</v>
          </cell>
          <cell r="B2707" t="str">
            <v>NOR-VIBRAX 50MG x 4 TAB</v>
          </cell>
          <cell r="C2707" t="str">
            <v>BLIS x 4TAB</v>
          </cell>
          <cell r="D2707" t="str">
            <v>NOR-VIBRAX 50MG x 4 TAB BLIS x 4TAB</v>
          </cell>
          <cell r="E2707" t="str">
            <v>82</v>
          </cell>
        </row>
        <row r="2708">
          <cell r="A2708">
            <v>2020079</v>
          </cell>
          <cell r="B2708" t="str">
            <v>NOR-VIBRAX 50MG x 4 TAB</v>
          </cell>
          <cell r="C2708" t="str">
            <v>BLIS x 4TAB</v>
          </cell>
          <cell r="D2708" t="str">
            <v>NOR-VIBRAX 50MG x 4 TAB BLIS x 4TAB</v>
          </cell>
          <cell r="E2708" t="str">
            <v>82</v>
          </cell>
        </row>
        <row r="2709">
          <cell r="A2709">
            <v>2049917</v>
          </cell>
          <cell r="B2709" t="str">
            <v>LORATADINA MN 10MG TBS MSPAS</v>
          </cell>
          <cell r="C2709" t="str">
            <v>CAJX1000TAB</v>
          </cell>
          <cell r="D2709" t="str">
            <v>LORATADINA MN 10MG TBS MSPAS CAJX1000TAB</v>
          </cell>
          <cell r="E2709" t="str">
            <v>7</v>
          </cell>
        </row>
        <row r="2710">
          <cell r="A2710">
            <v>2020086</v>
          </cell>
          <cell r="B2710" t="str">
            <v>NOR-VIBRAX 50MG x 4 TAB UND</v>
          </cell>
          <cell r="C2710" t="str">
            <v>BLIS x 4TAB</v>
          </cell>
          <cell r="D2710" t="str">
            <v>NOR-VIBRAX 50MG x 4 TAB UND BLIS x 4TAB</v>
          </cell>
          <cell r="E2710" t="str">
            <v>82</v>
          </cell>
        </row>
        <row r="2711">
          <cell r="A2711">
            <v>2032397</v>
          </cell>
          <cell r="B2711" t="str">
            <v>DICLOFENAC "K" DIS x 50 TAB</v>
          </cell>
          <cell r="C2711" t="str">
            <v>DISx50TAB</v>
          </cell>
          <cell r="D2711" t="str">
            <v>DICLOFENAC "K" DIS x 50 TAB DISx50TAB</v>
          </cell>
          <cell r="E2711" t="str">
            <v>7</v>
          </cell>
        </row>
        <row r="2712">
          <cell r="A2712">
            <v>2032410</v>
          </cell>
          <cell r="B2712" t="str">
            <v>DICLOFENAC "K" M/N MILLAR</v>
          </cell>
          <cell r="C2712" t="str">
            <v>CAJx 500TAB</v>
          </cell>
          <cell r="D2712" t="str">
            <v>DICLOFENAC "K" M/N MILLAR CAJx 500TAB</v>
          </cell>
          <cell r="E2712" t="str">
            <v>7</v>
          </cell>
        </row>
        <row r="2713">
          <cell r="A2713">
            <v>2032427</v>
          </cell>
          <cell r="B2713" t="str">
            <v>DICLOFENAC "K" M/N DIS x 50TAB</v>
          </cell>
          <cell r="C2713" t="str">
            <v>DISx50TAB</v>
          </cell>
          <cell r="D2713" t="str">
            <v>DICLOFENAC "K" M/N DIS x 50TAB DISx50TAB</v>
          </cell>
          <cell r="E2713" t="str">
            <v>7</v>
          </cell>
        </row>
        <row r="2714">
          <cell r="A2714">
            <v>2032434</v>
          </cell>
          <cell r="B2714" t="str">
            <v>DICLOFENAC "K" MN</v>
          </cell>
          <cell r="C2714" t="str">
            <v>CAJx10TAB</v>
          </cell>
          <cell r="D2714" t="str">
            <v>DICLOFENAC "K" MN CAJx10TAB</v>
          </cell>
          <cell r="E2714" t="str">
            <v>7</v>
          </cell>
        </row>
        <row r="2715">
          <cell r="A2715">
            <v>2032441</v>
          </cell>
          <cell r="B2715" t="str">
            <v>DICLOFENAC "K" M/N TAB REC</v>
          </cell>
          <cell r="C2715" t="str">
            <v>CAJx500TAB</v>
          </cell>
          <cell r="D2715" t="str">
            <v>DICLOFENAC "K" M/N TAB REC CAJx500TAB</v>
          </cell>
          <cell r="E2715" t="str">
            <v>7</v>
          </cell>
        </row>
        <row r="2716">
          <cell r="A2716">
            <v>2032458</v>
          </cell>
          <cell r="B2716" t="str">
            <v>DICLOFENAC "K" CAJ x 1000 TAB</v>
          </cell>
          <cell r="C2716" t="str">
            <v>CAJx1000TAB</v>
          </cell>
          <cell r="D2716" t="str">
            <v>DICLOFENAC "K" CAJ x 1000 TAB CAJx1000TAB</v>
          </cell>
          <cell r="E2716" t="str">
            <v>7</v>
          </cell>
        </row>
        <row r="2717">
          <cell r="A2717">
            <v>2032465</v>
          </cell>
          <cell r="B2717" t="str">
            <v>DICLOFENAC "K"M/N BOLx1000 TAB</v>
          </cell>
          <cell r="C2717" t="str">
            <v>BOLx 1000TAB</v>
          </cell>
          <cell r="D2717" t="str">
            <v>DICLOFENAC "K"M/N BOLx1000 TAB BOLx 1000TAB</v>
          </cell>
          <cell r="E2717" t="str">
            <v>7</v>
          </cell>
        </row>
        <row r="2718">
          <cell r="A2718">
            <v>2032472</v>
          </cell>
          <cell r="B2718" t="str">
            <v>DICLOFENAC K 1.5 GOTAS FCO15ML</v>
          </cell>
          <cell r="C2718" t="str">
            <v>FCOx15ML</v>
          </cell>
          <cell r="D2718" t="str">
            <v>DICLOFENAC K 1.5 GOTAS FCO15ML FCOx15ML</v>
          </cell>
          <cell r="E2718" t="str">
            <v>7</v>
          </cell>
        </row>
        <row r="2719">
          <cell r="A2719">
            <v>2032502</v>
          </cell>
          <cell r="B2719" t="str">
            <v>DICLOFENAC K M/N 1.5PORC</v>
          </cell>
          <cell r="C2719" t="str">
            <v>GOTx15ML</v>
          </cell>
          <cell r="D2719" t="str">
            <v>DICLOFENAC K M/N 1.5PORC GOTx15ML</v>
          </cell>
          <cell r="E2719" t="str">
            <v>7</v>
          </cell>
        </row>
        <row r="2720">
          <cell r="A2720">
            <v>2032526</v>
          </cell>
          <cell r="B2720" t="str">
            <v>DICLOFENAC K MN 1.5PORCGOTAS</v>
          </cell>
          <cell r="C2720" t="str">
            <v>FCOx150ML</v>
          </cell>
          <cell r="D2720" t="str">
            <v>DICLOFENAC K MN 1.5PORCGOTAS FCOx150ML</v>
          </cell>
          <cell r="E2720" t="str">
            <v>7</v>
          </cell>
        </row>
        <row r="2721">
          <cell r="A2721">
            <v>2032533</v>
          </cell>
          <cell r="B2721" t="str">
            <v>DICLOFENAC K MN CAJ x 10 TAB</v>
          </cell>
          <cell r="C2721" t="str">
            <v>CAJX10TAB</v>
          </cell>
          <cell r="D2721" t="str">
            <v>DICLOFENAC K MN CAJ x 10 TAB CAJX10TAB</v>
          </cell>
          <cell r="E2721" t="str">
            <v>7</v>
          </cell>
        </row>
        <row r="2722">
          <cell r="A2722">
            <v>2032540</v>
          </cell>
          <cell r="B2722" t="str">
            <v>DICLOFENAC K MN CAJ x 10 TAB</v>
          </cell>
          <cell r="C2722" t="str">
            <v>CAJX10TAB</v>
          </cell>
          <cell r="D2722" t="str">
            <v>DICLOFENAC K MN CAJ x 10 TAB CAJX10TAB</v>
          </cell>
          <cell r="E2722" t="str">
            <v>7</v>
          </cell>
        </row>
        <row r="2723">
          <cell r="A2723">
            <v>2032571</v>
          </cell>
          <cell r="B2723" t="str">
            <v>DICLOFENAC K MN DIS x 50 TAB</v>
          </cell>
          <cell r="C2723" t="str">
            <v>DISx50TAB</v>
          </cell>
          <cell r="D2723" t="str">
            <v>DICLOFENAC K MN DIS x 50 TAB DISx50TAB</v>
          </cell>
          <cell r="E2723" t="str">
            <v>7</v>
          </cell>
        </row>
        <row r="2724">
          <cell r="A2724">
            <v>2032588</v>
          </cell>
          <cell r="B2724" t="str">
            <v>DICLOFENAC K MN DIS x 50 TAB</v>
          </cell>
          <cell r="C2724" t="str">
            <v>DISx50TAB</v>
          </cell>
          <cell r="D2724" t="str">
            <v>DICLOFENAC K MN DIS x 50 TAB DISx50TAB</v>
          </cell>
          <cell r="E2724" t="str">
            <v>7</v>
          </cell>
        </row>
        <row r="2725">
          <cell r="A2725">
            <v>2032595</v>
          </cell>
          <cell r="B2725" t="str">
            <v>DICLOFENAC K MN x 10TAB</v>
          </cell>
          <cell r="C2725" t="str">
            <v>CAJx10TAB</v>
          </cell>
          <cell r="D2725" t="str">
            <v>DICLOFENAC K MN x 10TAB CAJx10TAB</v>
          </cell>
          <cell r="E2725" t="str">
            <v>7</v>
          </cell>
        </row>
        <row r="2726">
          <cell r="A2726">
            <v>2032601</v>
          </cell>
          <cell r="B2726" t="str">
            <v>DICLOFENAC "K" MN 1.5 GOT</v>
          </cell>
          <cell r="C2726" t="str">
            <v>FCO X 15ML</v>
          </cell>
          <cell r="D2726" t="str">
            <v>DICLOFENAC "K" MN 1.5 GOT FCO X 15ML</v>
          </cell>
          <cell r="E2726" t="str">
            <v>7</v>
          </cell>
        </row>
        <row r="2727">
          <cell r="A2727">
            <v>2012968</v>
          </cell>
          <cell r="B2727" t="str">
            <v>NOR-KILOS 15MG 30+20</v>
          </cell>
          <cell r="C2727" t="str">
            <v>CAJx50TAB</v>
          </cell>
          <cell r="D2727" t="str">
            <v>NOR-KILOS 15MG 30+20 CAJx50TAB</v>
          </cell>
          <cell r="E2727" t="str">
            <v>82</v>
          </cell>
        </row>
        <row r="2728">
          <cell r="A2728">
            <v>2012975</v>
          </cell>
          <cell r="B2728" t="str">
            <v>NOR-KILOS 15 MG</v>
          </cell>
          <cell r="C2728" t="str">
            <v>CAJ X 30 CAP</v>
          </cell>
          <cell r="D2728" t="str">
            <v>NOR-KILOS 15 MG CAJ X 30 CAP</v>
          </cell>
          <cell r="E2728" t="str">
            <v>82</v>
          </cell>
        </row>
        <row r="2729">
          <cell r="A2729">
            <v>2012982</v>
          </cell>
          <cell r="B2729" t="str">
            <v>NOR-KILOS 15MG + 10CAP EXTRACO</v>
          </cell>
          <cell r="C2729" t="str">
            <v>CAJ X 40CAP</v>
          </cell>
          <cell r="D2729" t="str">
            <v>NOR-KILOS 15MG + 10CAP EXTRACO CAJ X 40CAP</v>
          </cell>
          <cell r="E2729" t="str">
            <v>82</v>
          </cell>
        </row>
        <row r="2730">
          <cell r="A2730">
            <v>2012999</v>
          </cell>
          <cell r="B2730" t="str">
            <v>NOR-KILOS 15MG CAJ x30 CAP</v>
          </cell>
          <cell r="C2730" t="str">
            <v>CAJx30CAP</v>
          </cell>
          <cell r="D2730" t="str">
            <v>NOR-KILOS 15MG CAJ x30 CAP CAJx30CAP</v>
          </cell>
          <cell r="E2730" t="str">
            <v>82</v>
          </cell>
        </row>
        <row r="2731">
          <cell r="A2731">
            <v>2013015</v>
          </cell>
          <cell r="B2731" t="str">
            <v>NOR-KILOS CAJ x30+30 CAPS</v>
          </cell>
          <cell r="C2731" t="str">
            <v>CAJx30+30CAP</v>
          </cell>
          <cell r="D2731" t="str">
            <v>NOR-KILOS CAJ x30+30 CAPS CAJx30+30CAP</v>
          </cell>
          <cell r="E2731" t="str">
            <v>82</v>
          </cell>
        </row>
        <row r="2732">
          <cell r="A2732">
            <v>2013022</v>
          </cell>
          <cell r="B2732" t="str">
            <v>NOR-KILOS CAJ x30+30 CAP</v>
          </cell>
          <cell r="C2732" t="str">
            <v>CAJx30+30TAB</v>
          </cell>
          <cell r="D2732" t="str">
            <v>NOR-KILOS CAJ x30+30 CAP CAJx30+30TAB</v>
          </cell>
          <cell r="E2732" t="str">
            <v>82</v>
          </cell>
        </row>
        <row r="2733">
          <cell r="A2733">
            <v>2013046</v>
          </cell>
          <cell r="B2733" t="str">
            <v>NOR-KILOS CAJ x30+30 CAP OFT</v>
          </cell>
          <cell r="C2733" t="str">
            <v>CAJx30+30CAP</v>
          </cell>
          <cell r="D2733" t="str">
            <v>NOR-KILOS CAJ x30+30 CAP OFT CAJx30+30CAP</v>
          </cell>
          <cell r="E2733" t="str">
            <v>82</v>
          </cell>
        </row>
        <row r="2734">
          <cell r="A2734">
            <v>2013053</v>
          </cell>
          <cell r="B2734" t="str">
            <v>NOR-LAPRAZOL CAJx 7 CAP</v>
          </cell>
          <cell r="C2734" t="str">
            <v>CAJX7CAP</v>
          </cell>
          <cell r="D2734" t="str">
            <v>NOR-LAPRAZOL CAJx 7 CAP CAJX7CAP</v>
          </cell>
          <cell r="E2734" t="str">
            <v>7</v>
          </cell>
        </row>
        <row r="2735">
          <cell r="A2735">
            <v>2013084</v>
          </cell>
          <cell r="B2735" t="str">
            <v>NOR-LAPRAZOL 30MG DISx100 TAB</v>
          </cell>
          <cell r="C2735" t="str">
            <v>DISx100TAB</v>
          </cell>
          <cell r="D2735" t="str">
            <v>NOR-LAPRAZOL 30MG DISx100 TAB DISx100TAB</v>
          </cell>
          <cell r="E2735" t="str">
            <v>7</v>
          </cell>
        </row>
        <row r="2736">
          <cell r="A2736">
            <v>2013091</v>
          </cell>
          <cell r="B2736" t="str">
            <v>NOR-LAPRAZOL 300MG LIC</v>
          </cell>
          <cell r="C2736" t="str">
            <v>DISx100TAB</v>
          </cell>
          <cell r="D2736" t="str">
            <v>NOR-LAPRAZOL 300MG LIC DISx100TAB</v>
          </cell>
          <cell r="E2736" t="str">
            <v>7</v>
          </cell>
        </row>
        <row r="2737">
          <cell r="A2737">
            <v>2062338</v>
          </cell>
          <cell r="B2737" t="str">
            <v>SALVADOL OT SOBRE X 2 TAB</v>
          </cell>
          <cell r="C2737" t="str">
            <v>SOBX2TAB</v>
          </cell>
          <cell r="D2737" t="str">
            <v>SALVADOL OT SOBRE X 2 TAB SOBX2TAB</v>
          </cell>
          <cell r="E2737" t="str">
            <v>19</v>
          </cell>
        </row>
        <row r="2738">
          <cell r="A2738">
            <v>2013114</v>
          </cell>
          <cell r="B2738" t="str">
            <v>NOR-LAPRAZOL 30MG LIC.B.M</v>
          </cell>
          <cell r="C2738" t="str">
            <v>BOLx1000TAB</v>
          </cell>
          <cell r="D2738" t="str">
            <v>NOR-LAPRAZOL 30MG LIC.B.M BOLx1000TAB</v>
          </cell>
          <cell r="E2738" t="str">
            <v>7</v>
          </cell>
        </row>
        <row r="2739">
          <cell r="A2739">
            <v>2013138</v>
          </cell>
          <cell r="B2739" t="str">
            <v>NOR-LAPRAZOL 30MG DISx 100 1+1</v>
          </cell>
          <cell r="C2739" t="str">
            <v>2DIS x100TAB</v>
          </cell>
          <cell r="D2739" t="str">
            <v>NOR-LAPRAZOL 30MG DISx 100 1+1 2DIS x100TAB</v>
          </cell>
          <cell r="E2739" t="str">
            <v>7</v>
          </cell>
        </row>
        <row r="2740">
          <cell r="A2740">
            <v>2013145</v>
          </cell>
          <cell r="B2740" t="str">
            <v>NOR-LAPRAZOL 30MG DISx 100 CAP</v>
          </cell>
          <cell r="C2740" t="str">
            <v>DISx100CAP</v>
          </cell>
          <cell r="D2740" t="str">
            <v>NOR-LAPRAZOL 30MG DISx 100 CAP DISx100CAP</v>
          </cell>
          <cell r="E2740" t="str">
            <v>7</v>
          </cell>
        </row>
        <row r="2741">
          <cell r="A2741">
            <v>2013152</v>
          </cell>
          <cell r="B2741" t="str">
            <v>NOR-LAPRAZOL 30MG+100CAP EXTRA</v>
          </cell>
          <cell r="C2741" t="str">
            <v>DISx200CAP</v>
          </cell>
          <cell r="D2741" t="str">
            <v>NOR-LAPRAZOL 30MG+100CAP EXTRA DISx200CAP</v>
          </cell>
          <cell r="E2741" t="str">
            <v>7</v>
          </cell>
        </row>
        <row r="2742">
          <cell r="A2742">
            <v>2013183</v>
          </cell>
          <cell r="B2742" t="str">
            <v>NOR-LAPRAZOL BOLx 1000 LIC</v>
          </cell>
          <cell r="C2742" t="str">
            <v>BOLx1000TAB</v>
          </cell>
          <cell r="D2742" t="str">
            <v>NOR-LAPRAZOL BOLx 1000 LIC BOLx1000TAB</v>
          </cell>
          <cell r="E2742" t="str">
            <v>7</v>
          </cell>
        </row>
        <row r="2743">
          <cell r="A2743">
            <v>2016489</v>
          </cell>
          <cell r="B2743" t="str">
            <v>NOR-SARTAN 50 MG CAJx 30 TAB</v>
          </cell>
          <cell r="C2743" t="str">
            <v>CAJx30TAB</v>
          </cell>
          <cell r="D2743" t="str">
            <v>NOR-SARTAN 50 MG CAJx 30 TAB CAJx30TAB</v>
          </cell>
          <cell r="E2743" t="str">
            <v>82</v>
          </cell>
        </row>
        <row r="2744">
          <cell r="A2744">
            <v>2016502</v>
          </cell>
          <cell r="B2744" t="str">
            <v>NOR-SARTAN 50MG CAJx500 TAB</v>
          </cell>
          <cell r="C2744" t="str">
            <v>BOLx500TAB</v>
          </cell>
          <cell r="D2744" t="str">
            <v>NOR-SARTAN 50MG CAJx500 TAB BOLx500TAB</v>
          </cell>
          <cell r="E2744" t="str">
            <v>82</v>
          </cell>
        </row>
        <row r="2745">
          <cell r="A2745">
            <v>2016519</v>
          </cell>
          <cell r="B2745" t="str">
            <v>NOR-SARTAN 50MG x 30 TAB UND</v>
          </cell>
          <cell r="C2745" t="str">
            <v>CAJx30TAB</v>
          </cell>
          <cell r="D2745" t="str">
            <v>NOR-SARTAN 50MG x 30 TAB UND CAJx30TAB</v>
          </cell>
          <cell r="E2745" t="str">
            <v>82</v>
          </cell>
        </row>
        <row r="2746">
          <cell r="A2746">
            <v>2016526</v>
          </cell>
          <cell r="B2746" t="str">
            <v>NOR-SARTAN BOLx 1000 TAB</v>
          </cell>
          <cell r="C2746" t="str">
            <v>BOLx1000TAB</v>
          </cell>
          <cell r="D2746" t="str">
            <v>NOR-SARTAN BOLx 1000 TAB BOLx1000TAB</v>
          </cell>
          <cell r="E2746" t="str">
            <v>82</v>
          </cell>
        </row>
        <row r="2747">
          <cell r="A2747">
            <v>2016533</v>
          </cell>
          <cell r="B2747" t="str">
            <v>NOR-SARTAN CAJx 30 TAB ***UND</v>
          </cell>
          <cell r="C2747" t="str">
            <v>CAJx30TAB</v>
          </cell>
          <cell r="D2747" t="str">
            <v>NOR-SARTAN CAJx 30 TAB ***UND CAJx30TAB</v>
          </cell>
          <cell r="E2747" t="str">
            <v>82</v>
          </cell>
        </row>
        <row r="2748">
          <cell r="A2748">
            <v>2016540</v>
          </cell>
          <cell r="B2748" t="str">
            <v>NOR-SARTAN CAJx 30 TAB+ 1CAJ</v>
          </cell>
          <cell r="C2748" t="str">
            <v>2CAJ x 30TAB</v>
          </cell>
          <cell r="D2748" t="str">
            <v>NOR-SARTAN CAJx 30 TAB+ 1CAJ 2CAJ x 30TAB</v>
          </cell>
          <cell r="E2748" t="str">
            <v>82</v>
          </cell>
        </row>
        <row r="2749">
          <cell r="A2749">
            <v>2016557</v>
          </cell>
          <cell r="B2749" t="str">
            <v>NOR-SARTAN CAJx30+30 OFT</v>
          </cell>
          <cell r="C2749" t="str">
            <v>CAJx30+30TAB</v>
          </cell>
          <cell r="D2749" t="str">
            <v>NOR-SARTAN CAJx30+30 OFT CAJx30+30TAB</v>
          </cell>
          <cell r="E2749" t="str">
            <v>82</v>
          </cell>
        </row>
        <row r="2750">
          <cell r="A2750">
            <v>2016564</v>
          </cell>
          <cell r="B2750" t="str">
            <v>NOR-SARTAN CAJx30+30 TAB</v>
          </cell>
          <cell r="C2750" t="str">
            <v>CAJx30+30TAB</v>
          </cell>
          <cell r="D2750" t="str">
            <v>NOR-SARTAN CAJx30+30 TAB CAJx30+30TAB</v>
          </cell>
          <cell r="E2750" t="str">
            <v>82</v>
          </cell>
        </row>
        <row r="2751">
          <cell r="A2751">
            <v>2016571</v>
          </cell>
          <cell r="B2751" t="str">
            <v>NOR-SARTAN 50MG RECUB MM</v>
          </cell>
          <cell r="C2751" t="str">
            <v>CAJx4TAB</v>
          </cell>
          <cell r="D2751" t="str">
            <v>NOR-SARTAN 50MG RECUB MM CAJx4TAB</v>
          </cell>
          <cell r="E2751" t="str">
            <v>82</v>
          </cell>
        </row>
        <row r="2752">
          <cell r="A2752">
            <v>2016632</v>
          </cell>
          <cell r="B2752" t="str">
            <v>NOR-SECNAL 500MG BOLx1000 TAB</v>
          </cell>
          <cell r="C2752" t="str">
            <v>BOLx1000TAB</v>
          </cell>
          <cell r="D2752" t="str">
            <v>NOR-SECNAL 500MG BOLx1000 TAB BOLx1000TAB</v>
          </cell>
          <cell r="E2752" t="str">
            <v>82</v>
          </cell>
        </row>
        <row r="2753">
          <cell r="A2753">
            <v>2016694</v>
          </cell>
          <cell r="B2753" t="str">
            <v>NOR-SECNAL 500MG DISx 40TAB</v>
          </cell>
          <cell r="C2753" t="str">
            <v>DISx40TAB</v>
          </cell>
          <cell r="D2753" t="str">
            <v>NOR-SECNAL 500MG DISx 40TAB DISx40TAB</v>
          </cell>
          <cell r="E2753" t="str">
            <v>82</v>
          </cell>
        </row>
        <row r="2754">
          <cell r="A2754">
            <v>2016700</v>
          </cell>
          <cell r="B2754" t="str">
            <v>NOR-SECNAL 500MG DISx 40TAB+1</v>
          </cell>
          <cell r="C2754" t="str">
            <v>2DIS x40TAB</v>
          </cell>
          <cell r="D2754" t="str">
            <v>NOR-SECNAL 500MG DISx 40TAB+1 2DIS x40TAB</v>
          </cell>
          <cell r="E2754" t="str">
            <v>82</v>
          </cell>
        </row>
        <row r="2755">
          <cell r="A2755">
            <v>2020123</v>
          </cell>
          <cell r="B2755" t="str">
            <v>NOR-VIBRAX 50MG CAJ x1 TB</v>
          </cell>
          <cell r="C2755" t="str">
            <v>CAJx1TAB</v>
          </cell>
          <cell r="D2755" t="str">
            <v>NOR-VIBRAX 50MG CAJ x1 TB CAJx1TAB</v>
          </cell>
          <cell r="E2755" t="str">
            <v>82</v>
          </cell>
        </row>
        <row r="2756">
          <cell r="A2756">
            <v>2020130</v>
          </cell>
          <cell r="B2756" t="str">
            <v>NOR-VIBRAX 50MG CAJ x1+1(OFT)</v>
          </cell>
          <cell r="C2756" t="str">
            <v>CAJx1+1AMP</v>
          </cell>
          <cell r="D2756" t="str">
            <v>NOR-VIBRAX 50MG CAJ x1+1(OFT) CAJx1+1AMP</v>
          </cell>
          <cell r="E2756" t="str">
            <v>82</v>
          </cell>
        </row>
        <row r="2757">
          <cell r="A2757">
            <v>2020154</v>
          </cell>
          <cell r="B2757" t="str">
            <v>NOR-VIBRAX 50MG (PROM ESP)</v>
          </cell>
          <cell r="C2757" t="str">
            <v>CAJx4TAB</v>
          </cell>
          <cell r="D2757" t="str">
            <v>NOR-VIBRAX 50MG (PROM ESP) CAJx4TAB</v>
          </cell>
          <cell r="E2757" t="str">
            <v>82</v>
          </cell>
        </row>
        <row r="2758">
          <cell r="A2758">
            <v>2020161</v>
          </cell>
          <cell r="B2758" t="str">
            <v>NOR-VIBRAX 50MG CAJx1 TB</v>
          </cell>
          <cell r="C2758" t="str">
            <v>CAJx1TAB</v>
          </cell>
          <cell r="D2758" t="str">
            <v>NOR-VIBRAX 50MG CAJx1 TB CAJx1TAB</v>
          </cell>
          <cell r="E2758" t="str">
            <v>82</v>
          </cell>
        </row>
        <row r="2759">
          <cell r="A2759">
            <v>2020178</v>
          </cell>
          <cell r="B2759" t="str">
            <v>NOR-VIBRAX CAJx 4 TAB UND</v>
          </cell>
          <cell r="C2759" t="str">
            <v>CAJx4TAB</v>
          </cell>
          <cell r="D2759" t="str">
            <v>NOR-VIBRAX CAJx 4 TAB UND CAJx4TAB</v>
          </cell>
          <cell r="E2759" t="str">
            <v>82</v>
          </cell>
        </row>
        <row r="2760">
          <cell r="A2760">
            <v>2020185</v>
          </cell>
          <cell r="B2760" t="str">
            <v>NOR-VIBRAX FORTE 100MG 1+2TAB</v>
          </cell>
          <cell r="C2760" t="str">
            <v>CAJx1+2TAB</v>
          </cell>
          <cell r="D2760" t="str">
            <v>NOR-VIBRAX FORTE 100MG 1+2TAB CAJx1+2TAB</v>
          </cell>
          <cell r="E2760" t="str">
            <v>82</v>
          </cell>
        </row>
        <row r="2761">
          <cell r="A2761">
            <v>2020192</v>
          </cell>
          <cell r="B2761" t="str">
            <v>NOR-VIBRAX FORTE (PROM ESP)</v>
          </cell>
          <cell r="C2761" t="str">
            <v>CAJ x 1TAB</v>
          </cell>
          <cell r="D2761" t="str">
            <v>NOR-VIBRAX FORTE (PROM ESP) CAJ x 1TAB</v>
          </cell>
          <cell r="E2761" t="str">
            <v>82</v>
          </cell>
        </row>
        <row r="2762">
          <cell r="A2762">
            <v>2020208</v>
          </cell>
          <cell r="B2762" t="str">
            <v>NOR-VIBRAX FORTE x 1TB UND</v>
          </cell>
          <cell r="C2762" t="str">
            <v>CAJ x 1TAB</v>
          </cell>
          <cell r="D2762" t="str">
            <v>NOR-VIBRAX FORTE x 1TB UND CAJ x 1TAB</v>
          </cell>
          <cell r="E2762" t="str">
            <v>82</v>
          </cell>
        </row>
        <row r="2763">
          <cell r="A2763">
            <v>2020215</v>
          </cell>
          <cell r="B2763" t="str">
            <v>NOR-VIBRAX FTE 100MGx 1TAB</v>
          </cell>
          <cell r="C2763" t="str">
            <v>CAJx1TAB</v>
          </cell>
          <cell r="D2763" t="str">
            <v>NOR-VIBRAX FTE 100MGx 1TAB CAJx1TAB</v>
          </cell>
          <cell r="E2763" t="str">
            <v>82</v>
          </cell>
        </row>
        <row r="2764">
          <cell r="A2764">
            <v>2020222</v>
          </cell>
          <cell r="B2764" t="str">
            <v>NOR-VIBRAX PLUS FORTE (1+1)TAB</v>
          </cell>
          <cell r="C2764" t="str">
            <v>CAJx1+1TAB</v>
          </cell>
          <cell r="D2764" t="str">
            <v>NOR-VIBRAX PLUS FORTE (1+1)TAB CAJx1+1TAB</v>
          </cell>
          <cell r="E2764" t="str">
            <v>82</v>
          </cell>
        </row>
        <row r="2765">
          <cell r="A2765">
            <v>2020239</v>
          </cell>
          <cell r="B2765" t="str">
            <v>NOR-VIBRAX PLUS FORTE100MG OFT</v>
          </cell>
          <cell r="C2765" t="str">
            <v>CAJx3TAB</v>
          </cell>
          <cell r="D2765" t="str">
            <v>NOR-VIBRAX PLUS FORTE100MG OFT CAJx3TAB</v>
          </cell>
          <cell r="E2765" t="str">
            <v>82</v>
          </cell>
        </row>
        <row r="2766">
          <cell r="A2766">
            <v>2020253</v>
          </cell>
          <cell r="B2766" t="str">
            <v>NOR-VIBRAX PLUS FORTE 100 MM</v>
          </cell>
          <cell r="C2766" t="str">
            <v>CAJx 1 TAB</v>
          </cell>
          <cell r="D2766" t="str">
            <v>NOR-VIBRAX PLUS FORTE 100 MM CAJx 1 TAB</v>
          </cell>
          <cell r="E2766" t="str">
            <v>82</v>
          </cell>
        </row>
        <row r="2767">
          <cell r="A2767">
            <v>2020260</v>
          </cell>
          <cell r="B2767" t="str">
            <v>NOR-VIBRAX PLUS FORTE(P.A.V)</v>
          </cell>
          <cell r="C2767" t="str">
            <v>UND</v>
          </cell>
          <cell r="D2767" t="str">
            <v>NOR-VIBRAX PLUS FORTE(P.A.V) UND</v>
          </cell>
          <cell r="E2767" t="str">
            <v>82</v>
          </cell>
        </row>
        <row r="2768">
          <cell r="A2768">
            <v>2020277</v>
          </cell>
          <cell r="B2768" t="str">
            <v>NOR-VIBRAX PLUS FORTE 100MG</v>
          </cell>
          <cell r="C2768" t="str">
            <v>2CAJx2TAB</v>
          </cell>
          <cell r="D2768" t="str">
            <v>NOR-VIBRAX PLUS FORTE 100MG 2CAJx2TAB</v>
          </cell>
          <cell r="E2768" t="str">
            <v>82</v>
          </cell>
        </row>
        <row r="2769">
          <cell r="A2769">
            <v>2020284</v>
          </cell>
          <cell r="B2769" t="str">
            <v>NOR-VIBRAX PLUSS FTE 100MG</v>
          </cell>
          <cell r="C2769" t="str">
            <v>CAJx1+2TAB</v>
          </cell>
          <cell r="D2769" t="str">
            <v>NOR-VIBRAX PLUSS FTE 100MG CAJx1+2TAB</v>
          </cell>
          <cell r="E2769" t="str">
            <v>82</v>
          </cell>
        </row>
        <row r="2770">
          <cell r="A2770">
            <v>2020291</v>
          </cell>
          <cell r="B2770" t="str">
            <v>NOR-VOLTEN 50MG BOLx1000 TAB</v>
          </cell>
          <cell r="C2770" t="str">
            <v>BOLx1000TAB</v>
          </cell>
          <cell r="D2770" t="str">
            <v>NOR-VOLTEN 50MG BOLx1000 TAB BOLx1000TAB</v>
          </cell>
          <cell r="E2770" t="str">
            <v>82</v>
          </cell>
        </row>
        <row r="2771">
          <cell r="A2771">
            <v>2020307</v>
          </cell>
          <cell r="B2771" t="str">
            <v>NOR-VOLTEN 50MG CAJx 1000TAB</v>
          </cell>
          <cell r="C2771" t="str">
            <v>CAJx1000TAB</v>
          </cell>
          <cell r="D2771" t="str">
            <v>NOR-VOLTEN 50MG CAJx 1000TAB CAJx1000TAB</v>
          </cell>
          <cell r="E2771" t="str">
            <v>82</v>
          </cell>
        </row>
        <row r="2772">
          <cell r="A2772">
            <v>2020314</v>
          </cell>
          <cell r="B2772" t="str">
            <v>NOR-VOLTEN 50MG CAJx 30TAB</v>
          </cell>
          <cell r="C2772" t="str">
            <v>CAJx30TAB</v>
          </cell>
          <cell r="D2772" t="str">
            <v>NOR-VOLTEN 50MG CAJx 30TAB CAJx30TAB</v>
          </cell>
          <cell r="E2772" t="str">
            <v>82</v>
          </cell>
        </row>
        <row r="2773">
          <cell r="A2773">
            <v>2032649</v>
          </cell>
          <cell r="B2773" t="str">
            <v>DIPIRONA M/N 500MG CAJx 10 TAB</v>
          </cell>
          <cell r="C2773" t="str">
            <v>CAJx10TAB</v>
          </cell>
          <cell r="D2773" t="str">
            <v>DIPIRONA M/N 500MG CAJx 10 TAB CAJx10TAB</v>
          </cell>
          <cell r="E2773" t="str">
            <v>7</v>
          </cell>
        </row>
        <row r="2774">
          <cell r="A2774">
            <v>2032656</v>
          </cell>
          <cell r="B2774" t="str">
            <v>DIPIRONA M/N 500MG CAJx 10 TAB</v>
          </cell>
          <cell r="C2774" t="str">
            <v>CAJx10TAB</v>
          </cell>
          <cell r="D2774" t="str">
            <v>DIPIRONA M/N 500MG CAJx 10 TAB CAJx10TAB</v>
          </cell>
          <cell r="E2774" t="str">
            <v>7</v>
          </cell>
        </row>
        <row r="2775">
          <cell r="A2775">
            <v>2032670</v>
          </cell>
          <cell r="B2775" t="str">
            <v>DIPIRONA M/N CAJ x 10 TAB UND</v>
          </cell>
          <cell r="C2775" t="str">
            <v>CAJx10TAB</v>
          </cell>
          <cell r="D2775" t="str">
            <v>DIPIRONA M/N CAJ x 10 TAB UND CAJx10TAB</v>
          </cell>
          <cell r="E2775" t="str">
            <v>7</v>
          </cell>
        </row>
        <row r="2776">
          <cell r="A2776">
            <v>2032687</v>
          </cell>
          <cell r="B2776" t="str">
            <v>DIPIRONA M/N DIS x 100 TAB DIS</v>
          </cell>
          <cell r="C2776" t="str">
            <v>DISx100TAB</v>
          </cell>
          <cell r="D2776" t="str">
            <v>DIPIRONA M/N DIS x 100 TAB DIS DISx100TAB</v>
          </cell>
          <cell r="E2776" t="str">
            <v>7</v>
          </cell>
        </row>
        <row r="2777">
          <cell r="A2777">
            <v>2032694</v>
          </cell>
          <cell r="B2777" t="str">
            <v>DIPIRONA M/N DIS x 100 TAB DIS</v>
          </cell>
          <cell r="C2777" t="str">
            <v>DISx100TAB</v>
          </cell>
          <cell r="D2777" t="str">
            <v>DIPIRONA M/N DIS x 100 TAB DIS DISx100TAB</v>
          </cell>
          <cell r="E2777" t="str">
            <v>7</v>
          </cell>
        </row>
        <row r="2778">
          <cell r="A2778">
            <v>2032700</v>
          </cell>
          <cell r="B2778" t="str">
            <v>DIPIRONA M/N DIS x 100 TAB DIS</v>
          </cell>
          <cell r="C2778" t="str">
            <v>DISx100TAB</v>
          </cell>
          <cell r="D2778" t="str">
            <v>DIPIRONA M/N DIS x 100 TAB DIS DISx100TAB</v>
          </cell>
          <cell r="E2778" t="str">
            <v>7</v>
          </cell>
        </row>
        <row r="2779">
          <cell r="A2779">
            <v>2032717</v>
          </cell>
          <cell r="B2779" t="str">
            <v>DIPIRONA M/N FCO x 100 ML</v>
          </cell>
          <cell r="C2779" t="str">
            <v>FCOx100ML</v>
          </cell>
          <cell r="D2779" t="str">
            <v>DIPIRONA M/N FCO x 100 ML FCOx100ML</v>
          </cell>
          <cell r="E2779" t="str">
            <v>7</v>
          </cell>
        </row>
        <row r="2780">
          <cell r="A2780">
            <v>2032724</v>
          </cell>
          <cell r="B2780" t="str">
            <v>DIPIRONA M/N JBE x 100 ML</v>
          </cell>
          <cell r="C2780" t="str">
            <v>FCOx100ML</v>
          </cell>
          <cell r="D2780" t="str">
            <v>DIPIRONA M/N JBE x 100 ML FCOx100ML</v>
          </cell>
          <cell r="E2780" t="str">
            <v>7</v>
          </cell>
        </row>
        <row r="2781">
          <cell r="A2781">
            <v>2032731</v>
          </cell>
          <cell r="B2781" t="str">
            <v>DIPIRONA M/N JBE x 100 ML</v>
          </cell>
          <cell r="C2781" t="str">
            <v>FCOx100ML</v>
          </cell>
          <cell r="D2781" t="str">
            <v>DIPIRONA M/N JBE x 100 ML FCOx100ML</v>
          </cell>
          <cell r="E2781" t="str">
            <v>7</v>
          </cell>
        </row>
        <row r="2782">
          <cell r="A2782">
            <v>2032755</v>
          </cell>
          <cell r="B2782" t="str">
            <v>DIPIRONA M/N TAB CAJ x 10</v>
          </cell>
          <cell r="C2782" t="str">
            <v>CAJx10TAB</v>
          </cell>
          <cell r="D2782" t="str">
            <v>DIPIRONA M/N TAB CAJ x 10 CAJx10TAB</v>
          </cell>
          <cell r="E2782" t="str">
            <v>7</v>
          </cell>
        </row>
        <row r="2783">
          <cell r="A2783">
            <v>2032779</v>
          </cell>
          <cell r="B2783" t="str">
            <v>DIPIRONA MN CAJ x 1000 TAB</v>
          </cell>
          <cell r="C2783" t="str">
            <v>CAJx1000TAB</v>
          </cell>
          <cell r="D2783" t="str">
            <v>DIPIRONA MN CAJ x 1000 TAB CAJx1000TAB</v>
          </cell>
          <cell r="E2783" t="str">
            <v>7</v>
          </cell>
        </row>
        <row r="2784">
          <cell r="A2784">
            <v>2032786</v>
          </cell>
          <cell r="B2784" t="str">
            <v>DIPIRONA MN CAJ x500TAB MILLAR</v>
          </cell>
          <cell r="C2784" t="str">
            <v>DISx500TAB</v>
          </cell>
          <cell r="D2784" t="str">
            <v>DIPIRONA MN CAJ x500TAB MILLAR DISx500TAB</v>
          </cell>
          <cell r="E2784" t="str">
            <v>7</v>
          </cell>
        </row>
        <row r="2785">
          <cell r="A2785">
            <v>2032793</v>
          </cell>
          <cell r="B2785" t="str">
            <v>DIPIRONA MN DIS x 100 TB UND</v>
          </cell>
          <cell r="C2785" t="str">
            <v>DISx100TAB</v>
          </cell>
          <cell r="D2785" t="str">
            <v>DIPIRONA MN DIS x 100 TB UND DISx100TAB</v>
          </cell>
          <cell r="E2785" t="str">
            <v>7</v>
          </cell>
        </row>
        <row r="2786">
          <cell r="A2786">
            <v>2032809</v>
          </cell>
          <cell r="B2786" t="str">
            <v>DIPIRONA MN GALONES GALON</v>
          </cell>
          <cell r="C2786" t="str">
            <v>GALON</v>
          </cell>
          <cell r="D2786" t="str">
            <v>DIPIRONA MN GALONES GALON GALON</v>
          </cell>
          <cell r="E2786" t="str">
            <v>7</v>
          </cell>
        </row>
        <row r="2787">
          <cell r="A2787">
            <v>2032816</v>
          </cell>
          <cell r="B2787" t="str">
            <v>DIPIRONA MN JBE x 100 ML UND</v>
          </cell>
          <cell r="C2787" t="str">
            <v>FCOx100ML</v>
          </cell>
          <cell r="D2787" t="str">
            <v>DIPIRONA MN JBE x 100 ML UND FCOx100ML</v>
          </cell>
          <cell r="E2787" t="str">
            <v>7</v>
          </cell>
        </row>
        <row r="2788">
          <cell r="A2788">
            <v>2032847</v>
          </cell>
          <cell r="B2788" t="str">
            <v>FAMOTIDINA MN 40MG</v>
          </cell>
          <cell r="C2788" t="str">
            <v>DISx60TAB</v>
          </cell>
          <cell r="D2788" t="str">
            <v>FAMOTIDINA MN 40MG DISx60TAB</v>
          </cell>
          <cell r="E2788" t="str">
            <v>7</v>
          </cell>
        </row>
        <row r="2789">
          <cell r="A2789">
            <v>2032854</v>
          </cell>
          <cell r="B2789" t="str">
            <v>FAMOTIDINA M/N CAJ x 10 TAB</v>
          </cell>
          <cell r="C2789" t="str">
            <v>CAJx10TAB</v>
          </cell>
          <cell r="D2789" t="str">
            <v>FAMOTIDINA M/N CAJ x 10 TAB CAJx10TAB</v>
          </cell>
          <cell r="E2789" t="str">
            <v>7</v>
          </cell>
        </row>
        <row r="2790">
          <cell r="A2790">
            <v>2013190</v>
          </cell>
          <cell r="B2790" t="str">
            <v>NOR-LAPRAZOL CAJx 10 CAPS</v>
          </cell>
          <cell r="C2790" t="str">
            <v>CAJX10CAP</v>
          </cell>
          <cell r="D2790" t="str">
            <v>NOR-LAPRAZOL CAJx 10 CAPS CAJX10CAP</v>
          </cell>
          <cell r="E2790" t="str">
            <v>7</v>
          </cell>
        </row>
        <row r="2791">
          <cell r="A2791">
            <v>2013206</v>
          </cell>
          <cell r="B2791" t="str">
            <v>NOR-LAPRAZOL CAJx 10 CAPS UND</v>
          </cell>
          <cell r="C2791" t="str">
            <v>CAJX10CAP</v>
          </cell>
          <cell r="D2791" t="str">
            <v>NOR-LAPRAZOL CAJx 10 CAPS UND CAJX10CAP</v>
          </cell>
          <cell r="E2791" t="str">
            <v>7</v>
          </cell>
        </row>
        <row r="2792">
          <cell r="A2792">
            <v>2013213</v>
          </cell>
          <cell r="B2792" t="str">
            <v>NOR-LAPRAZOL CAJx 7+3 CAP</v>
          </cell>
          <cell r="C2792" t="str">
            <v>CAJX7+3CAP</v>
          </cell>
          <cell r="D2792" t="str">
            <v>NOR-LAPRAZOL CAJx 7+3 CAP CAJX7+3CAP</v>
          </cell>
          <cell r="E2792" t="str">
            <v>7</v>
          </cell>
        </row>
        <row r="2793">
          <cell r="A2793">
            <v>2013220</v>
          </cell>
          <cell r="B2793" t="str">
            <v>NOR-LAPRAZOL CAJx 7 CAP UND</v>
          </cell>
          <cell r="C2793" t="str">
            <v>CAJX7CAP</v>
          </cell>
          <cell r="D2793" t="str">
            <v>NOR-LAPRAZOL CAJx 7 CAP UND CAJX7CAP</v>
          </cell>
          <cell r="E2793" t="str">
            <v>7</v>
          </cell>
        </row>
        <row r="2794">
          <cell r="A2794">
            <v>2013237</v>
          </cell>
          <cell r="B2794" t="str">
            <v>NOR-LAPRAZOL CAJx 7 CAP UND</v>
          </cell>
          <cell r="C2794" t="str">
            <v>CAJX7CAP</v>
          </cell>
          <cell r="D2794" t="str">
            <v>NOR-LAPRAZOL CAJx 7 CAP UND CAJX7CAP</v>
          </cell>
          <cell r="E2794" t="str">
            <v>7</v>
          </cell>
        </row>
        <row r="2795">
          <cell r="A2795">
            <v>2013244</v>
          </cell>
          <cell r="B2795" t="str">
            <v>NOR-LAPRAZOL DISx 100 CAP</v>
          </cell>
          <cell r="C2795" t="str">
            <v>DISx100CAP</v>
          </cell>
          <cell r="D2795" t="str">
            <v>NOR-LAPRAZOL DISx 100 CAP DISx100CAP</v>
          </cell>
          <cell r="E2795" t="str">
            <v>7</v>
          </cell>
        </row>
        <row r="2796">
          <cell r="A2796">
            <v>2013251</v>
          </cell>
          <cell r="B2796" t="str">
            <v>NOR-LAPRAZOL DISx 100 CAP DIS</v>
          </cell>
          <cell r="C2796" t="str">
            <v>DISx100CAP</v>
          </cell>
          <cell r="D2796" t="str">
            <v>NOR-LAPRAZOL DISx 100 CAP DIS DISx100CAP</v>
          </cell>
          <cell r="E2796" t="str">
            <v>7</v>
          </cell>
        </row>
        <row r="2797">
          <cell r="A2797">
            <v>2013268</v>
          </cell>
          <cell r="B2797" t="str">
            <v>NOR-LAPRAZOL DISx 100 CAP UND</v>
          </cell>
          <cell r="C2797" t="str">
            <v>DISx100CAP</v>
          </cell>
          <cell r="D2797" t="str">
            <v>NOR-LAPRAZOL DISx 100 CAP UND DISx100CAP</v>
          </cell>
          <cell r="E2797" t="str">
            <v>7</v>
          </cell>
        </row>
        <row r="2798">
          <cell r="A2798">
            <v>2013275</v>
          </cell>
          <cell r="B2798" t="str">
            <v>NOR-LAPRAZOL ET 30MGx 10 CAP</v>
          </cell>
          <cell r="C2798" t="str">
            <v>CAJX10CAP</v>
          </cell>
          <cell r="D2798" t="str">
            <v>NOR-LAPRAZOL ET 30MGx 10 CAP CAJX10CAP</v>
          </cell>
          <cell r="E2798" t="str">
            <v>7</v>
          </cell>
        </row>
        <row r="2799">
          <cell r="A2799">
            <v>2013299</v>
          </cell>
          <cell r="B2799" t="str">
            <v>NOR-LAPRAZOL x 7 CAP***UND</v>
          </cell>
          <cell r="C2799" t="str">
            <v>CAJX7CAP</v>
          </cell>
          <cell r="D2799" t="str">
            <v>NOR-LAPRAZOL x 7 CAP***UND CAJX7CAP</v>
          </cell>
          <cell r="E2799" t="str">
            <v>7</v>
          </cell>
        </row>
        <row r="2800">
          <cell r="A2800">
            <v>2013312</v>
          </cell>
          <cell r="B2800" t="str">
            <v>NOR-LAPRAZOL 30MG CAJx 7 CAP</v>
          </cell>
          <cell r="C2800" t="str">
            <v>CAJX7CAP</v>
          </cell>
          <cell r="D2800" t="str">
            <v>NOR-LAPRAZOL 30MG CAJx 7 CAP CAJX7CAP</v>
          </cell>
          <cell r="E2800" t="str">
            <v>7</v>
          </cell>
        </row>
        <row r="2801">
          <cell r="A2801">
            <v>2013329</v>
          </cell>
          <cell r="B2801" t="str">
            <v>NOR-LEXAM 3MG BOLx 500 TAB LIC</v>
          </cell>
          <cell r="C2801" t="str">
            <v>BOLx500TAB</v>
          </cell>
          <cell r="D2801" t="str">
            <v>NOR-LEXAM 3MG BOLx 500 TAB LIC BOLx500TAB</v>
          </cell>
          <cell r="E2801" t="str">
            <v>82</v>
          </cell>
        </row>
        <row r="2802">
          <cell r="A2802">
            <v>2013336</v>
          </cell>
          <cell r="B2802" t="str">
            <v>NOR-LEXAM 3MG CAJ x 30 TAB</v>
          </cell>
          <cell r="C2802" t="str">
            <v>CAJx30TAB</v>
          </cell>
          <cell r="D2802" t="str">
            <v>NOR-LEXAM 3MG CAJ x 30 TAB CAJx30TAB</v>
          </cell>
          <cell r="E2802" t="str">
            <v>82</v>
          </cell>
        </row>
        <row r="2803">
          <cell r="A2803">
            <v>2013343</v>
          </cell>
          <cell r="B2803" t="str">
            <v>NOR-LEXAM 3MG x1000 TAB MILLAR</v>
          </cell>
          <cell r="C2803" t="str">
            <v>DISX1000TAB</v>
          </cell>
          <cell r="D2803" t="str">
            <v>NOR-LEXAM 3MG x1000 TAB MILLAR DISX1000TAB</v>
          </cell>
          <cell r="E2803" t="str">
            <v>82</v>
          </cell>
        </row>
        <row r="2804">
          <cell r="A2804">
            <v>2013350</v>
          </cell>
          <cell r="B2804" t="str">
            <v>NOR-LEXAM 3MG x30 TAB UND</v>
          </cell>
          <cell r="C2804" t="str">
            <v>CAJx30TAB</v>
          </cell>
          <cell r="D2804" t="str">
            <v>NOR-LEXAM 3MG x30 TAB UND CAJx30TAB</v>
          </cell>
          <cell r="E2804" t="str">
            <v>82</v>
          </cell>
        </row>
        <row r="2805">
          <cell r="A2805">
            <v>2013381</v>
          </cell>
          <cell r="B2805" t="str">
            <v>NOR-LEXAM 3MGCAJx 30 TAB UND</v>
          </cell>
          <cell r="C2805" t="str">
            <v>CAJx30TAB</v>
          </cell>
          <cell r="D2805" t="str">
            <v>NOR-LEXAM 3MGCAJx 30 TAB UND CAJx30TAB</v>
          </cell>
          <cell r="E2805" t="str">
            <v>82</v>
          </cell>
        </row>
        <row r="2806">
          <cell r="A2806">
            <v>2013398</v>
          </cell>
          <cell r="B2806" t="str">
            <v>NOR-LEXAM 3MG BOLx500TAB</v>
          </cell>
          <cell r="C2806" t="str">
            <v>BOLx500TAB</v>
          </cell>
          <cell r="D2806" t="str">
            <v>NOR-LEXAM 3MG BOLx500TAB BOLx500TAB</v>
          </cell>
          <cell r="E2806" t="str">
            <v>82</v>
          </cell>
        </row>
        <row r="2807">
          <cell r="A2807">
            <v>2016717</v>
          </cell>
          <cell r="B2807" t="str">
            <v>NOR-SECNAL 500MG DISx 500 TAB</v>
          </cell>
          <cell r="C2807" t="str">
            <v>DISx500TAB</v>
          </cell>
          <cell r="D2807" t="str">
            <v>NOR-SECNAL 500MG DISx 500 TAB DISx500TAB</v>
          </cell>
          <cell r="E2807" t="str">
            <v>82</v>
          </cell>
        </row>
        <row r="2808">
          <cell r="A2808">
            <v>2016724</v>
          </cell>
          <cell r="B2808" t="str">
            <v>NOR-SECNAL 500MG DISx40+40TAB</v>
          </cell>
          <cell r="C2808" t="str">
            <v>2DIS x40TAB</v>
          </cell>
          <cell r="D2808" t="str">
            <v>NOR-SECNAL 500MG DISx40+40TAB 2DIS x40TAB</v>
          </cell>
          <cell r="E2808" t="str">
            <v>82</v>
          </cell>
        </row>
        <row r="2809">
          <cell r="A2809">
            <v>2016755</v>
          </cell>
          <cell r="B2809" t="str">
            <v>NOR-SECNAL CAJ x 1000 TB BLIS</v>
          </cell>
          <cell r="C2809" t="str">
            <v>CAJx1000TAB</v>
          </cell>
          <cell r="D2809" t="str">
            <v>NOR-SECNAL CAJ x 1000 TB BLIS CAJx1000TAB</v>
          </cell>
          <cell r="E2809" t="str">
            <v>82</v>
          </cell>
        </row>
        <row r="2810">
          <cell r="A2810">
            <v>2016762</v>
          </cell>
          <cell r="B2810" t="str">
            <v>NOR-SECNAL CAJ x 4 TAB</v>
          </cell>
          <cell r="C2810" t="str">
            <v>CAJx4TAB</v>
          </cell>
          <cell r="D2810" t="str">
            <v>NOR-SECNAL CAJ x 4 TAB CAJx4TAB</v>
          </cell>
          <cell r="E2810" t="str">
            <v>82</v>
          </cell>
        </row>
        <row r="2811">
          <cell r="A2811">
            <v>2016779</v>
          </cell>
          <cell r="B2811" t="str">
            <v>NOR-SECNAL CAJ x 4 TAB UND</v>
          </cell>
          <cell r="C2811" t="str">
            <v>CAJx4TAB</v>
          </cell>
          <cell r="D2811" t="str">
            <v>NOR-SECNAL CAJ x 4 TAB UND CAJx4TAB</v>
          </cell>
          <cell r="E2811" t="str">
            <v>82</v>
          </cell>
        </row>
        <row r="2812">
          <cell r="A2812">
            <v>2016786</v>
          </cell>
          <cell r="B2812" t="str">
            <v>NOR-SECNAL CAJ x 4 TAB UND</v>
          </cell>
          <cell r="C2812" t="str">
            <v>CAJx4TAB</v>
          </cell>
          <cell r="D2812" t="str">
            <v>NOR-SECNAL CAJ x 4 TAB UND CAJx4TAB</v>
          </cell>
          <cell r="E2812" t="str">
            <v>82</v>
          </cell>
        </row>
        <row r="2813">
          <cell r="A2813">
            <v>2016793</v>
          </cell>
          <cell r="B2813" t="str">
            <v>NOR-SECNAL CAJ x 4 TAB UND</v>
          </cell>
          <cell r="C2813" t="str">
            <v>CAJx4TAB</v>
          </cell>
          <cell r="D2813" t="str">
            <v>NOR-SECNAL CAJ x 4 TAB UND CAJx4TAB</v>
          </cell>
          <cell r="E2813" t="str">
            <v>82</v>
          </cell>
        </row>
        <row r="2814">
          <cell r="A2814">
            <v>2016809</v>
          </cell>
          <cell r="B2814" t="str">
            <v>NOR-SECNAL CAJ x 4 TAB UND</v>
          </cell>
          <cell r="C2814" t="str">
            <v>CAJx4TAB</v>
          </cell>
          <cell r="D2814" t="str">
            <v>NOR-SECNAL CAJ x 4 TAB UND CAJx4TAB</v>
          </cell>
          <cell r="E2814" t="str">
            <v>82</v>
          </cell>
        </row>
        <row r="2815">
          <cell r="A2815">
            <v>2016816</v>
          </cell>
          <cell r="B2815" t="str">
            <v>NOR-SECNAL 500MG OFT+4TAB</v>
          </cell>
          <cell r="C2815" t="str">
            <v>CAJx8TAB</v>
          </cell>
          <cell r="D2815" t="str">
            <v>NOR-SECNAL 500MG OFT+4TAB CAJx8TAB</v>
          </cell>
          <cell r="E2815" t="str">
            <v>82</v>
          </cell>
        </row>
        <row r="2816">
          <cell r="A2816">
            <v>2016823</v>
          </cell>
          <cell r="B2816" t="str">
            <v>NOR-SECNAL CAJx 500TAB MILLAR</v>
          </cell>
          <cell r="C2816" t="str">
            <v>DISx500TAB</v>
          </cell>
          <cell r="D2816" t="str">
            <v>NOR-SECNAL CAJx 500TAB MILLAR DISx500TAB</v>
          </cell>
          <cell r="E2816" t="str">
            <v>82</v>
          </cell>
        </row>
        <row r="2817">
          <cell r="A2817">
            <v>2016830</v>
          </cell>
          <cell r="B2817" t="str">
            <v>NOR-SECNAL DISx 40 TAB</v>
          </cell>
          <cell r="C2817" t="str">
            <v>DISx40TAB</v>
          </cell>
          <cell r="D2817" t="str">
            <v>NOR-SECNAL DISx 40 TAB DISx40TAB</v>
          </cell>
          <cell r="E2817" t="str">
            <v>82</v>
          </cell>
        </row>
        <row r="2818">
          <cell r="A2818">
            <v>2016847</v>
          </cell>
          <cell r="B2818" t="str">
            <v>NOR-SECNAL DISx 40 TAB UND</v>
          </cell>
          <cell r="C2818" t="str">
            <v>DISx40TAB</v>
          </cell>
          <cell r="D2818" t="str">
            <v>NOR-SECNAL DISx 40 TAB UND DISx40TAB</v>
          </cell>
          <cell r="E2818" t="str">
            <v>82</v>
          </cell>
        </row>
        <row r="2819">
          <cell r="A2819">
            <v>2016854</v>
          </cell>
          <cell r="B2819" t="str">
            <v>NOR-SECNAL DISx 40 TAB DIS</v>
          </cell>
          <cell r="C2819" t="str">
            <v>DISx40TAB</v>
          </cell>
          <cell r="D2819" t="str">
            <v>NOR-SECNAL DISx 40 TAB DIS DISx40TAB</v>
          </cell>
          <cell r="E2819" t="str">
            <v>82</v>
          </cell>
        </row>
        <row r="2820">
          <cell r="A2820">
            <v>2016861</v>
          </cell>
          <cell r="B2820" t="str">
            <v>NOR-SECNAL DISx 40 TAB DIS</v>
          </cell>
          <cell r="C2820" t="str">
            <v>DISx40TAB</v>
          </cell>
          <cell r="D2820" t="str">
            <v>NOR-SECNAL DISx 40 TAB DIS DISx40TAB</v>
          </cell>
          <cell r="E2820" t="str">
            <v>82</v>
          </cell>
        </row>
        <row r="2821">
          <cell r="A2821">
            <v>2016878</v>
          </cell>
          <cell r="B2821" t="str">
            <v>NOR-SECNAL DISx 40+40 TAB UND</v>
          </cell>
          <cell r="C2821" t="str">
            <v>DISx40+40TAB</v>
          </cell>
          <cell r="D2821" t="str">
            <v>NOR-SECNAL DISx 40+40 TAB UND DISx40+40TAB</v>
          </cell>
          <cell r="E2821" t="str">
            <v>82</v>
          </cell>
        </row>
        <row r="2822">
          <cell r="A2822">
            <v>2016885</v>
          </cell>
          <cell r="B2822" t="str">
            <v>NOR-SECNAL DISx 40TAB DIS</v>
          </cell>
          <cell r="C2822" t="str">
            <v>DISx40TAB</v>
          </cell>
          <cell r="D2822" t="str">
            <v>NOR-SECNAL DISx 40TAB DIS DISx40TAB</v>
          </cell>
          <cell r="E2822" t="str">
            <v>82</v>
          </cell>
        </row>
        <row r="2823">
          <cell r="A2823">
            <v>2016892</v>
          </cell>
          <cell r="B2823" t="str">
            <v>NOR-SECNAL ET 500MG x 4TAB PPN</v>
          </cell>
          <cell r="C2823" t="str">
            <v>CAJx4TAB</v>
          </cell>
          <cell r="D2823" t="str">
            <v>NOR-SECNAL ET 500MG x 4TAB PPN CAJx4TAB</v>
          </cell>
          <cell r="E2823" t="str">
            <v>82</v>
          </cell>
        </row>
        <row r="2824">
          <cell r="A2824">
            <v>2016908</v>
          </cell>
          <cell r="B2824" t="str">
            <v>NOR-SECNAL P.P.S FCOx 30ML</v>
          </cell>
          <cell r="C2824" t="str">
            <v>FCOx30ML</v>
          </cell>
          <cell r="D2824" t="str">
            <v>NOR-SECNAL P.P.S FCOx 30ML FCOx30ML</v>
          </cell>
          <cell r="E2824" t="str">
            <v>82</v>
          </cell>
        </row>
        <row r="2825">
          <cell r="A2825">
            <v>2016915</v>
          </cell>
          <cell r="B2825" t="str">
            <v>NOR-SECNAL POLVO SUS FCOx30ML</v>
          </cell>
          <cell r="C2825" t="str">
            <v>FCOx30ML</v>
          </cell>
          <cell r="D2825" t="str">
            <v>NOR-SECNAL POLVO SUS FCOx30ML FCOx30ML</v>
          </cell>
          <cell r="E2825" t="str">
            <v>82</v>
          </cell>
        </row>
        <row r="2826">
          <cell r="A2826">
            <v>2020338</v>
          </cell>
          <cell r="B2826" t="str">
            <v>NOR-VOLTEN 50MG BLIS x 10TAB</v>
          </cell>
          <cell r="C2826" t="str">
            <v>BLIS x 10TAB</v>
          </cell>
          <cell r="D2826" t="str">
            <v>NOR-VOLTEN 50MG BLIS x 10TAB BLIS x 10TAB</v>
          </cell>
          <cell r="E2826" t="str">
            <v>82</v>
          </cell>
        </row>
        <row r="2827">
          <cell r="A2827">
            <v>2020345</v>
          </cell>
          <cell r="B2827" t="str">
            <v>NOR-VOLTEN 50MG BOLx1000TAB BM</v>
          </cell>
          <cell r="C2827" t="str">
            <v>BOLx1000TAB</v>
          </cell>
          <cell r="D2827" t="str">
            <v>NOR-VOLTEN 50MG BOLx1000TAB BM BOLx1000TAB</v>
          </cell>
          <cell r="E2827" t="str">
            <v>82</v>
          </cell>
        </row>
        <row r="2828">
          <cell r="A2828">
            <v>2020406</v>
          </cell>
          <cell r="B2828" t="str">
            <v>NOR-VOLTEN CAJ x 10TAB UND</v>
          </cell>
          <cell r="C2828" t="str">
            <v>CAJx10TAB</v>
          </cell>
          <cell r="D2828" t="str">
            <v>NOR-VOLTEN CAJ x 10TAB UND CAJx10TAB</v>
          </cell>
          <cell r="E2828" t="str">
            <v>82</v>
          </cell>
        </row>
        <row r="2829">
          <cell r="A2829">
            <v>2020413</v>
          </cell>
          <cell r="B2829" t="str">
            <v>NOR-VOLTEN CAJ x 10TAB UND</v>
          </cell>
          <cell r="C2829" t="str">
            <v>CAJx10TAB</v>
          </cell>
          <cell r="D2829" t="str">
            <v>NOR-VOLTEN CAJ x 10TAB UND CAJx10TAB</v>
          </cell>
          <cell r="E2829" t="str">
            <v>82</v>
          </cell>
        </row>
        <row r="2830">
          <cell r="A2830">
            <v>2020420</v>
          </cell>
          <cell r="B2830" t="str">
            <v>NOR-VOLTEN CAJ x 20TAB UND</v>
          </cell>
          <cell r="C2830" t="str">
            <v>CAJx20TAB</v>
          </cell>
          <cell r="D2830" t="str">
            <v>NOR-VOLTEN CAJ x 20TAB UND CAJx20TAB</v>
          </cell>
          <cell r="E2830" t="str">
            <v>82</v>
          </cell>
        </row>
        <row r="2831">
          <cell r="A2831">
            <v>2020437</v>
          </cell>
          <cell r="B2831" t="str">
            <v>NOR-VOLTEN CAJ x 20TAB UND</v>
          </cell>
          <cell r="C2831" t="str">
            <v>CAJx20TAB</v>
          </cell>
          <cell r="D2831" t="str">
            <v>NOR-VOLTEN CAJ x 20TAB UND CAJx20TAB</v>
          </cell>
          <cell r="E2831" t="str">
            <v>82</v>
          </cell>
        </row>
        <row r="2832">
          <cell r="A2832">
            <v>2020444</v>
          </cell>
          <cell r="B2832" t="str">
            <v>NOR-VOLTEN CAJ x 500TAB MILLAR</v>
          </cell>
          <cell r="C2832" t="str">
            <v>DISx500TAB</v>
          </cell>
          <cell r="D2832" t="str">
            <v>NOR-VOLTEN CAJ x 500TAB MILLAR DISx500TAB</v>
          </cell>
          <cell r="E2832" t="str">
            <v>82</v>
          </cell>
        </row>
        <row r="2833">
          <cell r="A2833">
            <v>2020451</v>
          </cell>
          <cell r="B2833" t="str">
            <v>NOR-VOLTEN FCO x 20TAB UND</v>
          </cell>
          <cell r="C2833" t="str">
            <v>CAJx20TAB</v>
          </cell>
          <cell r="D2833" t="str">
            <v>NOR-VOLTEN FCO x 20TAB UND CAJx20TAB</v>
          </cell>
          <cell r="E2833" t="str">
            <v>82</v>
          </cell>
        </row>
        <row r="2834">
          <cell r="A2834">
            <v>2020475</v>
          </cell>
          <cell r="B2834" t="str">
            <v>NOR-VOLTEN FLEX BOLx 1000TAB</v>
          </cell>
          <cell r="C2834" t="str">
            <v>BOLx1000TAB</v>
          </cell>
          <cell r="D2834" t="str">
            <v>NOR-VOLTEN FLEX BOLx 1000TAB BOLx1000TAB</v>
          </cell>
          <cell r="E2834" t="str">
            <v>82</v>
          </cell>
        </row>
        <row r="2835">
          <cell r="A2835">
            <v>2020482</v>
          </cell>
          <cell r="B2835" t="str">
            <v>NOR-VOLTEN FLEX BOLx 500TAB</v>
          </cell>
          <cell r="C2835" t="str">
            <v>BOLx500TAB</v>
          </cell>
          <cell r="D2835" t="str">
            <v>NOR-VOLTEN FLEX BOLx 500TAB BOLx500TAB</v>
          </cell>
          <cell r="E2835" t="str">
            <v>82</v>
          </cell>
        </row>
        <row r="2836">
          <cell r="A2836">
            <v>2020499</v>
          </cell>
          <cell r="B2836" t="str">
            <v>NOR-VOLTEN FLEX C.x20 TAB</v>
          </cell>
          <cell r="C2836" t="str">
            <v>CAJx20TAB</v>
          </cell>
          <cell r="D2836" t="str">
            <v>NOR-VOLTEN FLEX C.x20 TAB CAJx20TAB</v>
          </cell>
          <cell r="E2836" t="str">
            <v>82</v>
          </cell>
        </row>
        <row r="2837">
          <cell r="A2837">
            <v>2020512</v>
          </cell>
          <cell r="B2837" t="str">
            <v>NOR-VOLTEN FLEX x 20 UND</v>
          </cell>
          <cell r="C2837" t="str">
            <v>CAJx20TAB</v>
          </cell>
          <cell r="D2837" t="str">
            <v>NOR-VOLTEN FLEX x 20 UND CAJx20TAB</v>
          </cell>
          <cell r="E2837" t="str">
            <v>82</v>
          </cell>
        </row>
        <row r="2838">
          <cell r="A2838">
            <v>2020536</v>
          </cell>
          <cell r="B2838" t="str">
            <v>NOR-VOLTEN FLEX BOLx 500 LIC</v>
          </cell>
          <cell r="C2838" t="str">
            <v>BOLx500TAB</v>
          </cell>
          <cell r="D2838" t="str">
            <v>NOR-VOLTEN FLEX BOLx 500 LIC BOLx500TAB</v>
          </cell>
          <cell r="E2838" t="str">
            <v>82</v>
          </cell>
        </row>
        <row r="2839">
          <cell r="A2839">
            <v>2038883</v>
          </cell>
          <cell r="B2839" t="str">
            <v>CIMETIDINA TM 300 MG</v>
          </cell>
          <cell r="C2839" t="str">
            <v>DISx100TAB</v>
          </cell>
          <cell r="D2839" t="str">
            <v>CIMETIDINA TM 300 MG DISx100TAB</v>
          </cell>
          <cell r="E2839" t="str">
            <v>7</v>
          </cell>
        </row>
        <row r="2840">
          <cell r="A2840">
            <v>2038890</v>
          </cell>
          <cell r="B2840" t="str">
            <v>CIMETIDINA TM 300MG DISX25 SOB</v>
          </cell>
          <cell r="C2840" t="str">
            <v>DISx100TAB</v>
          </cell>
          <cell r="D2840" t="str">
            <v>CIMETIDINA TM 300MG DISX25 SOB DISx100TAB</v>
          </cell>
          <cell r="E2840" t="str">
            <v>7</v>
          </cell>
        </row>
        <row r="2841">
          <cell r="A2841">
            <v>2038906</v>
          </cell>
          <cell r="B2841" t="str">
            <v>CIMETIDINA TM 300MG. X1000 TAB</v>
          </cell>
          <cell r="C2841" t="str">
            <v>BOL x1000TAB</v>
          </cell>
          <cell r="D2841" t="str">
            <v>CIMETIDINA TM 300MG. X1000 TAB BOL x1000TAB</v>
          </cell>
          <cell r="E2841" t="str">
            <v>7</v>
          </cell>
        </row>
        <row r="2842">
          <cell r="A2842">
            <v>2038913</v>
          </cell>
          <cell r="B2842" t="str">
            <v>CIMETIDINA TM300MG DISX25SOBX4</v>
          </cell>
          <cell r="C2842" t="str">
            <v>DISx100TAB</v>
          </cell>
          <cell r="D2842" t="str">
            <v>CIMETIDINA TM300MG DISX25SOBX4 DISx100TAB</v>
          </cell>
          <cell r="E2842" t="str">
            <v>7</v>
          </cell>
        </row>
        <row r="2843">
          <cell r="A2843">
            <v>2038920</v>
          </cell>
          <cell r="B2843" t="str">
            <v>CIMETIDINA TM 400MG DIS25X4TAB</v>
          </cell>
          <cell r="C2843" t="str">
            <v>DISx100TAB</v>
          </cell>
          <cell r="D2843" t="str">
            <v>CIMETIDINA TM 400MG DIS25X4TAB DISx100TAB</v>
          </cell>
          <cell r="E2843" t="str">
            <v>7</v>
          </cell>
        </row>
        <row r="2844">
          <cell r="A2844">
            <v>2038937</v>
          </cell>
          <cell r="B2844" t="str">
            <v>CIMETIDINA TM 400M DISX25SOBX4</v>
          </cell>
          <cell r="C2844" t="str">
            <v>DISx100TAB</v>
          </cell>
          <cell r="D2844" t="str">
            <v>CIMETIDINA TM 400M DISX25SOBX4 DISx100TAB</v>
          </cell>
          <cell r="E2844" t="str">
            <v>7</v>
          </cell>
        </row>
        <row r="2845">
          <cell r="A2845">
            <v>2038944</v>
          </cell>
          <cell r="B2845" t="str">
            <v>CIMETIDINA TM 400MG DISX25SOB</v>
          </cell>
          <cell r="C2845" t="str">
            <v>DISx100TAB</v>
          </cell>
          <cell r="D2845" t="str">
            <v>CIMETIDINA TM 400MG DISX25SOB DISx100TAB</v>
          </cell>
          <cell r="E2845" t="str">
            <v>7</v>
          </cell>
        </row>
        <row r="2846">
          <cell r="A2846">
            <v>2038951</v>
          </cell>
          <cell r="B2846" t="str">
            <v>CINARICINA FORTE TM 75MG MM</v>
          </cell>
          <cell r="C2846" t="str">
            <v>BLISx6TAB</v>
          </cell>
          <cell r="D2846" t="str">
            <v>CINARICINA FORTE TM 75MG MM BLISx6TAB</v>
          </cell>
          <cell r="E2846" t="str">
            <v>7</v>
          </cell>
        </row>
        <row r="2847">
          <cell r="A2847">
            <v>2038968</v>
          </cell>
          <cell r="B2847" t="str">
            <v>CINARICINA FORTE TM 75 C/C MM</v>
          </cell>
          <cell r="C2847" t="str">
            <v>BLISx4TAB</v>
          </cell>
          <cell r="D2847" t="str">
            <v>CINARICINA FORTE TM 75 C/C MM BLISx4TAB</v>
          </cell>
          <cell r="E2847" t="str">
            <v>7</v>
          </cell>
        </row>
        <row r="2848">
          <cell r="A2848">
            <v>2038975</v>
          </cell>
          <cell r="B2848" t="str">
            <v>CINARICINA FORTE TM 25SOBX6TAB</v>
          </cell>
          <cell r="C2848" t="str">
            <v>DISx150TAB</v>
          </cell>
          <cell r="D2848" t="str">
            <v>CINARICINA FORTE TM 25SOBX6TAB DISx150TAB</v>
          </cell>
          <cell r="E2848" t="str">
            <v>7</v>
          </cell>
        </row>
        <row r="2849">
          <cell r="A2849">
            <v>2038982</v>
          </cell>
          <cell r="B2849" t="str">
            <v>CINARICINA FORTE TM DIS25X6TAB</v>
          </cell>
          <cell r="C2849" t="str">
            <v>DISx150TAB</v>
          </cell>
          <cell r="D2849" t="str">
            <v>CINARICINA FORTE TM DIS25X6TAB DISx150TAB</v>
          </cell>
          <cell r="E2849" t="str">
            <v>7</v>
          </cell>
        </row>
        <row r="2850">
          <cell r="A2850">
            <v>2039008</v>
          </cell>
          <cell r="B2850" t="str">
            <v>CINARICINA FTE 25 SOBX6TAB DIS</v>
          </cell>
          <cell r="C2850" t="str">
            <v>DISx150TAB</v>
          </cell>
          <cell r="D2850" t="str">
            <v>CINARICINA FTE 25 SOBX6TAB DIS DISx150TAB</v>
          </cell>
          <cell r="E2850" t="str">
            <v>7</v>
          </cell>
        </row>
        <row r="2851">
          <cell r="A2851">
            <v>2039015</v>
          </cell>
          <cell r="B2851" t="str">
            <v>CINARICINA TM 75MG CAJX1000TAB</v>
          </cell>
          <cell r="C2851" t="str">
            <v>CAJx1000TAB</v>
          </cell>
          <cell r="D2851" t="str">
            <v>CINARICINA TM 75MG CAJX1000TAB CAJx1000TAB</v>
          </cell>
          <cell r="E2851" t="str">
            <v>7</v>
          </cell>
        </row>
        <row r="2852">
          <cell r="A2852">
            <v>2039022</v>
          </cell>
          <cell r="B2852" t="str">
            <v>CINARICINA TM 75 MG CAJX500TAB</v>
          </cell>
          <cell r="C2852" t="str">
            <v>CAJx500TAB</v>
          </cell>
          <cell r="D2852" t="str">
            <v>CINARICINA TM 75 MG CAJX500TAB CAJx500TAB</v>
          </cell>
          <cell r="E2852" t="str">
            <v>7</v>
          </cell>
        </row>
        <row r="2853">
          <cell r="A2853">
            <v>2039039</v>
          </cell>
          <cell r="B2853" t="str">
            <v>CIPROFLOXACINA 250 MG TM TAB</v>
          </cell>
          <cell r="C2853" t="str">
            <v>UND</v>
          </cell>
          <cell r="D2853" t="str">
            <v>CIPROFLOXACINA 250 MG TM TAB UND</v>
          </cell>
          <cell r="E2853" t="str">
            <v>7</v>
          </cell>
        </row>
        <row r="2854">
          <cell r="A2854">
            <v>2045663</v>
          </cell>
          <cell r="B2854" t="str">
            <v>VIT. NEUROTROPASTM10000CJAx1+1</v>
          </cell>
          <cell r="C2854" t="str">
            <v>CAJx1AMP(+1)</v>
          </cell>
          <cell r="D2854" t="str">
            <v>VIT. NEUROTROPASTM10000CJAx1+1 CAJx1AMP(+1)</v>
          </cell>
          <cell r="E2854" t="str">
            <v>7</v>
          </cell>
        </row>
        <row r="2855">
          <cell r="A2855">
            <v>2045670</v>
          </cell>
          <cell r="B2855" t="str">
            <v>VITAMINAS NEUROTROPAS10,000TM</v>
          </cell>
          <cell r="C2855" t="str">
            <v>UND</v>
          </cell>
          <cell r="D2855" t="str">
            <v>VITAMINAS NEUROTROPAS10,000TM UND</v>
          </cell>
          <cell r="E2855" t="str">
            <v>7</v>
          </cell>
        </row>
        <row r="2856">
          <cell r="A2856">
            <v>2045687</v>
          </cell>
          <cell r="B2856" t="str">
            <v>ZINC VITAMINADO TM FCO X120 ML</v>
          </cell>
          <cell r="C2856" t="str">
            <v>FCOx120ML</v>
          </cell>
          <cell r="D2856" t="str">
            <v>ZINC VITAMINADO TM FCO X120 ML FCOx120ML</v>
          </cell>
          <cell r="E2856" t="str">
            <v>7</v>
          </cell>
        </row>
        <row r="2857">
          <cell r="A2857">
            <v>2045694</v>
          </cell>
          <cell r="B2857" t="str">
            <v>ZINC VITAMINADO TM JAR GALON</v>
          </cell>
          <cell r="C2857" t="str">
            <v>GALON</v>
          </cell>
          <cell r="D2857" t="str">
            <v>ZINC VITAMINADO TM JAR GALON GALON</v>
          </cell>
          <cell r="E2857" t="str">
            <v>7</v>
          </cell>
        </row>
        <row r="2858">
          <cell r="A2858">
            <v>2039640</v>
          </cell>
          <cell r="B2858" t="str">
            <v>DICLOFEN TM MM</v>
          </cell>
          <cell r="C2858" t="str">
            <v>BLISx2TAB</v>
          </cell>
          <cell r="D2858" t="str">
            <v>DICLOFEN TM MM BLISx2TAB</v>
          </cell>
          <cell r="E2858" t="str">
            <v>7</v>
          </cell>
        </row>
        <row r="2859">
          <cell r="A2859">
            <v>2022785</v>
          </cell>
          <cell r="B2859" t="str">
            <v>NOR-LODIPINA 5MG TB MSPAS</v>
          </cell>
          <cell r="C2859" t="str">
            <v>CAJX1000TAB</v>
          </cell>
          <cell r="D2859" t="str">
            <v>NOR-LODIPINA 5MG TB MSPAS CAJX1000TAB</v>
          </cell>
          <cell r="E2859" t="str">
            <v>82</v>
          </cell>
        </row>
        <row r="2860">
          <cell r="A2860">
            <v>2039657</v>
          </cell>
          <cell r="B2860" t="str">
            <v>DICLOFENAC TM INY CAJ X100 AMP</v>
          </cell>
          <cell r="C2860" t="str">
            <v>CAJX100AMP</v>
          </cell>
          <cell r="D2860" t="str">
            <v>DICLOFENAC TM INY CAJ X100 AMP CAJX100AMP</v>
          </cell>
          <cell r="E2860" t="str">
            <v>7</v>
          </cell>
        </row>
        <row r="2861">
          <cell r="A2861">
            <v>2039664</v>
          </cell>
          <cell r="B2861" t="str">
            <v>DICLOFENAC 50MG TM DISX100(PAV</v>
          </cell>
          <cell r="C2861" t="str">
            <v>DISx100TAB</v>
          </cell>
          <cell r="D2861" t="str">
            <v>DICLOFENAC 50MG TM DISX100(PAV DISx100TAB</v>
          </cell>
          <cell r="E2861" t="str">
            <v>7</v>
          </cell>
        </row>
        <row r="2862">
          <cell r="A2862">
            <v>2039671</v>
          </cell>
          <cell r="B2862" t="str">
            <v>DICLOFENAC TM DISx100 TAB REC</v>
          </cell>
          <cell r="C2862" t="str">
            <v>DISx100TAB</v>
          </cell>
          <cell r="D2862" t="str">
            <v>DICLOFENAC TM DISx100 TAB REC DISx100TAB</v>
          </cell>
          <cell r="E2862" t="str">
            <v>7</v>
          </cell>
        </row>
        <row r="2863">
          <cell r="A2863">
            <v>2039688</v>
          </cell>
          <cell r="B2863" t="str">
            <v>DICLOFENAC 50MG X 4GRG BLIS MM</v>
          </cell>
          <cell r="C2863" t="str">
            <v>BLISx4GRG</v>
          </cell>
          <cell r="D2863" t="str">
            <v>DICLOFENAC 50MG X 4GRG BLIS MM BLISx4GRG</v>
          </cell>
          <cell r="E2863" t="str">
            <v>7</v>
          </cell>
        </row>
        <row r="2864">
          <cell r="A2864">
            <v>2039695</v>
          </cell>
          <cell r="B2864" t="str">
            <v>DICLOFENAC TM 50MG CJAx1000TAB</v>
          </cell>
          <cell r="C2864" t="str">
            <v>CAJx1000TAB</v>
          </cell>
          <cell r="D2864" t="str">
            <v>DICLOFENAC TM 50MG CJAx1000TAB CAJx1000TAB</v>
          </cell>
          <cell r="E2864" t="str">
            <v>7</v>
          </cell>
        </row>
        <row r="2865">
          <cell r="A2865">
            <v>2039701</v>
          </cell>
          <cell r="B2865" t="str">
            <v>DICLOFENAC GEL TM TUB X 30 GR</v>
          </cell>
          <cell r="C2865" t="str">
            <v>TUBx30G</v>
          </cell>
          <cell r="D2865" t="str">
            <v>DICLOFENAC GEL TM TUB X 30 GR TUBx30G</v>
          </cell>
          <cell r="E2865" t="str">
            <v>7</v>
          </cell>
        </row>
        <row r="2866">
          <cell r="A2866">
            <v>2039718</v>
          </cell>
          <cell r="B2866" t="str">
            <v>DICLOFENAC K GEL TUB X 5GRS</v>
          </cell>
          <cell r="C2866" t="str">
            <v>TUBx5G</v>
          </cell>
          <cell r="D2866" t="str">
            <v>DICLOFENAC K GEL TUB X 5GRS TUBx5G</v>
          </cell>
          <cell r="E2866" t="str">
            <v>7</v>
          </cell>
        </row>
        <row r="2867">
          <cell r="A2867">
            <v>2039725</v>
          </cell>
          <cell r="B2867" t="str">
            <v>DICLOFENAC SODICO 1 AMP</v>
          </cell>
          <cell r="C2867" t="str">
            <v>CAJ 1+1 AMP</v>
          </cell>
          <cell r="D2867" t="str">
            <v>DICLOFENAC SODICO 1 AMP CAJ 1+1 AMP</v>
          </cell>
          <cell r="E2867" t="str">
            <v>7</v>
          </cell>
        </row>
        <row r="2868">
          <cell r="A2868">
            <v>2039749</v>
          </cell>
          <cell r="B2868" t="str">
            <v>DICLOFENAC SODICO TM X1AMP 3ML</v>
          </cell>
          <cell r="C2868" t="str">
            <v>UND</v>
          </cell>
          <cell r="D2868" t="str">
            <v>DICLOFENAC SODICO TM X1AMP 3ML UND</v>
          </cell>
          <cell r="E2868" t="str">
            <v>7</v>
          </cell>
        </row>
        <row r="2869">
          <cell r="A2869">
            <v>2039756</v>
          </cell>
          <cell r="B2869" t="str">
            <v>DICLOFENAC SODICOTM CAJX1+1AMP</v>
          </cell>
          <cell r="C2869" t="str">
            <v>CAJx1+1AMP</v>
          </cell>
          <cell r="D2869" t="str">
            <v>DICLOFENAC SODICOTM CAJX1+1AMP CAJx1+1AMP</v>
          </cell>
          <cell r="E2869" t="str">
            <v>7</v>
          </cell>
        </row>
        <row r="2870">
          <cell r="A2870">
            <v>2039763</v>
          </cell>
          <cell r="B2870" t="str">
            <v>DICLOFENAC SODICO TM CJAx1AMP</v>
          </cell>
          <cell r="C2870" t="str">
            <v>CAJx1AMP</v>
          </cell>
          <cell r="D2870" t="str">
            <v>DICLOFENAC SODICO TM CJAx1AMP CAJx1AMP</v>
          </cell>
          <cell r="E2870" t="str">
            <v>7</v>
          </cell>
        </row>
        <row r="2871">
          <cell r="A2871">
            <v>2039770</v>
          </cell>
          <cell r="B2871" t="str">
            <v>DICLOFENAC SODICO TM INYECT.</v>
          </cell>
          <cell r="C2871" t="str">
            <v>CAJ X100 AMP</v>
          </cell>
          <cell r="D2871" t="str">
            <v>DICLOFENAC SODICO TM INYECT. CAJ X100 AMP</v>
          </cell>
          <cell r="E2871" t="str">
            <v>7</v>
          </cell>
        </row>
        <row r="2872">
          <cell r="A2872">
            <v>2039794</v>
          </cell>
          <cell r="B2872" t="str">
            <v>DICLOFENAC SODICO TM INY MM</v>
          </cell>
          <cell r="C2872" t="str">
            <v>UND</v>
          </cell>
          <cell r="D2872" t="str">
            <v>DICLOFENAC SODICO TM INY MM UND</v>
          </cell>
          <cell r="E2872" t="str">
            <v>7</v>
          </cell>
        </row>
        <row r="2873">
          <cell r="A2873">
            <v>2039800</v>
          </cell>
          <cell r="B2873" t="str">
            <v>DICLOFENAC SODICO TM CJAx1+1AM</v>
          </cell>
          <cell r="C2873" t="str">
            <v>CAJx1AMP(+1)</v>
          </cell>
          <cell r="D2873" t="str">
            <v>DICLOFENAC SODICO TM CJAx1+1AM CAJx1AMP(+1)</v>
          </cell>
          <cell r="E2873" t="str">
            <v>7</v>
          </cell>
        </row>
        <row r="2874">
          <cell r="A2874">
            <v>2039817</v>
          </cell>
          <cell r="B2874" t="str">
            <v>DICLOFENAC TM</v>
          </cell>
          <cell r="C2874" t="str">
            <v>BOLx500TAB</v>
          </cell>
          <cell r="D2874" t="str">
            <v>DICLOFENAC TM BOLx500TAB</v>
          </cell>
          <cell r="E2874" t="str">
            <v>7</v>
          </cell>
        </row>
        <row r="2875">
          <cell r="A2875">
            <v>2039824</v>
          </cell>
          <cell r="B2875" t="str">
            <v>DICLOFENAC TM CAJ X 1000 TAB</v>
          </cell>
          <cell r="C2875" t="str">
            <v>CAJx1000TAB</v>
          </cell>
          <cell r="D2875" t="str">
            <v>DICLOFENAC TM CAJ X 1000 TAB CAJx1000TAB</v>
          </cell>
          <cell r="E2875" t="str">
            <v>7</v>
          </cell>
        </row>
        <row r="2876">
          <cell r="A2876">
            <v>2039831</v>
          </cell>
          <cell r="B2876" t="str">
            <v>DICLOFENAC TM CAJ X 500 TAB</v>
          </cell>
          <cell r="C2876" t="str">
            <v>CAJx500TAB</v>
          </cell>
          <cell r="D2876" t="str">
            <v>DICLOFENAC TM CAJ X 500 TAB CAJx500TAB</v>
          </cell>
          <cell r="E2876" t="str">
            <v>7</v>
          </cell>
        </row>
        <row r="2877">
          <cell r="A2877">
            <v>2039848</v>
          </cell>
          <cell r="B2877" t="str">
            <v>DICLOFENAC TM CAJ X 500 TAB</v>
          </cell>
          <cell r="C2877" t="str">
            <v>CAJx500TAB</v>
          </cell>
          <cell r="D2877" t="str">
            <v>DICLOFENAC TM CAJ X 500 TAB CAJx500TAB</v>
          </cell>
          <cell r="E2877" t="str">
            <v>7</v>
          </cell>
        </row>
        <row r="2878">
          <cell r="A2878">
            <v>2039855</v>
          </cell>
          <cell r="B2878" t="str">
            <v>DICLOFENAC TM DIS 25 X 4 TAB</v>
          </cell>
          <cell r="C2878" t="str">
            <v>DISX100TAB</v>
          </cell>
          <cell r="D2878" t="str">
            <v>DICLOFENAC TM DIS 25 X 4 TAB DISX100TAB</v>
          </cell>
          <cell r="E2878" t="str">
            <v>7</v>
          </cell>
        </row>
        <row r="2879">
          <cell r="A2879">
            <v>2036894</v>
          </cell>
          <cell r="B2879" t="str">
            <v>ACETAMINOFEN 500MG BOLX500 TAB</v>
          </cell>
          <cell r="C2879" t="str">
            <v>BOLx500TAB</v>
          </cell>
          <cell r="D2879" t="str">
            <v>ACETAMINOFEN 500MG BOLX500 TAB BOLx500TAB</v>
          </cell>
          <cell r="E2879" t="str">
            <v>7</v>
          </cell>
        </row>
        <row r="2880">
          <cell r="A2880">
            <v>2036900</v>
          </cell>
          <cell r="B2880" t="str">
            <v>ACETAMINOFEN GOTAS X 20 ML</v>
          </cell>
          <cell r="C2880" t="str">
            <v>FCOx20ML</v>
          </cell>
          <cell r="D2880" t="str">
            <v>ACETAMINOFEN GOTAS X 20 ML FCOx20ML</v>
          </cell>
          <cell r="E2880" t="str">
            <v>7</v>
          </cell>
        </row>
        <row r="2881">
          <cell r="A2881">
            <v>2036917</v>
          </cell>
          <cell r="B2881" t="str">
            <v>ACETAMINOFEN TM JBE MM</v>
          </cell>
          <cell r="C2881" t="str">
            <v>FCOx60ML</v>
          </cell>
          <cell r="D2881" t="str">
            <v>ACETAMINOFEN TM JBE MM FCOx60ML</v>
          </cell>
          <cell r="E2881" t="str">
            <v>7</v>
          </cell>
        </row>
        <row r="2882">
          <cell r="A2882">
            <v>2036924</v>
          </cell>
          <cell r="B2882" t="str">
            <v>ACETAMINOFEN TM 500MG LIC.</v>
          </cell>
          <cell r="C2882" t="str">
            <v>BOLX1000 TAB</v>
          </cell>
          <cell r="D2882" t="str">
            <v>ACETAMINOFEN TM 500MG LIC. BOLX1000 TAB</v>
          </cell>
          <cell r="E2882" t="str">
            <v>7</v>
          </cell>
        </row>
        <row r="2883">
          <cell r="A2883">
            <v>2036931</v>
          </cell>
          <cell r="B2883" t="str">
            <v>ACETAMINOFEN TM 500 MG</v>
          </cell>
          <cell r="C2883" t="str">
            <v>UND</v>
          </cell>
          <cell r="D2883" t="str">
            <v>ACETAMINOFEN TM 500 MG UND</v>
          </cell>
          <cell r="E2883" t="str">
            <v>7</v>
          </cell>
        </row>
        <row r="2884">
          <cell r="A2884">
            <v>2043940</v>
          </cell>
          <cell r="B2884" t="str">
            <v>SALBUTAMOL TM 4MG BOLx1000TAB</v>
          </cell>
          <cell r="C2884" t="str">
            <v>BOLx1000TAB</v>
          </cell>
          <cell r="D2884" t="str">
            <v>SALBUTAMOL TM 4MG BOLx1000TAB BOLx1000TAB</v>
          </cell>
          <cell r="E2884" t="str">
            <v>7</v>
          </cell>
        </row>
        <row r="2885">
          <cell r="A2885">
            <v>2043964</v>
          </cell>
          <cell r="B2885" t="str">
            <v>SALBUTAMOL 4MG TM X 500 TAB</v>
          </cell>
          <cell r="C2885" t="str">
            <v>BOLx500TAB</v>
          </cell>
          <cell r="D2885" t="str">
            <v>SALBUTAMOL 4MG TM X 500 TAB BOLx500TAB</v>
          </cell>
          <cell r="E2885" t="str">
            <v>7</v>
          </cell>
        </row>
        <row r="2886">
          <cell r="A2886">
            <v>2043971</v>
          </cell>
          <cell r="B2886" t="str">
            <v>SALBUTAMOL 4MG. CAJ X 1000 TAB</v>
          </cell>
          <cell r="C2886" t="str">
            <v>CAJX1000TAB</v>
          </cell>
          <cell r="D2886" t="str">
            <v>SALBUTAMOL 4MG. CAJ X 1000 TAB CAJX1000TAB</v>
          </cell>
          <cell r="E2886" t="str">
            <v>7</v>
          </cell>
        </row>
        <row r="2887">
          <cell r="A2887">
            <v>2043988</v>
          </cell>
          <cell r="B2887" t="str">
            <v>SALBUTAMOL 4MG. MILLAR</v>
          </cell>
          <cell r="C2887" t="str">
            <v>CAJx500TAB</v>
          </cell>
          <cell r="D2887" t="str">
            <v>SALBUTAMOL 4MG. MILLAR CAJx500TAB</v>
          </cell>
          <cell r="E2887" t="str">
            <v>7</v>
          </cell>
        </row>
        <row r="2888">
          <cell r="A2888">
            <v>2044004</v>
          </cell>
          <cell r="B2888" t="str">
            <v>SALBUTAMOL EXPECT COMP TM JBE</v>
          </cell>
          <cell r="C2888" t="str">
            <v>UND</v>
          </cell>
          <cell r="D2888" t="str">
            <v>SALBUTAMOL EXPECT COMP TM JBE UND</v>
          </cell>
          <cell r="E2888" t="str">
            <v>7</v>
          </cell>
        </row>
        <row r="2889">
          <cell r="A2889">
            <v>2044011</v>
          </cell>
          <cell r="B2889" t="str">
            <v>SALBUTAMOL EXP COMP TM JBE MM</v>
          </cell>
          <cell r="C2889" t="str">
            <v>FCO X 60ML</v>
          </cell>
          <cell r="D2889" t="str">
            <v>SALBUTAMOL EXP COMP TM JBE MM FCO X 60ML</v>
          </cell>
          <cell r="E2889" t="str">
            <v>7</v>
          </cell>
        </row>
        <row r="2890">
          <cell r="A2890">
            <v>2044028</v>
          </cell>
          <cell r="B2890" t="str">
            <v>SALBUTAMOL EXPECT TM JBEX120ML</v>
          </cell>
          <cell r="C2890" t="str">
            <v>FCOx120ML</v>
          </cell>
          <cell r="D2890" t="str">
            <v>SALBUTAMOL EXPECT TM JBEX120ML FCOx120ML</v>
          </cell>
          <cell r="E2890" t="str">
            <v>7</v>
          </cell>
        </row>
        <row r="2891">
          <cell r="A2891">
            <v>2044035</v>
          </cell>
          <cell r="B2891" t="str">
            <v>SALBUTAMOL EXPECT. TM</v>
          </cell>
          <cell r="C2891" t="str">
            <v>FCO X 120 ML</v>
          </cell>
          <cell r="D2891" t="str">
            <v>SALBUTAMOL EXPECT. TM FCO X 120 ML</v>
          </cell>
          <cell r="E2891" t="str">
            <v>7</v>
          </cell>
        </row>
        <row r="2892">
          <cell r="A2892">
            <v>2044042</v>
          </cell>
          <cell r="B2892" t="str">
            <v>SALBUTAMOL GALONES GALON</v>
          </cell>
          <cell r="C2892" t="str">
            <v>GALON</v>
          </cell>
          <cell r="D2892" t="str">
            <v>SALBUTAMOL GALONES GALON GALON</v>
          </cell>
          <cell r="E2892" t="str">
            <v>7</v>
          </cell>
        </row>
        <row r="2893">
          <cell r="A2893">
            <v>2044059</v>
          </cell>
          <cell r="B2893" t="str">
            <v>SALBUTAMOL TM 2MG JBE (NIC)</v>
          </cell>
          <cell r="C2893" t="str">
            <v>FCO X 100 ML</v>
          </cell>
          <cell r="D2893" t="str">
            <v>SALBUTAMOL TM 2MG JBE (NIC) FCO X 100 ML</v>
          </cell>
          <cell r="E2893" t="str">
            <v>7</v>
          </cell>
        </row>
        <row r="2894">
          <cell r="A2894">
            <v>2044066</v>
          </cell>
          <cell r="B2894" t="str">
            <v>SALBUTAMOL TM JBE MM</v>
          </cell>
          <cell r="C2894" t="str">
            <v>FCOx60ML</v>
          </cell>
          <cell r="D2894" t="str">
            <v>SALBUTAMOL TM JBE MM FCOx60ML</v>
          </cell>
          <cell r="E2894" t="str">
            <v>7</v>
          </cell>
        </row>
        <row r="2895">
          <cell r="A2895">
            <v>2044073</v>
          </cell>
          <cell r="B2895" t="str">
            <v>SALBUTAMOL TM BOL X 500 TAB</v>
          </cell>
          <cell r="C2895" t="str">
            <v>BOLx500TAB</v>
          </cell>
          <cell r="D2895" t="str">
            <v>SALBUTAMOL TM BOL X 500 TAB BOLx500TAB</v>
          </cell>
          <cell r="E2895" t="str">
            <v>7</v>
          </cell>
        </row>
        <row r="2896">
          <cell r="A2896">
            <v>2044080</v>
          </cell>
          <cell r="B2896" t="str">
            <v>SALBUTAMOL TM CAJ X 20 TAB UND</v>
          </cell>
          <cell r="C2896" t="str">
            <v>CAJx20TAB</v>
          </cell>
          <cell r="D2896" t="str">
            <v>SALBUTAMOL TM CAJ X 20 TAB UND CAJx20TAB</v>
          </cell>
          <cell r="E2896" t="str">
            <v>7</v>
          </cell>
        </row>
        <row r="2897">
          <cell r="A2897">
            <v>2044097</v>
          </cell>
          <cell r="B2897" t="str">
            <v>SALBUTAMOL TM CAJ X 20 TAB UND</v>
          </cell>
          <cell r="C2897" t="str">
            <v>CAJx20TAB</v>
          </cell>
          <cell r="D2897" t="str">
            <v>SALBUTAMOL TM CAJ X 20 TAB UND CAJx20TAB</v>
          </cell>
          <cell r="E2897" t="str">
            <v>7</v>
          </cell>
        </row>
        <row r="2898">
          <cell r="A2898">
            <v>2038128</v>
          </cell>
          <cell r="B2898" t="str">
            <v>ANTITUSIVO EXPECT TM JBE GALON</v>
          </cell>
          <cell r="C2898" t="str">
            <v>GALON</v>
          </cell>
          <cell r="D2898" t="str">
            <v>ANTITUSIVO EXPECT TM JBE GALON GALON</v>
          </cell>
          <cell r="E2898" t="str">
            <v>7</v>
          </cell>
        </row>
        <row r="2899">
          <cell r="A2899">
            <v>2038135</v>
          </cell>
          <cell r="B2899" t="str">
            <v>ANTITUSIVO EXPECT TM JBE120ML</v>
          </cell>
          <cell r="C2899" t="str">
            <v>FCOx120ML</v>
          </cell>
          <cell r="D2899" t="str">
            <v>ANTITUSIVO EXPECT TM JBE120ML FCOx120ML</v>
          </cell>
          <cell r="E2899" t="str">
            <v>7</v>
          </cell>
        </row>
        <row r="2900">
          <cell r="A2900">
            <v>2038142</v>
          </cell>
          <cell r="B2900" t="str">
            <v>ANTITUSIVO EXPECT TM JBE</v>
          </cell>
          <cell r="C2900" t="str">
            <v>FCO X 120 ML</v>
          </cell>
          <cell r="D2900" t="str">
            <v>ANTITUSIVO EXPECT TM JBE FCO X 120 ML</v>
          </cell>
          <cell r="E2900" t="str">
            <v>7</v>
          </cell>
        </row>
        <row r="2901">
          <cell r="A2901">
            <v>2038159</v>
          </cell>
          <cell r="B2901" t="str">
            <v>ANTITUSIVO EXPECTORANTE JBEGAL</v>
          </cell>
          <cell r="C2901" t="str">
            <v>GALON</v>
          </cell>
          <cell r="D2901" t="str">
            <v>ANTITUSIVO EXPECTORANTE JBEGAL GALON</v>
          </cell>
          <cell r="E2901" t="str">
            <v>7</v>
          </cell>
        </row>
        <row r="2902">
          <cell r="A2902">
            <v>2038166</v>
          </cell>
          <cell r="B2902" t="str">
            <v>ANTITUSIVO EXPECTORANTE TM</v>
          </cell>
          <cell r="C2902" t="str">
            <v>FCO X 120ML</v>
          </cell>
          <cell r="D2902" t="str">
            <v>ANTITUSIVO EXPECTORANTE TM FCO X 120ML</v>
          </cell>
          <cell r="E2902" t="str">
            <v>7</v>
          </cell>
        </row>
        <row r="2903">
          <cell r="A2903">
            <v>2038173</v>
          </cell>
          <cell r="B2903" t="str">
            <v>ANTITUSIVO PLUS TM FCO X120 ML</v>
          </cell>
          <cell r="C2903" t="str">
            <v>FCOx120ML</v>
          </cell>
          <cell r="D2903" t="str">
            <v>ANTITUSIVO PLUS TM FCO X120 ML FCOx120ML</v>
          </cell>
          <cell r="E2903" t="str">
            <v>7</v>
          </cell>
        </row>
        <row r="2904">
          <cell r="A2904">
            <v>2038180</v>
          </cell>
          <cell r="B2904" t="str">
            <v>ANTITUSIVO TM PLUS FCO X120 ML</v>
          </cell>
          <cell r="C2904" t="str">
            <v>FCOx120ML</v>
          </cell>
          <cell r="D2904" t="str">
            <v>ANTITUSIVO TM PLUS FCO X120 ML FCOx120ML</v>
          </cell>
          <cell r="E2904" t="str">
            <v>7</v>
          </cell>
        </row>
        <row r="2905">
          <cell r="A2905">
            <v>2038197</v>
          </cell>
          <cell r="B2905" t="str">
            <v>ANTITUSIVO PLUS TM</v>
          </cell>
          <cell r="C2905" t="str">
            <v>FCOx120ML</v>
          </cell>
          <cell r="D2905" t="str">
            <v>ANTITUSIVO PLUS TM FCOx120ML</v>
          </cell>
          <cell r="E2905" t="str">
            <v>7</v>
          </cell>
        </row>
        <row r="2906">
          <cell r="A2906">
            <v>2038203</v>
          </cell>
          <cell r="B2906" t="str">
            <v>ANTITUSIVO PLUS TM MM</v>
          </cell>
          <cell r="C2906" t="str">
            <v>FCOx60ML</v>
          </cell>
          <cell r="D2906" t="str">
            <v>ANTITUSIVO PLUS TM MM FCOx60ML</v>
          </cell>
          <cell r="E2906" t="str">
            <v>7</v>
          </cell>
        </row>
        <row r="2907">
          <cell r="A2907">
            <v>2038210</v>
          </cell>
          <cell r="B2907" t="str">
            <v>ANTITUSIVO TM PLUS TM JBE</v>
          </cell>
          <cell r="C2907" t="str">
            <v>FCO X 120ML</v>
          </cell>
          <cell r="D2907" t="str">
            <v>ANTITUSIVO TM PLUS TM JBE FCO X 120ML</v>
          </cell>
          <cell r="E2907" t="str">
            <v>7</v>
          </cell>
        </row>
        <row r="2908">
          <cell r="A2908">
            <v>2044769</v>
          </cell>
          <cell r="B2908" t="str">
            <v>SIMETICONA TM 50MG DISX100 TAB</v>
          </cell>
          <cell r="C2908" t="str">
            <v>DISx100TAB</v>
          </cell>
          <cell r="D2908" t="str">
            <v>SIMETICONA TM 50MG DISX100 TAB DISx100TAB</v>
          </cell>
          <cell r="E2908" t="str">
            <v>7</v>
          </cell>
        </row>
        <row r="2909">
          <cell r="A2909">
            <v>2044776</v>
          </cell>
          <cell r="B2909" t="str">
            <v>SIMETICONA TM 50MG DISX100 TAB</v>
          </cell>
          <cell r="C2909" t="str">
            <v>DISx100TAB</v>
          </cell>
          <cell r="D2909" t="str">
            <v>SIMETICONA TM 50MG DISX100 TAB DISx100TAB</v>
          </cell>
          <cell r="E2909" t="str">
            <v>7</v>
          </cell>
        </row>
        <row r="2910">
          <cell r="A2910">
            <v>2044783</v>
          </cell>
          <cell r="B2910" t="str">
            <v>SUFADIAZINA-AG TM CRE X 45GR</v>
          </cell>
          <cell r="C2910" t="str">
            <v>TUBx45G</v>
          </cell>
          <cell r="D2910" t="str">
            <v>SUFADIAZINA-AG TM CRE X 45GR TUBx45G</v>
          </cell>
          <cell r="E2910" t="str">
            <v>7</v>
          </cell>
        </row>
        <row r="2911">
          <cell r="A2911">
            <v>2044790</v>
          </cell>
          <cell r="B2911" t="str">
            <v>SULFADIAZINA AG. TM CRE TARRO</v>
          </cell>
          <cell r="C2911" t="str">
            <v>TARx400GR</v>
          </cell>
          <cell r="D2911" t="str">
            <v>SULFADIAZINA AG. TM CRE TARRO TARx400GR</v>
          </cell>
          <cell r="E2911" t="str">
            <v>7</v>
          </cell>
        </row>
        <row r="2912">
          <cell r="A2912">
            <v>2044806</v>
          </cell>
          <cell r="B2912" t="str">
            <v>SULFADIAZINA - AG. TM. 45 GM.</v>
          </cell>
          <cell r="C2912" t="str">
            <v>TUBx45G</v>
          </cell>
          <cell r="D2912" t="str">
            <v>SULFADIAZINA - AG. TM. 45 GM. TUBx45G</v>
          </cell>
          <cell r="E2912" t="str">
            <v>7</v>
          </cell>
        </row>
        <row r="2913">
          <cell r="A2913">
            <v>2044813</v>
          </cell>
          <cell r="B2913" t="str">
            <v>SULFADIAZINA AG TM CRE</v>
          </cell>
          <cell r="C2913" t="str">
            <v>TARx400GR</v>
          </cell>
          <cell r="D2913" t="str">
            <v>SULFADIAZINA AG TM CRE TARx400GR</v>
          </cell>
          <cell r="E2913" t="str">
            <v>7</v>
          </cell>
        </row>
        <row r="2914">
          <cell r="A2914">
            <v>2044820</v>
          </cell>
          <cell r="B2914" t="str">
            <v>SULFADIAZINA AG TM CRE X 45 GR</v>
          </cell>
          <cell r="C2914" t="str">
            <v>TUBx45G</v>
          </cell>
          <cell r="D2914" t="str">
            <v>SULFADIAZINA AG TM CRE X 45 GR TUBx45G</v>
          </cell>
          <cell r="E2914" t="str">
            <v>7</v>
          </cell>
        </row>
        <row r="2915">
          <cell r="A2915">
            <v>2044837</v>
          </cell>
          <cell r="B2915" t="str">
            <v>SULFADIAZINA AG TM MM</v>
          </cell>
          <cell r="C2915" t="str">
            <v>TUBx30G</v>
          </cell>
          <cell r="D2915" t="str">
            <v>SULFADIAZINA AG TM MM TUBx30G</v>
          </cell>
          <cell r="E2915" t="str">
            <v>7</v>
          </cell>
        </row>
        <row r="2916">
          <cell r="A2916">
            <v>2044844</v>
          </cell>
          <cell r="B2916" t="str">
            <v>SULFADIAZINA AG-TM CRE</v>
          </cell>
          <cell r="C2916" t="str">
            <v>TABx45G</v>
          </cell>
          <cell r="D2916" t="str">
            <v>SULFADIAZINA AG-TM CRE TABx45G</v>
          </cell>
          <cell r="E2916" t="str">
            <v>7</v>
          </cell>
        </row>
        <row r="2917">
          <cell r="A2917">
            <v>2044851</v>
          </cell>
          <cell r="B2917" t="str">
            <v>SULFADIAZINA TM AG. CRE X45 GR</v>
          </cell>
          <cell r="C2917" t="str">
            <v>TUBx45G</v>
          </cell>
          <cell r="D2917" t="str">
            <v>SULFADIAZINA TM AG. CRE X45 GR TUBx45G</v>
          </cell>
          <cell r="E2917" t="str">
            <v>7</v>
          </cell>
        </row>
        <row r="2918">
          <cell r="A2918">
            <v>2045700</v>
          </cell>
          <cell r="B2918" t="str">
            <v>ZINC VITAMINADO TM JBE X 120ML</v>
          </cell>
          <cell r="C2918" t="str">
            <v>FCOx120ML</v>
          </cell>
          <cell r="D2918" t="str">
            <v>ZINC VITAMINADO TM JBE X 120ML FCOx120ML</v>
          </cell>
          <cell r="E2918" t="str">
            <v>7</v>
          </cell>
        </row>
        <row r="2919">
          <cell r="A2919">
            <v>2045717</v>
          </cell>
          <cell r="B2919" t="str">
            <v>ZINC VITAMINADO TM JBE X 120ML</v>
          </cell>
          <cell r="C2919" t="str">
            <v>FCOx120ML</v>
          </cell>
          <cell r="D2919" t="str">
            <v>ZINC VITAMINADO TM JBE X 120ML FCOx120ML</v>
          </cell>
          <cell r="E2919" t="str">
            <v>7</v>
          </cell>
        </row>
        <row r="2920">
          <cell r="A2920">
            <v>2045724</v>
          </cell>
          <cell r="B2920" t="str">
            <v>ZINC VITAMINADO TM JBE X 120ML</v>
          </cell>
          <cell r="C2920" t="str">
            <v>FCOx120ML</v>
          </cell>
          <cell r="D2920" t="str">
            <v>ZINC VITAMINADO TM JBE X 120ML FCOx120ML</v>
          </cell>
          <cell r="E2920" t="str">
            <v>7</v>
          </cell>
        </row>
        <row r="2921">
          <cell r="A2921">
            <v>2045731</v>
          </cell>
          <cell r="B2921" t="str">
            <v>ZINC VITAMINADO TM JBE MM</v>
          </cell>
          <cell r="C2921" t="str">
            <v>FCOx60ML</v>
          </cell>
          <cell r="D2921" t="str">
            <v>ZINC VITAMINADO TM JBE MM FCOx60ML</v>
          </cell>
          <cell r="E2921" t="str">
            <v>7</v>
          </cell>
        </row>
        <row r="2922">
          <cell r="A2922">
            <v>2045748</v>
          </cell>
          <cell r="B2922" t="str">
            <v>ZINC VITAMINADO TM JBE</v>
          </cell>
          <cell r="C2922" t="str">
            <v>FCOx120ML</v>
          </cell>
          <cell r="D2922" t="str">
            <v>ZINC VITAMINADO TM JBE FCOx120ML</v>
          </cell>
          <cell r="E2922" t="str">
            <v>7</v>
          </cell>
        </row>
        <row r="2923">
          <cell r="A2923">
            <v>2045755</v>
          </cell>
          <cell r="B2923" t="str">
            <v>ZINC-VITAMINADO TM JBE X 120ML</v>
          </cell>
          <cell r="C2923" t="str">
            <v>FCOx120ML</v>
          </cell>
          <cell r="D2923" t="str">
            <v>ZINC-VITAMINADO TM JBE X 120ML FCOx120ML</v>
          </cell>
          <cell r="E2923" t="str">
            <v>7</v>
          </cell>
        </row>
        <row r="2924">
          <cell r="A2924">
            <v>2045762</v>
          </cell>
          <cell r="B2924" t="str">
            <v>ACETAMINOF?N GS 500MG</v>
          </cell>
          <cell r="C2924" t="str">
            <v>CAJx1000 TAB</v>
          </cell>
          <cell r="D2924" t="str">
            <v>ACETAMINOF?N GS 500MG CAJx1000 TAB</v>
          </cell>
          <cell r="E2924" t="str">
            <v>7</v>
          </cell>
        </row>
        <row r="2925">
          <cell r="A2925">
            <v>2045786</v>
          </cell>
          <cell r="B2925" t="str">
            <v>ACETAMINOFEN GS 120 MG</v>
          </cell>
          <cell r="C2925" t="str">
            <v>FCOx120ML</v>
          </cell>
          <cell r="D2925" t="str">
            <v>ACETAMINOFEN GS 120 MG FCOx120ML</v>
          </cell>
          <cell r="E2925" t="str">
            <v>7</v>
          </cell>
        </row>
        <row r="2926">
          <cell r="A2926">
            <v>2045793</v>
          </cell>
          <cell r="B2926" t="str">
            <v>ACETAMINOFEN GS 120 MG</v>
          </cell>
          <cell r="C2926" t="str">
            <v>FCOx120ML</v>
          </cell>
          <cell r="D2926" t="str">
            <v>ACETAMINOFEN GS 120 MG FCOx120ML</v>
          </cell>
          <cell r="E2926" t="str">
            <v>7</v>
          </cell>
        </row>
        <row r="2927">
          <cell r="A2927">
            <v>2045809</v>
          </cell>
          <cell r="B2927" t="str">
            <v>ACETAMINOFEN GS 120MG/5MLX120M</v>
          </cell>
          <cell r="C2927" t="str">
            <v>FCOx120ML</v>
          </cell>
          <cell r="D2927" t="str">
            <v>ACETAMINOFEN GS 120MG/5MLX120M FCOx120ML</v>
          </cell>
          <cell r="E2927" t="str">
            <v>7</v>
          </cell>
        </row>
        <row r="2928">
          <cell r="A2928">
            <v>2045816</v>
          </cell>
          <cell r="B2928" t="str">
            <v>ACETAMINOFEN GS 500 MG</v>
          </cell>
          <cell r="C2928" t="str">
            <v>DISX 200 TAB</v>
          </cell>
          <cell r="D2928" t="str">
            <v>ACETAMINOFEN GS 500 MG DISX 200 TAB</v>
          </cell>
          <cell r="E2928" t="str">
            <v>7</v>
          </cell>
        </row>
        <row r="2929">
          <cell r="A2929">
            <v>2045861</v>
          </cell>
          <cell r="B2929" t="str">
            <v>ACETAMINOFEN GS 500MG X 200TAB</v>
          </cell>
          <cell r="C2929" t="str">
            <v>BOLx200TAB</v>
          </cell>
          <cell r="D2929" t="str">
            <v>ACETAMINOFEN GS 500MG X 200TAB BOLx200TAB</v>
          </cell>
          <cell r="E2929" t="str">
            <v>7</v>
          </cell>
        </row>
        <row r="2930">
          <cell r="A2930">
            <v>2045878</v>
          </cell>
          <cell r="B2930" t="str">
            <v>ACETAMINOFEN GS ORIG. PAN</v>
          </cell>
          <cell r="C2930" t="str">
            <v>DIS X 200TAB</v>
          </cell>
          <cell r="D2930" t="str">
            <v>ACETAMINOFEN GS ORIG. PAN DIS X 200TAB</v>
          </cell>
          <cell r="E2930" t="str">
            <v>7</v>
          </cell>
        </row>
        <row r="2931">
          <cell r="A2931">
            <v>2045885</v>
          </cell>
          <cell r="B2931" t="str">
            <v>ACETAMINOFEN G-S FCO X 120 ML</v>
          </cell>
          <cell r="C2931" t="str">
            <v>FCOx120ML</v>
          </cell>
          <cell r="D2931" t="str">
            <v>ACETAMINOFEN G-S FCO X 120 ML FCOx120ML</v>
          </cell>
          <cell r="E2931" t="str">
            <v>7</v>
          </cell>
        </row>
        <row r="2932">
          <cell r="A2932">
            <v>2045892</v>
          </cell>
          <cell r="B2932" t="str">
            <v>ACICLOVIR GS CRE</v>
          </cell>
          <cell r="C2932" t="str">
            <v>TUBx3G</v>
          </cell>
          <cell r="D2932" t="str">
            <v>ACICLOVIR GS CRE TUBx3G</v>
          </cell>
          <cell r="E2932" t="str">
            <v>7</v>
          </cell>
        </row>
        <row r="2933">
          <cell r="A2933">
            <v>2045908</v>
          </cell>
          <cell r="B2933" t="str">
            <v>ACICLOVIR GS CRE</v>
          </cell>
          <cell r="C2933" t="str">
            <v>TUBx5G</v>
          </cell>
          <cell r="D2933" t="str">
            <v>ACICLOVIR GS CRE TUBx5G</v>
          </cell>
          <cell r="E2933" t="str">
            <v>7</v>
          </cell>
        </row>
        <row r="2934">
          <cell r="A2934">
            <v>2045915</v>
          </cell>
          <cell r="B2934" t="str">
            <v>ACICLOVIR GS CRE TUB X 5 G.</v>
          </cell>
          <cell r="C2934" t="str">
            <v>TUBx5G</v>
          </cell>
          <cell r="D2934" t="str">
            <v>ACICLOVIR GS CRE TUB X 5 G. TUBx5G</v>
          </cell>
          <cell r="E2934" t="str">
            <v>7</v>
          </cell>
        </row>
        <row r="2935">
          <cell r="A2935">
            <v>2045922</v>
          </cell>
          <cell r="B2935" t="str">
            <v>ACICLOVIR GS CRE TUB X 5 GR</v>
          </cell>
          <cell r="C2935" t="str">
            <v>TUBx5G</v>
          </cell>
          <cell r="D2935" t="str">
            <v>ACICLOVIR GS CRE TUB X 5 GR TUBx5G</v>
          </cell>
          <cell r="E2935" t="str">
            <v>7</v>
          </cell>
        </row>
        <row r="2936">
          <cell r="A2936">
            <v>2045939</v>
          </cell>
          <cell r="B2936" t="str">
            <v>ACICLOVIR GS CRE TUB X 5 GR</v>
          </cell>
          <cell r="C2936" t="str">
            <v>TUBx5G</v>
          </cell>
          <cell r="D2936" t="str">
            <v>ACICLOVIR GS CRE TUB X 5 GR TUBx5G</v>
          </cell>
          <cell r="E2936" t="str">
            <v>7</v>
          </cell>
        </row>
        <row r="2937">
          <cell r="A2937">
            <v>2045946</v>
          </cell>
          <cell r="B2937" t="str">
            <v>ACICLOVIR GS CRE TUBX 5 GR</v>
          </cell>
          <cell r="C2937" t="str">
            <v>TUBx5G</v>
          </cell>
          <cell r="D2937" t="str">
            <v>ACICLOVIR GS CRE TUBX 5 GR TUBx5G</v>
          </cell>
          <cell r="E2937" t="str">
            <v>7</v>
          </cell>
        </row>
        <row r="2938">
          <cell r="A2938">
            <v>2039862</v>
          </cell>
          <cell r="B2938" t="str">
            <v>DICLOFENAC TM DISX25 SOBX4TAB</v>
          </cell>
          <cell r="C2938" t="str">
            <v>DISx100TAB</v>
          </cell>
          <cell r="D2938" t="str">
            <v>DICLOFENAC TM DISX25 SOBX4TAB DISx100TAB</v>
          </cell>
          <cell r="E2938" t="str">
            <v>7</v>
          </cell>
        </row>
        <row r="2939">
          <cell r="A2939">
            <v>2039879</v>
          </cell>
          <cell r="B2939" t="str">
            <v>DICLOFENAC TM DIS X 100 TAB</v>
          </cell>
          <cell r="C2939" t="str">
            <v>DISx100TAB</v>
          </cell>
          <cell r="D2939" t="str">
            <v>DICLOFENAC TM DIS X 100 TAB DISx100TAB</v>
          </cell>
          <cell r="E2939" t="str">
            <v>7</v>
          </cell>
        </row>
        <row r="2940">
          <cell r="A2940">
            <v>2039886</v>
          </cell>
          <cell r="B2940" t="str">
            <v>DICLOFENAC TM DIS X 25 SOB DIS</v>
          </cell>
          <cell r="C2940" t="str">
            <v>DISx100TAB</v>
          </cell>
          <cell r="D2940" t="str">
            <v>DICLOFENAC TM DIS X 25 SOB DIS DISx100TAB</v>
          </cell>
          <cell r="E2940" t="str">
            <v>7</v>
          </cell>
        </row>
        <row r="2941">
          <cell r="A2941">
            <v>2046697</v>
          </cell>
          <cell r="B2941" t="str">
            <v>DICLOFENAC -K M/N DIS X 50 TAB</v>
          </cell>
          <cell r="C2941" t="str">
            <v>DISx50TAB</v>
          </cell>
          <cell r="D2941" t="str">
            <v>DICLOFENAC -K M/N DIS X 50 TAB DISx50TAB</v>
          </cell>
          <cell r="E2941" t="str">
            <v>7</v>
          </cell>
        </row>
        <row r="2942">
          <cell r="A2942">
            <v>2046703</v>
          </cell>
          <cell r="B2942" t="str">
            <v>DICLOFENAC -K M/N DIS X 50 TAB</v>
          </cell>
          <cell r="C2942" t="str">
            <v>DISx50TAB</v>
          </cell>
          <cell r="D2942" t="str">
            <v>DICLOFENAC -K M/N DIS X 50 TAB DISx50TAB</v>
          </cell>
          <cell r="E2942" t="str">
            <v>7</v>
          </cell>
        </row>
        <row r="2943">
          <cell r="A2943">
            <v>2046710</v>
          </cell>
          <cell r="B2943" t="str">
            <v>DICLOFENAC TM 75MG SOL. INY</v>
          </cell>
          <cell r="C2943" t="str">
            <v>CAJx1AMP</v>
          </cell>
          <cell r="D2943" t="str">
            <v>DICLOFENAC TM 75MG SOL. INY CAJx1AMP</v>
          </cell>
          <cell r="E2943" t="str">
            <v>7</v>
          </cell>
        </row>
        <row r="2944">
          <cell r="A2944">
            <v>2046727</v>
          </cell>
          <cell r="B2944" t="str">
            <v>DIMETICONA T/M GOTAS FCOX20ML</v>
          </cell>
          <cell r="C2944" t="str">
            <v>FCOx20ML</v>
          </cell>
          <cell r="D2944" t="str">
            <v>DIMETICONA T/M GOTAS FCOX20ML FCOx20ML</v>
          </cell>
          <cell r="E2944" t="str">
            <v>7</v>
          </cell>
        </row>
        <row r="2945">
          <cell r="A2945">
            <v>2046734</v>
          </cell>
          <cell r="B2945" t="str">
            <v>DIMETICONA T/M GOTAS X 20 ML.</v>
          </cell>
          <cell r="C2945" t="str">
            <v>FCOx20ML</v>
          </cell>
          <cell r="D2945" t="str">
            <v>DIMETICONA T/M GOTAS X 20 ML. FCOx20ML</v>
          </cell>
          <cell r="E2945" t="str">
            <v>7</v>
          </cell>
        </row>
        <row r="2946">
          <cell r="A2946">
            <v>2046741</v>
          </cell>
          <cell r="B2946" t="str">
            <v>ERITROMICINA GS 500MG</v>
          </cell>
          <cell r="C2946" t="str">
            <v>DISX 200 TAB</v>
          </cell>
          <cell r="D2946" t="str">
            <v>ERITROMICINA GS 500MG DISX 200 TAB</v>
          </cell>
          <cell r="E2946" t="str">
            <v>7</v>
          </cell>
        </row>
        <row r="2947">
          <cell r="A2947">
            <v>2046765</v>
          </cell>
          <cell r="B2947" t="str">
            <v>ERITROMICINA GS 250MG/5MLX60ML</v>
          </cell>
          <cell r="C2947" t="str">
            <v>FCOx60ML</v>
          </cell>
          <cell r="D2947" t="str">
            <v>ERITROMICINA GS 250MG/5MLX60ML FCOx60ML</v>
          </cell>
          <cell r="E2947" t="str">
            <v>7</v>
          </cell>
        </row>
        <row r="2948">
          <cell r="A2948">
            <v>2046772</v>
          </cell>
          <cell r="B2948" t="str">
            <v>ERITROMICINA GS 250MG PPS</v>
          </cell>
          <cell r="C2948" t="str">
            <v>FCO X 60ML</v>
          </cell>
          <cell r="D2948" t="str">
            <v>ERITROMICINA GS 250MG PPS FCO X 60ML</v>
          </cell>
          <cell r="E2948" t="str">
            <v>7</v>
          </cell>
        </row>
        <row r="2949">
          <cell r="A2949">
            <v>2046796</v>
          </cell>
          <cell r="B2949" t="str">
            <v>ERITROMICINA GS 500MG X 200TAB</v>
          </cell>
          <cell r="C2949" t="str">
            <v>BOLx200TAB</v>
          </cell>
          <cell r="D2949" t="str">
            <v>ERITROMICINA GS 500MG X 200TAB BOLx200TAB</v>
          </cell>
          <cell r="E2949" t="str">
            <v>7</v>
          </cell>
        </row>
        <row r="2950">
          <cell r="A2950">
            <v>2046802</v>
          </cell>
          <cell r="B2950" t="str">
            <v>ERITROMICINA GS + 1 DIS</v>
          </cell>
          <cell r="C2950" t="str">
            <v>2DIS x200TAB</v>
          </cell>
          <cell r="D2950" t="str">
            <v>ERITROMICINA GS + 1 DIS 2DIS x200TAB</v>
          </cell>
          <cell r="E2950" t="str">
            <v>7</v>
          </cell>
        </row>
        <row r="2951">
          <cell r="A2951">
            <v>2046819</v>
          </cell>
          <cell r="B2951" t="str">
            <v>ERITROMICINA GS DIS X 200TAB+1</v>
          </cell>
          <cell r="C2951" t="str">
            <v>2DIS x200TAB</v>
          </cell>
          <cell r="D2951" t="str">
            <v>ERITROMICINA GS DIS X 200TAB+1 2DIS x200TAB</v>
          </cell>
          <cell r="E2951" t="str">
            <v>7</v>
          </cell>
        </row>
        <row r="2952">
          <cell r="A2952">
            <v>2046826</v>
          </cell>
          <cell r="B2952" t="str">
            <v>GLIBENCLAMIDA GS 5 MG</v>
          </cell>
          <cell r="C2952" t="str">
            <v>DISX 200 TAB</v>
          </cell>
          <cell r="D2952" t="str">
            <v>GLIBENCLAMIDA GS 5 MG DISX 200 TAB</v>
          </cell>
          <cell r="E2952" t="str">
            <v>7</v>
          </cell>
        </row>
        <row r="2953">
          <cell r="A2953">
            <v>2046871</v>
          </cell>
          <cell r="B2953" t="str">
            <v>GLIBENCLAMIDA GS 5MG X 200 TAB</v>
          </cell>
          <cell r="C2953" t="str">
            <v>DISx200TAB</v>
          </cell>
          <cell r="D2953" t="str">
            <v>GLIBENCLAMIDA GS 5MG X 200 TAB DISx200TAB</v>
          </cell>
          <cell r="E2953" t="str">
            <v>7</v>
          </cell>
        </row>
        <row r="2954">
          <cell r="A2954">
            <v>2046888</v>
          </cell>
          <cell r="B2954" t="str">
            <v>GLIBENMCLAMIDA GS 5 MG</v>
          </cell>
          <cell r="C2954" t="str">
            <v>DISX 200 TAB</v>
          </cell>
          <cell r="D2954" t="str">
            <v>GLIBENMCLAMIDA GS 5 MG DISX 200 TAB</v>
          </cell>
          <cell r="E2954" t="str">
            <v>7</v>
          </cell>
        </row>
        <row r="2955">
          <cell r="A2955">
            <v>2046895</v>
          </cell>
          <cell r="B2955" t="str">
            <v>IBUPROFENO 400 MG X 1000 TAB</v>
          </cell>
          <cell r="C2955" t="str">
            <v>BOL x1000TAB</v>
          </cell>
          <cell r="D2955" t="str">
            <v>IBUPROFENO 400 MG X 1000 TAB BOL x1000TAB</v>
          </cell>
          <cell r="E2955" t="str">
            <v>7</v>
          </cell>
        </row>
        <row r="2956">
          <cell r="A2956">
            <v>2046901</v>
          </cell>
          <cell r="B2956" t="str">
            <v>IBUPROFENO 400MG GS BOLX500TAB</v>
          </cell>
          <cell r="C2956" t="str">
            <v>BOLx500TAB</v>
          </cell>
          <cell r="D2956" t="str">
            <v>IBUPROFENO 400MG GS BOLX500TAB BOLx500TAB</v>
          </cell>
          <cell r="E2956" t="str">
            <v>7</v>
          </cell>
        </row>
        <row r="2957">
          <cell r="A2957">
            <v>2046918</v>
          </cell>
          <cell r="B2957" t="str">
            <v>IBUPROFENO GS 100 MG SUSX120ML</v>
          </cell>
          <cell r="C2957" t="str">
            <v>FCOx120ML</v>
          </cell>
          <cell r="D2957" t="str">
            <v>IBUPROFENO GS 100 MG SUSX120ML FCOx120ML</v>
          </cell>
          <cell r="E2957" t="str">
            <v>7</v>
          </cell>
        </row>
        <row r="2958">
          <cell r="A2958">
            <v>2044103</v>
          </cell>
          <cell r="B2958" t="str">
            <v>SALBUTAMOL TM CAJ X 20 TAB UND</v>
          </cell>
          <cell r="C2958" t="str">
            <v>CAJx20TAB</v>
          </cell>
          <cell r="D2958" t="str">
            <v>SALBUTAMOL TM CAJ X 20 TAB UND CAJx20TAB</v>
          </cell>
          <cell r="E2958" t="str">
            <v>7</v>
          </cell>
        </row>
        <row r="2959">
          <cell r="A2959">
            <v>2044110</v>
          </cell>
          <cell r="B2959" t="str">
            <v>SALBUTAMOL TM EXPECT</v>
          </cell>
          <cell r="C2959" t="str">
            <v>JBEX120ML</v>
          </cell>
          <cell r="D2959" t="str">
            <v>SALBUTAMOL TM EXPECT JBEX120ML</v>
          </cell>
          <cell r="E2959" t="str">
            <v>7</v>
          </cell>
        </row>
        <row r="2960">
          <cell r="A2960">
            <v>2044127</v>
          </cell>
          <cell r="B2960" t="str">
            <v>SALBUTAMOL TM EXPECT JBEX120ML</v>
          </cell>
          <cell r="C2960" t="str">
            <v>FCOx120ML</v>
          </cell>
          <cell r="D2960" t="str">
            <v>SALBUTAMOL TM EXPECT JBEX120ML FCOx120ML</v>
          </cell>
          <cell r="E2960" t="str">
            <v>7</v>
          </cell>
        </row>
        <row r="2961">
          <cell r="A2961">
            <v>2044134</v>
          </cell>
          <cell r="B2961" t="str">
            <v>SALBUTAMOL TM FCO X 120 ML</v>
          </cell>
          <cell r="C2961" t="str">
            <v>FCOx120ML</v>
          </cell>
          <cell r="D2961" t="str">
            <v>SALBUTAMOL TM FCO X 120 ML FCOx120ML</v>
          </cell>
          <cell r="E2961" t="str">
            <v>7</v>
          </cell>
        </row>
        <row r="2962">
          <cell r="A2962">
            <v>2044141</v>
          </cell>
          <cell r="B2962" t="str">
            <v>SALBUTAMOL TM JBE GALON</v>
          </cell>
          <cell r="C2962" t="str">
            <v>GALON</v>
          </cell>
          <cell r="D2962" t="str">
            <v>SALBUTAMOL TM JBE GALON GALON</v>
          </cell>
          <cell r="E2962" t="str">
            <v>7</v>
          </cell>
        </row>
        <row r="2963">
          <cell r="A2963">
            <v>2044158</v>
          </cell>
          <cell r="B2963" t="str">
            <v>SALBUTAMOL TM JBE X 120 ML</v>
          </cell>
          <cell r="C2963" t="str">
            <v>FCOx120ML</v>
          </cell>
          <cell r="D2963" t="str">
            <v>SALBUTAMOL TM JBE X 120 ML FCOx120ML</v>
          </cell>
          <cell r="E2963" t="str">
            <v>7</v>
          </cell>
        </row>
        <row r="2964">
          <cell r="A2964">
            <v>2044165</v>
          </cell>
          <cell r="B2964" t="str">
            <v>SALBUTAMOL TM JBE X 150ML</v>
          </cell>
          <cell r="C2964" t="str">
            <v>FCOx150ML</v>
          </cell>
          <cell r="D2964" t="str">
            <v>SALBUTAMOL TM JBE X 150ML FCOx150ML</v>
          </cell>
          <cell r="E2964" t="str">
            <v>7</v>
          </cell>
        </row>
        <row r="2965">
          <cell r="A2965">
            <v>2044172</v>
          </cell>
          <cell r="B2965" t="str">
            <v>SALBUTAMOL TM JBE C/COP GRAD</v>
          </cell>
          <cell r="C2965" t="str">
            <v>FCO X 120 ML</v>
          </cell>
          <cell r="D2965" t="str">
            <v>SALBUTAMOL TM JBE C/COP GRAD FCO X 120 ML</v>
          </cell>
          <cell r="E2965" t="str">
            <v>7</v>
          </cell>
        </row>
        <row r="2966">
          <cell r="A2966">
            <v>2044189</v>
          </cell>
          <cell r="B2966" t="str">
            <v>SALBUTAMOL TM JBE X 120 ML UND</v>
          </cell>
          <cell r="C2966" t="str">
            <v>FCOx120ML</v>
          </cell>
          <cell r="D2966" t="str">
            <v>SALBUTAMOL TM JBE X 120 ML UND FCOx120ML</v>
          </cell>
          <cell r="E2966" t="str">
            <v>7</v>
          </cell>
        </row>
        <row r="2967">
          <cell r="A2967">
            <v>2044196</v>
          </cell>
          <cell r="B2967" t="str">
            <v>SALBUTAMOL TM JBE X 120 ML UND</v>
          </cell>
          <cell r="C2967" t="str">
            <v>FCOx120ML</v>
          </cell>
          <cell r="D2967" t="str">
            <v>SALBUTAMOL TM JBE X 120 ML UND FCOx120ML</v>
          </cell>
          <cell r="E2967" t="str">
            <v>7</v>
          </cell>
        </row>
        <row r="2968">
          <cell r="A2968">
            <v>2044202</v>
          </cell>
          <cell r="B2968" t="str">
            <v>SALBUTAMOL TM 2MG JBE FCOx120M</v>
          </cell>
          <cell r="C2968" t="str">
            <v>FCOx120ML</v>
          </cell>
          <cell r="D2968" t="str">
            <v>SALBUTAMOL TM 2MG JBE FCOx120M FCOx120ML</v>
          </cell>
          <cell r="E2968" t="str">
            <v>7</v>
          </cell>
        </row>
        <row r="2969">
          <cell r="A2969">
            <v>2044219</v>
          </cell>
          <cell r="B2969" t="str">
            <v>SALBUTAMOL TM X 20 TAB UND</v>
          </cell>
          <cell r="C2969" t="str">
            <v>CAJx20TAB</v>
          </cell>
          <cell r="D2969" t="str">
            <v>SALBUTAMOL TM X 20 TAB UND CAJx20TAB</v>
          </cell>
          <cell r="E2969" t="str">
            <v>7</v>
          </cell>
        </row>
        <row r="2970">
          <cell r="A2970">
            <v>2044226</v>
          </cell>
          <cell r="B2970" t="str">
            <v>SIBUTRAMINA 15 MG TM CAJX30CAP</v>
          </cell>
          <cell r="C2970" t="str">
            <v>CAJx30CAP</v>
          </cell>
          <cell r="D2970" t="str">
            <v>SIBUTRAMINA 15 MG TM CAJX30CAP CAJx30CAP</v>
          </cell>
          <cell r="E2970" t="str">
            <v>7</v>
          </cell>
        </row>
        <row r="2971">
          <cell r="A2971">
            <v>2044233</v>
          </cell>
          <cell r="B2971" t="str">
            <v>SIBUTRAMINA 15MG TM DISX100CAP</v>
          </cell>
          <cell r="C2971" t="str">
            <v>DISx100CAP</v>
          </cell>
          <cell r="D2971" t="str">
            <v>SIBUTRAMINA 15MG TM DISX100CAP DISx100CAP</v>
          </cell>
          <cell r="E2971" t="str">
            <v>7</v>
          </cell>
        </row>
        <row r="2972">
          <cell r="A2972">
            <v>2044240</v>
          </cell>
          <cell r="B2972" t="str">
            <v>SIBUTRAMINA TM DIS X100+10 CAP</v>
          </cell>
          <cell r="C2972" t="str">
            <v>DISx110CAP</v>
          </cell>
          <cell r="D2972" t="str">
            <v>SIBUTRAMINA TM DIS X100+10 CAP DISx110CAP</v>
          </cell>
          <cell r="E2972" t="str">
            <v>7</v>
          </cell>
        </row>
        <row r="2973">
          <cell r="A2973">
            <v>2044257</v>
          </cell>
          <cell r="B2973" t="str">
            <v>SIBUTRAMINA TM 15 MG CAP</v>
          </cell>
          <cell r="C2973" t="str">
            <v>CAJx30+10TAB</v>
          </cell>
          <cell r="D2973" t="str">
            <v>SIBUTRAMINA TM 15 MG CAP CAJx30+10TAB</v>
          </cell>
          <cell r="E2973" t="str">
            <v>7</v>
          </cell>
        </row>
        <row r="2974">
          <cell r="A2974">
            <v>2044264</v>
          </cell>
          <cell r="B2974" t="str">
            <v>SIBUTRAMINA TM 15 MGX30+10 CAP</v>
          </cell>
          <cell r="C2974" t="str">
            <v>CAJx30+10CAP</v>
          </cell>
          <cell r="D2974" t="str">
            <v>SIBUTRAMINA TM 15 MGX30+10 CAP CAJx30+10CAP</v>
          </cell>
          <cell r="E2974" t="str">
            <v>7</v>
          </cell>
        </row>
        <row r="2975">
          <cell r="A2975">
            <v>2044271</v>
          </cell>
          <cell r="B2975" t="str">
            <v>SIBUTRAMINA TM 15MG CAP</v>
          </cell>
          <cell r="C2975" t="str">
            <v>CAJX40CAP</v>
          </cell>
          <cell r="D2975" t="str">
            <v>SIBUTRAMINA TM 15MG CAP CAJX40CAP</v>
          </cell>
          <cell r="E2975" t="str">
            <v>7</v>
          </cell>
        </row>
        <row r="2976">
          <cell r="A2976">
            <v>2044288</v>
          </cell>
          <cell r="B2976" t="str">
            <v>SIBUTRAMINA TM 15 MG</v>
          </cell>
          <cell r="C2976" t="str">
            <v>CAJx30CAP</v>
          </cell>
          <cell r="D2976" t="str">
            <v>SIBUTRAMINA TM 15 MG CAJx30CAP</v>
          </cell>
          <cell r="E2976" t="str">
            <v>7</v>
          </cell>
        </row>
        <row r="2977">
          <cell r="A2977">
            <v>2044868</v>
          </cell>
          <cell r="B2977" t="str">
            <v>SULFADIAZIN-AG TM TARROX400GM</v>
          </cell>
          <cell r="C2977" t="str">
            <v>TARx400GR</v>
          </cell>
          <cell r="D2977" t="str">
            <v>SULFADIAZIN-AG TM TARROX400GM TARx400GR</v>
          </cell>
          <cell r="E2977" t="str">
            <v>7</v>
          </cell>
        </row>
        <row r="2978">
          <cell r="A2978">
            <v>2093983</v>
          </cell>
          <cell r="B2978" t="str">
            <v>OXIMETAZOTEG 0.05 NASAL</v>
          </cell>
          <cell r="C2978" t="str">
            <v>FCOx15ML</v>
          </cell>
          <cell r="D2978" t="str">
            <v>OXIMETAZOTEG 0.05 NASAL FCOx15ML</v>
          </cell>
          <cell r="E2978" t="str">
            <v>7</v>
          </cell>
        </row>
        <row r="2979">
          <cell r="A2979">
            <v>2044905</v>
          </cell>
          <cell r="B2979" t="str">
            <v>SULFATO FERROSO "C"</v>
          </cell>
          <cell r="C2979" t="str">
            <v>BOL X1000TAB</v>
          </cell>
          <cell r="D2979" t="str">
            <v>SULFATO FERROSO "C" BOL X1000TAB</v>
          </cell>
          <cell r="E2979" t="str">
            <v>7</v>
          </cell>
        </row>
        <row r="2980">
          <cell r="A2980">
            <v>2044912</v>
          </cell>
          <cell r="B2980" t="str">
            <v>SULFATO FERROSO "C" CAJ X 30GR</v>
          </cell>
          <cell r="C2980" t="str">
            <v>CAJx30GRG</v>
          </cell>
          <cell r="D2980" t="str">
            <v>SULFATO FERROSO "C" CAJ X 30GR CAJx30GRG</v>
          </cell>
          <cell r="E2980" t="str">
            <v>7</v>
          </cell>
        </row>
        <row r="2981">
          <cell r="A2981">
            <v>2044929</v>
          </cell>
          <cell r="B2981" t="str">
            <v>SULFATO FERR. "C" MILLAR</v>
          </cell>
          <cell r="C2981" t="str">
            <v>CAJx500TAB</v>
          </cell>
          <cell r="D2981" t="str">
            <v>SULFATO FERR. "C" MILLAR CAJx500TAB</v>
          </cell>
          <cell r="E2981" t="str">
            <v>7</v>
          </cell>
        </row>
        <row r="2982">
          <cell r="A2982">
            <v>2044974</v>
          </cell>
          <cell r="B2982" t="str">
            <v>SULFATO FERROSO C TM CAJX30TAB</v>
          </cell>
          <cell r="C2982" t="str">
            <v>CAJx30TAB</v>
          </cell>
          <cell r="D2982" t="str">
            <v>SULFATO FERROSO C TM CAJX30TAB CAJx30TAB</v>
          </cell>
          <cell r="E2982" t="str">
            <v>7</v>
          </cell>
        </row>
        <row r="2983">
          <cell r="A2983">
            <v>2044998</v>
          </cell>
          <cell r="B2983" t="str">
            <v>SULFATO FERROSO C TM FCOX30TAB</v>
          </cell>
          <cell r="C2983" t="str">
            <v>FCOx30TAB</v>
          </cell>
          <cell r="D2983" t="str">
            <v>SULFATO FERROSO C TM FCOX30TAB FCOx30TAB</v>
          </cell>
          <cell r="E2983" t="str">
            <v>7</v>
          </cell>
        </row>
        <row r="2984">
          <cell r="A2984">
            <v>2045007</v>
          </cell>
          <cell r="B2984" t="str">
            <v>SULFATO FERROSO C TM X 30 GRG</v>
          </cell>
          <cell r="C2984" t="str">
            <v>CAJx30GRG</v>
          </cell>
          <cell r="D2984" t="str">
            <v>SULFATO FERROSO C TM X 30 GRG CAJx30GRG</v>
          </cell>
          <cell r="E2984" t="str">
            <v>7</v>
          </cell>
        </row>
        <row r="2985">
          <cell r="A2985">
            <v>2045014</v>
          </cell>
          <cell r="B2985" t="str">
            <v>SULFATO FERROSO TM BOLx500TAB</v>
          </cell>
          <cell r="C2985" t="str">
            <v>BOLx500TAB</v>
          </cell>
          <cell r="D2985" t="str">
            <v>SULFATO FERROSO TM BOLx500TAB BOLx500TAB</v>
          </cell>
          <cell r="E2985" t="str">
            <v>7</v>
          </cell>
        </row>
        <row r="2986">
          <cell r="A2986">
            <v>2045021</v>
          </cell>
          <cell r="B2986" t="str">
            <v>SULFATO FERR. TM 300MG</v>
          </cell>
          <cell r="C2986" t="str">
            <v>BOLX1000 TAB</v>
          </cell>
          <cell r="D2986" t="str">
            <v>SULFATO FERR. TM 300MG BOLX1000 TAB</v>
          </cell>
          <cell r="E2986" t="str">
            <v>7</v>
          </cell>
        </row>
        <row r="2987">
          <cell r="A2987">
            <v>2092812</v>
          </cell>
          <cell r="B2987" t="str">
            <v>CIPROFLOXATEG 500 MG TAB</v>
          </cell>
          <cell r="C2987" t="str">
            <v>CAJx6TAB</v>
          </cell>
          <cell r="D2987" t="str">
            <v>CIPROFLOXATEG 500 MG TAB CAJx6TAB</v>
          </cell>
          <cell r="E2987" t="str">
            <v>7</v>
          </cell>
        </row>
        <row r="2988">
          <cell r="A2988">
            <v>2045038</v>
          </cell>
          <cell r="B2988" t="str">
            <v>SULFATO FERROSO TM CAJX1000TAB</v>
          </cell>
          <cell r="C2988" t="str">
            <v>CAJX1000TAB</v>
          </cell>
          <cell r="D2988" t="str">
            <v>SULFATO FERROSO TM CAJX1000TAB CAJX1000TAB</v>
          </cell>
          <cell r="E2988" t="str">
            <v>7</v>
          </cell>
        </row>
        <row r="2989">
          <cell r="A2989">
            <v>2045052</v>
          </cell>
          <cell r="B2989" t="str">
            <v>SULFATO FERROSO TM CAJ X 30GRG</v>
          </cell>
          <cell r="C2989" t="str">
            <v>CAJx30GRG</v>
          </cell>
          <cell r="D2989" t="str">
            <v>SULFATO FERROSO TM CAJ X 30GRG CAJx30GRG</v>
          </cell>
          <cell r="E2989" t="str">
            <v>7</v>
          </cell>
        </row>
        <row r="2990">
          <cell r="A2990">
            <v>2045069</v>
          </cell>
          <cell r="B2990" t="str">
            <v>SULFATO FERROSO TM CAJ X 30GRS</v>
          </cell>
          <cell r="C2990" t="str">
            <v>CAJx30GRG</v>
          </cell>
          <cell r="D2990" t="str">
            <v>SULFATO FERROSO TM CAJ X 30GRS CAJx30GRG</v>
          </cell>
          <cell r="E2990" t="str">
            <v>7</v>
          </cell>
        </row>
        <row r="2991">
          <cell r="A2991">
            <v>2045076</v>
          </cell>
          <cell r="B2991" t="str">
            <v>SULFATO FERROSO TM CAJX500 TAB</v>
          </cell>
          <cell r="C2991" t="str">
            <v>CAJx500TAB</v>
          </cell>
          <cell r="D2991" t="str">
            <v>SULFATO FERROSO TM CAJX500 TAB CAJx500TAB</v>
          </cell>
          <cell r="E2991" t="str">
            <v>7</v>
          </cell>
        </row>
        <row r="2992">
          <cell r="A2992">
            <v>2045083</v>
          </cell>
          <cell r="B2992" t="str">
            <v>SULFATO FERR. TM MILLAR</v>
          </cell>
          <cell r="C2992" t="str">
            <v>CAJx500TAB</v>
          </cell>
          <cell r="D2992" t="str">
            <v>SULFATO FERR. TM MILLAR CAJx500TAB</v>
          </cell>
          <cell r="E2992" t="str">
            <v>7</v>
          </cell>
        </row>
        <row r="2993">
          <cell r="A2993">
            <v>2045090</v>
          </cell>
          <cell r="B2993" t="str">
            <v>SULFATO FERROSO TM GRG X 30UND</v>
          </cell>
          <cell r="C2993" t="str">
            <v>CAJx30GRG</v>
          </cell>
          <cell r="D2993" t="str">
            <v>SULFATO FERROSO TM GRG X 30UND CAJx30GRG</v>
          </cell>
          <cell r="E2993" t="str">
            <v>7</v>
          </cell>
        </row>
        <row r="2994">
          <cell r="A2994">
            <v>2045106</v>
          </cell>
          <cell r="B2994" t="str">
            <v>SULFATO FERROSO TM X 30 TAB</v>
          </cell>
          <cell r="C2994" t="str">
            <v>CAJx30GRG</v>
          </cell>
          <cell r="D2994" t="str">
            <v>SULFATO FERROSO TM X 30 TAB CAJx30GRG</v>
          </cell>
          <cell r="E2994" t="str">
            <v>7</v>
          </cell>
        </row>
        <row r="2995">
          <cell r="A2995">
            <v>2045953</v>
          </cell>
          <cell r="B2995" t="str">
            <v>ALOPURINOL GS 300 MG CAJX30TAB</v>
          </cell>
          <cell r="C2995" t="str">
            <v>CAJx30TAB</v>
          </cell>
          <cell r="D2995" t="str">
            <v>ALOPURINOL GS 300 MG CAJX30TAB CAJx30TAB</v>
          </cell>
          <cell r="E2995" t="str">
            <v>7</v>
          </cell>
        </row>
        <row r="2996">
          <cell r="A2996">
            <v>2045960</v>
          </cell>
          <cell r="B2996" t="str">
            <v>ALOPURINOL GS 300 MG CAJX30TAB</v>
          </cell>
          <cell r="C2996" t="str">
            <v>CAJx30TAB</v>
          </cell>
          <cell r="D2996" t="str">
            <v>ALOPURINOL GS 300 MG CAJX30TAB CAJx30TAB</v>
          </cell>
          <cell r="E2996" t="str">
            <v>7</v>
          </cell>
        </row>
        <row r="2997">
          <cell r="A2997">
            <v>2045977</v>
          </cell>
          <cell r="B2997" t="str">
            <v>ALOPURINOL G-S 300 MG</v>
          </cell>
          <cell r="C2997" t="str">
            <v>CAJ X 30 TAB</v>
          </cell>
          <cell r="D2997" t="str">
            <v>ALOPURINOL G-S 300 MG CAJ X 30 TAB</v>
          </cell>
          <cell r="E2997" t="str">
            <v>7</v>
          </cell>
        </row>
        <row r="2998">
          <cell r="A2998">
            <v>2045984</v>
          </cell>
          <cell r="B2998" t="str">
            <v>ALOPURINOL GS 300MG (PAN)</v>
          </cell>
          <cell r="C2998" t="str">
            <v>CAJx30TAB</v>
          </cell>
          <cell r="D2998" t="str">
            <v>ALOPURINOL GS 300MG (PAN) CAJx30TAB</v>
          </cell>
          <cell r="E2998" t="str">
            <v>7</v>
          </cell>
        </row>
        <row r="2999">
          <cell r="A2999">
            <v>2045991</v>
          </cell>
          <cell r="B2999" t="str">
            <v>ALOPURINOL GS 300MG</v>
          </cell>
          <cell r="C2999" t="str">
            <v>CAJx30TAB</v>
          </cell>
          <cell r="D2999" t="str">
            <v>ALOPURINOL GS 300MG CAJx30TAB</v>
          </cell>
          <cell r="E2999" t="str">
            <v>7</v>
          </cell>
        </row>
        <row r="3000">
          <cell r="A3000">
            <v>2046000</v>
          </cell>
          <cell r="B3000" t="str">
            <v>ALOPURINOL GS 300MG X 30 TAB</v>
          </cell>
          <cell r="C3000" t="str">
            <v>DISx30TAB</v>
          </cell>
          <cell r="D3000" t="str">
            <v>ALOPURINOL GS 300MG X 30 TAB DISx30TAB</v>
          </cell>
          <cell r="E3000" t="str">
            <v>7</v>
          </cell>
        </row>
        <row r="3001">
          <cell r="A3001">
            <v>2046017</v>
          </cell>
          <cell r="B3001" t="str">
            <v>AMBROXOL + AMOXICILINA</v>
          </cell>
          <cell r="C3001" t="str">
            <v>DISx75TAB</v>
          </cell>
          <cell r="D3001" t="str">
            <v>AMBROXOL + AMOXICILINA DISx75TAB</v>
          </cell>
          <cell r="E3001" t="str">
            <v>7</v>
          </cell>
        </row>
        <row r="3002">
          <cell r="A3002">
            <v>2046031</v>
          </cell>
          <cell r="B3002" t="str">
            <v>AMBROXOL + AMOXICILINA</v>
          </cell>
          <cell r="C3002" t="str">
            <v>FCOx100ML</v>
          </cell>
          <cell r="D3002" t="str">
            <v>AMBROXOL + AMOXICILINA FCOx100ML</v>
          </cell>
          <cell r="E3002" t="str">
            <v>7</v>
          </cell>
        </row>
        <row r="3003">
          <cell r="A3003">
            <v>2046048</v>
          </cell>
          <cell r="B3003" t="str">
            <v>AMBROXOL + AMOXICILINA</v>
          </cell>
          <cell r="C3003" t="str">
            <v>DISx75TAB</v>
          </cell>
          <cell r="D3003" t="str">
            <v>AMBROXOL + AMOXICILINA DISx75TAB</v>
          </cell>
          <cell r="E3003" t="str">
            <v>7</v>
          </cell>
        </row>
        <row r="3004">
          <cell r="A3004">
            <v>2046055</v>
          </cell>
          <cell r="B3004" t="str">
            <v>AMBROXOL 15 MG X 120 ML.</v>
          </cell>
          <cell r="C3004" t="str">
            <v>FCOx120ML</v>
          </cell>
          <cell r="D3004" t="str">
            <v>AMBROXOL 15 MG X 120 ML. FCOx120ML</v>
          </cell>
          <cell r="E3004" t="str">
            <v>7</v>
          </cell>
        </row>
        <row r="3005">
          <cell r="A3005">
            <v>2046062</v>
          </cell>
          <cell r="B3005" t="str">
            <v>AMBROXOL 15 MG X 120 ML.</v>
          </cell>
          <cell r="C3005" t="str">
            <v>FCOx120ML</v>
          </cell>
          <cell r="D3005" t="str">
            <v>AMBROXOL 15 MG X 120 ML. FCOx120ML</v>
          </cell>
          <cell r="E3005" t="str">
            <v>7</v>
          </cell>
        </row>
        <row r="3006">
          <cell r="A3006">
            <v>2046086</v>
          </cell>
          <cell r="B3006" t="str">
            <v>AMBROXOL GS 15 MG SOL</v>
          </cell>
          <cell r="C3006" t="str">
            <v>Fco X 120 ml</v>
          </cell>
          <cell r="D3006" t="str">
            <v>AMBROXOL GS 15 MG SOL Fco X 120 ml</v>
          </cell>
          <cell r="E3006" t="str">
            <v>7</v>
          </cell>
        </row>
        <row r="3007">
          <cell r="A3007">
            <v>2046093</v>
          </cell>
          <cell r="B3007" t="str">
            <v>AMBROXOL G-S FCO X 120 ML UND</v>
          </cell>
          <cell r="C3007" t="str">
            <v>FCOx120ML</v>
          </cell>
          <cell r="D3007" t="str">
            <v>AMBROXOL G-S FCO X 120 ML UND FCOx120ML</v>
          </cell>
          <cell r="E3007" t="str">
            <v>7</v>
          </cell>
        </row>
        <row r="3008">
          <cell r="A3008">
            <v>2046109</v>
          </cell>
          <cell r="B3008" t="str">
            <v>AMBROXOL GS 15MG SOL FCOX120ML</v>
          </cell>
          <cell r="C3008" t="str">
            <v>FCOx120ML</v>
          </cell>
          <cell r="D3008" t="str">
            <v>AMBROXOL GS 15MG SOL FCOX120ML FCOx120ML</v>
          </cell>
          <cell r="E3008" t="str">
            <v>7</v>
          </cell>
        </row>
        <row r="3009">
          <cell r="A3009">
            <v>2046116</v>
          </cell>
          <cell r="B3009" t="str">
            <v>AMBROXOL GS JBE. X 120 ML UND</v>
          </cell>
          <cell r="C3009" t="str">
            <v>FCOx120ML</v>
          </cell>
          <cell r="D3009" t="str">
            <v>AMBROXOL GS JBE. X 120 ML UND FCOx120ML</v>
          </cell>
          <cell r="E3009" t="str">
            <v>7</v>
          </cell>
        </row>
        <row r="3010">
          <cell r="A3010">
            <v>2046123</v>
          </cell>
          <cell r="B3010" t="str">
            <v>AMBROXOL GS SOL FCO X 120 ML</v>
          </cell>
          <cell r="C3010" t="str">
            <v>FCOx120ML</v>
          </cell>
          <cell r="D3010" t="str">
            <v>AMBROXOL GS SOL FCO X 120 ML FCOx120ML</v>
          </cell>
          <cell r="E3010" t="str">
            <v>7</v>
          </cell>
        </row>
        <row r="3011">
          <cell r="A3011">
            <v>2060851</v>
          </cell>
          <cell r="B3011" t="str">
            <v>GASTRI-MED DIS X 100 TAB DIS</v>
          </cell>
          <cell r="C3011" t="str">
            <v>DISx100TAB</v>
          </cell>
          <cell r="D3011" t="str">
            <v>GASTRI-MED DIS X 100 TAB DIS DISx100TAB</v>
          </cell>
          <cell r="E3011" t="str">
            <v>82</v>
          </cell>
        </row>
        <row r="3012">
          <cell r="A3012">
            <v>2060868</v>
          </cell>
          <cell r="B3012" t="str">
            <v>GASTRIMED DIS X 100 TAB UND</v>
          </cell>
          <cell r="C3012" t="str">
            <v>DISx100TAB</v>
          </cell>
          <cell r="D3012" t="str">
            <v>GASTRIMED DIS X 100 TAB UND DISx100TAB</v>
          </cell>
          <cell r="E3012" t="str">
            <v>82</v>
          </cell>
        </row>
        <row r="3013">
          <cell r="A3013">
            <v>2023085</v>
          </cell>
          <cell r="B3013" t="str">
            <v>NOR-FLUOZOL 150 MG</v>
          </cell>
          <cell r="C3013" t="str">
            <v>CAJx1000CAP</v>
          </cell>
          <cell r="D3013" t="str">
            <v>NOR-FLUOZOL 150 MG CAJx1000CAP</v>
          </cell>
          <cell r="E3013" t="str">
            <v>82</v>
          </cell>
        </row>
        <row r="3014">
          <cell r="A3014">
            <v>2060882</v>
          </cell>
          <cell r="B3014" t="str">
            <v>GASTRI-MED 40MG C/C MM</v>
          </cell>
          <cell r="C3014" t="str">
            <v>CAJx4TAB</v>
          </cell>
          <cell r="D3014" t="str">
            <v>GASTRI-MED 40MG C/C MM CAJx4TAB</v>
          </cell>
          <cell r="E3014" t="str">
            <v>82</v>
          </cell>
        </row>
        <row r="3015">
          <cell r="A3015">
            <v>2060905</v>
          </cell>
          <cell r="B3015" t="str">
            <v>GRIPE MED DIS X 100 TABS</v>
          </cell>
          <cell r="C3015" t="str">
            <v>DISx100TAB</v>
          </cell>
          <cell r="D3015" t="str">
            <v>GRIPE MED DIS X 100 TABS DISx100TAB</v>
          </cell>
          <cell r="E3015" t="str">
            <v>82</v>
          </cell>
        </row>
        <row r="3016">
          <cell r="A3016">
            <v>2060912</v>
          </cell>
          <cell r="B3016" t="str">
            <v>GRIPE MED FCO X 120 ML</v>
          </cell>
          <cell r="C3016" t="str">
            <v>FCOx120ML</v>
          </cell>
          <cell r="D3016" t="str">
            <v>GRIPE MED FCO X 120 ML FCOx120ML</v>
          </cell>
          <cell r="E3016" t="str">
            <v>82</v>
          </cell>
        </row>
        <row r="3017">
          <cell r="A3017">
            <v>2060929</v>
          </cell>
          <cell r="B3017" t="str">
            <v>GRIPE MED FORTE MULTISINT.C/C</v>
          </cell>
          <cell r="C3017" t="str">
            <v>DISx100TAB</v>
          </cell>
          <cell r="D3017" t="str">
            <v>GRIPE MED FORTE MULTISINT.C/C DISx100TAB</v>
          </cell>
          <cell r="E3017" t="str">
            <v>82</v>
          </cell>
        </row>
        <row r="3018">
          <cell r="A3018">
            <v>2060936</v>
          </cell>
          <cell r="B3018" t="str">
            <v>GRIPE MED JBE</v>
          </cell>
          <cell r="C3018" t="str">
            <v>FCOx120ML</v>
          </cell>
          <cell r="D3018" t="str">
            <v>GRIPE MED JBE FCOx120ML</v>
          </cell>
          <cell r="E3018" t="str">
            <v>82</v>
          </cell>
        </row>
        <row r="3019">
          <cell r="A3019">
            <v>2060943</v>
          </cell>
          <cell r="B3019" t="str">
            <v>GRIPE-MED FORTE</v>
          </cell>
          <cell r="C3019" t="str">
            <v>UND</v>
          </cell>
          <cell r="D3019" t="str">
            <v>GRIPE-MED FORTE UND</v>
          </cell>
          <cell r="E3019" t="str">
            <v>82</v>
          </cell>
        </row>
        <row r="3020">
          <cell r="A3020">
            <v>2060950</v>
          </cell>
          <cell r="B3020" t="str">
            <v>GRIPE-MED FORTE DIS X 100 TAB</v>
          </cell>
          <cell r="C3020" t="str">
            <v>DISx100TAB</v>
          </cell>
          <cell r="D3020" t="str">
            <v>GRIPE-MED FORTE DIS X 100 TAB DISx100TAB</v>
          </cell>
          <cell r="E3020" t="str">
            <v>82</v>
          </cell>
        </row>
        <row r="3021">
          <cell r="A3021">
            <v>2060967</v>
          </cell>
          <cell r="B3021" t="str">
            <v>GRIPE-MED FORTE DIS X 100 DIS</v>
          </cell>
          <cell r="C3021" t="str">
            <v>DISx100TAB</v>
          </cell>
          <cell r="D3021" t="str">
            <v>GRIPE-MED FORTE DIS X 100 DIS DISx100TAB</v>
          </cell>
          <cell r="E3021" t="str">
            <v>82</v>
          </cell>
        </row>
        <row r="3022">
          <cell r="A3022">
            <v>2061007</v>
          </cell>
          <cell r="B3022" t="str">
            <v>GRIPE-MED JBE FCO X 120 ML</v>
          </cell>
          <cell r="C3022" t="str">
            <v>FCOx120ML</v>
          </cell>
          <cell r="D3022" t="str">
            <v>GRIPE-MED JBE FCO X 120 ML FCOx120ML</v>
          </cell>
          <cell r="E3022" t="str">
            <v>82</v>
          </cell>
        </row>
        <row r="3023">
          <cell r="A3023">
            <v>2061014</v>
          </cell>
          <cell r="B3023" t="str">
            <v>GRIPE-MED JBE FCO X 120 ML UND</v>
          </cell>
          <cell r="C3023" t="str">
            <v>FCOx120ML</v>
          </cell>
          <cell r="D3023" t="str">
            <v>GRIPE-MED JBE FCO X 120 ML UND FCOx120ML</v>
          </cell>
          <cell r="E3023" t="str">
            <v>82</v>
          </cell>
        </row>
        <row r="3024">
          <cell r="A3024">
            <v>2061052</v>
          </cell>
          <cell r="B3024" t="str">
            <v>HONGI-MED CRE TUB X20 GR ORIG.</v>
          </cell>
          <cell r="C3024" t="str">
            <v>TUBx20G</v>
          </cell>
          <cell r="D3024" t="str">
            <v>HONGI-MED CRE TUB X20 GR ORIG. TUBx20G</v>
          </cell>
          <cell r="E3024" t="str">
            <v>82</v>
          </cell>
        </row>
        <row r="3025">
          <cell r="A3025">
            <v>2061069</v>
          </cell>
          <cell r="B3025" t="str">
            <v>HONGI-MED CRE TUB X 20 GRS</v>
          </cell>
          <cell r="C3025" t="str">
            <v>TUBx20G</v>
          </cell>
          <cell r="D3025" t="str">
            <v>HONGI-MED CRE TUB X 20 GRS TUBx20G</v>
          </cell>
          <cell r="E3025" t="str">
            <v>82</v>
          </cell>
        </row>
        <row r="3026">
          <cell r="A3026">
            <v>2044301</v>
          </cell>
          <cell r="B3026" t="str">
            <v>SIBUTRAMINA TM 15MG CAP PPN</v>
          </cell>
          <cell r="C3026" t="str">
            <v>CAJx30+10TAB</v>
          </cell>
          <cell r="D3026" t="str">
            <v>SIBUTRAMINA TM 15MG CAP PPN CAJx30+10TAB</v>
          </cell>
          <cell r="E3026" t="str">
            <v>7</v>
          </cell>
        </row>
        <row r="3027">
          <cell r="A3027">
            <v>2044318</v>
          </cell>
          <cell r="B3027" t="str">
            <v>SIBUTRAMINA TM 15MG DISX100CAP</v>
          </cell>
          <cell r="C3027" t="str">
            <v>DISx100CAP</v>
          </cell>
          <cell r="D3027" t="str">
            <v>SIBUTRAMINA TM 15MG DISX100CAP DISx100CAP</v>
          </cell>
          <cell r="E3027" t="str">
            <v>7</v>
          </cell>
        </row>
        <row r="3028">
          <cell r="A3028">
            <v>2044325</v>
          </cell>
          <cell r="B3028" t="str">
            <v>SIBUTRAMINA TM 15 MG</v>
          </cell>
          <cell r="C3028" t="str">
            <v>DISx100CAP</v>
          </cell>
          <cell r="D3028" t="str">
            <v>SIBUTRAMINA TM 15 MG DISx100CAP</v>
          </cell>
          <cell r="E3028" t="str">
            <v>7</v>
          </cell>
        </row>
        <row r="3029">
          <cell r="A3029">
            <v>2044332</v>
          </cell>
          <cell r="B3029" t="str">
            <v>SIBUTRAMINA TM 15MG C/C MM</v>
          </cell>
          <cell r="C3029" t="str">
            <v>BLISx4TAB</v>
          </cell>
          <cell r="D3029" t="str">
            <v>SIBUTRAMINA TM 15MG C/C MM BLISx4TAB</v>
          </cell>
          <cell r="E3029" t="str">
            <v>7</v>
          </cell>
        </row>
        <row r="3030">
          <cell r="A3030">
            <v>2044349</v>
          </cell>
          <cell r="B3030" t="str">
            <v>SIBUTRAMINA TM DISX100+10CAP</v>
          </cell>
          <cell r="C3030" t="str">
            <v>DISx110CAP</v>
          </cell>
          <cell r="D3030" t="str">
            <v>SIBUTRAMINA TM DISX100+10CAP DISx110CAP</v>
          </cell>
          <cell r="E3030" t="str">
            <v>7</v>
          </cell>
        </row>
        <row r="3031">
          <cell r="A3031">
            <v>2044356</v>
          </cell>
          <cell r="B3031" t="str">
            <v>SIBUTRAMINA TM DIS X 100+50CAP</v>
          </cell>
          <cell r="C3031" t="str">
            <v>DISx150CAP</v>
          </cell>
          <cell r="D3031" t="str">
            <v>SIBUTRAMINA TM DIS X 100+50CAP DISx150CAP</v>
          </cell>
          <cell r="E3031" t="str">
            <v>7</v>
          </cell>
        </row>
        <row r="3032">
          <cell r="A3032">
            <v>2061748</v>
          </cell>
          <cell r="B3032" t="str">
            <v>VARONIL-MED 50 MG CAJ 1+2 TAB</v>
          </cell>
          <cell r="C3032" t="str">
            <v>CAJx1+2TAB</v>
          </cell>
          <cell r="D3032" t="str">
            <v>VARONIL-MED 50 MG CAJ 1+2 TAB CAJx1+2TAB</v>
          </cell>
          <cell r="E3032" t="str">
            <v>7</v>
          </cell>
        </row>
        <row r="3033">
          <cell r="A3033">
            <v>2061755</v>
          </cell>
          <cell r="B3033" t="str">
            <v>VARONIL-MED 50 MG CAJ X 1+2TAB</v>
          </cell>
          <cell r="C3033" t="str">
            <v>CAJx1+2TAB</v>
          </cell>
          <cell r="D3033" t="str">
            <v>VARONIL-MED 50 MG CAJ X 1+2TAB CAJx1+2TAB</v>
          </cell>
          <cell r="E3033" t="str">
            <v>7</v>
          </cell>
        </row>
        <row r="3034">
          <cell r="A3034">
            <v>2061762</v>
          </cell>
          <cell r="B3034" t="str">
            <v>VARONIL-MED 50MG MM</v>
          </cell>
          <cell r="C3034" t="str">
            <v>CAJx1TAB</v>
          </cell>
          <cell r="D3034" t="str">
            <v>VARONIL-MED 50MG MM CAJx1TAB</v>
          </cell>
          <cell r="E3034" t="str">
            <v>7</v>
          </cell>
        </row>
        <row r="3035">
          <cell r="A3035">
            <v>2061779</v>
          </cell>
          <cell r="B3035" t="str">
            <v>VARONIL-MED 50MG CAJ X 1+2 TAB</v>
          </cell>
          <cell r="C3035" t="str">
            <v>CAJx1+2TAB</v>
          </cell>
          <cell r="D3035" t="str">
            <v>VARONIL-MED 50MG CAJ X 1+2 TAB CAJx1+2TAB</v>
          </cell>
          <cell r="E3035" t="str">
            <v>7</v>
          </cell>
        </row>
        <row r="3036">
          <cell r="A3036">
            <v>2061786</v>
          </cell>
          <cell r="B3036" t="str">
            <v>VARONIL-MED 50MG CAJ X(1+1)TAB</v>
          </cell>
          <cell r="C3036" t="str">
            <v>CAJx1+1AMP</v>
          </cell>
          <cell r="D3036" t="str">
            <v>VARONIL-MED 50MG CAJ X(1+1)TAB CAJx1+1AMP</v>
          </cell>
          <cell r="E3036" t="str">
            <v>7</v>
          </cell>
        </row>
        <row r="3037">
          <cell r="A3037">
            <v>2061793</v>
          </cell>
          <cell r="B3037" t="str">
            <v>VARONIL-MED EXTRA FORTE MM</v>
          </cell>
          <cell r="C3037" t="str">
            <v>CAJx1TAB</v>
          </cell>
          <cell r="D3037" t="str">
            <v>VARONIL-MED EXTRA FORTE MM CAJx1TAB</v>
          </cell>
          <cell r="E3037" t="str">
            <v>7</v>
          </cell>
        </row>
        <row r="3038">
          <cell r="A3038">
            <v>2061823</v>
          </cell>
          <cell r="B3038" t="str">
            <v>VARONIL-MED 100MG RECUB</v>
          </cell>
          <cell r="C3038" t="str">
            <v>CAJx1TAB</v>
          </cell>
          <cell r="D3038" t="str">
            <v>VARONIL-MED 100MG RECUB CAJx1TAB</v>
          </cell>
          <cell r="E3038" t="str">
            <v>7</v>
          </cell>
        </row>
        <row r="3039">
          <cell r="A3039">
            <v>2061830</v>
          </cell>
          <cell r="B3039" t="str">
            <v>VARONIL-MED 50MG OFT+1TAB</v>
          </cell>
          <cell r="C3039" t="str">
            <v>CAJx2+1TAB</v>
          </cell>
          <cell r="D3039" t="str">
            <v>VARONIL-MED 50MG OFT+1TAB CAJx2+1TAB</v>
          </cell>
          <cell r="E3039" t="str">
            <v>7</v>
          </cell>
        </row>
        <row r="3040">
          <cell r="A3040">
            <v>2061854</v>
          </cell>
          <cell r="B3040" t="str">
            <v>VITA MED FCO X 150 ML</v>
          </cell>
          <cell r="C3040" t="str">
            <v>FCOx150ML</v>
          </cell>
          <cell r="D3040" t="str">
            <v>VITA MED FCO X 150 ML FCOx150ML</v>
          </cell>
          <cell r="E3040" t="str">
            <v>82</v>
          </cell>
        </row>
        <row r="3041">
          <cell r="A3041">
            <v>2061861</v>
          </cell>
          <cell r="B3041" t="str">
            <v>VITA-MED JBE (BANDEADO)</v>
          </cell>
          <cell r="C3041" t="str">
            <v>FCOx150ML</v>
          </cell>
          <cell r="D3041" t="str">
            <v>VITA-MED JBE (BANDEADO) FCOx150ML</v>
          </cell>
          <cell r="E3041" t="str">
            <v>82</v>
          </cell>
        </row>
        <row r="3042">
          <cell r="A3042">
            <v>2061878</v>
          </cell>
          <cell r="B3042" t="str">
            <v>VITA-MED JBE MM</v>
          </cell>
          <cell r="C3042" t="str">
            <v>FCOx60ML</v>
          </cell>
          <cell r="D3042" t="str">
            <v>VITA-MED JBE MM FCOx60ML</v>
          </cell>
          <cell r="E3042" t="str">
            <v>82</v>
          </cell>
        </row>
        <row r="3043">
          <cell r="A3043">
            <v>2061885</v>
          </cell>
          <cell r="B3043" t="str">
            <v>VITA-MED JBE X 150 ML. UND</v>
          </cell>
          <cell r="C3043" t="str">
            <v>FCOx150ML</v>
          </cell>
          <cell r="D3043" t="str">
            <v>VITA-MED JBE X 150 ML. UND FCOx150ML</v>
          </cell>
          <cell r="E3043" t="str">
            <v>82</v>
          </cell>
        </row>
        <row r="3044">
          <cell r="A3044">
            <v>2061892</v>
          </cell>
          <cell r="B3044" t="str">
            <v>VITA-MED JBE.</v>
          </cell>
          <cell r="C3044" t="str">
            <v>FCOx150ML</v>
          </cell>
          <cell r="D3044" t="str">
            <v>VITA-MED JBE. FCOx150ML</v>
          </cell>
          <cell r="E3044" t="str">
            <v>82</v>
          </cell>
        </row>
        <row r="3045">
          <cell r="A3045">
            <v>2045113</v>
          </cell>
          <cell r="B3045" t="str">
            <v>SULFATO FERROSO/ACID TAB REC</v>
          </cell>
          <cell r="C3045" t="str">
            <v>CAJ X1000TAB</v>
          </cell>
          <cell r="D3045" t="str">
            <v>SULFATO FERROSO/ACID TAB REC CAJ X1000TAB</v>
          </cell>
          <cell r="E3045" t="str">
            <v>7</v>
          </cell>
        </row>
        <row r="3046">
          <cell r="A3046">
            <v>2045137</v>
          </cell>
          <cell r="B3046" t="str">
            <v>TINIDAZOL TM 500MG C/C</v>
          </cell>
          <cell r="C3046" t="str">
            <v>DISx100TAB</v>
          </cell>
          <cell r="D3046" t="str">
            <v>TINIDAZOL TM 500MG C/C DISx100TAB</v>
          </cell>
          <cell r="E3046" t="str">
            <v>7</v>
          </cell>
        </row>
        <row r="3047">
          <cell r="A3047">
            <v>2045144</v>
          </cell>
          <cell r="B3047" t="str">
            <v>TINIDAZOL CELOFANADA MILLAR</v>
          </cell>
          <cell r="C3047" t="str">
            <v>BOLx500TAB</v>
          </cell>
          <cell r="D3047" t="str">
            <v>TINIDAZOL CELOFANADA MILLAR BOLx500TAB</v>
          </cell>
          <cell r="E3047" t="str">
            <v>7</v>
          </cell>
        </row>
        <row r="3048">
          <cell r="A3048">
            <v>2045151</v>
          </cell>
          <cell r="B3048" t="str">
            <v>TINIDAZOL TM 500MG</v>
          </cell>
          <cell r="C3048" t="str">
            <v>BOLx1000TAB</v>
          </cell>
          <cell r="D3048" t="str">
            <v>TINIDAZOL TM 500MG BOLx1000TAB</v>
          </cell>
          <cell r="E3048" t="str">
            <v>7</v>
          </cell>
        </row>
        <row r="3049">
          <cell r="A3049">
            <v>2045168</v>
          </cell>
          <cell r="B3049" t="str">
            <v>TINIDAZOL TM 500 MG</v>
          </cell>
          <cell r="C3049" t="str">
            <v>CAJ X1000TAB</v>
          </cell>
          <cell r="D3049" t="str">
            <v>TINIDAZOL TM 500 MG CAJ X1000TAB</v>
          </cell>
          <cell r="E3049" t="str">
            <v>7</v>
          </cell>
        </row>
        <row r="3050">
          <cell r="A3050">
            <v>2045175</v>
          </cell>
          <cell r="B3050" t="str">
            <v>TINIDAZOL TM 500MG X 1000 TAB</v>
          </cell>
          <cell r="C3050" t="str">
            <v>BOLx1000TAB</v>
          </cell>
          <cell r="D3050" t="str">
            <v>TINIDAZOL TM 500MG X 1000 TAB BOLx1000TAB</v>
          </cell>
          <cell r="E3050" t="str">
            <v>7</v>
          </cell>
        </row>
        <row r="3051">
          <cell r="A3051">
            <v>2045182</v>
          </cell>
          <cell r="B3051" t="str">
            <v>TINIDAZOL TM 500MG X 1000 TAB</v>
          </cell>
          <cell r="C3051" t="str">
            <v>BOLx1000TAB</v>
          </cell>
          <cell r="D3051" t="str">
            <v>TINIDAZOL TM 500MG X 1000 TAB BOLx1000TAB</v>
          </cell>
          <cell r="E3051" t="str">
            <v>7</v>
          </cell>
        </row>
        <row r="3052">
          <cell r="A3052">
            <v>2045199</v>
          </cell>
          <cell r="B3052" t="str">
            <v>TINIDAZOL TM 500MG C/C MM</v>
          </cell>
          <cell r="C3052" t="str">
            <v>CAJx4TAB</v>
          </cell>
          <cell r="D3052" t="str">
            <v>TINIDAZOL TM 500MG C/C MM CAJx4TAB</v>
          </cell>
          <cell r="E3052" t="str">
            <v>7</v>
          </cell>
        </row>
        <row r="3053">
          <cell r="A3053">
            <v>2045205</v>
          </cell>
          <cell r="B3053" t="str">
            <v>TINIDAZOL TM DIS 25 X 4 TAB</v>
          </cell>
          <cell r="C3053" t="str">
            <v>DISx100TAB</v>
          </cell>
          <cell r="D3053" t="str">
            <v>TINIDAZOL TM DIS 25 X 4 TAB DISx100TAB</v>
          </cell>
          <cell r="E3053" t="str">
            <v>7</v>
          </cell>
        </row>
        <row r="3054">
          <cell r="A3054">
            <v>2045212</v>
          </cell>
          <cell r="B3054" t="str">
            <v>TINIDAZOL TM DIS X25 SOBX4 DIS</v>
          </cell>
          <cell r="C3054" t="str">
            <v>DISx100TAB</v>
          </cell>
          <cell r="D3054" t="str">
            <v>TINIDAZOL TM DIS X25 SOBX4 DIS DISx100TAB</v>
          </cell>
          <cell r="E3054" t="str">
            <v>7</v>
          </cell>
        </row>
        <row r="3055">
          <cell r="A3055">
            <v>2093792</v>
          </cell>
          <cell r="B3055" t="str">
            <v>SULFATO FERROSO TM 300MG TABS</v>
          </cell>
          <cell r="C3055" t="str">
            <v>BLISx10TAB</v>
          </cell>
          <cell r="D3055" t="str">
            <v>SULFATO FERROSO TM 300MG TABS BLISx10TAB</v>
          </cell>
          <cell r="E3055" t="str">
            <v>7</v>
          </cell>
        </row>
        <row r="3056">
          <cell r="A3056">
            <v>2061076</v>
          </cell>
          <cell r="B3056" t="str">
            <v>HONGI-MED TUB X 10 GRAMOS MM</v>
          </cell>
          <cell r="C3056" t="str">
            <v>TUBx10G</v>
          </cell>
          <cell r="D3056" t="str">
            <v>HONGI-MED TUB X 10 GRAMOS MM TUBx10G</v>
          </cell>
          <cell r="E3056" t="str">
            <v>82</v>
          </cell>
        </row>
        <row r="3057">
          <cell r="A3057">
            <v>2061083</v>
          </cell>
          <cell r="B3057" t="str">
            <v>HONGI-MED OT CRE</v>
          </cell>
          <cell r="C3057" t="str">
            <v>TUBx20G</v>
          </cell>
          <cell r="D3057" t="str">
            <v>HONGI-MED OT CRE TUBx20G</v>
          </cell>
          <cell r="E3057" t="str">
            <v>82</v>
          </cell>
        </row>
        <row r="3058">
          <cell r="A3058">
            <v>2061090</v>
          </cell>
          <cell r="B3058" t="str">
            <v>HONGI-MED TUB X 20 GRS</v>
          </cell>
          <cell r="C3058" t="str">
            <v>TUBx20G</v>
          </cell>
          <cell r="D3058" t="str">
            <v>HONGI-MED TUB X 20 GRS TUBx20G</v>
          </cell>
          <cell r="E3058" t="str">
            <v>82</v>
          </cell>
        </row>
        <row r="3059">
          <cell r="A3059">
            <v>2061106</v>
          </cell>
          <cell r="B3059" t="str">
            <v>HONGI-MED OT CRE MM</v>
          </cell>
          <cell r="C3059" t="str">
            <v>TUBx5G</v>
          </cell>
          <cell r="D3059" t="str">
            <v>HONGI-MED OT CRE MM TUBx5G</v>
          </cell>
          <cell r="E3059" t="str">
            <v>82</v>
          </cell>
        </row>
        <row r="3060">
          <cell r="A3060">
            <v>2061113</v>
          </cell>
          <cell r="B3060" t="str">
            <v>IBUPROFENO TM. 400 MG. TAB UND</v>
          </cell>
          <cell r="C3060" t="str">
            <v>UND</v>
          </cell>
          <cell r="D3060" t="str">
            <v>IBUPROFENO TM. 400 MG. TAB UND UND</v>
          </cell>
          <cell r="E3060" t="str">
            <v>7</v>
          </cell>
        </row>
        <row r="3061">
          <cell r="A3061">
            <v>2061137</v>
          </cell>
          <cell r="B3061" t="str">
            <v>LINEA ETI</v>
          </cell>
          <cell r="C3061" t="str">
            <v>UND</v>
          </cell>
          <cell r="D3061" t="str">
            <v>LINEA ETI UND</v>
          </cell>
          <cell r="E3061" t="str">
            <v>82</v>
          </cell>
        </row>
        <row r="3062">
          <cell r="A3062">
            <v>2061151</v>
          </cell>
          <cell r="B3062" t="str">
            <v>MENTAL MED EXTRA FTE (BANDEADO</v>
          </cell>
          <cell r="C3062" t="str">
            <v>CAJx10FCOS</v>
          </cell>
          <cell r="D3062" t="str">
            <v>MENTAL MED EXTRA FTE (BANDEADO CAJx10FCOS</v>
          </cell>
          <cell r="E3062" t="str">
            <v>82</v>
          </cell>
        </row>
        <row r="3063">
          <cell r="A3063">
            <v>2061175</v>
          </cell>
          <cell r="B3063" t="str">
            <v>MENTAL-MED CAJ X 10 FCOS 20 ML</v>
          </cell>
          <cell r="C3063" t="str">
            <v>CAJX10FCOS</v>
          </cell>
          <cell r="D3063" t="str">
            <v>MENTAL-MED CAJ X 10 FCOS 20 ML CAJX10FCOS</v>
          </cell>
          <cell r="E3063" t="str">
            <v>82</v>
          </cell>
        </row>
        <row r="3064">
          <cell r="A3064">
            <v>2061182</v>
          </cell>
          <cell r="B3064" t="str">
            <v>MENTAL-MED EXT. FTE. 10</v>
          </cell>
          <cell r="C3064" t="str">
            <v>FCO X 20ML</v>
          </cell>
          <cell r="D3064" t="str">
            <v>MENTAL-MED EXT. FTE. 10 FCO X 20ML</v>
          </cell>
          <cell r="E3064" t="str">
            <v>82</v>
          </cell>
        </row>
        <row r="3065">
          <cell r="A3065">
            <v>2061236</v>
          </cell>
          <cell r="B3065" t="str">
            <v>MENTAL-MED EXTRA FORTE+VITA</v>
          </cell>
          <cell r="C3065" t="str">
            <v>UND</v>
          </cell>
          <cell r="D3065" t="str">
            <v>MENTAL-MED EXTRA FORTE+VITA UND</v>
          </cell>
          <cell r="E3065" t="str">
            <v>82</v>
          </cell>
        </row>
        <row r="3066">
          <cell r="A3066">
            <v>2061243</v>
          </cell>
          <cell r="B3066" t="str">
            <v>MENTAL-MED EXTRA FORTE+VITA</v>
          </cell>
          <cell r="C3066" t="str">
            <v>UND</v>
          </cell>
          <cell r="D3066" t="str">
            <v>MENTAL-MED EXTRA FORTE+VITA UND</v>
          </cell>
          <cell r="E3066" t="str">
            <v>82</v>
          </cell>
        </row>
        <row r="3067">
          <cell r="A3067">
            <v>2061250</v>
          </cell>
          <cell r="B3067" t="str">
            <v>MENTAL-MED EXTRA FORTE MM</v>
          </cell>
          <cell r="C3067" t="str">
            <v>3FCOx20ML</v>
          </cell>
          <cell r="D3067" t="str">
            <v>MENTAL-MED EXTRA FORTE MM 3FCOx20ML</v>
          </cell>
          <cell r="E3067" t="str">
            <v>82</v>
          </cell>
        </row>
        <row r="3068">
          <cell r="A3068">
            <v>2061267</v>
          </cell>
          <cell r="B3068" t="str">
            <v>MENTAL-MED OFT X COMBO UND</v>
          </cell>
          <cell r="C3068" t="str">
            <v>UND</v>
          </cell>
          <cell r="D3068" t="str">
            <v>MENTAL-MED OFT X COMBO UND UND</v>
          </cell>
          <cell r="E3068" t="str">
            <v>82</v>
          </cell>
        </row>
        <row r="3069">
          <cell r="A3069">
            <v>2061274</v>
          </cell>
          <cell r="B3069" t="str">
            <v>METOCARBAMOL 500MG TM TAB</v>
          </cell>
          <cell r="C3069" t="str">
            <v>UND</v>
          </cell>
          <cell r="D3069" t="str">
            <v>METOCARBAMOL 500MG TM TAB UND</v>
          </cell>
          <cell r="E3069" t="str">
            <v>7</v>
          </cell>
        </row>
        <row r="3070">
          <cell r="A3070">
            <v>2061281</v>
          </cell>
          <cell r="B3070" t="str">
            <v>METRONIDAZOL 500MG. TAB BLIS</v>
          </cell>
          <cell r="C3070" t="str">
            <v>UND</v>
          </cell>
          <cell r="D3070" t="str">
            <v>METRONIDAZOL 500MG. TAB BLIS UND</v>
          </cell>
          <cell r="E3070" t="str">
            <v>7</v>
          </cell>
        </row>
        <row r="3071">
          <cell r="A3071">
            <v>2061298</v>
          </cell>
          <cell r="B3071" t="str">
            <v>METRONIDAZOL M/N 500 MG</v>
          </cell>
          <cell r="C3071" t="str">
            <v>CAJ X 30 TAB</v>
          </cell>
          <cell r="D3071" t="str">
            <v>METRONIDAZOL M/N 500 MG CAJ X 30 TAB</v>
          </cell>
          <cell r="E3071" t="str">
            <v>7</v>
          </cell>
        </row>
        <row r="3072">
          <cell r="A3072">
            <v>2061304</v>
          </cell>
          <cell r="B3072" t="str">
            <v>METRONIDAZOL M/N FCO X 120 ML</v>
          </cell>
          <cell r="C3072" t="str">
            <v>FCOx120ML</v>
          </cell>
          <cell r="D3072" t="str">
            <v>METRONIDAZOL M/N FCO X 120 ML FCOx120ML</v>
          </cell>
          <cell r="E3072" t="str">
            <v>7</v>
          </cell>
        </row>
        <row r="3073">
          <cell r="A3073">
            <v>2061311</v>
          </cell>
          <cell r="B3073" t="str">
            <v>METRONIDAZOL M/N. FCO X 120 ML</v>
          </cell>
          <cell r="C3073" t="str">
            <v>FCOx120ML</v>
          </cell>
          <cell r="D3073" t="str">
            <v>METRONIDAZOL M/N. FCO X 120 ML FCOx120ML</v>
          </cell>
          <cell r="E3073" t="str">
            <v>7</v>
          </cell>
        </row>
        <row r="3074">
          <cell r="A3074">
            <v>2061908</v>
          </cell>
          <cell r="B3074" t="str">
            <v>VITA-MED JBE FCO X 150ML UND</v>
          </cell>
          <cell r="C3074" t="str">
            <v>FCOx150ML</v>
          </cell>
          <cell r="D3074" t="str">
            <v>VITA-MED JBE FCO X 150ML UND FCOx150ML</v>
          </cell>
          <cell r="E3074" t="str">
            <v>82</v>
          </cell>
        </row>
        <row r="3075">
          <cell r="A3075">
            <v>2061915</v>
          </cell>
          <cell r="B3075" t="str">
            <v>VITA-MED JBE X120ML. UND</v>
          </cell>
          <cell r="C3075" t="str">
            <v>FCOx120ML</v>
          </cell>
          <cell r="D3075" t="str">
            <v>VITA-MED JBE X120ML. UND FCOx120ML</v>
          </cell>
          <cell r="E3075" t="str">
            <v>82</v>
          </cell>
        </row>
        <row r="3076">
          <cell r="A3076">
            <v>2061922</v>
          </cell>
          <cell r="B3076" t="str">
            <v>VITA-MED JBE. FCO X 150 ML</v>
          </cell>
          <cell r="C3076" t="str">
            <v>FCOx150ML</v>
          </cell>
          <cell r="D3076" t="str">
            <v>VITA-MED JBE. FCO X 150 ML FCOx150ML</v>
          </cell>
          <cell r="E3076" t="str">
            <v>82</v>
          </cell>
        </row>
        <row r="3077">
          <cell r="A3077">
            <v>2061960</v>
          </cell>
          <cell r="B3077" t="str">
            <v>ALERGI-MED 5MG JBE X 60ML MM</v>
          </cell>
          <cell r="C3077" t="str">
            <v>FCOx60ML</v>
          </cell>
          <cell r="D3077" t="str">
            <v>ALERGI-MED 5MG JBE X 60ML MM FCOx60ML</v>
          </cell>
          <cell r="E3077" t="str">
            <v>82</v>
          </cell>
        </row>
        <row r="3078">
          <cell r="A3078">
            <v>2061977</v>
          </cell>
          <cell r="B3078" t="str">
            <v>ALERGI-MED 10MG BLIS X 4 TAB</v>
          </cell>
          <cell r="C3078" t="str">
            <v>BLIS x 4TAB</v>
          </cell>
          <cell r="D3078" t="str">
            <v>ALERGI-MED 10MG BLIS X 4 TAB BLIS x 4TAB</v>
          </cell>
          <cell r="E3078" t="str">
            <v>82</v>
          </cell>
        </row>
        <row r="3079">
          <cell r="A3079">
            <v>2061984</v>
          </cell>
          <cell r="B3079" t="str">
            <v>ALERGI-MED DIS X 100 TAB</v>
          </cell>
          <cell r="C3079" t="str">
            <v>DISx100TAB</v>
          </cell>
          <cell r="D3079" t="str">
            <v>ALERGI-MED DIS X 100 TAB DISx100TAB</v>
          </cell>
          <cell r="E3079" t="str">
            <v>82</v>
          </cell>
        </row>
        <row r="3080">
          <cell r="A3080">
            <v>2061991</v>
          </cell>
          <cell r="B3080" t="str">
            <v>ALERGI-MED JBE. FCO X 60ML</v>
          </cell>
          <cell r="C3080" t="str">
            <v>FCOx60ML</v>
          </cell>
          <cell r="D3080" t="str">
            <v>ALERGI-MED JBE. FCO X 60ML FCOx60ML</v>
          </cell>
          <cell r="E3080" t="str">
            <v>82</v>
          </cell>
        </row>
        <row r="3081">
          <cell r="A3081">
            <v>2062000</v>
          </cell>
          <cell r="B3081" t="str">
            <v>CRECIDON FCO X 150 ML</v>
          </cell>
          <cell r="C3081" t="str">
            <v>FCOx150ML</v>
          </cell>
          <cell r="D3081" t="str">
            <v>CRECIDON FCO X 150 ML FCOx150ML</v>
          </cell>
          <cell r="E3081" t="str">
            <v>82</v>
          </cell>
        </row>
        <row r="3082">
          <cell r="A3082">
            <v>2062017</v>
          </cell>
          <cell r="B3082" t="str">
            <v>CRECIDON VIT. + ZINC FCOX150ML</v>
          </cell>
          <cell r="C3082" t="str">
            <v>FCOx150ML</v>
          </cell>
          <cell r="D3082" t="str">
            <v>CRECIDON VIT. + ZINC FCOX150ML FCOx150ML</v>
          </cell>
          <cell r="E3082" t="str">
            <v>82</v>
          </cell>
        </row>
        <row r="3083">
          <cell r="A3083">
            <v>2062024</v>
          </cell>
          <cell r="B3083" t="str">
            <v>CRECIDON VITAMIN OFT MM</v>
          </cell>
          <cell r="C3083" t="str">
            <v>UND</v>
          </cell>
          <cell r="D3083" t="str">
            <v>CRECIDON VITAMIN OFT MM UND</v>
          </cell>
          <cell r="E3083" t="str">
            <v>82</v>
          </cell>
        </row>
        <row r="3084">
          <cell r="A3084">
            <v>2062031</v>
          </cell>
          <cell r="B3084" t="str">
            <v>CRECIDON VITAMINADO + ZINC</v>
          </cell>
          <cell r="C3084" t="str">
            <v>JBEX 150 ML</v>
          </cell>
          <cell r="D3084" t="str">
            <v>CRECIDON VITAMINADO + ZINC JBEX 150 ML</v>
          </cell>
          <cell r="E3084" t="str">
            <v>82</v>
          </cell>
        </row>
        <row r="3085">
          <cell r="A3085">
            <v>2062062</v>
          </cell>
          <cell r="B3085" t="str">
            <v>FOTOCOPIAS UND</v>
          </cell>
          <cell r="C3085" t="str">
            <v>UND</v>
          </cell>
          <cell r="D3085" t="str">
            <v>FOTOCOPIAS UND UND</v>
          </cell>
          <cell r="E3085" t="str">
            <v>82</v>
          </cell>
        </row>
        <row r="3086">
          <cell r="A3086">
            <v>2062079</v>
          </cell>
          <cell r="B3086" t="str">
            <v>GASTRI-MED DIS X 100 TAB</v>
          </cell>
          <cell r="C3086" t="str">
            <v>DISx100TAB</v>
          </cell>
          <cell r="D3086" t="str">
            <v>GASTRI-MED DIS X 100 TAB DISx100TAB</v>
          </cell>
          <cell r="E3086" t="str">
            <v>82</v>
          </cell>
        </row>
        <row r="3087">
          <cell r="A3087">
            <v>2062086</v>
          </cell>
          <cell r="B3087" t="str">
            <v>GRIPE-MED FTE. DIS X 100 TAB</v>
          </cell>
          <cell r="C3087" t="str">
            <v>DISx100TAB</v>
          </cell>
          <cell r="D3087" t="str">
            <v>GRIPE-MED FTE. DIS X 100 TAB DISx100TAB</v>
          </cell>
          <cell r="E3087" t="str">
            <v>82</v>
          </cell>
        </row>
        <row r="3088">
          <cell r="A3088">
            <v>2062093</v>
          </cell>
          <cell r="B3088" t="str">
            <v>GRIPE-MED JBE. FCO X 120ML</v>
          </cell>
          <cell r="C3088" t="str">
            <v>FCOx120ML</v>
          </cell>
          <cell r="D3088" t="str">
            <v>GRIPE-MED JBE. FCO X 120ML FCOx120ML</v>
          </cell>
          <cell r="E3088" t="str">
            <v>82</v>
          </cell>
        </row>
        <row r="3089">
          <cell r="A3089">
            <v>2062109</v>
          </cell>
          <cell r="B3089" t="str">
            <v>HONGI-MED CRE TUB X 20 GRS.</v>
          </cell>
          <cell r="C3089" t="str">
            <v>TUBx20G</v>
          </cell>
          <cell r="D3089" t="str">
            <v>HONGI-MED CRE TUB X 20 GRS. TUBx20G</v>
          </cell>
          <cell r="E3089" t="str">
            <v>82</v>
          </cell>
        </row>
        <row r="3090">
          <cell r="A3090">
            <v>2092331</v>
          </cell>
          <cell r="B3090" t="str">
            <v>ARGINITEG FORTE 5G AMP BEB MM</v>
          </cell>
          <cell r="C3090" t="str">
            <v>CAJx1AMP</v>
          </cell>
          <cell r="D3090" t="str">
            <v>ARGINITEG FORTE 5G AMP BEB MM CAJx1AMP</v>
          </cell>
          <cell r="E3090" t="str">
            <v>7</v>
          </cell>
        </row>
        <row r="3091">
          <cell r="A3091">
            <v>2033741</v>
          </cell>
          <cell r="B3091" t="str">
            <v>LOPERAMIDA M/N DIS x 60TAB DIS</v>
          </cell>
          <cell r="C3091" t="str">
            <v>DISx60TAB</v>
          </cell>
          <cell r="D3091" t="str">
            <v>LOPERAMIDA M/N DIS x 60TAB DIS DISx60TAB</v>
          </cell>
          <cell r="E3091" t="str">
            <v>7</v>
          </cell>
        </row>
        <row r="3092">
          <cell r="A3092">
            <v>2033758</v>
          </cell>
          <cell r="B3092" t="str">
            <v>LOPERAMIDA M/N DIS x 60TAB DIS</v>
          </cell>
          <cell r="C3092" t="str">
            <v>DISx60TAB</v>
          </cell>
          <cell r="D3092" t="str">
            <v>LOPERAMIDA M/N DIS x 60TAB DIS DISx60TAB</v>
          </cell>
          <cell r="E3092" t="str">
            <v>7</v>
          </cell>
        </row>
        <row r="3093">
          <cell r="A3093">
            <v>2062116</v>
          </cell>
          <cell r="B3093" t="str">
            <v>LINEA OTC</v>
          </cell>
          <cell r="C3093" t="str">
            <v>UND</v>
          </cell>
          <cell r="D3093" t="str">
            <v>LINEA OTC UND</v>
          </cell>
          <cell r="E3093" t="str">
            <v>82</v>
          </cell>
        </row>
        <row r="3094">
          <cell r="A3094">
            <v>2062123</v>
          </cell>
          <cell r="B3094" t="str">
            <v>LINEA OT</v>
          </cell>
          <cell r="C3094" t="str">
            <v>UND</v>
          </cell>
          <cell r="D3094" t="str">
            <v>LINEA OT UND</v>
          </cell>
          <cell r="E3094" t="str">
            <v>82</v>
          </cell>
        </row>
        <row r="3095">
          <cell r="A3095">
            <v>2062130</v>
          </cell>
          <cell r="B3095" t="str">
            <v>MENTAL-MED SOL. BEBIBLES</v>
          </cell>
          <cell r="C3095" t="str">
            <v>CAJ x 10 Amp</v>
          </cell>
          <cell r="D3095" t="str">
            <v>MENTAL-MED SOL. BEBIBLES CAJ x 10 Amp</v>
          </cell>
          <cell r="E3095" t="str">
            <v>82</v>
          </cell>
        </row>
        <row r="3096">
          <cell r="A3096">
            <v>2062147</v>
          </cell>
          <cell r="B3096" t="str">
            <v>REUMA-MED DIS X 100 TAB</v>
          </cell>
          <cell r="C3096" t="str">
            <v>DISx100TAB</v>
          </cell>
          <cell r="D3096" t="str">
            <v>REUMA-MED DIS X 100 TAB DISx100TAB</v>
          </cell>
          <cell r="E3096" t="str">
            <v>82</v>
          </cell>
        </row>
        <row r="3097">
          <cell r="A3097">
            <v>2062154</v>
          </cell>
          <cell r="B3097" t="str">
            <v>SALVADOL (+2 SOB) ORIG</v>
          </cell>
          <cell r="C3097" t="str">
            <v>DIS X 50 TAB</v>
          </cell>
          <cell r="D3097" t="str">
            <v>SALVADOL (+2 SOB) ORIG DIS X 50 TAB</v>
          </cell>
          <cell r="E3097" t="str">
            <v>19</v>
          </cell>
        </row>
        <row r="3098">
          <cell r="A3098">
            <v>2062161</v>
          </cell>
          <cell r="B3098" t="str">
            <v>VITA-MED JBE. FCO X 150ML</v>
          </cell>
          <cell r="C3098" t="str">
            <v>FCOx150ML</v>
          </cell>
          <cell r="D3098" t="str">
            <v>VITA-MED JBE. FCO X 150ML FCOx150ML</v>
          </cell>
          <cell r="E3098" t="str">
            <v>82</v>
          </cell>
        </row>
        <row r="3099">
          <cell r="A3099">
            <v>2033765</v>
          </cell>
          <cell r="B3099" t="str">
            <v>LOPERAMIDA M/N DIS x 60TAB DIS</v>
          </cell>
          <cell r="C3099" t="str">
            <v>DISx60TAB</v>
          </cell>
          <cell r="D3099" t="str">
            <v>LOPERAMIDA M/N DIS x 60TAB DIS DISx60TAB</v>
          </cell>
          <cell r="E3099" t="str">
            <v>7</v>
          </cell>
        </row>
        <row r="3100">
          <cell r="A3100">
            <v>2033772</v>
          </cell>
          <cell r="B3100" t="str">
            <v>LOPERAMIDA M/N DIS x 60TAB UND</v>
          </cell>
          <cell r="C3100" t="str">
            <v>DISx60TAB</v>
          </cell>
          <cell r="D3100" t="str">
            <v>LOPERAMIDA M/N DIS x 60TAB UND DISx60TAB</v>
          </cell>
          <cell r="E3100" t="str">
            <v>7</v>
          </cell>
        </row>
        <row r="3101">
          <cell r="A3101">
            <v>2033789</v>
          </cell>
          <cell r="B3101" t="str">
            <v>LOPERAMIDA M/N FCO x 30 ML</v>
          </cell>
          <cell r="C3101" t="str">
            <v>FCOx30ML</v>
          </cell>
          <cell r="D3101" t="str">
            <v>LOPERAMIDA M/N FCO x 30 ML FCOx30ML</v>
          </cell>
          <cell r="E3101" t="str">
            <v>7</v>
          </cell>
        </row>
        <row r="3102">
          <cell r="A3102">
            <v>2033796</v>
          </cell>
          <cell r="B3102" t="str">
            <v>LOPERAMIDA M/N JBE. x 30ML</v>
          </cell>
          <cell r="C3102" t="str">
            <v>FCOx30ML</v>
          </cell>
          <cell r="D3102" t="str">
            <v>LOPERAMIDA M/N JBE. x 30ML FCOx30ML</v>
          </cell>
          <cell r="E3102" t="str">
            <v>7</v>
          </cell>
        </row>
        <row r="3103">
          <cell r="A3103">
            <v>2033802</v>
          </cell>
          <cell r="B3103" t="str">
            <v>LOPERAMIDA M/N JBE. x 30ML</v>
          </cell>
          <cell r="C3103" t="str">
            <v>FCOx30ML</v>
          </cell>
          <cell r="D3103" t="str">
            <v>LOPERAMIDA M/N JBE. x 30ML FCOx30ML</v>
          </cell>
          <cell r="E3103" t="str">
            <v>7</v>
          </cell>
        </row>
        <row r="3104">
          <cell r="A3104">
            <v>2033819</v>
          </cell>
          <cell r="B3104" t="str">
            <v>LOPERAMIDA M/N TAB CAJ x6 FOIL</v>
          </cell>
          <cell r="C3104" t="str">
            <v>CAJX6TAB</v>
          </cell>
          <cell r="D3104" t="str">
            <v>LOPERAMIDA M/N TAB CAJ x6 FOIL CAJX6TAB</v>
          </cell>
          <cell r="E3104" t="str">
            <v>7</v>
          </cell>
        </row>
        <row r="3105">
          <cell r="A3105">
            <v>2033826</v>
          </cell>
          <cell r="B3105" t="str">
            <v>LOPERAMIDA MN 2MG BLISx1000TAB</v>
          </cell>
          <cell r="C3105" t="str">
            <v>BOLx 1000TAB</v>
          </cell>
          <cell r="D3105" t="str">
            <v>LOPERAMIDA MN 2MG BLISx1000TAB BOLx 1000TAB</v>
          </cell>
          <cell r="E3105" t="str">
            <v>7</v>
          </cell>
        </row>
        <row r="3106">
          <cell r="A3106">
            <v>2033833</v>
          </cell>
          <cell r="B3106" t="str">
            <v>LOPERAMIDA MN CAJ x 1000 TAB</v>
          </cell>
          <cell r="C3106" t="str">
            <v>CAJx1000TAB</v>
          </cell>
          <cell r="D3106" t="str">
            <v>LOPERAMIDA MN CAJ x 1000 TAB CAJx1000TAB</v>
          </cell>
          <cell r="E3106" t="str">
            <v>7</v>
          </cell>
        </row>
        <row r="3107">
          <cell r="A3107">
            <v>2033840</v>
          </cell>
          <cell r="B3107" t="str">
            <v>LOPERAMIDA MN 2MG MM</v>
          </cell>
          <cell r="C3107" t="str">
            <v>CAJx4TAB</v>
          </cell>
          <cell r="D3107" t="str">
            <v>LOPERAMIDA MN 2MG MM CAJx4TAB</v>
          </cell>
          <cell r="E3107" t="str">
            <v>7</v>
          </cell>
        </row>
        <row r="3108">
          <cell r="A3108">
            <v>2033857</v>
          </cell>
          <cell r="B3108" t="str">
            <v>LOPERAMIDA MN DIS x 60 TAB UND</v>
          </cell>
          <cell r="C3108" t="str">
            <v>DISx60TAB</v>
          </cell>
          <cell r="D3108" t="str">
            <v>LOPERAMIDA MN DIS x 60 TAB UND DISx60TAB</v>
          </cell>
          <cell r="E3108" t="str">
            <v>7</v>
          </cell>
        </row>
        <row r="3109">
          <cell r="A3109">
            <v>2033864</v>
          </cell>
          <cell r="B3109" t="str">
            <v>LOPERAMIDA MN JBE MM</v>
          </cell>
          <cell r="C3109" t="str">
            <v>FCOx30ML</v>
          </cell>
          <cell r="D3109" t="str">
            <v>LOPERAMIDA MN JBE MM FCOx30ML</v>
          </cell>
          <cell r="E3109" t="str">
            <v>7</v>
          </cell>
        </row>
        <row r="3110">
          <cell r="A3110">
            <v>2033871</v>
          </cell>
          <cell r="B3110" t="str">
            <v>LOPERAMIDA MN JBE x 30 ML UND</v>
          </cell>
          <cell r="C3110" t="str">
            <v>FCOx30ML</v>
          </cell>
          <cell r="D3110" t="str">
            <v>LOPERAMIDA MN JBE x 30 ML UND FCOx30ML</v>
          </cell>
          <cell r="E3110" t="str">
            <v>7</v>
          </cell>
        </row>
        <row r="3111">
          <cell r="A3111">
            <v>2033888</v>
          </cell>
          <cell r="B3111" t="str">
            <v>LORATA+PSEUDOEFEDRINA MNx10CAP</v>
          </cell>
          <cell r="C3111" t="str">
            <v>CAJX10CAP</v>
          </cell>
          <cell r="D3111" t="str">
            <v>LORATA+PSEUDOEFEDRINA MNx10CAP CAJX10CAP</v>
          </cell>
          <cell r="E3111" t="str">
            <v>7</v>
          </cell>
        </row>
        <row r="3112">
          <cell r="A3112">
            <v>2033895</v>
          </cell>
          <cell r="B3112" t="str">
            <v>LORATADINA+PSEUDOEFEDRINA</v>
          </cell>
          <cell r="C3112" t="str">
            <v>CAJx2TAB</v>
          </cell>
          <cell r="D3112" t="str">
            <v>LORATADINA+PSEUDOEFEDRINA CAJx2TAB</v>
          </cell>
          <cell r="E3112" t="str">
            <v>7</v>
          </cell>
        </row>
        <row r="3113">
          <cell r="A3113">
            <v>2033901</v>
          </cell>
          <cell r="B3113" t="str">
            <v>LORATADINA+PSEUDOEFEDRINA M/N</v>
          </cell>
          <cell r="C3113" t="str">
            <v>CAJx8CAP</v>
          </cell>
          <cell r="D3113" t="str">
            <v>LORATADINA+PSEUDOEFEDRINA M/N CAJx8CAP</v>
          </cell>
          <cell r="E3113" t="str">
            <v>7</v>
          </cell>
        </row>
        <row r="3114">
          <cell r="A3114">
            <v>2033918</v>
          </cell>
          <cell r="B3114" t="str">
            <v>LORATADINA+PSEUDOEFEDRINA M/N</v>
          </cell>
          <cell r="C3114" t="str">
            <v>DIS x 40</v>
          </cell>
          <cell r="D3114" t="str">
            <v>LORATADINA+PSEUDOEFEDRINA M/N DIS x 40</v>
          </cell>
          <cell r="E3114" t="str">
            <v>7</v>
          </cell>
        </row>
        <row r="3115">
          <cell r="A3115">
            <v>2033932</v>
          </cell>
          <cell r="B3115" t="str">
            <v>LORATADINA+PSEUDOEFEDRINA M/N</v>
          </cell>
          <cell r="C3115" t="str">
            <v>UND</v>
          </cell>
          <cell r="D3115" t="str">
            <v>LORATADINA+PSEUDOEFEDRINA M/N UND</v>
          </cell>
          <cell r="E3115" t="str">
            <v>7</v>
          </cell>
        </row>
        <row r="3116">
          <cell r="A3116">
            <v>2033949</v>
          </cell>
          <cell r="B3116" t="str">
            <v>LORATADINA+SEUDO MN TAB</v>
          </cell>
          <cell r="C3116" t="str">
            <v>UND</v>
          </cell>
          <cell r="D3116" t="str">
            <v>LORATADINA+SEUDO MN TAB UND</v>
          </cell>
          <cell r="E3116" t="str">
            <v>7</v>
          </cell>
        </row>
        <row r="3117">
          <cell r="A3117">
            <v>2033956</v>
          </cell>
          <cell r="B3117" t="str">
            <v>LORATADINA+PSEUDOEFEDRINA</v>
          </cell>
          <cell r="C3117" t="str">
            <v>BOLx500TAB</v>
          </cell>
          <cell r="D3117" t="str">
            <v>LORATADINA+PSEUDOEFEDRINA BOLx500TAB</v>
          </cell>
          <cell r="E3117" t="str">
            <v>7</v>
          </cell>
        </row>
        <row r="3118">
          <cell r="A3118">
            <v>2033963</v>
          </cell>
          <cell r="B3118" t="str">
            <v>LORATADINA+PSEUDOEFEDRINA</v>
          </cell>
          <cell r="C3118" t="str">
            <v>CAJx10TAB</v>
          </cell>
          <cell r="D3118" t="str">
            <v>LORATADINA+PSEUDOEFEDRINA CAJx10TAB</v>
          </cell>
          <cell r="E3118" t="str">
            <v>7</v>
          </cell>
        </row>
        <row r="3119">
          <cell r="A3119">
            <v>2061328</v>
          </cell>
          <cell r="B3119" t="str">
            <v>MUESTRA MEDICA - M09001</v>
          </cell>
          <cell r="C3119" t="str">
            <v>UND</v>
          </cell>
          <cell r="D3119" t="str">
            <v>MUESTRA MEDICA - M09001 UND</v>
          </cell>
          <cell r="E3119" t="str">
            <v>82</v>
          </cell>
        </row>
        <row r="3120">
          <cell r="A3120">
            <v>2033970</v>
          </cell>
          <cell r="B3120" t="str">
            <v>LORATADINA 10 MG MN DISx50 TAB</v>
          </cell>
          <cell r="C3120" t="str">
            <v>DISx50TAB</v>
          </cell>
          <cell r="D3120" t="str">
            <v>LORATADINA 10 MG MN DISx50 TAB DISx50TAB</v>
          </cell>
          <cell r="E3120" t="str">
            <v>7</v>
          </cell>
        </row>
        <row r="3121">
          <cell r="A3121">
            <v>2033987</v>
          </cell>
          <cell r="B3121" t="str">
            <v>LORATADINA 10 MG MN x 10 TAB</v>
          </cell>
          <cell r="C3121" t="str">
            <v>BLIS x 10TAB</v>
          </cell>
          <cell r="D3121" t="str">
            <v>LORATADINA 10 MG MN x 10 TAB BLIS x 10TAB</v>
          </cell>
          <cell r="E3121" t="str">
            <v>7</v>
          </cell>
        </row>
        <row r="3122">
          <cell r="A3122">
            <v>2034010</v>
          </cell>
          <cell r="B3122" t="str">
            <v>LORATADINA 10MG x 500 TAB</v>
          </cell>
          <cell r="C3122" t="str">
            <v>BOLx500TAB</v>
          </cell>
          <cell r="D3122" t="str">
            <v>LORATADINA 10MG x 500 TAB BOLx500TAB</v>
          </cell>
          <cell r="E3122" t="str">
            <v>7</v>
          </cell>
        </row>
        <row r="3123">
          <cell r="A3123">
            <v>2034027</v>
          </cell>
          <cell r="B3123" t="str">
            <v>LORATADINA 5MG MN JBE x 60ML</v>
          </cell>
          <cell r="C3123" t="str">
            <v>FCOx60ML</v>
          </cell>
          <cell r="D3123" t="str">
            <v>LORATADINA 5MG MN JBE x 60ML FCOx60ML</v>
          </cell>
          <cell r="E3123" t="str">
            <v>7</v>
          </cell>
        </row>
        <row r="3124">
          <cell r="A3124">
            <v>2034034</v>
          </cell>
          <cell r="B3124" t="str">
            <v>LORATADINA M/N TAB CAJ x 10</v>
          </cell>
          <cell r="C3124" t="str">
            <v>CAJx10TAB</v>
          </cell>
          <cell r="D3124" t="str">
            <v>LORATADINA M/N TAB CAJ x 10 CAJx10TAB</v>
          </cell>
          <cell r="E3124" t="str">
            <v>7</v>
          </cell>
        </row>
        <row r="3125">
          <cell r="A3125">
            <v>2034041</v>
          </cell>
          <cell r="B3125" t="str">
            <v>LORATADINA M/N 10 MG CAJx10TAB</v>
          </cell>
          <cell r="C3125" t="str">
            <v>CAJx10TAB</v>
          </cell>
          <cell r="D3125" t="str">
            <v>LORATADINA M/N 10 MG CAJx10TAB CAJx10TAB</v>
          </cell>
          <cell r="E3125" t="str">
            <v>7</v>
          </cell>
        </row>
        <row r="3126">
          <cell r="A3126">
            <v>2034058</v>
          </cell>
          <cell r="B3126" t="str">
            <v>LORATADINA M/N 10 MG DISx50TAB</v>
          </cell>
          <cell r="C3126" t="str">
            <v>DISx50TAB</v>
          </cell>
          <cell r="D3126" t="str">
            <v>LORATADINA M/N 10 MG DISx50TAB DISx50TAB</v>
          </cell>
          <cell r="E3126" t="str">
            <v>7</v>
          </cell>
        </row>
        <row r="3127">
          <cell r="A3127">
            <v>2034072</v>
          </cell>
          <cell r="B3127" t="str">
            <v>LORATADINA M/N 5MG FCOx60ML</v>
          </cell>
          <cell r="C3127" t="str">
            <v>FCOx60ML</v>
          </cell>
          <cell r="D3127" t="str">
            <v>LORATADINA M/N 5MG FCOx60ML FCOx60ML</v>
          </cell>
          <cell r="E3127" t="str">
            <v>7</v>
          </cell>
        </row>
        <row r="3128">
          <cell r="A3128">
            <v>2034089</v>
          </cell>
          <cell r="B3128" t="str">
            <v>LORATADINA MN JBE</v>
          </cell>
          <cell r="C3128" t="str">
            <v>FCOx60ML</v>
          </cell>
          <cell r="D3128" t="str">
            <v>LORATADINA MN JBE FCOx60ML</v>
          </cell>
          <cell r="E3128" t="str">
            <v>7</v>
          </cell>
        </row>
        <row r="3129">
          <cell r="A3129">
            <v>2034096</v>
          </cell>
          <cell r="B3129" t="str">
            <v>LORATADINA M/N CAJ x 1000 TAB</v>
          </cell>
          <cell r="C3129" t="str">
            <v>CAJx1000TAB</v>
          </cell>
          <cell r="D3129" t="str">
            <v>LORATADINA M/N CAJ x 1000 TAB CAJx1000TAB</v>
          </cell>
          <cell r="E3129" t="str">
            <v>7</v>
          </cell>
        </row>
        <row r="3130">
          <cell r="A3130">
            <v>2034102</v>
          </cell>
          <cell r="B3130" t="str">
            <v>LORATADINA M/N CAJ x 10 TAB</v>
          </cell>
          <cell r="C3130" t="str">
            <v>CAJx10TAB</v>
          </cell>
          <cell r="D3130" t="str">
            <v>LORATADINA M/N CAJ x 10 TAB CAJx10TAB</v>
          </cell>
          <cell r="E3130" t="str">
            <v>7</v>
          </cell>
        </row>
        <row r="3131">
          <cell r="A3131">
            <v>2034119</v>
          </cell>
          <cell r="B3131" t="str">
            <v>LORATADINA M/N CAJ x 10 TAB</v>
          </cell>
          <cell r="C3131" t="str">
            <v>CAJx10TAB</v>
          </cell>
          <cell r="D3131" t="str">
            <v>LORATADINA M/N CAJ x 10 TAB CAJx10TAB</v>
          </cell>
          <cell r="E3131" t="str">
            <v>7</v>
          </cell>
        </row>
        <row r="3132">
          <cell r="A3132">
            <v>2034133</v>
          </cell>
          <cell r="B3132" t="str">
            <v>LORATADINA M/N MILLAR</v>
          </cell>
          <cell r="C3132" t="str">
            <v>CAJx500TAB</v>
          </cell>
          <cell r="D3132" t="str">
            <v>LORATADINA M/N MILLAR CAJx500TAB</v>
          </cell>
          <cell r="E3132" t="str">
            <v>7</v>
          </cell>
        </row>
        <row r="3133">
          <cell r="A3133">
            <v>2034140</v>
          </cell>
          <cell r="B3133" t="str">
            <v>LORATADINA M/N DIS x 50 TAB</v>
          </cell>
          <cell r="C3133" t="str">
            <v>DISx50TAB</v>
          </cell>
          <cell r="D3133" t="str">
            <v>LORATADINA M/N DIS x 50 TAB DISx50TAB</v>
          </cell>
          <cell r="E3133" t="str">
            <v>7</v>
          </cell>
        </row>
        <row r="3134">
          <cell r="A3134">
            <v>2034157</v>
          </cell>
          <cell r="B3134" t="str">
            <v>LORATADINA M/N DIS x 50 TAB</v>
          </cell>
          <cell r="C3134" t="str">
            <v>DISx50TAB</v>
          </cell>
          <cell r="D3134" t="str">
            <v>LORATADINA M/N DIS x 50 TAB DISx50TAB</v>
          </cell>
          <cell r="E3134" t="str">
            <v>7</v>
          </cell>
        </row>
        <row r="3135">
          <cell r="A3135">
            <v>2034164</v>
          </cell>
          <cell r="B3135" t="str">
            <v>LORATADINA M/N DIS x 50 TAB</v>
          </cell>
          <cell r="C3135" t="str">
            <v>DISx50TAB</v>
          </cell>
          <cell r="D3135" t="str">
            <v>LORATADINA M/N DIS x 50 TAB DISx50TAB</v>
          </cell>
          <cell r="E3135" t="str">
            <v>7</v>
          </cell>
        </row>
        <row r="3136">
          <cell r="A3136">
            <v>2039046</v>
          </cell>
          <cell r="B3136" t="str">
            <v>CIPROFLOXACINA 250 TAB.CELOF.</v>
          </cell>
          <cell r="C3136" t="str">
            <v>UND</v>
          </cell>
          <cell r="D3136" t="str">
            <v>CIPROFLOXACINA 250 TAB.CELOF. UND</v>
          </cell>
          <cell r="E3136" t="str">
            <v>7</v>
          </cell>
        </row>
        <row r="3137">
          <cell r="A3137">
            <v>2036948</v>
          </cell>
          <cell r="B3137" t="str">
            <v>ACETAMINOFEN TM 500 MG MILLAR</v>
          </cell>
          <cell r="C3137" t="str">
            <v>CAJx500TAB</v>
          </cell>
          <cell r="D3137" t="str">
            <v>ACETAMINOFEN TM 500 MG MILLAR CAJx500TAB</v>
          </cell>
          <cell r="E3137" t="str">
            <v>7</v>
          </cell>
        </row>
        <row r="3138">
          <cell r="A3138">
            <v>2036962</v>
          </cell>
          <cell r="B3138" t="str">
            <v>ACETAMINOFEN TM 500MG</v>
          </cell>
          <cell r="C3138" t="str">
            <v>BOLX1000 TAB</v>
          </cell>
          <cell r="D3138" t="str">
            <v>ACETAMINOFEN TM 500MG BOLX1000 TAB</v>
          </cell>
          <cell r="E3138" t="str">
            <v>7</v>
          </cell>
        </row>
        <row r="3139">
          <cell r="A3139">
            <v>2036979</v>
          </cell>
          <cell r="B3139" t="str">
            <v>ACETAMINOFEN TM DIS 25 X 4 TAB</v>
          </cell>
          <cell r="C3139" t="str">
            <v>DISX100TAB</v>
          </cell>
          <cell r="D3139" t="str">
            <v>ACETAMINOFEN TM DIS 25 X 4 TAB DISX100TAB</v>
          </cell>
          <cell r="E3139" t="str">
            <v>7</v>
          </cell>
        </row>
        <row r="3140">
          <cell r="A3140">
            <v>2036986</v>
          </cell>
          <cell r="B3140" t="str">
            <v>ACETAMINOFEN TM DISX25 SOBX4</v>
          </cell>
          <cell r="C3140" t="str">
            <v>DISx100TAB</v>
          </cell>
          <cell r="D3140" t="str">
            <v>ACETAMINOFEN TM DISX25 SOBX4 DISx100TAB</v>
          </cell>
          <cell r="E3140" t="str">
            <v>7</v>
          </cell>
        </row>
        <row r="3141">
          <cell r="A3141">
            <v>2036993</v>
          </cell>
          <cell r="B3141" t="str">
            <v>ACETAMINOFEN TM DISX25SOBX4TAB</v>
          </cell>
          <cell r="C3141" t="str">
            <v>DISx100TAB</v>
          </cell>
          <cell r="D3141" t="str">
            <v>ACETAMINOFEN TM DISX25SOBX4TAB DISx100TAB</v>
          </cell>
          <cell r="E3141" t="str">
            <v>7</v>
          </cell>
        </row>
        <row r="3142">
          <cell r="A3142">
            <v>2037002</v>
          </cell>
          <cell r="B3142" t="str">
            <v>ACETAMINOFEN TM FCO X 60 ML.</v>
          </cell>
          <cell r="C3142" t="str">
            <v>FCOx60ML</v>
          </cell>
          <cell r="D3142" t="str">
            <v>ACETAMINOFEN TM FCO X 60 ML. FCOx60ML</v>
          </cell>
          <cell r="E3142" t="str">
            <v>7</v>
          </cell>
        </row>
        <row r="3143">
          <cell r="A3143">
            <v>2037019</v>
          </cell>
          <cell r="B3143" t="str">
            <v>ACETAMINOFEN TM GOTAS FCOX20ML</v>
          </cell>
          <cell r="C3143" t="str">
            <v>FCOx20ML</v>
          </cell>
          <cell r="D3143" t="str">
            <v>ACETAMINOFEN TM GOTAS FCOX20ML FCOx20ML</v>
          </cell>
          <cell r="E3143" t="str">
            <v>7</v>
          </cell>
        </row>
        <row r="3144">
          <cell r="A3144">
            <v>2037026</v>
          </cell>
          <cell r="B3144" t="str">
            <v>ACETAMINOFEN TM GOTAS X 20 ML</v>
          </cell>
          <cell r="C3144" t="str">
            <v>FCOx20ML</v>
          </cell>
          <cell r="D3144" t="str">
            <v>ACETAMINOFEN TM GOTAS X 20 ML FCOx20ML</v>
          </cell>
          <cell r="E3144" t="str">
            <v>7</v>
          </cell>
        </row>
        <row r="3145">
          <cell r="A3145">
            <v>2037033</v>
          </cell>
          <cell r="B3145" t="str">
            <v>ACETAMINOFEN TM GOTAS X 20 ML</v>
          </cell>
          <cell r="C3145" t="str">
            <v>FCOx20ML</v>
          </cell>
          <cell r="D3145" t="str">
            <v>ACETAMINOFEN TM GOTAS X 20 ML FCOx20ML</v>
          </cell>
          <cell r="E3145" t="str">
            <v>7</v>
          </cell>
        </row>
        <row r="3146">
          <cell r="A3146">
            <v>2037040</v>
          </cell>
          <cell r="B3146" t="str">
            <v>ACETAMINOFEN TM GOTAS X 20 ML</v>
          </cell>
          <cell r="C3146" t="str">
            <v>FCOx20ML</v>
          </cell>
          <cell r="D3146" t="str">
            <v>ACETAMINOFEN TM GOTAS X 20 ML FCOx20ML</v>
          </cell>
          <cell r="E3146" t="str">
            <v>7</v>
          </cell>
        </row>
        <row r="3147">
          <cell r="A3147">
            <v>2037057</v>
          </cell>
          <cell r="B3147" t="str">
            <v>ACETAMINOFEN TM GOTAS X 20 ML</v>
          </cell>
          <cell r="C3147" t="str">
            <v>FCOx20ML</v>
          </cell>
          <cell r="D3147" t="str">
            <v>ACETAMINOFEN TM GOTAS X 20 ML FCOx20ML</v>
          </cell>
          <cell r="E3147" t="str">
            <v>7</v>
          </cell>
        </row>
        <row r="3148">
          <cell r="A3148">
            <v>2037071</v>
          </cell>
          <cell r="B3148" t="str">
            <v>ACETAMINOFEN TM JBE GALONES</v>
          </cell>
          <cell r="C3148" t="str">
            <v>GALON</v>
          </cell>
          <cell r="D3148" t="str">
            <v>ACETAMINOFEN TM JBE GALONES GALON</v>
          </cell>
          <cell r="E3148" t="str">
            <v>7</v>
          </cell>
        </row>
        <row r="3149">
          <cell r="A3149">
            <v>2037088</v>
          </cell>
          <cell r="B3149" t="str">
            <v>ACETAMINOFEN TM JBE X 60 ML</v>
          </cell>
          <cell r="C3149" t="str">
            <v>FCOx60ML</v>
          </cell>
          <cell r="D3149" t="str">
            <v>ACETAMINOFEN TM JBE X 60 ML FCOx60ML</v>
          </cell>
          <cell r="E3149" t="str">
            <v>7</v>
          </cell>
        </row>
        <row r="3150">
          <cell r="A3150">
            <v>2037095</v>
          </cell>
          <cell r="B3150" t="str">
            <v>ACETAMINOFEN TM JBE</v>
          </cell>
          <cell r="C3150" t="str">
            <v>FCOx60ML</v>
          </cell>
          <cell r="D3150" t="str">
            <v>ACETAMINOFEN TM JBE FCOx60ML</v>
          </cell>
          <cell r="E3150" t="str">
            <v>7</v>
          </cell>
        </row>
        <row r="3151">
          <cell r="A3151">
            <v>2037101</v>
          </cell>
          <cell r="B3151" t="str">
            <v>ACETAMINOFEN TM JBE X 60 ML</v>
          </cell>
          <cell r="C3151" t="str">
            <v>FCOx60ML</v>
          </cell>
          <cell r="D3151" t="str">
            <v>ACETAMINOFEN TM JBE X 60 ML FCOx60ML</v>
          </cell>
          <cell r="E3151" t="str">
            <v>7</v>
          </cell>
        </row>
        <row r="3152">
          <cell r="A3152">
            <v>2037118</v>
          </cell>
          <cell r="B3152" t="str">
            <v>ACETAMINOFEN TM JBE X 60 ML</v>
          </cell>
          <cell r="C3152" t="str">
            <v>FCOx60ML</v>
          </cell>
          <cell r="D3152" t="str">
            <v>ACETAMINOFEN TM JBE X 60 ML FCOx60ML</v>
          </cell>
          <cell r="E3152" t="str">
            <v>7</v>
          </cell>
        </row>
        <row r="3153">
          <cell r="A3153">
            <v>2037125</v>
          </cell>
          <cell r="B3153" t="str">
            <v>ACETAMINOFEN TM TAB DIS 25 X 4</v>
          </cell>
          <cell r="C3153" t="str">
            <v>DISX100TAB</v>
          </cell>
          <cell r="D3153" t="str">
            <v>ACETAMINOFEN TM TAB DIS 25 X 4 DISX100TAB</v>
          </cell>
          <cell r="E3153" t="str">
            <v>7</v>
          </cell>
        </row>
        <row r="3154">
          <cell r="A3154">
            <v>2037378</v>
          </cell>
          <cell r="B3154" t="str">
            <v>AMBROXOL+AMOXICILINA TM</v>
          </cell>
          <cell r="C3154" t="str">
            <v>FCO X 100 ML</v>
          </cell>
          <cell r="D3154" t="str">
            <v>AMBROXOL+AMOXICILINA TM FCO X 100 ML</v>
          </cell>
          <cell r="E3154" t="str">
            <v>7</v>
          </cell>
        </row>
        <row r="3155">
          <cell r="A3155">
            <v>2037392</v>
          </cell>
          <cell r="B3155" t="str">
            <v>AMBROXOL+AMOXICILINA TM PPS</v>
          </cell>
          <cell r="C3155" t="str">
            <v>FCOx100ML</v>
          </cell>
          <cell r="D3155" t="str">
            <v>AMBROXOL+AMOXICILINA TM PPS FCOx100ML</v>
          </cell>
          <cell r="E3155" t="str">
            <v>7</v>
          </cell>
        </row>
        <row r="3156">
          <cell r="A3156">
            <v>2037408</v>
          </cell>
          <cell r="B3156" t="str">
            <v>AMBROXOL+AMOXICILINA TM MM</v>
          </cell>
          <cell r="C3156" t="str">
            <v>BLISx3CAP</v>
          </cell>
          <cell r="D3156" t="str">
            <v>AMBROXOL+AMOXICILINA TM MM BLISx3CAP</v>
          </cell>
          <cell r="E3156" t="str">
            <v>7</v>
          </cell>
        </row>
        <row r="3157">
          <cell r="A3157">
            <v>2037415</v>
          </cell>
          <cell r="B3157" t="str">
            <v>AMOXICILINA TM 250MG PPS</v>
          </cell>
          <cell r="C3157" t="str">
            <v>FCOx100ML</v>
          </cell>
          <cell r="D3157" t="str">
            <v>AMOXICILINA TM 250MG PPS FCOx100ML</v>
          </cell>
          <cell r="E3157" t="str">
            <v>7</v>
          </cell>
        </row>
        <row r="3158">
          <cell r="A3158">
            <v>2037422</v>
          </cell>
          <cell r="B3158" t="str">
            <v>AMOXICILINA 250MG TM PPS(PAV)</v>
          </cell>
          <cell r="C3158" t="str">
            <v>FCOx100ML</v>
          </cell>
          <cell r="D3158" t="str">
            <v>AMOXICILINA 250MG TM PPS(PAV) FCOx100ML</v>
          </cell>
          <cell r="E3158" t="str">
            <v>7</v>
          </cell>
        </row>
        <row r="3159">
          <cell r="A3159">
            <v>2037439</v>
          </cell>
          <cell r="B3159" t="str">
            <v>AMOXICILINA 500MG CELO MILLAR</v>
          </cell>
          <cell r="C3159" t="str">
            <v>BOLx500TAB</v>
          </cell>
          <cell r="D3159" t="str">
            <v>AMOXICILINA 500MG CELO MILLAR BOLx500TAB</v>
          </cell>
          <cell r="E3159" t="str">
            <v>7</v>
          </cell>
        </row>
        <row r="3160">
          <cell r="A3160">
            <v>2037446</v>
          </cell>
          <cell r="B3160" t="str">
            <v>AMOXICILINA 500MG TM TBCP DIS</v>
          </cell>
          <cell r="C3160" t="str">
            <v>UND</v>
          </cell>
          <cell r="D3160" t="str">
            <v>AMOXICILINA 500MG TM TBCP DIS UND</v>
          </cell>
          <cell r="E3160" t="str">
            <v>7</v>
          </cell>
        </row>
        <row r="3161">
          <cell r="A3161">
            <v>2037453</v>
          </cell>
          <cell r="B3161" t="str">
            <v>AMOXICILINA 500MG. B.X1000 TAB</v>
          </cell>
          <cell r="C3161" t="str">
            <v>BOL x1000TAB</v>
          </cell>
          <cell r="D3161" t="str">
            <v>AMOXICILINA 500MG. B.X1000 TAB BOL x1000TAB</v>
          </cell>
          <cell r="E3161" t="str">
            <v>7</v>
          </cell>
        </row>
        <row r="3162">
          <cell r="A3162">
            <v>2037460</v>
          </cell>
          <cell r="B3162" t="str">
            <v>AMOXICILINA CARTERITA X 3TBCAP</v>
          </cell>
          <cell r="C3162" t="str">
            <v>CARX3TAB</v>
          </cell>
          <cell r="D3162" t="str">
            <v>AMOXICILINA CARTERITA X 3TBCAP CARX3TAB</v>
          </cell>
          <cell r="E3162" t="str">
            <v>7</v>
          </cell>
        </row>
        <row r="3163">
          <cell r="A3163">
            <v>2037477</v>
          </cell>
          <cell r="B3163" t="str">
            <v>AMOXICILINA MN 500MG</v>
          </cell>
          <cell r="C3163" t="str">
            <v>CAJx1000 TAB</v>
          </cell>
          <cell r="D3163" t="str">
            <v>AMOXICILINA MN 500MG CAJx1000 TAB</v>
          </cell>
          <cell r="E3163" t="str">
            <v>7</v>
          </cell>
        </row>
        <row r="3164">
          <cell r="A3164">
            <v>2037484</v>
          </cell>
          <cell r="B3164" t="str">
            <v>AMOXICILINA TM 250MG PPS MM</v>
          </cell>
          <cell r="C3164" t="str">
            <v>FCOx50ML</v>
          </cell>
          <cell r="D3164" t="str">
            <v>AMOXICILINA TM 250MG PPS MM FCOx50ML</v>
          </cell>
          <cell r="E3164" t="str">
            <v>7</v>
          </cell>
        </row>
        <row r="3165">
          <cell r="A3165">
            <v>2037491</v>
          </cell>
          <cell r="B3165" t="str">
            <v>AMOXICILINA TM DIS 25 X 3 TBCP</v>
          </cell>
          <cell r="C3165" t="str">
            <v>DISx75TAB</v>
          </cell>
          <cell r="D3165" t="str">
            <v>AMOXICILINA TM DIS 25 X 3 TBCP DISx75TAB</v>
          </cell>
          <cell r="E3165" t="str">
            <v>7</v>
          </cell>
        </row>
        <row r="3166">
          <cell r="A3166">
            <v>2037507</v>
          </cell>
          <cell r="B3166" t="str">
            <v>AMOXICILINA TM DIS 25</v>
          </cell>
          <cell r="C3166" t="str">
            <v>DISx75TAB</v>
          </cell>
          <cell r="D3166" t="str">
            <v>AMOXICILINA TM DIS 25 DISx75TAB</v>
          </cell>
          <cell r="E3166" t="str">
            <v>7</v>
          </cell>
        </row>
        <row r="3167">
          <cell r="A3167">
            <v>2038227</v>
          </cell>
          <cell r="B3167" t="str">
            <v>BROMAFEN TM MM</v>
          </cell>
          <cell r="C3167" t="str">
            <v>BLISx4TAB</v>
          </cell>
          <cell r="D3167" t="str">
            <v>BROMAFEN TM MM BLISx4TAB</v>
          </cell>
          <cell r="E3167" t="str">
            <v>7</v>
          </cell>
        </row>
        <row r="3168">
          <cell r="A3168">
            <v>2038258</v>
          </cell>
          <cell r="B3168" t="str">
            <v>BROMAFEN TM CAJ X 1000 TAB</v>
          </cell>
          <cell r="C3168" t="str">
            <v>CAJx1000TAB</v>
          </cell>
          <cell r="D3168" t="str">
            <v>BROMAFEN TM CAJ X 1000 TAB CAJx1000TAB</v>
          </cell>
          <cell r="E3168" t="str">
            <v>7</v>
          </cell>
        </row>
        <row r="3169">
          <cell r="A3169">
            <v>2038265</v>
          </cell>
          <cell r="B3169" t="str">
            <v>BROMAFEN TM CAJ X500TAB MILLAR</v>
          </cell>
          <cell r="C3169" t="str">
            <v>DISx500TAB</v>
          </cell>
          <cell r="D3169" t="str">
            <v>BROMAFEN TM CAJ X500TAB MILLAR DISx500TAB</v>
          </cell>
          <cell r="E3169" t="str">
            <v>7</v>
          </cell>
        </row>
        <row r="3170">
          <cell r="A3170">
            <v>2038272</v>
          </cell>
          <cell r="B3170" t="str">
            <v>BROMAFEN TM DIS 25SOBX4TAB DIS</v>
          </cell>
          <cell r="C3170" t="str">
            <v>DISx100TAB</v>
          </cell>
          <cell r="D3170" t="str">
            <v>BROMAFEN TM DIS 25SOBX4TAB DIS DISx100TAB</v>
          </cell>
          <cell r="E3170" t="str">
            <v>7</v>
          </cell>
        </row>
        <row r="3171">
          <cell r="A3171">
            <v>2038289</v>
          </cell>
          <cell r="B3171" t="str">
            <v>BROMAFEN TM DIS 25 X4 TAB UND</v>
          </cell>
          <cell r="C3171" t="str">
            <v>DISx100TAB</v>
          </cell>
          <cell r="D3171" t="str">
            <v>BROMAFEN TM DIS 25 X4 TAB UND DISx100TAB</v>
          </cell>
          <cell r="E3171" t="str">
            <v>7</v>
          </cell>
        </row>
        <row r="3172">
          <cell r="A3172">
            <v>2038296</v>
          </cell>
          <cell r="B3172" t="str">
            <v>BROMAFEN TM DIS 25 SOB X 4 TAB</v>
          </cell>
          <cell r="C3172" t="str">
            <v>DISX100TAB</v>
          </cell>
          <cell r="D3172" t="str">
            <v>BROMAFEN TM DIS 25 SOB X 4 TAB DISX100TAB</v>
          </cell>
          <cell r="E3172" t="str">
            <v>7</v>
          </cell>
        </row>
        <row r="3173">
          <cell r="A3173">
            <v>2039053</v>
          </cell>
          <cell r="B3173" t="str">
            <v>CIPROFLOXACINA 500MG BLISX2TAB</v>
          </cell>
          <cell r="C3173" t="str">
            <v>BLIS x2TAB</v>
          </cell>
          <cell r="D3173" t="str">
            <v>CIPROFLOXACINA 500MG BLISX2TAB BLIS x2TAB</v>
          </cell>
          <cell r="E3173" t="str">
            <v>7</v>
          </cell>
        </row>
        <row r="3174">
          <cell r="A3174">
            <v>2039060</v>
          </cell>
          <cell r="B3174" t="str">
            <v>CIPROFLOXACINA 500 MG TM DIS</v>
          </cell>
          <cell r="C3174" t="str">
            <v>UND</v>
          </cell>
          <cell r="D3174" t="str">
            <v>CIPROFLOXACINA 500 MG TM DIS UND</v>
          </cell>
          <cell r="E3174" t="str">
            <v>7</v>
          </cell>
        </row>
        <row r="3175">
          <cell r="A3175">
            <v>2039077</v>
          </cell>
          <cell r="B3175" t="str">
            <v>CIPROFLOXACINA 500 MG MILLAR</v>
          </cell>
          <cell r="C3175" t="str">
            <v>CAJx500TAB</v>
          </cell>
          <cell r="D3175" t="str">
            <v>CIPROFLOXACINA 500 MG MILLAR CAJx500TAB</v>
          </cell>
          <cell r="E3175" t="str">
            <v>7</v>
          </cell>
        </row>
        <row r="3176">
          <cell r="A3176">
            <v>2039084</v>
          </cell>
          <cell r="B3176" t="str">
            <v>CIPROFLOXACINA 500MG DIS</v>
          </cell>
          <cell r="C3176" t="str">
            <v>25 SOBX2 TAB</v>
          </cell>
          <cell r="D3176" t="str">
            <v>CIPROFLOXACINA 500MG DIS 25 SOBX2 TAB</v>
          </cell>
          <cell r="E3176" t="str">
            <v>7</v>
          </cell>
        </row>
        <row r="3177">
          <cell r="A3177">
            <v>2039091</v>
          </cell>
          <cell r="B3177" t="str">
            <v>CIPROFLOXACINA 500MG TM DIS1+1</v>
          </cell>
          <cell r="C3177" t="str">
            <v>UND</v>
          </cell>
          <cell r="D3177" t="str">
            <v>CIPROFLOXACINA 500MG TM DIS1+1 UND</v>
          </cell>
          <cell r="E3177" t="str">
            <v>7</v>
          </cell>
        </row>
        <row r="3178">
          <cell r="A3178">
            <v>2039107</v>
          </cell>
          <cell r="B3178" t="str">
            <v>CIPROFLOXACINA TM 250 DIS</v>
          </cell>
          <cell r="C3178" t="str">
            <v>25 SOBX2 TAB</v>
          </cell>
          <cell r="D3178" t="str">
            <v>CIPROFLOXACINA TM 250 DIS 25 SOBX2 TAB</v>
          </cell>
          <cell r="E3178" t="str">
            <v>7</v>
          </cell>
        </row>
        <row r="3179">
          <cell r="A3179">
            <v>2039114</v>
          </cell>
          <cell r="B3179" t="str">
            <v>CIPROFLOXACINA TM 250MG. DIS</v>
          </cell>
          <cell r="C3179" t="str">
            <v>DISx50TAB</v>
          </cell>
          <cell r="D3179" t="str">
            <v>CIPROFLOXACINA TM 250MG. DIS DISx50TAB</v>
          </cell>
          <cell r="E3179" t="str">
            <v>7</v>
          </cell>
        </row>
        <row r="3180">
          <cell r="A3180">
            <v>2039138</v>
          </cell>
          <cell r="B3180" t="str">
            <v>CIPROFLOXACINA TM 500 MG 25</v>
          </cell>
          <cell r="C3180" t="str">
            <v>DISx50TAB</v>
          </cell>
          <cell r="D3180" t="str">
            <v>CIPROFLOXACINA TM 500 MG 25 DISx50TAB</v>
          </cell>
          <cell r="E3180" t="str">
            <v>7</v>
          </cell>
        </row>
        <row r="3181">
          <cell r="A3181">
            <v>2039145</v>
          </cell>
          <cell r="B3181" t="str">
            <v>CIPROFLOXACINA TM 500 MG TAB</v>
          </cell>
          <cell r="C3181" t="str">
            <v>CAJx500TAB</v>
          </cell>
          <cell r="D3181" t="str">
            <v>CIPROFLOXACINA TM 500 MG TAB CAJx500TAB</v>
          </cell>
          <cell r="E3181" t="str">
            <v>7</v>
          </cell>
        </row>
        <row r="3182">
          <cell r="A3182">
            <v>2039152</v>
          </cell>
          <cell r="B3182" t="str">
            <v>CIPROFLOXACINA TM 500MG C/C MM</v>
          </cell>
          <cell r="C3182" t="str">
            <v>BLISx2TAB</v>
          </cell>
          <cell r="D3182" t="str">
            <v>CIPROFLOXACINA TM 500MG C/C MM BLISx2TAB</v>
          </cell>
          <cell r="E3182" t="str">
            <v>7</v>
          </cell>
        </row>
        <row r="3183">
          <cell r="A3183">
            <v>2039169</v>
          </cell>
          <cell r="B3183" t="str">
            <v>CIPROFLOXACINA TM 500MG</v>
          </cell>
          <cell r="C3183" t="str">
            <v>2DIS x50TAB</v>
          </cell>
          <cell r="D3183" t="str">
            <v>CIPROFLOXACINA TM 500MG 2DIS x50TAB</v>
          </cell>
          <cell r="E3183" t="str">
            <v>7</v>
          </cell>
        </row>
        <row r="3184">
          <cell r="A3184">
            <v>2039183</v>
          </cell>
          <cell r="B3184" t="str">
            <v>CIPROFLOXACINA TM 500MG MILLAR</v>
          </cell>
          <cell r="C3184" t="str">
            <v>DISX1000TAB</v>
          </cell>
          <cell r="D3184" t="str">
            <v>CIPROFLOXACINA TM 500MG MILLAR DISX1000TAB</v>
          </cell>
          <cell r="E3184" t="str">
            <v>7</v>
          </cell>
        </row>
        <row r="3185">
          <cell r="A3185">
            <v>2039190</v>
          </cell>
          <cell r="B3185" t="str">
            <v>CIPROFLOXACINA TMDISX50TABGRT</v>
          </cell>
          <cell r="C3185" t="str">
            <v>DISx50TAB</v>
          </cell>
          <cell r="D3185" t="str">
            <v>CIPROFLOXACINA TMDISX50TABGRT DISx50TAB</v>
          </cell>
          <cell r="E3185" t="str">
            <v>7</v>
          </cell>
        </row>
        <row r="3186">
          <cell r="A3186">
            <v>2039206</v>
          </cell>
          <cell r="B3186" t="str">
            <v>CLEMASTINA GALONES GALON</v>
          </cell>
          <cell r="C3186" t="str">
            <v>GALON</v>
          </cell>
          <cell r="D3186" t="str">
            <v>CLEMASTINA GALONES GALON GALON</v>
          </cell>
          <cell r="E3186" t="str">
            <v>7</v>
          </cell>
        </row>
        <row r="3187">
          <cell r="A3187">
            <v>2039213</v>
          </cell>
          <cell r="B3187" t="str">
            <v>CLEMASTINA TM DIS X 25 SOBX2</v>
          </cell>
          <cell r="C3187" t="str">
            <v>DISx50TAB</v>
          </cell>
          <cell r="D3187" t="str">
            <v>CLEMASTINA TM DIS X 25 SOBX2 DISx50TAB</v>
          </cell>
          <cell r="E3187" t="str">
            <v>7</v>
          </cell>
        </row>
        <row r="3188">
          <cell r="A3188">
            <v>2039220</v>
          </cell>
          <cell r="B3188" t="str">
            <v>CLEMASTINA TM DIS</v>
          </cell>
          <cell r="C3188" t="str">
            <v>25 SOBX2 TAB</v>
          </cell>
          <cell r="D3188" t="str">
            <v>CLEMASTINA TM DIS 25 SOBX2 TAB</v>
          </cell>
          <cell r="E3188" t="str">
            <v>7</v>
          </cell>
        </row>
        <row r="3189">
          <cell r="A3189">
            <v>2039237</v>
          </cell>
          <cell r="B3189" t="str">
            <v>CLEMASTINA TM FCO X 120 ML.</v>
          </cell>
          <cell r="C3189" t="str">
            <v>FCOx120ML</v>
          </cell>
          <cell r="D3189" t="str">
            <v>CLEMASTINA TM FCO X 120 ML. FCOx120ML</v>
          </cell>
          <cell r="E3189" t="str">
            <v>7</v>
          </cell>
        </row>
        <row r="3190">
          <cell r="A3190">
            <v>2039244</v>
          </cell>
          <cell r="B3190" t="str">
            <v>CLEMASTINA TM JBE FCO X 120 ML</v>
          </cell>
          <cell r="C3190" t="str">
            <v>FCOx120ML</v>
          </cell>
          <cell r="D3190" t="str">
            <v>CLEMASTINA TM JBE FCO X 120 ML FCOx120ML</v>
          </cell>
          <cell r="E3190" t="str">
            <v>7</v>
          </cell>
        </row>
        <row r="3191">
          <cell r="A3191">
            <v>2039251</v>
          </cell>
          <cell r="B3191" t="str">
            <v>CLEMASTINA TM JBE X120 ML UND</v>
          </cell>
          <cell r="C3191" t="str">
            <v>FCOx120ML</v>
          </cell>
          <cell r="D3191" t="str">
            <v>CLEMASTINA TM JBE X120 ML UND FCOx120ML</v>
          </cell>
          <cell r="E3191" t="str">
            <v>7</v>
          </cell>
        </row>
        <row r="3192">
          <cell r="A3192">
            <v>2039268</v>
          </cell>
          <cell r="B3192" t="str">
            <v>CLEMASTINA TM JBE X120 ML UND</v>
          </cell>
          <cell r="C3192" t="str">
            <v>FCOx120ML</v>
          </cell>
          <cell r="D3192" t="str">
            <v>CLEMASTINA TM JBE X120 ML UND FCOx120ML</v>
          </cell>
          <cell r="E3192" t="str">
            <v>7</v>
          </cell>
        </row>
        <row r="3193">
          <cell r="A3193">
            <v>2037132</v>
          </cell>
          <cell r="B3193" t="str">
            <v>ACIDO FOLICO 5MG TM DISX100TAB</v>
          </cell>
          <cell r="C3193" t="str">
            <v>DISx100TAB</v>
          </cell>
          <cell r="D3193" t="str">
            <v>ACIDO FOLICO 5MG TM DISX100TAB DISx100TAB</v>
          </cell>
          <cell r="E3193" t="str">
            <v>7</v>
          </cell>
        </row>
        <row r="3194">
          <cell r="A3194">
            <v>2037149</v>
          </cell>
          <cell r="B3194" t="str">
            <v>ACIDO FOLICO TM 5MG</v>
          </cell>
          <cell r="C3194" t="str">
            <v>DISx100TAB</v>
          </cell>
          <cell r="D3194" t="str">
            <v>ACIDO FOLICO TM 5MG DISx100TAB</v>
          </cell>
          <cell r="E3194" t="str">
            <v>7</v>
          </cell>
        </row>
        <row r="3195">
          <cell r="A3195">
            <v>2037163</v>
          </cell>
          <cell r="B3195" t="str">
            <v>ACIDO FOLICO TM 5MG ISSS</v>
          </cell>
          <cell r="C3195" t="str">
            <v>CAJ X30 TAB</v>
          </cell>
          <cell r="D3195" t="str">
            <v>ACIDO FOLICO TM 5MG ISSS CAJ X30 TAB</v>
          </cell>
          <cell r="E3195" t="str">
            <v>7</v>
          </cell>
        </row>
        <row r="3196">
          <cell r="A3196">
            <v>2037170</v>
          </cell>
          <cell r="B3196" t="str">
            <v>ACIDO FOLICO TM 5MG DISX100TAB</v>
          </cell>
          <cell r="C3196" t="str">
            <v>DISx100TAB</v>
          </cell>
          <cell r="D3196" t="str">
            <v>ACIDO FOLICO TM 5MG DISX100TAB DISx100TAB</v>
          </cell>
          <cell r="E3196" t="str">
            <v>7</v>
          </cell>
        </row>
        <row r="3197">
          <cell r="A3197">
            <v>2037187</v>
          </cell>
          <cell r="B3197" t="str">
            <v>ACIDO FOLICO TM 5MG X 100 TAB</v>
          </cell>
          <cell r="C3197" t="str">
            <v>DISx100TAB</v>
          </cell>
          <cell r="D3197" t="str">
            <v>ACIDO FOLICO TM 5MG X 100 TAB DISx100TAB</v>
          </cell>
          <cell r="E3197" t="str">
            <v>7</v>
          </cell>
        </row>
        <row r="3198">
          <cell r="A3198">
            <v>2037200</v>
          </cell>
          <cell r="B3198" t="str">
            <v>ACIDO MEFENAMICO TM 500 C/C MM</v>
          </cell>
          <cell r="C3198" t="str">
            <v>BLISx2TAB</v>
          </cell>
          <cell r="D3198" t="str">
            <v>ACIDO MEFENAMICO TM 500 C/C MM BLISx2TAB</v>
          </cell>
          <cell r="E3198" t="str">
            <v>7</v>
          </cell>
        </row>
        <row r="3199">
          <cell r="A3199">
            <v>2037217</v>
          </cell>
          <cell r="B3199" t="str">
            <v>ACIDO MEFENAMICO ET 500 MG PPN</v>
          </cell>
          <cell r="C3199" t="str">
            <v>UND</v>
          </cell>
          <cell r="D3199" t="str">
            <v>ACIDO MEFENAMICO ET 500 MG PPN UND</v>
          </cell>
          <cell r="E3199" t="str">
            <v>7</v>
          </cell>
        </row>
        <row r="3200">
          <cell r="A3200">
            <v>2037224</v>
          </cell>
          <cell r="B3200" t="str">
            <v>ACIDO MEFENAMICO TAB CAJ X1000</v>
          </cell>
          <cell r="C3200" t="str">
            <v>CAJx1000TAB</v>
          </cell>
          <cell r="D3200" t="str">
            <v>ACIDO MEFENAMICO TAB CAJ X1000 CAJx1000TAB</v>
          </cell>
          <cell r="E3200" t="str">
            <v>7</v>
          </cell>
        </row>
        <row r="3201">
          <cell r="A3201">
            <v>2037231</v>
          </cell>
          <cell r="B3201" t="str">
            <v>ACIDO MEFENAMICO TM DIS25X4TAB</v>
          </cell>
          <cell r="C3201" t="str">
            <v>DISx100TAB</v>
          </cell>
          <cell r="D3201" t="str">
            <v>ACIDO MEFENAMICO TM DIS25X4TAB DISx100TAB</v>
          </cell>
          <cell r="E3201" t="str">
            <v>7</v>
          </cell>
        </row>
        <row r="3202">
          <cell r="A3202">
            <v>2037248</v>
          </cell>
          <cell r="B3202" t="str">
            <v>ACIDO MEFENAMICO TM DIS</v>
          </cell>
          <cell r="C3202" t="str">
            <v>SOB X 4 TAB</v>
          </cell>
          <cell r="D3202" t="str">
            <v>ACIDO MEFENAMICO TM DIS SOB X 4 TAB</v>
          </cell>
          <cell r="E3202" t="str">
            <v>7</v>
          </cell>
        </row>
        <row r="3203">
          <cell r="A3203">
            <v>2037255</v>
          </cell>
          <cell r="B3203" t="str">
            <v>ACIDO MEFENAMICO TM</v>
          </cell>
          <cell r="C3203" t="str">
            <v>DISx100TAB</v>
          </cell>
          <cell r="D3203" t="str">
            <v>ACIDO MEFENAMICO TM DISx100TAB</v>
          </cell>
          <cell r="E3203" t="str">
            <v>7</v>
          </cell>
        </row>
        <row r="3204">
          <cell r="A3204">
            <v>2037279</v>
          </cell>
          <cell r="B3204" t="str">
            <v>ACIDO MEFENAMICO* II DIS*</v>
          </cell>
          <cell r="C3204" t="str">
            <v>UND</v>
          </cell>
          <cell r="D3204" t="str">
            <v>ACIDO MEFENAMICO* II DIS* UND</v>
          </cell>
          <cell r="E3204" t="str">
            <v>7</v>
          </cell>
        </row>
        <row r="3205">
          <cell r="A3205">
            <v>2037286</v>
          </cell>
          <cell r="B3205" t="str">
            <v>AMBROXOL + AMOXI TM DIS</v>
          </cell>
          <cell r="C3205" t="str">
            <v>DISx75TAB</v>
          </cell>
          <cell r="D3205" t="str">
            <v>AMBROXOL + AMOXI TM DIS DISx75TAB</v>
          </cell>
          <cell r="E3205" t="str">
            <v>7</v>
          </cell>
        </row>
        <row r="3206">
          <cell r="A3206">
            <v>2037293</v>
          </cell>
          <cell r="B3206" t="str">
            <v>AMBROXOL + AMOXICILINA</v>
          </cell>
          <cell r="C3206" t="str">
            <v>FCO X 100 ML</v>
          </cell>
          <cell r="D3206" t="str">
            <v>AMBROXOL + AMOXICILINA FCO X 100 ML</v>
          </cell>
          <cell r="E3206" t="str">
            <v>7</v>
          </cell>
        </row>
        <row r="3207">
          <cell r="A3207">
            <v>2037309</v>
          </cell>
          <cell r="B3207" t="str">
            <v>AMBROXOL+AMOXICIL. FCOX100 ML</v>
          </cell>
          <cell r="C3207" t="str">
            <v>FCOx100ML</v>
          </cell>
          <cell r="D3207" t="str">
            <v>AMBROXOL+AMOXICIL. FCOX100 ML FCOx100ML</v>
          </cell>
          <cell r="E3207" t="str">
            <v>7</v>
          </cell>
        </row>
        <row r="3208">
          <cell r="A3208">
            <v>2037316</v>
          </cell>
          <cell r="B3208" t="str">
            <v>AMBROXOL+AMOXICILINA TM MM</v>
          </cell>
          <cell r="C3208" t="str">
            <v>FCO X 50ML</v>
          </cell>
          <cell r="D3208" t="str">
            <v>AMBROXOL+AMOXICILINA TM MM FCO X 50ML</v>
          </cell>
          <cell r="E3208" t="str">
            <v>7</v>
          </cell>
        </row>
        <row r="3209">
          <cell r="A3209">
            <v>2037323</v>
          </cell>
          <cell r="B3209" t="str">
            <v>AMBROXOL+AMOXICILINA TM 25SOB</v>
          </cell>
          <cell r="C3209" t="str">
            <v>UND</v>
          </cell>
          <cell r="D3209" t="str">
            <v>AMBROXOL+AMOXICILINA TM 25SOB UND</v>
          </cell>
          <cell r="E3209" t="str">
            <v>7</v>
          </cell>
        </row>
        <row r="3210">
          <cell r="A3210">
            <v>2037330</v>
          </cell>
          <cell r="B3210" t="str">
            <v>AMBROXOL+AMOXICILINA TM</v>
          </cell>
          <cell r="C3210" t="str">
            <v>CAJX1000 TAB</v>
          </cell>
          <cell r="D3210" t="str">
            <v>AMBROXOL+AMOXICILINA TM CAJX1000 TAB</v>
          </cell>
          <cell r="E3210" t="str">
            <v>7</v>
          </cell>
        </row>
        <row r="3211">
          <cell r="A3211">
            <v>2037514</v>
          </cell>
          <cell r="B3211" t="str">
            <v>AMOXICILINA TM DIS 25 SOB X 3</v>
          </cell>
          <cell r="C3211" t="str">
            <v>DISx75TAB</v>
          </cell>
          <cell r="D3211" t="str">
            <v>AMOXICILINA TM DIS 25 SOB X 3 DISx75TAB</v>
          </cell>
          <cell r="E3211" t="str">
            <v>7</v>
          </cell>
        </row>
        <row r="3212">
          <cell r="A3212">
            <v>2037521</v>
          </cell>
          <cell r="B3212" t="str">
            <v>AMOXICILINA TM SUSP 100 ML UND</v>
          </cell>
          <cell r="C3212" t="str">
            <v>FCOx100ML</v>
          </cell>
          <cell r="D3212" t="str">
            <v>AMOXICILINA TM SUSP 100 ML UND FCOx100ML</v>
          </cell>
          <cell r="E3212" t="str">
            <v>7</v>
          </cell>
        </row>
        <row r="3213">
          <cell r="A3213">
            <v>2037538</v>
          </cell>
          <cell r="B3213" t="str">
            <v>AMOXICILINA TM SUS X 100 ML</v>
          </cell>
          <cell r="C3213" t="str">
            <v>FCOx100ML</v>
          </cell>
          <cell r="D3213" t="str">
            <v>AMOXICILINA TM SUS X 100 ML FCOx100ML</v>
          </cell>
          <cell r="E3213" t="str">
            <v>7</v>
          </cell>
        </row>
        <row r="3214">
          <cell r="A3214">
            <v>2037545</v>
          </cell>
          <cell r="B3214" t="str">
            <v>AMOXICILINA TM SUS X 100 ML</v>
          </cell>
          <cell r="C3214" t="str">
            <v>FCOx100ML</v>
          </cell>
          <cell r="D3214" t="str">
            <v>AMOXICILINA TM SUS X 100 ML FCOx100ML</v>
          </cell>
          <cell r="E3214" t="str">
            <v>7</v>
          </cell>
        </row>
        <row r="3215">
          <cell r="A3215">
            <v>2037552</v>
          </cell>
          <cell r="B3215" t="str">
            <v>AMOXICILINA TM SUS X 100 ML</v>
          </cell>
          <cell r="C3215" t="str">
            <v>FCOx100ML</v>
          </cell>
          <cell r="D3215" t="str">
            <v>AMOXICILINA TM SUS X 100 ML FCOx100ML</v>
          </cell>
          <cell r="E3215" t="str">
            <v>7</v>
          </cell>
        </row>
        <row r="3216">
          <cell r="A3216">
            <v>2037569</v>
          </cell>
          <cell r="B3216" t="str">
            <v>AMPICILINA 250 MG TM FCOX60 ML</v>
          </cell>
          <cell r="C3216" t="str">
            <v>FCOx60ML</v>
          </cell>
          <cell r="D3216" t="str">
            <v>AMPICILINA 250 MG TM FCOX60 ML FCOx60ML</v>
          </cell>
          <cell r="E3216" t="str">
            <v>7</v>
          </cell>
        </row>
        <row r="3217">
          <cell r="A3217">
            <v>2037576</v>
          </cell>
          <cell r="B3217" t="str">
            <v>AMPICILINA 250 MG TM POL</v>
          </cell>
          <cell r="C3217" t="str">
            <v>FCOx60ML</v>
          </cell>
          <cell r="D3217" t="str">
            <v>AMPICILINA 250 MG TM POL FCOx60ML</v>
          </cell>
          <cell r="E3217" t="str">
            <v>7</v>
          </cell>
        </row>
        <row r="3218">
          <cell r="A3218">
            <v>2037583</v>
          </cell>
          <cell r="B3218" t="str">
            <v>AMPICILINA 250 MG TM POL</v>
          </cell>
          <cell r="C3218" t="str">
            <v>FCOx60ML</v>
          </cell>
          <cell r="D3218" t="str">
            <v>AMPICILINA 250 MG TM POL FCOx60ML</v>
          </cell>
          <cell r="E3218" t="str">
            <v>7</v>
          </cell>
        </row>
        <row r="3219">
          <cell r="A3219">
            <v>2037590</v>
          </cell>
          <cell r="B3219" t="str">
            <v>AMPICILINA 250MG TM FCO X 60ML</v>
          </cell>
          <cell r="C3219" t="str">
            <v>FCOx60ML</v>
          </cell>
          <cell r="D3219" t="str">
            <v>AMPICILINA 250MG TM FCO X 60ML FCOx60ML</v>
          </cell>
          <cell r="E3219" t="str">
            <v>7</v>
          </cell>
        </row>
        <row r="3220">
          <cell r="A3220">
            <v>2037606</v>
          </cell>
          <cell r="B3220" t="str">
            <v>AMPICILINA 500 MG TM</v>
          </cell>
          <cell r="C3220" t="str">
            <v>DISX50TAB</v>
          </cell>
          <cell r="D3220" t="str">
            <v>AMPICILINA 500 MG TM DISX50TAB</v>
          </cell>
          <cell r="E3220" t="str">
            <v>7</v>
          </cell>
        </row>
        <row r="3221">
          <cell r="A3221">
            <v>2037620</v>
          </cell>
          <cell r="B3221" t="str">
            <v>AMPICILINA 500 MG TM TBCPS</v>
          </cell>
          <cell r="C3221" t="str">
            <v>UND</v>
          </cell>
          <cell r="D3221" t="str">
            <v>AMPICILINA 500 MG TM TBCPS UND</v>
          </cell>
          <cell r="E3221" t="str">
            <v>7</v>
          </cell>
        </row>
        <row r="3222">
          <cell r="A3222">
            <v>2037637</v>
          </cell>
          <cell r="B3222" t="str">
            <v>AMPICILINA 500MG TM MILLAR</v>
          </cell>
          <cell r="C3222" t="str">
            <v>CAJx500TAB</v>
          </cell>
          <cell r="D3222" t="str">
            <v>AMPICILINA 500MG TM MILLAR CAJx500TAB</v>
          </cell>
          <cell r="E3222" t="str">
            <v>7</v>
          </cell>
        </row>
        <row r="3223">
          <cell r="A3223">
            <v>2037644</v>
          </cell>
          <cell r="B3223" t="str">
            <v>AMPICILINA 500MG TM DISX300</v>
          </cell>
          <cell r="C3223" t="str">
            <v>DISx300TAB</v>
          </cell>
          <cell r="D3223" t="str">
            <v>AMPICILINA 500MG TM DISX300 DISx300TAB</v>
          </cell>
          <cell r="E3223" t="str">
            <v>7</v>
          </cell>
        </row>
        <row r="3224">
          <cell r="A3224">
            <v>2037651</v>
          </cell>
          <cell r="B3224" t="str">
            <v>AMPICILINA 500MG. BOLX1000 TAB</v>
          </cell>
          <cell r="C3224" t="str">
            <v>BOL x1000TAB</v>
          </cell>
          <cell r="D3224" t="str">
            <v>AMPICILINA 500MG. BOLX1000 TAB BOL x1000TAB</v>
          </cell>
          <cell r="E3224" t="str">
            <v>7</v>
          </cell>
        </row>
        <row r="3225">
          <cell r="A3225">
            <v>2037668</v>
          </cell>
          <cell r="B3225" t="str">
            <v>AMPICILINA 500MG. TM DIS 300</v>
          </cell>
          <cell r="C3225" t="str">
            <v>DISx300TAB</v>
          </cell>
          <cell r="D3225" t="str">
            <v>AMPICILINA 500MG. TM DIS 300 DISx300TAB</v>
          </cell>
          <cell r="E3225" t="str">
            <v>7</v>
          </cell>
        </row>
        <row r="3226">
          <cell r="A3226">
            <v>2037682</v>
          </cell>
          <cell r="B3226" t="str">
            <v>AMPICILINA TM 500MG DIS25X2TAB</v>
          </cell>
          <cell r="C3226" t="str">
            <v>DISx50TAB</v>
          </cell>
          <cell r="D3226" t="str">
            <v>AMPICILINA TM 500MG DIS25X2TAB DISx50TAB</v>
          </cell>
          <cell r="E3226" t="str">
            <v>7</v>
          </cell>
        </row>
        <row r="3227">
          <cell r="A3227">
            <v>2037699</v>
          </cell>
          <cell r="B3227" t="str">
            <v>AMPICILINA TM CAJ X 1000 TAB</v>
          </cell>
          <cell r="C3227" t="str">
            <v>CAJx1000TAB</v>
          </cell>
          <cell r="D3227" t="str">
            <v>AMPICILINA TM CAJ X 1000 TAB CAJx1000TAB</v>
          </cell>
          <cell r="E3227" t="str">
            <v>7</v>
          </cell>
        </row>
        <row r="3228">
          <cell r="A3228">
            <v>2037705</v>
          </cell>
          <cell r="B3228" t="str">
            <v>AMPICILINA TM SUSP X 60 ML***</v>
          </cell>
          <cell r="C3228" t="str">
            <v>FCOx60ML</v>
          </cell>
          <cell r="D3228" t="str">
            <v>AMPICILINA TM SUSP X 60 ML*** FCOx60ML</v>
          </cell>
          <cell r="E3228" t="str">
            <v>7</v>
          </cell>
        </row>
        <row r="3229">
          <cell r="A3229">
            <v>2037712</v>
          </cell>
          <cell r="B3229" t="str">
            <v>AMPICILINA TM TABLECAPS X 500</v>
          </cell>
          <cell r="C3229" t="str">
            <v>BOLx500CAP</v>
          </cell>
          <cell r="D3229" t="str">
            <v>AMPICILINA TM TABLECAPS X 500 BOLx500CAP</v>
          </cell>
          <cell r="E3229" t="str">
            <v>7</v>
          </cell>
        </row>
        <row r="3230">
          <cell r="A3230">
            <v>2037729</v>
          </cell>
          <cell r="B3230" t="str">
            <v>ANSIO -B TM</v>
          </cell>
          <cell r="C3230" t="str">
            <v>DISx150TAB</v>
          </cell>
          <cell r="D3230" t="str">
            <v>ANSIO -B TM DISx150TAB</v>
          </cell>
          <cell r="E3230" t="str">
            <v>7</v>
          </cell>
        </row>
        <row r="3231">
          <cell r="A3231">
            <v>2038302</v>
          </cell>
          <cell r="B3231" t="str">
            <v>BROMAFEN TM DIS 25 X 4 TAB UND</v>
          </cell>
          <cell r="C3231" t="str">
            <v>DISx100TAB</v>
          </cell>
          <cell r="D3231" t="str">
            <v>BROMAFEN TM DIS 25 X 4 TAB UND DISx100TAB</v>
          </cell>
          <cell r="E3231" t="str">
            <v>7</v>
          </cell>
        </row>
        <row r="3232">
          <cell r="A3232">
            <v>2038326</v>
          </cell>
          <cell r="B3232" t="str">
            <v>BROMEXINA TM JBE X 60 ML</v>
          </cell>
          <cell r="C3232" t="str">
            <v>FCOx60ML</v>
          </cell>
          <cell r="D3232" t="str">
            <v>BROMEXINA TM JBE X 60 ML FCOx60ML</v>
          </cell>
          <cell r="E3232" t="str">
            <v>7</v>
          </cell>
        </row>
        <row r="3233">
          <cell r="A3233">
            <v>2038333</v>
          </cell>
          <cell r="B3233" t="str">
            <v>BROMHEXINA 4MG/5ML FCOX120ML</v>
          </cell>
          <cell r="C3233" t="str">
            <v>FCOx120ML</v>
          </cell>
          <cell r="D3233" t="str">
            <v>BROMHEXINA 4MG/5ML FCOX120ML FCOx120ML</v>
          </cell>
          <cell r="E3233" t="str">
            <v>7</v>
          </cell>
        </row>
        <row r="3234">
          <cell r="A3234">
            <v>2038340</v>
          </cell>
          <cell r="B3234" t="str">
            <v>BROMHEXINA 8 MG TM TAB DIS25X6</v>
          </cell>
          <cell r="C3234" t="str">
            <v>DISx150TAB</v>
          </cell>
          <cell r="D3234" t="str">
            <v>BROMHEXINA 8 MG TM TAB DIS25X6 DISx150TAB</v>
          </cell>
          <cell r="E3234" t="str">
            <v>7</v>
          </cell>
        </row>
        <row r="3235">
          <cell r="A3235">
            <v>2038357</v>
          </cell>
          <cell r="B3235" t="str">
            <v>BROMHEXINA 8MG. TM DIS 25X6TAB</v>
          </cell>
          <cell r="C3235" t="str">
            <v>DISx150TAB</v>
          </cell>
          <cell r="D3235" t="str">
            <v>BROMHEXINA 8MG. TM DIS 25X6TAB DISx150TAB</v>
          </cell>
          <cell r="E3235" t="str">
            <v>7</v>
          </cell>
        </row>
        <row r="3236">
          <cell r="A3236">
            <v>2038364</v>
          </cell>
          <cell r="B3236" t="str">
            <v>BROMHEXINA JBE. GALON. UND</v>
          </cell>
          <cell r="C3236" t="str">
            <v>GALON</v>
          </cell>
          <cell r="D3236" t="str">
            <v>BROMHEXINA JBE. GALON. UND GALON</v>
          </cell>
          <cell r="E3236" t="str">
            <v>7</v>
          </cell>
        </row>
        <row r="3237">
          <cell r="A3237">
            <v>2038371</v>
          </cell>
          <cell r="B3237" t="str">
            <v>BROMHEXINA TAB BOLX1000 MILLAR</v>
          </cell>
          <cell r="C3237" t="str">
            <v>DISX1000TAB</v>
          </cell>
          <cell r="D3237" t="str">
            <v>BROMHEXINA TAB BOLX1000 MILLAR DISX1000TAB</v>
          </cell>
          <cell r="E3237" t="str">
            <v>7</v>
          </cell>
        </row>
        <row r="3238">
          <cell r="A3238">
            <v>2038388</v>
          </cell>
          <cell r="B3238" t="str">
            <v>BROMHEXINA TM DIS X 25 SOB X 6</v>
          </cell>
          <cell r="C3238" t="str">
            <v>DISx150TAB</v>
          </cell>
          <cell r="D3238" t="str">
            <v>BROMHEXINA TM DIS X 25 SOB X 6 DISx150TAB</v>
          </cell>
          <cell r="E3238" t="str">
            <v>7</v>
          </cell>
        </row>
        <row r="3239">
          <cell r="A3239">
            <v>2038395</v>
          </cell>
          <cell r="B3239" t="str">
            <v>BROMHEXINA TM DIS 25 SOBX6 TAB</v>
          </cell>
          <cell r="C3239" t="str">
            <v>DISx150TAB</v>
          </cell>
          <cell r="D3239" t="str">
            <v>BROMHEXINA TM DIS 25 SOBX6 TAB DISx150TAB</v>
          </cell>
          <cell r="E3239" t="str">
            <v>7</v>
          </cell>
        </row>
        <row r="3240">
          <cell r="A3240">
            <v>2038401</v>
          </cell>
          <cell r="B3240" t="str">
            <v>BROMHEXINA TM FCO X 120 ML</v>
          </cell>
          <cell r="C3240" t="str">
            <v>FCOx120ML</v>
          </cell>
          <cell r="D3240" t="str">
            <v>BROMHEXINA TM FCO X 120 ML FCOx120ML</v>
          </cell>
          <cell r="E3240" t="str">
            <v>7</v>
          </cell>
        </row>
        <row r="3241">
          <cell r="A3241">
            <v>2038418</v>
          </cell>
          <cell r="B3241" t="str">
            <v>BROMHEXINA TM JBE</v>
          </cell>
          <cell r="C3241" t="str">
            <v>FCOx120ML</v>
          </cell>
          <cell r="D3241" t="str">
            <v>BROMHEXINA TM JBE FCOx120ML</v>
          </cell>
          <cell r="E3241" t="str">
            <v>7</v>
          </cell>
        </row>
        <row r="3242">
          <cell r="A3242">
            <v>2038425</v>
          </cell>
          <cell r="B3242" t="str">
            <v>BROMHEXINA TM JBE GALON</v>
          </cell>
          <cell r="C3242" t="str">
            <v>GALON</v>
          </cell>
          <cell r="D3242" t="str">
            <v>BROMHEXINA TM JBE GALON GALON</v>
          </cell>
          <cell r="E3242" t="str">
            <v>7</v>
          </cell>
        </row>
        <row r="3243">
          <cell r="A3243">
            <v>2038432</v>
          </cell>
          <cell r="B3243" t="str">
            <v>BROMHEXINA TM JBE X 120 ML</v>
          </cell>
          <cell r="C3243" t="str">
            <v>FCOx120ML</v>
          </cell>
          <cell r="D3243" t="str">
            <v>BROMHEXINA TM JBE X 120 ML FCOx120ML</v>
          </cell>
          <cell r="E3243" t="str">
            <v>7</v>
          </cell>
        </row>
        <row r="3244">
          <cell r="A3244">
            <v>2038449</v>
          </cell>
          <cell r="B3244" t="str">
            <v>BROMHEXINA TM JBE X 120 ML UND</v>
          </cell>
          <cell r="C3244" t="str">
            <v>FCOx120ML</v>
          </cell>
          <cell r="D3244" t="str">
            <v>BROMHEXINA TM JBE X 120 ML UND FCOx120ML</v>
          </cell>
          <cell r="E3244" t="str">
            <v>7</v>
          </cell>
        </row>
        <row r="3245">
          <cell r="A3245">
            <v>2038456</v>
          </cell>
          <cell r="B3245" t="str">
            <v>BROMHEXINA TM JBE X 120 ML UND</v>
          </cell>
          <cell r="C3245" t="str">
            <v>FCOx120ML</v>
          </cell>
          <cell r="D3245" t="str">
            <v>BROMHEXINA TM JBE X 120 ML UND FCOx120ML</v>
          </cell>
          <cell r="E3245" t="str">
            <v>7</v>
          </cell>
        </row>
        <row r="3246">
          <cell r="A3246">
            <v>2038463</v>
          </cell>
          <cell r="B3246" t="str">
            <v>BROMURO DE OTILONIO TM</v>
          </cell>
          <cell r="C3246" t="str">
            <v>CAJx30TAB</v>
          </cell>
          <cell r="D3246" t="str">
            <v>BROMURO DE OTILONIO TM CAJx30TAB</v>
          </cell>
          <cell r="E3246" t="str">
            <v>7</v>
          </cell>
        </row>
        <row r="3247">
          <cell r="A3247">
            <v>2038470</v>
          </cell>
          <cell r="B3247" t="str">
            <v>BUCLIZINA TM FCO X 180 ML.</v>
          </cell>
          <cell r="C3247" t="str">
            <v>FCOx180ML</v>
          </cell>
          <cell r="D3247" t="str">
            <v>BUCLIZINA TM FCO X 180 ML. FCOx180ML</v>
          </cell>
          <cell r="E3247" t="str">
            <v>7</v>
          </cell>
        </row>
        <row r="3248">
          <cell r="A3248">
            <v>2038487</v>
          </cell>
          <cell r="B3248" t="str">
            <v>BUCLIZINA TM FCO X 30 TAB UND</v>
          </cell>
          <cell r="C3248" t="str">
            <v>FCOx30TAB</v>
          </cell>
          <cell r="D3248" t="str">
            <v>BUCLIZINA TM FCO X 30 TAB UND FCOx30TAB</v>
          </cell>
          <cell r="E3248" t="str">
            <v>7</v>
          </cell>
        </row>
        <row r="3249">
          <cell r="A3249">
            <v>2038494</v>
          </cell>
          <cell r="B3249" t="str">
            <v>BUCLIZINA TM FCO X 90 ML. UND</v>
          </cell>
          <cell r="C3249" t="str">
            <v>FCOx90ML</v>
          </cell>
          <cell r="D3249" t="str">
            <v>BUCLIZINA TM FCO X 90 ML. UND FCOx90ML</v>
          </cell>
          <cell r="E3249" t="str">
            <v>7</v>
          </cell>
        </row>
        <row r="3250">
          <cell r="A3250">
            <v>2039282</v>
          </cell>
          <cell r="B3250" t="str">
            <v>CTO. ACETAMINOFEN 500MG TAB</v>
          </cell>
          <cell r="C3250" t="str">
            <v>UND</v>
          </cell>
          <cell r="D3250" t="str">
            <v>CTO. ACETAMINOFEN 500MG TAB UND</v>
          </cell>
          <cell r="E3250" t="str">
            <v>7</v>
          </cell>
        </row>
        <row r="3251">
          <cell r="A3251">
            <v>2039299</v>
          </cell>
          <cell r="B3251" t="str">
            <v>ERITROMICINA (ETIL SUCCINATO)</v>
          </cell>
          <cell r="C3251" t="str">
            <v>UND</v>
          </cell>
          <cell r="D3251" t="str">
            <v>ERITROMICINA (ETIL SUCCINATO) UND</v>
          </cell>
          <cell r="E3251" t="str">
            <v>7</v>
          </cell>
        </row>
        <row r="3252">
          <cell r="A3252">
            <v>2039312</v>
          </cell>
          <cell r="B3252" t="str">
            <v>HIERROSULF.+ACIDOFOL.150+0.5MG</v>
          </cell>
          <cell r="C3252" t="str">
            <v>UND</v>
          </cell>
          <cell r="D3252" t="str">
            <v>HIERROSULF.+ACIDOFOL.150+0.5MG UND</v>
          </cell>
          <cell r="E3252" t="str">
            <v>7</v>
          </cell>
        </row>
        <row r="3253">
          <cell r="A3253">
            <v>2039329</v>
          </cell>
          <cell r="B3253" t="str">
            <v>MEBENDAZOL TM 100MG (MSPAS)</v>
          </cell>
          <cell r="C3253" t="str">
            <v>BOLx1000TAB</v>
          </cell>
          <cell r="D3253" t="str">
            <v>MEBENDAZOL TM 100MG (MSPAS) BOLx1000TAB</v>
          </cell>
          <cell r="E3253" t="str">
            <v>7</v>
          </cell>
        </row>
        <row r="3254">
          <cell r="A3254">
            <v>2039343</v>
          </cell>
          <cell r="B3254" t="str">
            <v>CTO. NICLOSAMIDA 500MG TAB</v>
          </cell>
          <cell r="C3254" t="str">
            <v>UND</v>
          </cell>
          <cell r="D3254" t="str">
            <v>CTO. NICLOSAMIDA 500MG TAB UND</v>
          </cell>
          <cell r="E3254" t="str">
            <v>7</v>
          </cell>
        </row>
        <row r="3255">
          <cell r="A3255">
            <v>2039350</v>
          </cell>
          <cell r="B3255" t="str">
            <v>SALBUTAMOL TM 4MG BOLX1000TAB</v>
          </cell>
          <cell r="C3255" t="str">
            <v>CAJX1000TAB</v>
          </cell>
          <cell r="D3255" t="str">
            <v>SALBUTAMOL TM 4MG BOLX1000TAB CAJX1000TAB</v>
          </cell>
          <cell r="E3255" t="str">
            <v>7</v>
          </cell>
        </row>
        <row r="3256">
          <cell r="A3256">
            <v>2039367</v>
          </cell>
          <cell r="B3256" t="str">
            <v>CTO. SULFATO FERROSO "C" TM</v>
          </cell>
          <cell r="C3256" t="str">
            <v>UND</v>
          </cell>
          <cell r="D3256" t="str">
            <v>CTO. SULFATO FERROSO "C" TM UND</v>
          </cell>
          <cell r="E3256" t="str">
            <v>7</v>
          </cell>
        </row>
        <row r="3257">
          <cell r="A3257">
            <v>2039374</v>
          </cell>
          <cell r="B3257" t="str">
            <v>CTOS. METOCARBAMOL 500MG TAB</v>
          </cell>
          <cell r="C3257" t="str">
            <v>UND</v>
          </cell>
          <cell r="D3257" t="str">
            <v>CTOS. METOCARBAMOL 500MG TAB UND</v>
          </cell>
          <cell r="E3257" t="str">
            <v>7</v>
          </cell>
        </row>
        <row r="3258">
          <cell r="A3258">
            <v>2039381</v>
          </cell>
          <cell r="B3258" t="str">
            <v>DEXTROMETORFAN TM 15MG JBE</v>
          </cell>
          <cell r="C3258" t="str">
            <v>FCOx120ML</v>
          </cell>
          <cell r="D3258" t="str">
            <v>DEXTROMETORFAN TM 15MG JBE FCOx120ML</v>
          </cell>
          <cell r="E3258" t="str">
            <v>7</v>
          </cell>
        </row>
        <row r="3259">
          <cell r="A3259">
            <v>2039398</v>
          </cell>
          <cell r="B3259" t="str">
            <v>DEXTROMETORFAN COMP. "CONTROL"</v>
          </cell>
          <cell r="C3259" t="str">
            <v>FCOx120ML</v>
          </cell>
          <cell r="D3259" t="str">
            <v>DEXTROMETORFAN COMP. "CONTROL" FCOx120ML</v>
          </cell>
          <cell r="E3259" t="str">
            <v>7</v>
          </cell>
        </row>
        <row r="3260">
          <cell r="A3260">
            <v>2039404</v>
          </cell>
          <cell r="B3260" t="str">
            <v>DEXTROMETORFAN COMPUESTO TM</v>
          </cell>
          <cell r="C3260" t="str">
            <v>JBE X 120ML</v>
          </cell>
          <cell r="D3260" t="str">
            <v>DEXTROMETORFAN COMPUESTO TM JBE X 120ML</v>
          </cell>
          <cell r="E3260" t="str">
            <v>7</v>
          </cell>
        </row>
        <row r="3261">
          <cell r="A3261">
            <v>2039411</v>
          </cell>
          <cell r="B3261" t="str">
            <v>DEXTROMETORFAN COMPUESTO TM</v>
          </cell>
          <cell r="C3261" t="str">
            <v>UND</v>
          </cell>
          <cell r="D3261" t="str">
            <v>DEXTROMETORFAN COMPUESTO TM UND</v>
          </cell>
          <cell r="E3261" t="str">
            <v>7</v>
          </cell>
        </row>
        <row r="3262">
          <cell r="A3262">
            <v>2039428</v>
          </cell>
          <cell r="B3262" t="str">
            <v>DEXTROMETORFAN COMPUESTO TM</v>
          </cell>
          <cell r="C3262" t="str">
            <v>UND</v>
          </cell>
          <cell r="D3262" t="str">
            <v>DEXTROMETORFAN COMPUESTO TM UND</v>
          </cell>
          <cell r="E3262" t="str">
            <v>7</v>
          </cell>
        </row>
        <row r="3263">
          <cell r="A3263">
            <v>2039435</v>
          </cell>
          <cell r="B3263" t="str">
            <v>DEXTROMETORFAN COMP X 60ML MM</v>
          </cell>
          <cell r="C3263" t="str">
            <v>FCOx60ML</v>
          </cell>
          <cell r="D3263" t="str">
            <v>DEXTROMETORFAN COMP X 60ML MM FCOx60ML</v>
          </cell>
          <cell r="E3263" t="str">
            <v>7</v>
          </cell>
        </row>
        <row r="3264">
          <cell r="A3264">
            <v>2039442</v>
          </cell>
          <cell r="B3264" t="str">
            <v>DEXTROMETORFAN TM 15 MG JBE MM</v>
          </cell>
          <cell r="C3264" t="str">
            <v>FCOx60ML</v>
          </cell>
          <cell r="D3264" t="str">
            <v>DEXTROMETORFAN TM 15 MG JBE MM FCOx60ML</v>
          </cell>
          <cell r="E3264" t="str">
            <v>7</v>
          </cell>
        </row>
        <row r="3265">
          <cell r="A3265">
            <v>2039459</v>
          </cell>
          <cell r="B3265" t="str">
            <v>DEXTROMETORFAN JBE. GAL</v>
          </cell>
          <cell r="C3265" t="str">
            <v>GALON</v>
          </cell>
          <cell r="D3265" t="str">
            <v>DEXTROMETORFAN JBE. GAL GALON</v>
          </cell>
          <cell r="E3265" t="str">
            <v>7</v>
          </cell>
        </row>
        <row r="3266">
          <cell r="A3266">
            <v>2043728</v>
          </cell>
          <cell r="B3266" t="str">
            <v>OMEPRAZOL TM X 5 CAPS MM</v>
          </cell>
          <cell r="C3266" t="str">
            <v>CAJx5CAP</v>
          </cell>
          <cell r="D3266" t="str">
            <v>OMEPRAZOL TM X 5 CAPS MM CAJx5CAP</v>
          </cell>
          <cell r="E3266" t="str">
            <v>7</v>
          </cell>
        </row>
        <row r="3267">
          <cell r="A3267">
            <v>2043735</v>
          </cell>
          <cell r="B3267" t="str">
            <v>OMEPRAZOL TM 20MG</v>
          </cell>
          <cell r="C3267" t="str">
            <v>DISx100CAP</v>
          </cell>
          <cell r="D3267" t="str">
            <v>OMEPRAZOL TM 20MG DISx100CAP</v>
          </cell>
          <cell r="E3267" t="str">
            <v>7</v>
          </cell>
        </row>
        <row r="3268">
          <cell r="A3268">
            <v>2043742</v>
          </cell>
          <cell r="B3268" t="str">
            <v>OTILONIO TM 40 MG C/C MM</v>
          </cell>
          <cell r="C3268" t="str">
            <v>BLISx4TAB</v>
          </cell>
          <cell r="D3268" t="str">
            <v>OTILONIO TM 40 MG C/C MM BLISx4TAB</v>
          </cell>
          <cell r="E3268" t="str">
            <v>7</v>
          </cell>
        </row>
        <row r="3269">
          <cell r="A3269">
            <v>2043759</v>
          </cell>
          <cell r="B3269" t="str">
            <v>OTILONIO 40MG CARTERX4 TAB MM</v>
          </cell>
          <cell r="C3269" t="str">
            <v>CARX4TAB</v>
          </cell>
          <cell r="D3269" t="str">
            <v>OTILONIO 40MG CARTERX4 TAB MM CARX4TAB</v>
          </cell>
          <cell r="E3269" t="str">
            <v>7</v>
          </cell>
        </row>
        <row r="3270">
          <cell r="A3270">
            <v>2043766</v>
          </cell>
          <cell r="B3270" t="str">
            <v>OTILONIO 40MG DIS X100TAB ORIG</v>
          </cell>
          <cell r="C3270" t="str">
            <v>DISx100TAB</v>
          </cell>
          <cell r="D3270" t="str">
            <v>OTILONIO 40MG DIS X100TAB ORIG DISx100TAB</v>
          </cell>
          <cell r="E3270" t="str">
            <v>7</v>
          </cell>
        </row>
        <row r="3271">
          <cell r="A3271">
            <v>2043773</v>
          </cell>
          <cell r="B3271" t="str">
            <v>OTILONIO TM 40 MG DIS X 100TAB</v>
          </cell>
          <cell r="C3271" t="str">
            <v>DISx100TAB</v>
          </cell>
          <cell r="D3271" t="str">
            <v>OTILONIO TM 40 MG DIS X 100TAB DISx100TAB</v>
          </cell>
          <cell r="E3271" t="str">
            <v>7</v>
          </cell>
        </row>
        <row r="3272">
          <cell r="A3272">
            <v>2043797</v>
          </cell>
          <cell r="B3272" t="str">
            <v>PIROXICAM 20MG CAJ X 1000 TAB</v>
          </cell>
          <cell r="C3272" t="str">
            <v>CAJx1000TAB</v>
          </cell>
          <cell r="D3272" t="str">
            <v>PIROXICAM 20MG CAJ X 1000 TAB CAJx1000TAB</v>
          </cell>
          <cell r="E3272" t="str">
            <v>7</v>
          </cell>
        </row>
        <row r="3273">
          <cell r="A3273">
            <v>2043803</v>
          </cell>
          <cell r="B3273" t="str">
            <v>PIROXICAM TM 20MG</v>
          </cell>
          <cell r="C3273" t="str">
            <v>DISx100TAB</v>
          </cell>
          <cell r="D3273" t="str">
            <v>PIROXICAM TM 20MG DISx100TAB</v>
          </cell>
          <cell r="E3273" t="str">
            <v>7</v>
          </cell>
        </row>
        <row r="3274">
          <cell r="A3274">
            <v>2043810</v>
          </cell>
          <cell r="B3274" t="str">
            <v>PIROXICAM 20MG TM DIS X 100TAB</v>
          </cell>
          <cell r="C3274" t="str">
            <v>DISx100TAB</v>
          </cell>
          <cell r="D3274" t="str">
            <v>PIROXICAM 20MG TM DIS X 100TAB DISx100TAB</v>
          </cell>
          <cell r="E3274" t="str">
            <v>7</v>
          </cell>
        </row>
        <row r="3275">
          <cell r="A3275">
            <v>2043827</v>
          </cell>
          <cell r="B3275" t="str">
            <v>PIROXICAM TM BOLX500TAB MILLAR</v>
          </cell>
          <cell r="C3275" t="str">
            <v>DISx500TAB</v>
          </cell>
          <cell r="D3275" t="str">
            <v>PIROXICAM TM BOLX500TAB MILLAR DISx500TAB</v>
          </cell>
          <cell r="E3275" t="str">
            <v>7</v>
          </cell>
        </row>
        <row r="3276">
          <cell r="A3276">
            <v>2043834</v>
          </cell>
          <cell r="B3276" t="str">
            <v>PIROXICAM TM DIS 25 X4 TAB***</v>
          </cell>
          <cell r="C3276" t="str">
            <v>DISx100TAB</v>
          </cell>
          <cell r="D3276" t="str">
            <v>PIROXICAM TM DIS 25 X4 TAB*** DISx100TAB</v>
          </cell>
          <cell r="E3276" t="str">
            <v>7</v>
          </cell>
        </row>
        <row r="3277">
          <cell r="A3277">
            <v>2043841</v>
          </cell>
          <cell r="B3277" t="str">
            <v>PIROXICAM TM DIS 25</v>
          </cell>
          <cell r="C3277" t="str">
            <v>SOB. X 2 TAB</v>
          </cell>
          <cell r="D3277" t="str">
            <v>PIROXICAM TM DIS 25 SOB. X 2 TAB</v>
          </cell>
          <cell r="E3277" t="str">
            <v>7</v>
          </cell>
        </row>
        <row r="3278">
          <cell r="A3278">
            <v>2043858</v>
          </cell>
          <cell r="B3278" t="str">
            <v>PIROXICAM TM DIS X 25 SOB DIS</v>
          </cell>
          <cell r="C3278" t="str">
            <v>DISx100TAB</v>
          </cell>
          <cell r="D3278" t="str">
            <v>PIROXICAM TM DIS X 25 SOB DIS DISx100TAB</v>
          </cell>
          <cell r="E3278" t="str">
            <v>7</v>
          </cell>
        </row>
        <row r="3279">
          <cell r="A3279">
            <v>2043865</v>
          </cell>
          <cell r="B3279" t="str">
            <v>PIROXICAN TM DIS 25 SOB X4 TAB</v>
          </cell>
          <cell r="C3279" t="str">
            <v>DISx100TAB</v>
          </cell>
          <cell r="D3279" t="str">
            <v>PIROXICAN TM DIS 25 SOB X4 TAB DISx100TAB</v>
          </cell>
          <cell r="E3279" t="str">
            <v>7</v>
          </cell>
        </row>
        <row r="3280">
          <cell r="A3280">
            <v>2043872</v>
          </cell>
          <cell r="B3280" t="str">
            <v>PRODUCTO PROXIMO A VENCER</v>
          </cell>
          <cell r="C3280" t="str">
            <v>UND</v>
          </cell>
          <cell r="D3280" t="str">
            <v>PRODUCTO PROXIMO A VENCER UND</v>
          </cell>
          <cell r="E3280" t="str">
            <v>7</v>
          </cell>
        </row>
        <row r="3281">
          <cell r="A3281">
            <v>2043889</v>
          </cell>
          <cell r="B3281" t="str">
            <v>PRODUCTO PROXIMO A VENCER</v>
          </cell>
          <cell r="C3281" t="str">
            <v>UND</v>
          </cell>
          <cell r="D3281" t="str">
            <v>PRODUCTO PROXIMO A VENCER UND</v>
          </cell>
          <cell r="E3281" t="str">
            <v>7</v>
          </cell>
        </row>
        <row r="3282">
          <cell r="A3282">
            <v>2043896</v>
          </cell>
          <cell r="B3282" t="str">
            <v>PRODUCTO PROXIMO A VENCER</v>
          </cell>
          <cell r="C3282" t="str">
            <v>UND</v>
          </cell>
          <cell r="D3282" t="str">
            <v>PRODUCTO PROXIMO A VENCER UND</v>
          </cell>
          <cell r="E3282" t="str">
            <v>7</v>
          </cell>
        </row>
        <row r="3283">
          <cell r="A3283">
            <v>2043902</v>
          </cell>
          <cell r="B3283" t="str">
            <v>SALBUTAMOL TM 4 MG X 20 TAB</v>
          </cell>
          <cell r="C3283" t="str">
            <v>CAJx20TAB</v>
          </cell>
          <cell r="D3283" t="str">
            <v>SALBUTAMOL TM 4 MG X 20 TAB CAJx20TAB</v>
          </cell>
          <cell r="E3283" t="str">
            <v>7</v>
          </cell>
        </row>
        <row r="3284">
          <cell r="A3284">
            <v>2043919</v>
          </cell>
          <cell r="B3284" t="str">
            <v>SALBUTAMOL TM 2MG JBE (ISSS)</v>
          </cell>
          <cell r="C3284" t="str">
            <v>FCOx150ML</v>
          </cell>
          <cell r="D3284" t="str">
            <v>SALBUTAMOL TM 2MG JBE (ISSS) FCOx150ML</v>
          </cell>
          <cell r="E3284" t="str">
            <v>7</v>
          </cell>
        </row>
        <row r="3285">
          <cell r="A3285">
            <v>2037736</v>
          </cell>
          <cell r="B3285" t="str">
            <v>ANSIO B TM DIS X 150 TAB DIS</v>
          </cell>
          <cell r="C3285" t="str">
            <v>DISx150TAB</v>
          </cell>
          <cell r="D3285" t="str">
            <v>ANSIO B TM DIS X 150 TAB DIS DISx150TAB</v>
          </cell>
          <cell r="E3285" t="str">
            <v>7</v>
          </cell>
        </row>
        <row r="3286">
          <cell r="A3286">
            <v>2037743</v>
          </cell>
          <cell r="B3286" t="str">
            <v>ANSIO-B TM C/C MM</v>
          </cell>
          <cell r="C3286" t="str">
            <v>BLISx4TAB</v>
          </cell>
          <cell r="D3286" t="str">
            <v>ANSIO-B TM C/C MM BLISx4TAB</v>
          </cell>
          <cell r="E3286" t="str">
            <v>7</v>
          </cell>
        </row>
        <row r="3287">
          <cell r="A3287">
            <v>2094276</v>
          </cell>
          <cell r="B3287" t="str">
            <v>CARBAMAZETEG RETARD 200 TAB MM</v>
          </cell>
          <cell r="C3287" t="str">
            <v>CAJx10TAB</v>
          </cell>
          <cell r="D3287" t="str">
            <v>CARBAMAZETEG RETARD 200 TAB MM CAJx10TAB</v>
          </cell>
          <cell r="E3287" t="str">
            <v>7</v>
          </cell>
        </row>
        <row r="3288">
          <cell r="A3288">
            <v>2037750</v>
          </cell>
          <cell r="B3288" t="str">
            <v>ANSIO-B TM DIS 25 SOBX6 TAB</v>
          </cell>
          <cell r="C3288" t="str">
            <v>DISx150TAB</v>
          </cell>
          <cell r="D3288" t="str">
            <v>ANSIO-B TM DIS 25 SOBX6 TAB DISx150TAB</v>
          </cell>
          <cell r="E3288" t="str">
            <v>7</v>
          </cell>
        </row>
        <row r="3289">
          <cell r="A3289">
            <v>2037767</v>
          </cell>
          <cell r="B3289" t="str">
            <v>ANSIO-B TM DIS 25 X6 TAB UND</v>
          </cell>
          <cell r="C3289" t="str">
            <v>DISx150TAB</v>
          </cell>
          <cell r="D3289" t="str">
            <v>ANSIO-B TM DIS 25 X6 TAB UND DISx150TAB</v>
          </cell>
          <cell r="E3289" t="str">
            <v>7</v>
          </cell>
        </row>
        <row r="3290">
          <cell r="A3290">
            <v>2037774</v>
          </cell>
          <cell r="B3290" t="str">
            <v>ANTIDIARREICO C/SULFA TM SU MM</v>
          </cell>
          <cell r="C3290" t="str">
            <v>FCOx60ML</v>
          </cell>
          <cell r="D3290" t="str">
            <v>ANTIDIARREICO C/SULFA TM SU MM FCOx60ML</v>
          </cell>
          <cell r="E3290" t="str">
            <v>7</v>
          </cell>
        </row>
        <row r="3291">
          <cell r="A3291">
            <v>2037781</v>
          </cell>
          <cell r="B3291" t="str">
            <v>ANTIDIARREICO C/SULFA TM SUS</v>
          </cell>
          <cell r="C3291" t="str">
            <v>FCO X 60 ML</v>
          </cell>
          <cell r="D3291" t="str">
            <v>ANTIDIARREICO C/SULFA TM SUS FCO X 60 ML</v>
          </cell>
          <cell r="E3291" t="str">
            <v>7</v>
          </cell>
        </row>
        <row r="3292">
          <cell r="A3292">
            <v>2037798</v>
          </cell>
          <cell r="B3292" t="str">
            <v>ANTIDIARREICO C/SULFA TM SUS</v>
          </cell>
          <cell r="C3292" t="str">
            <v>GALON</v>
          </cell>
          <cell r="D3292" t="str">
            <v>ANTIDIARREICO C/SULFA TM SUS GALON</v>
          </cell>
          <cell r="E3292" t="str">
            <v>7</v>
          </cell>
        </row>
        <row r="3293">
          <cell r="A3293">
            <v>2037804</v>
          </cell>
          <cell r="B3293" t="str">
            <v>ANTIDIARREICO CON SULFA GAL</v>
          </cell>
          <cell r="C3293" t="str">
            <v>GALON</v>
          </cell>
          <cell r="D3293" t="str">
            <v>ANTIDIARREICO CON SULFA GAL GALON</v>
          </cell>
          <cell r="E3293" t="str">
            <v>7</v>
          </cell>
        </row>
        <row r="3294">
          <cell r="A3294">
            <v>2044363</v>
          </cell>
          <cell r="B3294" t="str">
            <v>SIBUTRAMINA TM DIS X 100+50CAP</v>
          </cell>
          <cell r="C3294" t="str">
            <v>DISx150CAP</v>
          </cell>
          <cell r="D3294" t="str">
            <v>SIBUTRAMINA TM DIS X 100+50CAP DISx150CAP</v>
          </cell>
          <cell r="E3294" t="str">
            <v>7</v>
          </cell>
        </row>
        <row r="3295">
          <cell r="A3295">
            <v>2044370</v>
          </cell>
          <cell r="B3295" t="str">
            <v>SIBUTRAMINA TM 15MG DISx100+10</v>
          </cell>
          <cell r="C3295" t="str">
            <v>DISx110CAP</v>
          </cell>
          <cell r="D3295" t="str">
            <v>SIBUTRAMINA TM 15MG DISx100+10 DISx110CAP</v>
          </cell>
          <cell r="E3295" t="str">
            <v>7</v>
          </cell>
        </row>
        <row r="3296">
          <cell r="A3296">
            <v>2044387</v>
          </cell>
          <cell r="B3296" t="str">
            <v>SIBUTRAMINA TM 15MG+50 CAP EXT</v>
          </cell>
          <cell r="C3296" t="str">
            <v>DISx150CAP</v>
          </cell>
          <cell r="D3296" t="str">
            <v>SIBUTRAMINA TM 15MG+50 CAP EXT DISx150CAP</v>
          </cell>
          <cell r="E3296" t="str">
            <v>7</v>
          </cell>
        </row>
        <row r="3297">
          <cell r="A3297">
            <v>2044394</v>
          </cell>
          <cell r="B3297" t="str">
            <v>SILDENAFIL TM 50MG CJAx1+2TAB</v>
          </cell>
          <cell r="C3297" t="str">
            <v>CAJx1TAB(+2)</v>
          </cell>
          <cell r="D3297" t="str">
            <v>SILDENAFIL TM 50MG CJAx1+2TAB CAJx1TAB(+2)</v>
          </cell>
          <cell r="E3297" t="str">
            <v>7</v>
          </cell>
        </row>
        <row r="3298">
          <cell r="A3298">
            <v>2044400</v>
          </cell>
          <cell r="B3298" t="str">
            <v>SILDENAFIL 50 MG TM X 1 TAB</v>
          </cell>
          <cell r="C3298" t="str">
            <v>CAJx1TAB</v>
          </cell>
          <cell r="D3298" t="str">
            <v>SILDENAFIL 50 MG TM X 1 TAB CAJx1TAB</v>
          </cell>
          <cell r="E3298" t="str">
            <v>7</v>
          </cell>
        </row>
        <row r="3299">
          <cell r="A3299">
            <v>2044417</v>
          </cell>
          <cell r="B3299" t="str">
            <v>SILDENAFIL 50 MG TM X 10 TAB</v>
          </cell>
          <cell r="C3299" t="str">
            <v>CAJx10TAB</v>
          </cell>
          <cell r="D3299" t="str">
            <v>SILDENAFIL 50 MG TM X 10 TAB CAJx10TAB</v>
          </cell>
          <cell r="E3299" t="str">
            <v>7</v>
          </cell>
        </row>
        <row r="3300">
          <cell r="A3300">
            <v>2044424</v>
          </cell>
          <cell r="B3300" t="str">
            <v>SILDENAFIL 50 MG. X 1+2 OFT</v>
          </cell>
          <cell r="C3300" t="str">
            <v>CAJx1+2TAB</v>
          </cell>
          <cell r="D3300" t="str">
            <v>SILDENAFIL 50 MG. X 1+2 OFT CAJx1+2TAB</v>
          </cell>
          <cell r="E3300" t="str">
            <v>7</v>
          </cell>
        </row>
        <row r="3301">
          <cell r="A3301">
            <v>2044431</v>
          </cell>
          <cell r="B3301" t="str">
            <v>SILDENAFIL 50MG TM CAJ 1+2 TAB</v>
          </cell>
          <cell r="C3301" t="str">
            <v>CAJx1+2TAB</v>
          </cell>
          <cell r="D3301" t="str">
            <v>SILDENAFIL 50MG TM CAJ 1+2 TAB CAJx1+2TAB</v>
          </cell>
          <cell r="E3301" t="str">
            <v>7</v>
          </cell>
        </row>
        <row r="3302">
          <cell r="A3302">
            <v>2022778</v>
          </cell>
          <cell r="B3302" t="str">
            <v>NOR-TIAZIDA 25MG TAB MSPAS</v>
          </cell>
          <cell r="C3302" t="str">
            <v>CAJX1000TAB</v>
          </cell>
          <cell r="D3302" t="str">
            <v>NOR-TIAZIDA 25MG TAB MSPAS CAJX1000TAB</v>
          </cell>
          <cell r="E3302" t="str">
            <v>82</v>
          </cell>
        </row>
        <row r="3303">
          <cell r="A3303">
            <v>2044448</v>
          </cell>
          <cell r="B3303" t="str">
            <v>SILDENAFIL TM 50MG OFT+1TAB</v>
          </cell>
          <cell r="C3303" t="str">
            <v>CAJx2+1TAB</v>
          </cell>
          <cell r="D3303" t="str">
            <v>SILDENAFIL TM 50MG OFT+1TAB CAJx2+1TAB</v>
          </cell>
          <cell r="E3303" t="str">
            <v>7</v>
          </cell>
        </row>
        <row r="3304">
          <cell r="A3304">
            <v>2044462</v>
          </cell>
          <cell r="B3304" t="str">
            <v>SILDENAFIL 50MG TM CAJ X1+1TAB</v>
          </cell>
          <cell r="C3304" t="str">
            <v>CAJx1+1AMP</v>
          </cell>
          <cell r="D3304" t="str">
            <v>SILDENAFIL 50MG TM CAJ X1+1TAB CAJx1+1AMP</v>
          </cell>
          <cell r="E3304" t="str">
            <v>7</v>
          </cell>
        </row>
        <row r="3305">
          <cell r="A3305">
            <v>2044479</v>
          </cell>
          <cell r="B3305" t="str">
            <v>SILDENAFIL 50MG TM DIS10+10PAV</v>
          </cell>
          <cell r="C3305" t="str">
            <v>2DIS x10TAB</v>
          </cell>
          <cell r="D3305" t="str">
            <v>SILDENAFIL 50MG TM DIS10+10PAV 2DIS x10TAB</v>
          </cell>
          <cell r="E3305" t="str">
            <v>7</v>
          </cell>
        </row>
        <row r="3306">
          <cell r="A3306">
            <v>2038500</v>
          </cell>
          <cell r="B3306" t="str">
            <v>BUCLIZINA TM JBE GALONES</v>
          </cell>
          <cell r="C3306" t="str">
            <v>GALON</v>
          </cell>
          <cell r="D3306" t="str">
            <v>BUCLIZINA TM JBE GALONES GALON</v>
          </cell>
          <cell r="E3306" t="str">
            <v>7</v>
          </cell>
        </row>
        <row r="3307">
          <cell r="A3307">
            <v>2038517</v>
          </cell>
          <cell r="B3307" t="str">
            <v>BUCLIZINA TM JBE. X 180 ML UND</v>
          </cell>
          <cell r="C3307" t="str">
            <v>FCOx180ML</v>
          </cell>
          <cell r="D3307" t="str">
            <v>BUCLIZINA TM JBE. X 180 ML UND FCOx180ML</v>
          </cell>
          <cell r="E3307" t="str">
            <v>7</v>
          </cell>
        </row>
        <row r="3308">
          <cell r="A3308">
            <v>2038524</v>
          </cell>
          <cell r="B3308" t="str">
            <v>BUCLIZINA TM JBE 180 ML UND</v>
          </cell>
          <cell r="C3308" t="str">
            <v>FCOx180ML</v>
          </cell>
          <cell r="D3308" t="str">
            <v>BUCLIZINA TM JBE 180 ML UND FCOx180ML</v>
          </cell>
          <cell r="E3308" t="str">
            <v>7</v>
          </cell>
        </row>
        <row r="3309">
          <cell r="A3309">
            <v>2038548</v>
          </cell>
          <cell r="B3309" t="str">
            <v>BUCLIZINA TM JBE FCO X 90 ML</v>
          </cell>
          <cell r="C3309" t="str">
            <v>FCOx90ML</v>
          </cell>
          <cell r="D3309" t="str">
            <v>BUCLIZINA TM JBE FCO X 90 ML FCOx90ML</v>
          </cell>
          <cell r="E3309" t="str">
            <v>7</v>
          </cell>
        </row>
        <row r="3310">
          <cell r="A3310">
            <v>2038555</v>
          </cell>
          <cell r="B3310" t="str">
            <v>BUCLIZINA TM JBE X 180 ML UND</v>
          </cell>
          <cell r="C3310" t="str">
            <v>FCOx180ML</v>
          </cell>
          <cell r="D3310" t="str">
            <v>BUCLIZINA TM JBE X 180 ML UND FCOx180ML</v>
          </cell>
          <cell r="E3310" t="str">
            <v>7</v>
          </cell>
        </row>
        <row r="3311">
          <cell r="A3311">
            <v>2049948</v>
          </cell>
          <cell r="B3311" t="str">
            <v>METOCARBAMOL TM 500MG TABMSPAS</v>
          </cell>
          <cell r="C3311" t="str">
            <v>CAJX1000TAB</v>
          </cell>
          <cell r="D3311" t="str">
            <v>METOCARBAMOL TM 500MG TABMSPAS CAJX1000TAB</v>
          </cell>
          <cell r="E3311" t="str">
            <v>7</v>
          </cell>
        </row>
        <row r="3312">
          <cell r="A3312">
            <v>2038562</v>
          </cell>
          <cell r="B3312" t="str">
            <v>BUCLIZINA TM JBE X 90 ML UND</v>
          </cell>
          <cell r="C3312" t="str">
            <v>FCOx90ML</v>
          </cell>
          <cell r="D3312" t="str">
            <v>BUCLIZINA TM JBE X 90 ML UND FCOx90ML</v>
          </cell>
          <cell r="E3312" t="str">
            <v>7</v>
          </cell>
        </row>
        <row r="3313">
          <cell r="A3313">
            <v>2038579</v>
          </cell>
          <cell r="B3313" t="str">
            <v>BUCLIZINA TM JBE X 90 ML UND</v>
          </cell>
          <cell r="C3313" t="str">
            <v>FCOx90ML</v>
          </cell>
          <cell r="D3313" t="str">
            <v>BUCLIZINA TM JBE X 90 ML UND FCOx90ML</v>
          </cell>
          <cell r="E3313" t="str">
            <v>7</v>
          </cell>
        </row>
        <row r="3314">
          <cell r="A3314">
            <v>2038586</v>
          </cell>
          <cell r="B3314" t="str">
            <v>BUCLIZINA TM TAB FCO X 30</v>
          </cell>
          <cell r="C3314" t="str">
            <v>FCOx30TAB</v>
          </cell>
          <cell r="D3314" t="str">
            <v>BUCLIZINA TM TAB FCO X 30 FCOx30TAB</v>
          </cell>
          <cell r="E3314" t="str">
            <v>7</v>
          </cell>
        </row>
        <row r="3315">
          <cell r="A3315">
            <v>2038593</v>
          </cell>
          <cell r="B3315" t="str">
            <v>BUCLIZINA TM TAB TM X 30 UND</v>
          </cell>
          <cell r="C3315" t="str">
            <v>FCOx30TAB</v>
          </cell>
          <cell r="D3315" t="str">
            <v>BUCLIZINA TM TAB TM X 30 UND FCOx30TAB</v>
          </cell>
          <cell r="E3315" t="str">
            <v>7</v>
          </cell>
        </row>
        <row r="3316">
          <cell r="A3316">
            <v>2038609</v>
          </cell>
          <cell r="B3316" t="str">
            <v>BUCLIZINA TM TAB TM X 30 UND</v>
          </cell>
          <cell r="C3316" t="str">
            <v>FCOx30TAB</v>
          </cell>
          <cell r="D3316" t="str">
            <v>BUCLIZINA TM TAB TM X 30 UND FCOx30TAB</v>
          </cell>
          <cell r="E3316" t="str">
            <v>7</v>
          </cell>
        </row>
        <row r="3317">
          <cell r="A3317">
            <v>2038623</v>
          </cell>
          <cell r="B3317" t="str">
            <v>C/U IBUPROFENO TM 100MG/5MLSUS</v>
          </cell>
          <cell r="C3317" t="str">
            <v>UND</v>
          </cell>
          <cell r="D3317" t="str">
            <v>C/U IBUPROFENO TM 100MG/5MLSUS UND</v>
          </cell>
          <cell r="E3317" t="str">
            <v>7</v>
          </cell>
        </row>
        <row r="3318">
          <cell r="A3318">
            <v>2045229</v>
          </cell>
          <cell r="B3318" t="str">
            <v>TINIDAZOL TM DIS 25 X 4 TAB</v>
          </cell>
          <cell r="C3318" t="str">
            <v>DISx100TAB</v>
          </cell>
          <cell r="D3318" t="str">
            <v>TINIDAZOL TM DIS 25 X 4 TAB DISx100TAB</v>
          </cell>
          <cell r="E3318" t="str">
            <v>7</v>
          </cell>
        </row>
        <row r="3319">
          <cell r="A3319">
            <v>2045236</v>
          </cell>
          <cell r="B3319" t="str">
            <v>TINIDAZOL TM DIS X 25 SOB DIS</v>
          </cell>
          <cell r="C3319" t="str">
            <v>DISx100TAB</v>
          </cell>
          <cell r="D3319" t="str">
            <v>TINIDAZOL TM DIS X 25 SOB DIS DISx100TAB</v>
          </cell>
          <cell r="E3319" t="str">
            <v>7</v>
          </cell>
        </row>
        <row r="3320">
          <cell r="A3320">
            <v>2045243</v>
          </cell>
          <cell r="B3320" t="str">
            <v>TINIDAZOL TM TAB CAJX1000 BLIS</v>
          </cell>
          <cell r="C3320" t="str">
            <v>CAJX1000TAB</v>
          </cell>
          <cell r="D3320" t="str">
            <v>TINIDAZOL TM TAB CAJX1000 BLIS CAJX1000TAB</v>
          </cell>
          <cell r="E3320" t="str">
            <v>7</v>
          </cell>
        </row>
        <row r="3321">
          <cell r="A3321">
            <v>2045250</v>
          </cell>
          <cell r="B3321" t="str">
            <v>TINIDAZOL TM TAB CAJ X 500</v>
          </cell>
          <cell r="C3321" t="str">
            <v>CAJx500TAB</v>
          </cell>
          <cell r="D3321" t="str">
            <v>TINIDAZOL TM TAB CAJ X 500 CAJx500TAB</v>
          </cell>
          <cell r="E3321" t="str">
            <v>7</v>
          </cell>
        </row>
        <row r="3322">
          <cell r="A3322">
            <v>2045267</v>
          </cell>
          <cell r="B3322" t="str">
            <v>TRIMETOPRIM FORTE TM CJAx20TAB</v>
          </cell>
          <cell r="C3322" t="str">
            <v>CAJx20TAB</v>
          </cell>
          <cell r="D3322" t="str">
            <v>TRIMETOPRIM FORTE TM CJAx20TAB CAJx20TAB</v>
          </cell>
          <cell r="E3322" t="str">
            <v>7</v>
          </cell>
        </row>
        <row r="3323">
          <cell r="A3323">
            <v>2045274</v>
          </cell>
          <cell r="B3323" t="str">
            <v>TRIMET. SULFAMETOXAZ. FORTE TM</v>
          </cell>
          <cell r="C3323" t="str">
            <v>UND</v>
          </cell>
          <cell r="D3323" t="str">
            <v>TRIMET. SULFAMETOXAZ. FORTE TM UND</v>
          </cell>
          <cell r="E3323" t="str">
            <v>7</v>
          </cell>
        </row>
        <row r="3324">
          <cell r="A3324">
            <v>2045281</v>
          </cell>
          <cell r="B3324" t="str">
            <v>TRIMETOPRIM BOL X 1000 TAB</v>
          </cell>
          <cell r="C3324" t="str">
            <v>BOLx1000TAB</v>
          </cell>
          <cell r="D3324" t="str">
            <v>TRIMETOPRIM BOL X 1000 TAB BOLx1000TAB</v>
          </cell>
          <cell r="E3324" t="str">
            <v>7</v>
          </cell>
        </row>
        <row r="3325">
          <cell r="A3325">
            <v>2046147</v>
          </cell>
          <cell r="B3325" t="str">
            <v>AMOXICILINA GS 250 MG PPS</v>
          </cell>
          <cell r="C3325" t="str">
            <v>FCO x 100ML</v>
          </cell>
          <cell r="D3325" t="str">
            <v>AMOXICILINA GS 250 MG PPS FCO x 100ML</v>
          </cell>
          <cell r="E3325" t="str">
            <v>7</v>
          </cell>
        </row>
        <row r="3326">
          <cell r="A3326">
            <v>2046154</v>
          </cell>
          <cell r="B3326" t="str">
            <v>AMOXICILINA 500 MG DISX100 TAB</v>
          </cell>
          <cell r="C3326" t="str">
            <v>DISx100TAB</v>
          </cell>
          <cell r="D3326" t="str">
            <v>AMOXICILINA 500 MG DISX100 TAB DISx100TAB</v>
          </cell>
          <cell r="E3326" t="str">
            <v>7</v>
          </cell>
        </row>
        <row r="3327">
          <cell r="A3327">
            <v>2046161</v>
          </cell>
          <cell r="B3327" t="str">
            <v>AMOXICILINA 500 MG SUSP</v>
          </cell>
          <cell r="C3327" t="str">
            <v>UND</v>
          </cell>
          <cell r="D3327" t="str">
            <v>AMOXICILINA 500 MG SUSP UND</v>
          </cell>
          <cell r="E3327" t="str">
            <v>7</v>
          </cell>
        </row>
        <row r="3328">
          <cell r="A3328">
            <v>2046178</v>
          </cell>
          <cell r="B3328" t="str">
            <v>AMOXICILINA 500MG GS X 1000TAB</v>
          </cell>
          <cell r="C3328" t="str">
            <v>BOLx 1000TAB</v>
          </cell>
          <cell r="D3328" t="str">
            <v>AMOXICILINA 500MG GS X 1000TAB BOLx 1000TAB</v>
          </cell>
          <cell r="E3328" t="str">
            <v>7</v>
          </cell>
        </row>
        <row r="3329">
          <cell r="A3329">
            <v>2046185</v>
          </cell>
          <cell r="B3329" t="str">
            <v>AMOXICILINA GS 250 MG</v>
          </cell>
          <cell r="C3329" t="str">
            <v>Fco X 120 ml</v>
          </cell>
          <cell r="D3329" t="str">
            <v>AMOXICILINA GS 250 MG Fco X 120 ml</v>
          </cell>
          <cell r="E3329" t="str">
            <v>7</v>
          </cell>
        </row>
        <row r="3330">
          <cell r="A3330">
            <v>2046208</v>
          </cell>
          <cell r="B3330" t="str">
            <v>AMOXICILINA GS 250MG/5MLX100ML</v>
          </cell>
          <cell r="C3330" t="str">
            <v>FCOx100ML</v>
          </cell>
          <cell r="D3330" t="str">
            <v>AMOXICILINA GS 250MG/5MLX100ML FCOx100ML</v>
          </cell>
          <cell r="E3330" t="str">
            <v>7</v>
          </cell>
        </row>
        <row r="3331">
          <cell r="A3331">
            <v>2046215</v>
          </cell>
          <cell r="B3331" t="str">
            <v>AMOXICILINA GS 500 MG</v>
          </cell>
          <cell r="C3331" t="str">
            <v>CAJX 100 TAB</v>
          </cell>
          <cell r="D3331" t="str">
            <v>AMOXICILINA GS 500 MG CAJX 100 TAB</v>
          </cell>
          <cell r="E3331" t="str">
            <v>7</v>
          </cell>
        </row>
        <row r="3332">
          <cell r="A3332">
            <v>2046246</v>
          </cell>
          <cell r="B3332" t="str">
            <v>AMOXICILINA GS 500MG X 100 UND</v>
          </cell>
          <cell r="C3332" t="str">
            <v>DISx100TAB</v>
          </cell>
          <cell r="D3332" t="str">
            <v>AMOXICILINA GS 500MG X 100 UND DISx100TAB</v>
          </cell>
          <cell r="E3332" t="str">
            <v>7</v>
          </cell>
        </row>
        <row r="3333">
          <cell r="A3333">
            <v>2046253</v>
          </cell>
          <cell r="B3333" t="str">
            <v>AMOXICILINA M/N 250 MGX100 ML.</v>
          </cell>
          <cell r="C3333" t="str">
            <v>FCOx100ML</v>
          </cell>
          <cell r="D3333" t="str">
            <v>AMOXICILINA M/N 250 MGX100 ML. FCOx100ML</v>
          </cell>
          <cell r="E3333" t="str">
            <v>7</v>
          </cell>
        </row>
        <row r="3334">
          <cell r="A3334">
            <v>2046260</v>
          </cell>
          <cell r="B3334" t="str">
            <v>AMOXICILINA M/N 250 MGX100 ML.</v>
          </cell>
          <cell r="C3334" t="str">
            <v>FCOx100ML</v>
          </cell>
          <cell r="D3334" t="str">
            <v>AMOXICILINA M/N 250 MGX100 ML. FCOx100ML</v>
          </cell>
          <cell r="E3334" t="str">
            <v>7</v>
          </cell>
        </row>
        <row r="3335">
          <cell r="A3335">
            <v>2046277</v>
          </cell>
          <cell r="B3335" t="str">
            <v>AMOXICILINA M/N 500 MG</v>
          </cell>
          <cell r="C3335" t="str">
            <v>DISx64TAB</v>
          </cell>
          <cell r="D3335" t="str">
            <v>AMOXICILINA M/N 500 MG DISx64TAB</v>
          </cell>
          <cell r="E3335" t="str">
            <v>7</v>
          </cell>
        </row>
        <row r="3336">
          <cell r="A3336">
            <v>2046284</v>
          </cell>
          <cell r="B3336" t="str">
            <v>AMOXICILINA M/N DIS X 64 TAB</v>
          </cell>
          <cell r="C3336" t="str">
            <v>DISx64TAB</v>
          </cell>
          <cell r="D3336" t="str">
            <v>AMOXICILINA M/N DIS X 64 TAB DISx64TAB</v>
          </cell>
          <cell r="E3336" t="str">
            <v>7</v>
          </cell>
        </row>
        <row r="3337">
          <cell r="A3337">
            <v>2046291</v>
          </cell>
          <cell r="B3337" t="str">
            <v>AMOXICILINA M/N SUS OFT</v>
          </cell>
          <cell r="C3337" t="str">
            <v>FCO x 100ml</v>
          </cell>
          <cell r="D3337" t="str">
            <v>AMOXICILINA M/N SUS OFT FCO x 100ml</v>
          </cell>
          <cell r="E3337" t="str">
            <v>7</v>
          </cell>
        </row>
        <row r="3338">
          <cell r="A3338">
            <v>2046307</v>
          </cell>
          <cell r="B3338" t="str">
            <v>AMOXICILINA M/N SUS X 60 ML.</v>
          </cell>
          <cell r="C3338" t="str">
            <v>FCOx60ML</v>
          </cell>
          <cell r="D3338" t="str">
            <v>AMOXICILINA M/N SUS X 60 ML. FCOx60ML</v>
          </cell>
          <cell r="E3338" t="str">
            <v>7</v>
          </cell>
        </row>
        <row r="3339">
          <cell r="A3339">
            <v>2046314</v>
          </cell>
          <cell r="B3339" t="str">
            <v>ANTIGRIPAL COMP GS JBE X 120ML</v>
          </cell>
          <cell r="C3339" t="str">
            <v>FCOx120ML</v>
          </cell>
          <cell r="D3339" t="str">
            <v>ANTIGRIPAL COMP GS JBE X 120ML FCOx120ML</v>
          </cell>
          <cell r="E3339" t="str">
            <v>7</v>
          </cell>
        </row>
        <row r="3340">
          <cell r="A3340">
            <v>2046321</v>
          </cell>
          <cell r="B3340" t="str">
            <v>ANTIGRIPAL COMPUESTO G-S</v>
          </cell>
          <cell r="C3340" t="str">
            <v>FCOX 120 ML</v>
          </cell>
          <cell r="D3340" t="str">
            <v>ANTIGRIPAL COMPUESTO G-S FCOX 120 ML</v>
          </cell>
          <cell r="E3340" t="str">
            <v>7</v>
          </cell>
        </row>
        <row r="3341">
          <cell r="A3341">
            <v>2046352</v>
          </cell>
          <cell r="B3341" t="str">
            <v>ANTIGRIPAL COMPUESTO GS</v>
          </cell>
          <cell r="C3341" t="str">
            <v>Jbe X 120 ml</v>
          </cell>
          <cell r="D3341" t="str">
            <v>ANTIGRIPAL COMPUESTO GS Jbe X 120 ml</v>
          </cell>
          <cell r="E3341" t="str">
            <v>7</v>
          </cell>
        </row>
        <row r="3342">
          <cell r="A3342">
            <v>2046369</v>
          </cell>
          <cell r="B3342" t="str">
            <v>ANTIGRIPAL FORTE GS DIS X 100</v>
          </cell>
          <cell r="C3342" t="str">
            <v>DISx100TAB</v>
          </cell>
          <cell r="D3342" t="str">
            <v>ANTIGRIPAL FORTE GS DIS X 100 DISx100TAB</v>
          </cell>
          <cell r="E3342" t="str">
            <v>7</v>
          </cell>
        </row>
        <row r="3343">
          <cell r="A3343">
            <v>2046376</v>
          </cell>
          <cell r="B3343" t="str">
            <v>ANTIGRIPAL FORTE GS DIS X100TB</v>
          </cell>
          <cell r="C3343" t="str">
            <v>DIS X 100TAB</v>
          </cell>
          <cell r="D3343" t="str">
            <v>ANTIGRIPAL FORTE GS DIS X100TB DIS X 100TAB</v>
          </cell>
          <cell r="E3343" t="str">
            <v>7</v>
          </cell>
        </row>
        <row r="3344">
          <cell r="A3344">
            <v>2046383</v>
          </cell>
          <cell r="B3344" t="str">
            <v>ANTIGRIPAL GS CAJ X 100 TAB</v>
          </cell>
          <cell r="C3344" t="str">
            <v>CAJX100TAB</v>
          </cell>
          <cell r="D3344" t="str">
            <v>ANTIGRIPAL GS CAJ X 100 TAB CAJX100TAB</v>
          </cell>
          <cell r="E3344" t="str">
            <v>7</v>
          </cell>
        </row>
        <row r="3345">
          <cell r="A3345">
            <v>2037354</v>
          </cell>
          <cell r="B3345" t="str">
            <v>AMBROXOL+AMOXICILINA TM 25X3</v>
          </cell>
          <cell r="C3345" t="str">
            <v>DISx75TAB</v>
          </cell>
          <cell r="D3345" t="str">
            <v>AMBROXOL+AMOXICILINA TM 25X3 DISx75TAB</v>
          </cell>
          <cell r="E3345" t="str">
            <v>7</v>
          </cell>
        </row>
        <row r="3346">
          <cell r="A3346">
            <v>2043544</v>
          </cell>
          <cell r="B3346" t="str">
            <v>OMEPRAZOL TM 20MG OFT+3CAP</v>
          </cell>
          <cell r="C3346" t="str">
            <v>CAJx10CAP</v>
          </cell>
          <cell r="D3346" t="str">
            <v>OMEPRAZOL TM 20MG OFT+3CAP CAJx10CAP</v>
          </cell>
          <cell r="E3346" t="str">
            <v>7</v>
          </cell>
        </row>
        <row r="3347">
          <cell r="A3347">
            <v>2043551</v>
          </cell>
          <cell r="B3347" t="str">
            <v>OMEPRAZOL 20MG TM CAJ X 7+3CAP</v>
          </cell>
          <cell r="C3347" t="str">
            <v>CJAX7CAP(+3)</v>
          </cell>
          <cell r="D3347" t="str">
            <v>OMEPRAZOL 20MG TM CAJ X 7+3CAP CJAX7CAP(+3)</v>
          </cell>
          <cell r="E3347" t="str">
            <v>7</v>
          </cell>
        </row>
        <row r="3348">
          <cell r="A3348">
            <v>2043568</v>
          </cell>
          <cell r="B3348" t="str">
            <v>OMEPRAZOL TM 20MG MM</v>
          </cell>
          <cell r="C3348" t="str">
            <v>BLISx2CAP</v>
          </cell>
          <cell r="D3348" t="str">
            <v>OMEPRAZOL TM 20MG MM BLISx2CAP</v>
          </cell>
          <cell r="E3348" t="str">
            <v>7</v>
          </cell>
        </row>
        <row r="3349">
          <cell r="A3349">
            <v>2043575</v>
          </cell>
          <cell r="B3349" t="str">
            <v>OMEPRAZOL 20MG TM FCO X 7 CAP</v>
          </cell>
          <cell r="C3349" t="str">
            <v>CAJX7CAP</v>
          </cell>
          <cell r="D3349" t="str">
            <v>OMEPRAZOL 20MG TM FCO X 7 CAP CAJX7CAP</v>
          </cell>
          <cell r="E3349" t="str">
            <v>7</v>
          </cell>
        </row>
        <row r="3350">
          <cell r="A3350">
            <v>2043582</v>
          </cell>
          <cell r="B3350" t="str">
            <v>OMEPRAZOL TM 20MG MM</v>
          </cell>
          <cell r="C3350" t="str">
            <v>CAJx2CAP</v>
          </cell>
          <cell r="D3350" t="str">
            <v>OMEPRAZOL TM 20MG MM CAJx2CAP</v>
          </cell>
          <cell r="E3350" t="str">
            <v>7</v>
          </cell>
        </row>
        <row r="3351">
          <cell r="A3351">
            <v>2043599</v>
          </cell>
          <cell r="B3351" t="str">
            <v>OMEPRAZOL TM 20 MG CAJX500 TAB</v>
          </cell>
          <cell r="C3351" t="str">
            <v>CAJx500TAB</v>
          </cell>
          <cell r="D3351" t="str">
            <v>OMEPRAZOL TM 20 MG CAJX500 TAB CAJx500TAB</v>
          </cell>
          <cell r="E3351" t="str">
            <v>7</v>
          </cell>
        </row>
        <row r="3352">
          <cell r="A3352">
            <v>2043605</v>
          </cell>
          <cell r="B3352" t="str">
            <v>OMEPRAZOL TM 20 MG TM</v>
          </cell>
          <cell r="C3352" t="str">
            <v>FCO X 7 CAP</v>
          </cell>
          <cell r="D3352" t="str">
            <v>OMEPRAZOL TM 20 MG TM FCO X 7 CAP</v>
          </cell>
          <cell r="E3352" t="str">
            <v>7</v>
          </cell>
        </row>
        <row r="3353">
          <cell r="A3353">
            <v>2043612</v>
          </cell>
          <cell r="B3353" t="str">
            <v>OMEPRAZOL TM 20MG BLIS X 10CAP</v>
          </cell>
          <cell r="C3353" t="str">
            <v>BLIS x 10CAP</v>
          </cell>
          <cell r="D3353" t="str">
            <v>OMEPRAZOL TM 20MG BLIS X 10CAP BLIS x 10CAP</v>
          </cell>
          <cell r="E3353" t="str">
            <v>7</v>
          </cell>
        </row>
        <row r="3354">
          <cell r="A3354">
            <v>2043629</v>
          </cell>
          <cell r="B3354" t="str">
            <v>OMEPRAZOL TM 20MG CAJX10+10CAP</v>
          </cell>
          <cell r="C3354" t="str">
            <v>CAJx10+10CAP</v>
          </cell>
          <cell r="D3354" t="str">
            <v>OMEPRAZOL TM 20MG CAJX10+10CAP CAJx10+10CAP</v>
          </cell>
          <cell r="E3354" t="str">
            <v>7</v>
          </cell>
        </row>
        <row r="3355">
          <cell r="A3355">
            <v>2043636</v>
          </cell>
          <cell r="B3355" t="str">
            <v>OMEPRAZOL TM 20MG X 7+3 CAP</v>
          </cell>
          <cell r="C3355" t="str">
            <v>CJAX7CAP(+3)</v>
          </cell>
          <cell r="D3355" t="str">
            <v>OMEPRAZOL TM 20MG X 7+3 CAP CJAX7CAP(+3)</v>
          </cell>
          <cell r="E3355" t="str">
            <v>7</v>
          </cell>
        </row>
        <row r="3356">
          <cell r="A3356">
            <v>2043643</v>
          </cell>
          <cell r="B3356" t="str">
            <v>OMEPRAZOL TM 20MG. X 7 CAP</v>
          </cell>
          <cell r="C3356" t="str">
            <v>CAJX7CAP</v>
          </cell>
          <cell r="D3356" t="str">
            <v>OMEPRAZOL TM 20MG. X 7 CAP CAJX7CAP</v>
          </cell>
          <cell r="E3356" t="str">
            <v>7</v>
          </cell>
        </row>
        <row r="3357">
          <cell r="A3357">
            <v>2043650</v>
          </cell>
          <cell r="B3357" t="str">
            <v>OMEPRAZOL TM DIS X 100 CAP 1+1</v>
          </cell>
          <cell r="C3357" t="str">
            <v>2DIS x 100CA</v>
          </cell>
          <cell r="D3357" t="str">
            <v>OMEPRAZOL TM DIS X 100 CAP 1+1 2DIS x 100CA</v>
          </cell>
          <cell r="E3357" t="str">
            <v>7</v>
          </cell>
        </row>
        <row r="3358">
          <cell r="A3358">
            <v>2043667</v>
          </cell>
          <cell r="B3358" t="str">
            <v>OMEPRAZOL TM DIS X 100 CAPS</v>
          </cell>
          <cell r="C3358" t="str">
            <v>DISx100CAP</v>
          </cell>
          <cell r="D3358" t="str">
            <v>OMEPRAZOL TM DIS X 100 CAPS DISx100CAP</v>
          </cell>
          <cell r="E3358" t="str">
            <v>7</v>
          </cell>
        </row>
        <row r="3359">
          <cell r="A3359">
            <v>2043674</v>
          </cell>
          <cell r="B3359" t="str">
            <v>OMEPRAZOL TM DIS X 100 CAP</v>
          </cell>
          <cell r="C3359" t="str">
            <v>DISx100CAP</v>
          </cell>
          <cell r="D3359" t="str">
            <v>OMEPRAZOL TM DIS X 100 CAP DISx100CAP</v>
          </cell>
          <cell r="E3359" t="str">
            <v>7</v>
          </cell>
        </row>
        <row r="3360">
          <cell r="A3360">
            <v>2043681</v>
          </cell>
          <cell r="B3360" t="str">
            <v>OMEPRAZOL TM DIS X 100 CAP DIS</v>
          </cell>
          <cell r="C3360" t="str">
            <v>DISx100CAP</v>
          </cell>
          <cell r="D3360" t="str">
            <v>OMEPRAZOL TM DIS X 100 CAP DIS DISx100CAP</v>
          </cell>
          <cell r="E3360" t="str">
            <v>7</v>
          </cell>
        </row>
        <row r="3361">
          <cell r="A3361">
            <v>2043698</v>
          </cell>
          <cell r="B3361" t="str">
            <v>OMEPRAZOL TM DISENX100CAP+1GRT</v>
          </cell>
          <cell r="C3361" t="str">
            <v>2DIS x100CAP</v>
          </cell>
          <cell r="D3361" t="str">
            <v>OMEPRAZOL TM DISENX100CAP+1GRT 2DIS x100CAP</v>
          </cell>
          <cell r="E3361" t="str">
            <v>7</v>
          </cell>
        </row>
        <row r="3362">
          <cell r="A3362">
            <v>2043704</v>
          </cell>
          <cell r="B3362" t="str">
            <v>OMEPRAZOL TM 20MG 2x1DIS</v>
          </cell>
          <cell r="C3362" t="str">
            <v>2 DISx100CAP</v>
          </cell>
          <cell r="D3362" t="str">
            <v>OMEPRAZOL TM 20MG 2x1DIS 2 DISx100CAP</v>
          </cell>
          <cell r="E3362" t="str">
            <v>7</v>
          </cell>
        </row>
        <row r="3363">
          <cell r="A3363">
            <v>2043711</v>
          </cell>
          <cell r="B3363" t="str">
            <v>OMEPRAZOL TM FCO X 7 CAP</v>
          </cell>
          <cell r="C3363" t="str">
            <v>CAJX7CAP</v>
          </cell>
          <cell r="D3363" t="str">
            <v>OMEPRAZOL TM FCO X 7 CAP CAJX7CAP</v>
          </cell>
          <cell r="E3363" t="str">
            <v>7</v>
          </cell>
        </row>
        <row r="3364">
          <cell r="A3364">
            <v>2044493</v>
          </cell>
          <cell r="B3364" t="str">
            <v>SILDENAFIL 50MG TM X 1 TAB</v>
          </cell>
          <cell r="C3364" t="str">
            <v>CAJx1TAB</v>
          </cell>
          <cell r="D3364" t="str">
            <v>SILDENAFIL 50MG TM X 1 TAB CAJx1TAB</v>
          </cell>
          <cell r="E3364" t="str">
            <v>7</v>
          </cell>
        </row>
        <row r="3365">
          <cell r="A3365">
            <v>2044509</v>
          </cell>
          <cell r="B3365" t="str">
            <v>SILDENAFIL 50MG. CAJ X 1 TAB</v>
          </cell>
          <cell r="C3365" t="str">
            <v>CAJx1TAB</v>
          </cell>
          <cell r="D3365" t="str">
            <v>SILDENAFIL 50MG. CAJ X 1 TAB CAJx1TAB</v>
          </cell>
          <cell r="E3365" t="str">
            <v>7</v>
          </cell>
        </row>
        <row r="3366">
          <cell r="A3366">
            <v>2044516</v>
          </cell>
          <cell r="B3366" t="str">
            <v>SILDENAFIL TM 50MG OFT+14TAB</v>
          </cell>
          <cell r="C3366" t="str">
            <v>DISXx24TAB</v>
          </cell>
          <cell r="D3366" t="str">
            <v>SILDENAFIL TM 50MG OFT+14TAB DISXx24TAB</v>
          </cell>
          <cell r="E3366" t="str">
            <v>7</v>
          </cell>
        </row>
        <row r="3367">
          <cell r="A3367">
            <v>2044523</v>
          </cell>
          <cell r="B3367" t="str">
            <v>SILDENAFIL TM 50MG MM</v>
          </cell>
          <cell r="C3367" t="str">
            <v>CAJx1TAB</v>
          </cell>
          <cell r="D3367" t="str">
            <v>SILDENAFIL TM 50MG MM CAJx1TAB</v>
          </cell>
          <cell r="E3367" t="str">
            <v>7</v>
          </cell>
        </row>
        <row r="3368">
          <cell r="A3368">
            <v>2044530</v>
          </cell>
          <cell r="B3368" t="str">
            <v>SILDENAFIL TM 50MG BLISTX2ORIG</v>
          </cell>
          <cell r="C3368" t="str">
            <v>BLIS x 2TAB</v>
          </cell>
          <cell r="D3368" t="str">
            <v>SILDENAFIL TM 50MG BLISTX2ORIG BLIS x 2TAB</v>
          </cell>
          <cell r="E3368" t="str">
            <v>7</v>
          </cell>
        </row>
        <row r="3369">
          <cell r="A3369">
            <v>2044547</v>
          </cell>
          <cell r="B3369" t="str">
            <v>SILDENAFIL TM 50MG BLISTX2ORIG</v>
          </cell>
          <cell r="C3369" t="str">
            <v>BLIS x 2TAB</v>
          </cell>
          <cell r="D3369" t="str">
            <v>SILDENAFIL TM 50MG BLISTX2ORIG BLIS x 2TAB</v>
          </cell>
          <cell r="E3369" t="str">
            <v>7</v>
          </cell>
        </row>
        <row r="3370">
          <cell r="A3370">
            <v>2044554</v>
          </cell>
          <cell r="B3370" t="str">
            <v>SILDENAFIL TM 50 MG OFT + 1 TB</v>
          </cell>
          <cell r="C3370" t="str">
            <v>CAJx1TAB</v>
          </cell>
          <cell r="D3370" t="str">
            <v>SILDENAFIL TM 50 MG OFT + 1 TB CAJx1TAB</v>
          </cell>
          <cell r="E3370" t="str">
            <v>7</v>
          </cell>
        </row>
        <row r="3371">
          <cell r="A3371">
            <v>2044561</v>
          </cell>
          <cell r="B3371" t="str">
            <v>SILDENAFIL TM 50 MG X 2 OFT</v>
          </cell>
          <cell r="C3371" t="str">
            <v>UND</v>
          </cell>
          <cell r="D3371" t="str">
            <v>SILDENAFIL TM 50 MG X 2 OFT UND</v>
          </cell>
          <cell r="E3371" t="str">
            <v>7</v>
          </cell>
        </row>
        <row r="3372">
          <cell r="A3372">
            <v>2044578</v>
          </cell>
          <cell r="B3372" t="str">
            <v>SILDENAFIL TM 50 MG X 2 OFT</v>
          </cell>
          <cell r="C3372" t="str">
            <v>UND</v>
          </cell>
          <cell r="D3372" t="str">
            <v>SILDENAFIL TM 50 MG X 2 OFT UND</v>
          </cell>
          <cell r="E3372" t="str">
            <v>7</v>
          </cell>
        </row>
        <row r="3373">
          <cell r="A3373">
            <v>2044585</v>
          </cell>
          <cell r="B3373" t="str">
            <v>SILDENAFIL TM 50MG x 2TAB</v>
          </cell>
          <cell r="C3373" t="str">
            <v>CAJx2TAB</v>
          </cell>
          <cell r="D3373" t="str">
            <v>SILDENAFIL TM 50MG x 2TAB CAJx2TAB</v>
          </cell>
          <cell r="E3373" t="str">
            <v>7</v>
          </cell>
        </row>
        <row r="3374">
          <cell r="A3374">
            <v>2044592</v>
          </cell>
          <cell r="B3374" t="str">
            <v>SILDENAFIL TM 50MG BLIS X 2TAB</v>
          </cell>
          <cell r="C3374" t="str">
            <v>BLIS x 2TAB</v>
          </cell>
          <cell r="D3374" t="str">
            <v>SILDENAFIL TM 50MG BLIS X 2TAB BLIS x 2TAB</v>
          </cell>
          <cell r="E3374" t="str">
            <v>7</v>
          </cell>
        </row>
        <row r="3375">
          <cell r="A3375">
            <v>2044608</v>
          </cell>
          <cell r="B3375" t="str">
            <v>SILDENAFIL TM50MG DISx10+20TAB</v>
          </cell>
          <cell r="C3375" t="str">
            <v>DISx10+20TAB</v>
          </cell>
          <cell r="D3375" t="str">
            <v>SILDENAFIL TM50MG DISx10+20TAB DISx10+20TAB</v>
          </cell>
          <cell r="E3375" t="str">
            <v>7</v>
          </cell>
        </row>
        <row r="3376">
          <cell r="A3376">
            <v>2044615</v>
          </cell>
          <cell r="B3376" t="str">
            <v>SILDENAFIL TM 50MG CJAx1TAB</v>
          </cell>
          <cell r="C3376" t="str">
            <v>CAJx1TAB</v>
          </cell>
          <cell r="D3376" t="str">
            <v>SILDENAFIL TM 50MG CJAx1TAB CAJx1TAB</v>
          </cell>
          <cell r="E3376" t="str">
            <v>7</v>
          </cell>
        </row>
        <row r="3377">
          <cell r="A3377">
            <v>2044622</v>
          </cell>
          <cell r="B3377" t="str">
            <v>SILDENAFIL TM CAJ X 1 TB. UND</v>
          </cell>
          <cell r="C3377" t="str">
            <v>CAJx1TAB</v>
          </cell>
          <cell r="D3377" t="str">
            <v>SILDENAFIL TM CAJ X 1 TB. UND CAJx1TAB</v>
          </cell>
          <cell r="E3377" t="str">
            <v>7</v>
          </cell>
        </row>
        <row r="3378">
          <cell r="A3378">
            <v>2044639</v>
          </cell>
          <cell r="B3378" t="str">
            <v>SILDENAFIL TM CAJ X 1 TB. UND</v>
          </cell>
          <cell r="C3378" t="str">
            <v>CAJx1TAB</v>
          </cell>
          <cell r="D3378" t="str">
            <v>SILDENAFIL TM CAJ X 1 TB. UND CAJx1TAB</v>
          </cell>
          <cell r="E3378" t="str">
            <v>7</v>
          </cell>
        </row>
        <row r="3379">
          <cell r="A3379">
            <v>2044646</v>
          </cell>
          <cell r="B3379" t="str">
            <v>SILDENAFIL TM CAJ X 10 TAB DIS</v>
          </cell>
          <cell r="C3379" t="str">
            <v>CAJx10TAB</v>
          </cell>
          <cell r="D3379" t="str">
            <v>SILDENAFIL TM CAJ X 10 TAB DIS CAJx10TAB</v>
          </cell>
          <cell r="E3379" t="str">
            <v>7</v>
          </cell>
        </row>
        <row r="3380">
          <cell r="A3380">
            <v>2044653</v>
          </cell>
          <cell r="B3380" t="str">
            <v>SILDENAFIL TM 50MG CJAx10TAB</v>
          </cell>
          <cell r="C3380" t="str">
            <v>CAJx10TAB</v>
          </cell>
          <cell r="D3380" t="str">
            <v>SILDENAFIL TM 50MG CJAx10TAB CAJx10TAB</v>
          </cell>
          <cell r="E3380" t="str">
            <v>7</v>
          </cell>
        </row>
        <row r="3381">
          <cell r="A3381">
            <v>2044660</v>
          </cell>
          <cell r="B3381" t="str">
            <v>SILDENAFIL TM (OFT+ 0 TAB)</v>
          </cell>
          <cell r="C3381" t="str">
            <v>DISX10TAB</v>
          </cell>
          <cell r="D3381" t="str">
            <v>SILDENAFIL TM (OFT+ 0 TAB) DISX10TAB</v>
          </cell>
          <cell r="E3381" t="str">
            <v>7</v>
          </cell>
        </row>
        <row r="3382">
          <cell r="A3382">
            <v>2044677</v>
          </cell>
          <cell r="B3382" t="str">
            <v>SILDENAFIL TM DIS X 20+10 OFT</v>
          </cell>
          <cell r="C3382" t="str">
            <v>DISx20+10TAB</v>
          </cell>
          <cell r="D3382" t="str">
            <v>SILDENAFIL TM DIS X 20+10 OFT DISx20+10TAB</v>
          </cell>
          <cell r="E3382" t="str">
            <v>7</v>
          </cell>
        </row>
        <row r="3383">
          <cell r="A3383">
            <v>2045298</v>
          </cell>
          <cell r="B3383" t="str">
            <v>TRIMET. C/ SULF TM SUS MM</v>
          </cell>
          <cell r="C3383" t="str">
            <v>FCOx60ML</v>
          </cell>
          <cell r="D3383" t="str">
            <v>TRIMET. C/ SULF TM SUS MM FCOx60ML</v>
          </cell>
          <cell r="E3383" t="str">
            <v>7</v>
          </cell>
        </row>
        <row r="3384">
          <cell r="A3384">
            <v>2045304</v>
          </cell>
          <cell r="B3384" t="str">
            <v>TRIMETOPRIM FORTE 160/800MG</v>
          </cell>
          <cell r="C3384" t="str">
            <v>BOLx1000TAB</v>
          </cell>
          <cell r="D3384" t="str">
            <v>TRIMETOPRIM FORTE 160/800MG BOLx1000TAB</v>
          </cell>
          <cell r="E3384" t="str">
            <v>7</v>
          </cell>
        </row>
        <row r="3385">
          <cell r="A3385">
            <v>2045311</v>
          </cell>
          <cell r="B3385" t="str">
            <v>TRIMET. FORTE BLIS X8 TABPS MM</v>
          </cell>
          <cell r="C3385" t="str">
            <v>BLIS x 8TAB</v>
          </cell>
          <cell r="D3385" t="str">
            <v>TRIMET. FORTE BLIS X8 TABPS MM BLIS x 8TAB</v>
          </cell>
          <cell r="E3385" t="str">
            <v>7</v>
          </cell>
        </row>
        <row r="3386">
          <cell r="A3386">
            <v>2045328</v>
          </cell>
          <cell r="B3386" t="str">
            <v>TRIMET. FORTE TM CAJ X1000 TAB</v>
          </cell>
          <cell r="C3386" t="str">
            <v>CAJX1000TAB</v>
          </cell>
          <cell r="D3386" t="str">
            <v>TRIMET. FORTE TM CAJ X1000 TAB CAJX1000TAB</v>
          </cell>
          <cell r="E3386" t="str">
            <v>7</v>
          </cell>
        </row>
        <row r="3387">
          <cell r="A3387">
            <v>2045335</v>
          </cell>
          <cell r="B3387" t="str">
            <v>TRIMETOPRIM FORTE TM MILLAR</v>
          </cell>
          <cell r="C3387" t="str">
            <v>CAJx500TAB</v>
          </cell>
          <cell r="D3387" t="str">
            <v>TRIMETOPRIM FORTE TM MILLAR CAJx500TAB</v>
          </cell>
          <cell r="E3387" t="str">
            <v>7</v>
          </cell>
        </row>
        <row r="3388">
          <cell r="A3388">
            <v>2045342</v>
          </cell>
          <cell r="B3388" t="str">
            <v>TRIMETOPRIM FORTE TM DIS 25X2</v>
          </cell>
          <cell r="C3388" t="str">
            <v>DISx50TAB</v>
          </cell>
          <cell r="D3388" t="str">
            <v>TRIMETOPRIM FORTE TM DIS 25X2 DISx50TAB</v>
          </cell>
          <cell r="E3388" t="str">
            <v>7</v>
          </cell>
        </row>
        <row r="3389">
          <cell r="A3389">
            <v>2045359</v>
          </cell>
          <cell r="B3389" t="str">
            <v>TRIMETOPRIM FORTE TM DIS X 25</v>
          </cell>
          <cell r="C3389" t="str">
            <v>DISx100TAB</v>
          </cell>
          <cell r="D3389" t="str">
            <v>TRIMETOPRIM FORTE TM DIS X 25 DISx100TAB</v>
          </cell>
          <cell r="E3389" t="str">
            <v>7</v>
          </cell>
        </row>
        <row r="3390">
          <cell r="A3390">
            <v>2045366</v>
          </cell>
          <cell r="B3390" t="str">
            <v>TRIMETOPRIM SMT 160/800MG LIC</v>
          </cell>
          <cell r="C3390" t="str">
            <v>BOLx1000TAB</v>
          </cell>
          <cell r="D3390" t="str">
            <v>TRIMETOPRIM SMT 160/800MG LIC BOLx1000TAB</v>
          </cell>
          <cell r="E3390" t="str">
            <v>7</v>
          </cell>
        </row>
        <row r="3391">
          <cell r="A3391">
            <v>2045373</v>
          </cell>
          <cell r="B3391" t="str">
            <v>TRIMETOPRIM FORTE TM C/C MM</v>
          </cell>
          <cell r="C3391" t="str">
            <v>BLISx2TAB</v>
          </cell>
          <cell r="D3391" t="str">
            <v>TRIMETOPRIM FORTE TM C/C MM BLISx2TAB</v>
          </cell>
          <cell r="E3391" t="str">
            <v>7</v>
          </cell>
        </row>
        <row r="3392">
          <cell r="A3392">
            <v>2045380</v>
          </cell>
          <cell r="B3392" t="str">
            <v>TMT-SMT FORTE TM 160/800MG TAB</v>
          </cell>
          <cell r="C3392" t="str">
            <v>BOLx1000TAB</v>
          </cell>
          <cell r="D3392" t="str">
            <v>TMT-SMT FORTE TM 160/800MG TAB BOLx1000TAB</v>
          </cell>
          <cell r="E3392" t="str">
            <v>7</v>
          </cell>
        </row>
        <row r="3393">
          <cell r="A3393">
            <v>2045403</v>
          </cell>
          <cell r="B3393" t="str">
            <v>TRIMETOPRIM TM C/ SULF</v>
          </cell>
          <cell r="C3393" t="str">
            <v>FCOx60ML</v>
          </cell>
          <cell r="D3393" t="str">
            <v>TRIMETOPRIM TM C/ SULF FCOx60ML</v>
          </cell>
          <cell r="E3393" t="str">
            <v>7</v>
          </cell>
        </row>
        <row r="3394">
          <cell r="A3394">
            <v>2045410</v>
          </cell>
          <cell r="B3394" t="str">
            <v>TRIMETOPRIM TM C/ SULF</v>
          </cell>
          <cell r="C3394" t="str">
            <v>FCOx60ML</v>
          </cell>
          <cell r="D3394" t="str">
            <v>TRIMETOPRIM TM C/ SULF FCOx60ML</v>
          </cell>
          <cell r="E3394" t="str">
            <v>7</v>
          </cell>
        </row>
        <row r="3395">
          <cell r="A3395">
            <v>2045427</v>
          </cell>
          <cell r="B3395" t="str">
            <v>TRIMET. TM C/SULF. FCOX60 ML</v>
          </cell>
          <cell r="C3395" t="str">
            <v>FCOx60ML</v>
          </cell>
          <cell r="D3395" t="str">
            <v>TRIMET. TM C/SULF. FCOX60 ML FCOx60ML</v>
          </cell>
          <cell r="E3395" t="str">
            <v>7</v>
          </cell>
        </row>
        <row r="3396">
          <cell r="A3396">
            <v>2045434</v>
          </cell>
          <cell r="B3396" t="str">
            <v>TRIMETOPRIM TM DIS X 25 SOB X4</v>
          </cell>
          <cell r="C3396" t="str">
            <v>DISx100TAB</v>
          </cell>
          <cell r="D3396" t="str">
            <v>TRIMETOPRIM TM DIS X 25 SOB X4 DISx100TAB</v>
          </cell>
          <cell r="E3396" t="str">
            <v>7</v>
          </cell>
        </row>
        <row r="3397">
          <cell r="A3397">
            <v>2045441</v>
          </cell>
          <cell r="B3397" t="str">
            <v>TRIMETOPRIM TM DIS X25 SOB DIS</v>
          </cell>
          <cell r="C3397" t="str">
            <v>DISx100TAB</v>
          </cell>
          <cell r="D3397" t="str">
            <v>TRIMETOPRIM TM DIS X25 SOB DIS DISx100TAB</v>
          </cell>
          <cell r="E3397" t="str">
            <v>7</v>
          </cell>
        </row>
        <row r="3398">
          <cell r="A3398">
            <v>2045458</v>
          </cell>
          <cell r="B3398" t="str">
            <v>TRIMETOPRIM TM FTE DISX25SOBX2</v>
          </cell>
          <cell r="C3398" t="str">
            <v>DISx50TAB</v>
          </cell>
          <cell r="D3398" t="str">
            <v>TRIMETOPRIM TM FTE DISX25SOBX2 DISx50TAB</v>
          </cell>
          <cell r="E3398" t="str">
            <v>7</v>
          </cell>
        </row>
        <row r="3399">
          <cell r="A3399">
            <v>2045465</v>
          </cell>
          <cell r="B3399" t="str">
            <v>TRIMET. TM FTE. DIS X 25 SOB</v>
          </cell>
          <cell r="C3399" t="str">
            <v>DISx100TAB</v>
          </cell>
          <cell r="D3399" t="str">
            <v>TRIMET. TM FTE. DIS X 25 SOB DISx100TAB</v>
          </cell>
          <cell r="E3399" t="str">
            <v>7</v>
          </cell>
        </row>
        <row r="3400">
          <cell r="A3400">
            <v>2045472</v>
          </cell>
          <cell r="B3400" t="str">
            <v>TRIMETOPRIM/SULFA SUS GAL</v>
          </cell>
          <cell r="C3400" t="str">
            <v>GALON</v>
          </cell>
          <cell r="D3400" t="str">
            <v>TRIMETOPRIM/SULFA SUS GAL GALON</v>
          </cell>
          <cell r="E3400" t="str">
            <v>7</v>
          </cell>
        </row>
        <row r="3401">
          <cell r="A3401">
            <v>2045489</v>
          </cell>
          <cell r="B3401" t="str">
            <v>TRIMETOPRIM/SULFAMETAZOL TM</v>
          </cell>
          <cell r="C3401" t="str">
            <v>CAJx500TAB</v>
          </cell>
          <cell r="D3401" t="str">
            <v>TRIMETOPRIM/SULFAMETAZOL TM CAJx500TAB</v>
          </cell>
          <cell r="E3401" t="str">
            <v>7</v>
          </cell>
        </row>
        <row r="3402">
          <cell r="A3402">
            <v>2046390</v>
          </cell>
          <cell r="B3402" t="str">
            <v>ANTIGRIPAL GS CAJ X 100 TAB</v>
          </cell>
          <cell r="C3402" t="str">
            <v>CAJX100TAB</v>
          </cell>
          <cell r="D3402" t="str">
            <v>ANTIGRIPAL GS CAJ X 100 TAB CAJX100TAB</v>
          </cell>
          <cell r="E3402" t="str">
            <v>7</v>
          </cell>
        </row>
        <row r="3403">
          <cell r="A3403">
            <v>2046406</v>
          </cell>
          <cell r="B3403" t="str">
            <v>ANTIGRIPAL GS FTE. DISX100 TAB</v>
          </cell>
          <cell r="C3403" t="str">
            <v>DISx100TAB</v>
          </cell>
          <cell r="D3403" t="str">
            <v>ANTIGRIPAL GS FTE. DISX100 TAB DISx100TAB</v>
          </cell>
          <cell r="E3403" t="str">
            <v>7</v>
          </cell>
        </row>
        <row r="3404">
          <cell r="A3404">
            <v>2046413</v>
          </cell>
          <cell r="B3404" t="str">
            <v>ANTIGRIPAL GS X 1,000 TAB</v>
          </cell>
          <cell r="C3404" t="str">
            <v>BOLx1000TAB</v>
          </cell>
          <cell r="D3404" t="str">
            <v>ANTIGRIPAL GS X 1,000 TAB BOLx1000TAB</v>
          </cell>
          <cell r="E3404" t="str">
            <v>7</v>
          </cell>
        </row>
        <row r="3405">
          <cell r="A3405">
            <v>2046420</v>
          </cell>
          <cell r="B3405" t="str">
            <v>ANTITUSIVO COMP. GS JBEX120 ML</v>
          </cell>
          <cell r="C3405" t="str">
            <v>FCOx120ML</v>
          </cell>
          <cell r="D3405" t="str">
            <v>ANTITUSIVO COMP. GS JBEX120 ML FCOx120ML</v>
          </cell>
          <cell r="E3405" t="str">
            <v>7</v>
          </cell>
        </row>
        <row r="3406">
          <cell r="A3406">
            <v>2046437</v>
          </cell>
          <cell r="B3406" t="str">
            <v>ANTITUSIVO COMPUESTO G-S</v>
          </cell>
          <cell r="C3406" t="str">
            <v>FCO X 120 ML</v>
          </cell>
          <cell r="D3406" t="str">
            <v>ANTITUSIVO COMPUESTO G-S FCO X 120 ML</v>
          </cell>
          <cell r="E3406" t="str">
            <v>7</v>
          </cell>
        </row>
        <row r="3407">
          <cell r="A3407">
            <v>2046468</v>
          </cell>
          <cell r="B3407" t="str">
            <v>ANTITUSIVO COMPUESTO GS</v>
          </cell>
          <cell r="C3407" t="str">
            <v>FCOx120ML</v>
          </cell>
          <cell r="D3407" t="str">
            <v>ANTITUSIVO COMPUESTO GS FCOx120ML</v>
          </cell>
          <cell r="E3407" t="str">
            <v>7</v>
          </cell>
        </row>
        <row r="3408">
          <cell r="A3408">
            <v>2046475</v>
          </cell>
          <cell r="B3408" t="str">
            <v>ASTENOLITICO BEBIBLES</v>
          </cell>
          <cell r="C3408" t="str">
            <v>CAJ X 7 AMP</v>
          </cell>
          <cell r="D3408" t="str">
            <v>ASTENOLITICO BEBIBLES CAJ X 7 AMP</v>
          </cell>
          <cell r="E3408" t="str">
            <v>7</v>
          </cell>
        </row>
        <row r="3409">
          <cell r="A3409">
            <v>2046512</v>
          </cell>
          <cell r="B3409" t="str">
            <v>CINARICINA FORTE X 1000 TAB</v>
          </cell>
          <cell r="C3409" t="str">
            <v>BOL x1000TAB</v>
          </cell>
          <cell r="D3409" t="str">
            <v>CINARICINA FORTE X 1000 TAB BOL x1000TAB</v>
          </cell>
          <cell r="E3409" t="str">
            <v>7</v>
          </cell>
        </row>
        <row r="3410">
          <cell r="A3410">
            <v>2046529</v>
          </cell>
          <cell r="B3410" t="str">
            <v>CIPROFLOXACINA G-S 500 MG</v>
          </cell>
          <cell r="C3410" t="str">
            <v>DISX 100 TAB</v>
          </cell>
          <cell r="D3410" t="str">
            <v>CIPROFLOXACINA G-S 500 MG DISX 100 TAB</v>
          </cell>
          <cell r="E3410" t="str">
            <v>7</v>
          </cell>
        </row>
        <row r="3411">
          <cell r="A3411">
            <v>2046567</v>
          </cell>
          <cell r="B3411" t="str">
            <v>CIPROFLOXACINA GS 500MGX100TAB</v>
          </cell>
          <cell r="C3411" t="str">
            <v>DISx100TAB</v>
          </cell>
          <cell r="D3411" t="str">
            <v>CIPROFLOXACINA GS 500MGX100TAB DISx100TAB</v>
          </cell>
          <cell r="E3411" t="str">
            <v>7</v>
          </cell>
        </row>
        <row r="3412">
          <cell r="A3412">
            <v>2046574</v>
          </cell>
          <cell r="B3412" t="str">
            <v>CIPROFLOXACINA GS 500MG X 1000</v>
          </cell>
          <cell r="C3412" t="str">
            <v>BOL x1000TAB</v>
          </cell>
          <cell r="D3412" t="str">
            <v>CIPROFLOXACINA GS 500MG X 1000 BOL x1000TAB</v>
          </cell>
          <cell r="E3412" t="str">
            <v>7</v>
          </cell>
        </row>
        <row r="3413">
          <cell r="A3413">
            <v>2046581</v>
          </cell>
          <cell r="B3413" t="str">
            <v>CIPROFLOXACINA GS DIS X 100TAB</v>
          </cell>
          <cell r="C3413" t="str">
            <v>DISx100TAB</v>
          </cell>
          <cell r="D3413" t="str">
            <v>CIPROFLOXACINA GS DIS X 100TAB DISx100TAB</v>
          </cell>
          <cell r="E3413" t="str">
            <v>7</v>
          </cell>
        </row>
        <row r="3414">
          <cell r="A3414">
            <v>2046598</v>
          </cell>
          <cell r="B3414" t="str">
            <v>CIPROFLOXACINA GS DISX100N.DEV</v>
          </cell>
          <cell r="C3414" t="str">
            <v>DISx100TAB</v>
          </cell>
          <cell r="D3414" t="str">
            <v>CIPROFLOXACINA GS DISX100N.DEV DISx100TAB</v>
          </cell>
          <cell r="E3414" t="str">
            <v>7</v>
          </cell>
        </row>
        <row r="3415">
          <cell r="A3415">
            <v>2046604</v>
          </cell>
          <cell r="B3415" t="str">
            <v>CIPROFLOXACINA GS DISX100TAB+1</v>
          </cell>
          <cell r="C3415" t="str">
            <v>2DIS x100TAB</v>
          </cell>
          <cell r="D3415" t="str">
            <v>CIPROFLOXACINA GS DISX100TAB+1 2DIS x100TAB</v>
          </cell>
          <cell r="E3415" t="str">
            <v>7</v>
          </cell>
        </row>
        <row r="3416">
          <cell r="A3416">
            <v>2046611</v>
          </cell>
          <cell r="B3416" t="str">
            <v>CIPROFLOXACINA TM 500 MG TAB</v>
          </cell>
          <cell r="C3416" t="str">
            <v>CAJx1000TAB</v>
          </cell>
          <cell r="D3416" t="str">
            <v>CIPROFLOXACINA TM 500 MG TAB CAJx1000TAB</v>
          </cell>
          <cell r="E3416" t="str">
            <v>7</v>
          </cell>
        </row>
        <row r="3417">
          <cell r="A3417">
            <v>2046628</v>
          </cell>
          <cell r="B3417" t="str">
            <v>DICLOFENAC "K" 50MG TAB.</v>
          </cell>
          <cell r="C3417" t="str">
            <v>UND</v>
          </cell>
          <cell r="D3417" t="str">
            <v>DICLOFENAC "K" 50MG TAB. UND</v>
          </cell>
          <cell r="E3417" t="str">
            <v>7</v>
          </cell>
        </row>
        <row r="3418">
          <cell r="A3418">
            <v>2046635</v>
          </cell>
          <cell r="B3418" t="str">
            <v>DICLOFENAC GEL TM TUB X 30 GR</v>
          </cell>
          <cell r="C3418" t="str">
            <v>TUBx30G</v>
          </cell>
          <cell r="D3418" t="str">
            <v>DICLOFENAC GEL TM TUB X 30 GR TUBx30G</v>
          </cell>
          <cell r="E3418" t="str">
            <v>7</v>
          </cell>
        </row>
        <row r="3419">
          <cell r="A3419">
            <v>2046642</v>
          </cell>
          <cell r="B3419" t="str">
            <v>DICLOFENAC -K GS 50 MG</v>
          </cell>
          <cell r="C3419" t="str">
            <v>DISX 100 TAB</v>
          </cell>
          <cell r="D3419" t="str">
            <v>DICLOFENAC -K GS 50 MG DISX 100 TAB</v>
          </cell>
          <cell r="E3419" t="str">
            <v>7</v>
          </cell>
        </row>
        <row r="3420">
          <cell r="A3420">
            <v>2046673</v>
          </cell>
          <cell r="B3420" t="str">
            <v>DICLOFENAC K GS 50MG X 100 TAB</v>
          </cell>
          <cell r="C3420" t="str">
            <v>DISx100TAB</v>
          </cell>
          <cell r="D3420" t="str">
            <v>DICLOFENAC K GS 50MG X 100 TAB DISx100TAB</v>
          </cell>
          <cell r="E3420" t="str">
            <v>7</v>
          </cell>
        </row>
        <row r="3421">
          <cell r="A3421">
            <v>2046680</v>
          </cell>
          <cell r="B3421" t="str">
            <v>DICLOFENAC K GS 50MG</v>
          </cell>
          <cell r="C3421" t="str">
            <v>DISX 100 TAB</v>
          </cell>
          <cell r="D3421" t="str">
            <v>DICLOFENAC K GS 50MG DISX 100 TAB</v>
          </cell>
          <cell r="E3421" t="str">
            <v>7</v>
          </cell>
        </row>
        <row r="3422">
          <cell r="A3422">
            <v>2043926</v>
          </cell>
          <cell r="B3422" t="str">
            <v>SALBUTAMOL TM 2MG JBE</v>
          </cell>
          <cell r="C3422" t="str">
            <v>FCO X 120ML</v>
          </cell>
          <cell r="D3422" t="str">
            <v>SALBUTAMOL TM 2MG JBE FCO X 120ML</v>
          </cell>
          <cell r="E3422" t="str">
            <v>7</v>
          </cell>
        </row>
        <row r="3423">
          <cell r="A3423">
            <v>2043933</v>
          </cell>
          <cell r="B3423" t="str">
            <v>SALBUTAMOL TM 4MG MM</v>
          </cell>
          <cell r="C3423" t="str">
            <v>CAJx10TAB</v>
          </cell>
          <cell r="D3423" t="str">
            <v>SALBUTAMOL TM 4MG MM CAJx10TAB</v>
          </cell>
          <cell r="E3423" t="str">
            <v>7</v>
          </cell>
        </row>
        <row r="3424">
          <cell r="A3424">
            <v>2061335</v>
          </cell>
          <cell r="B3424" t="str">
            <v>MUESTRA MEDICA - M09006</v>
          </cell>
          <cell r="C3424" t="str">
            <v>UND</v>
          </cell>
          <cell r="D3424" t="str">
            <v>MUESTRA MEDICA - M09006 UND</v>
          </cell>
          <cell r="E3424" t="str">
            <v>82</v>
          </cell>
        </row>
        <row r="3425">
          <cell r="A3425">
            <v>2061342</v>
          </cell>
          <cell r="B3425" t="str">
            <v>MUESTRA MEDICA - M09007</v>
          </cell>
          <cell r="C3425" t="str">
            <v>UND</v>
          </cell>
          <cell r="D3425" t="str">
            <v>MUESTRA MEDICA - M09007 UND</v>
          </cell>
          <cell r="E3425" t="str">
            <v>82</v>
          </cell>
        </row>
        <row r="3426">
          <cell r="A3426">
            <v>2061380</v>
          </cell>
          <cell r="B3426" t="str">
            <v>PIROXICAM M/N DIS X 60 TAB DIS</v>
          </cell>
          <cell r="C3426" t="str">
            <v>DISx60TAB</v>
          </cell>
          <cell r="D3426" t="str">
            <v>PIROXICAM M/N DIS X 60 TAB DIS DISx60TAB</v>
          </cell>
          <cell r="E3426" t="str">
            <v>7</v>
          </cell>
        </row>
        <row r="3427">
          <cell r="A3427">
            <v>2061403</v>
          </cell>
          <cell r="B3427" t="str">
            <v>PRODUCTO NUEVO TERAMED 4961</v>
          </cell>
          <cell r="C3427" t="str">
            <v>UND</v>
          </cell>
          <cell r="D3427" t="str">
            <v>PRODUCTO NUEVO TERAMED 4961 UND</v>
          </cell>
          <cell r="E3427" t="str">
            <v>82</v>
          </cell>
        </row>
        <row r="3428">
          <cell r="A3428">
            <v>2061410</v>
          </cell>
          <cell r="B3428" t="str">
            <v>PRODUCTO PROXIMO A VENCER</v>
          </cell>
          <cell r="C3428" t="str">
            <v>UND</v>
          </cell>
          <cell r="D3428" t="str">
            <v>PRODUCTO PROXIMO A VENCER UND</v>
          </cell>
          <cell r="E3428" t="str">
            <v>82</v>
          </cell>
        </row>
        <row r="3429">
          <cell r="A3429">
            <v>2061441</v>
          </cell>
          <cell r="B3429" t="str">
            <v>REUMA-MED 50 MG MM</v>
          </cell>
          <cell r="C3429" t="str">
            <v>BLISx2TAB</v>
          </cell>
          <cell r="D3429" t="str">
            <v>REUMA-MED 50 MG MM BLISx2TAB</v>
          </cell>
          <cell r="E3429" t="str">
            <v>82</v>
          </cell>
        </row>
        <row r="3430">
          <cell r="A3430">
            <v>2061458</v>
          </cell>
          <cell r="B3430" t="str">
            <v>REUMA-MED 50MG CAJ X 10 TAB</v>
          </cell>
          <cell r="C3430" t="str">
            <v>CAJx10TAB</v>
          </cell>
          <cell r="D3430" t="str">
            <v>REUMA-MED 50MG CAJ X 10 TAB CAJx10TAB</v>
          </cell>
          <cell r="E3430" t="str">
            <v>82</v>
          </cell>
        </row>
        <row r="3431">
          <cell r="A3431">
            <v>2061465</v>
          </cell>
          <cell r="B3431" t="str">
            <v>REUMA-MED 50MG x10TAB</v>
          </cell>
          <cell r="C3431" t="str">
            <v>CAJx10TAB</v>
          </cell>
          <cell r="D3431" t="str">
            <v>REUMA-MED 50MG x10TAB CAJx10TAB</v>
          </cell>
          <cell r="E3431" t="str">
            <v>82</v>
          </cell>
        </row>
        <row r="3432">
          <cell r="A3432">
            <v>2061472</v>
          </cell>
          <cell r="B3432" t="str">
            <v>REUMA-MED 50MG DIS X 100 TAB</v>
          </cell>
          <cell r="C3432" t="str">
            <v>DISx100TAB</v>
          </cell>
          <cell r="D3432" t="str">
            <v>REUMA-MED 50MG DIS X 100 TAB DISx100TAB</v>
          </cell>
          <cell r="E3432" t="str">
            <v>82</v>
          </cell>
        </row>
        <row r="3433">
          <cell r="A3433">
            <v>2061489</v>
          </cell>
          <cell r="B3433" t="str">
            <v>REUMA-MED 50MG x100TAB</v>
          </cell>
          <cell r="C3433" t="str">
            <v>DISx100TAB</v>
          </cell>
          <cell r="D3433" t="str">
            <v>REUMA-MED 50MG x100TAB DISx100TAB</v>
          </cell>
          <cell r="E3433" t="str">
            <v>82</v>
          </cell>
        </row>
        <row r="3434">
          <cell r="A3434">
            <v>2061496</v>
          </cell>
          <cell r="B3434" t="str">
            <v>REUMA-MED 50MG DIS X100 TAB</v>
          </cell>
          <cell r="C3434" t="str">
            <v>DISx100TAB</v>
          </cell>
          <cell r="D3434" t="str">
            <v>REUMA-MED 50MG DIS X100 TAB DISx100TAB</v>
          </cell>
          <cell r="E3434" t="str">
            <v>82</v>
          </cell>
        </row>
        <row r="3435">
          <cell r="A3435">
            <v>2061502</v>
          </cell>
          <cell r="B3435" t="str">
            <v>REUMA-MED 50MG MM</v>
          </cell>
          <cell r="C3435" t="str">
            <v>CAJx4TAB</v>
          </cell>
          <cell r="D3435" t="str">
            <v>REUMA-MED 50MG MM CAJx4TAB</v>
          </cell>
          <cell r="E3435" t="str">
            <v>82</v>
          </cell>
        </row>
        <row r="3436">
          <cell r="A3436">
            <v>2044684</v>
          </cell>
          <cell r="B3436" t="str">
            <v>SILDENAFIL TM TAB. CAJ X 1+1</v>
          </cell>
          <cell r="C3436" t="str">
            <v>CAJx1+1AMP</v>
          </cell>
          <cell r="D3436" t="str">
            <v>SILDENAFIL TM TAB. CAJ X 1+1 CAJx1+1AMP</v>
          </cell>
          <cell r="E3436" t="str">
            <v>7</v>
          </cell>
        </row>
        <row r="3437">
          <cell r="A3437">
            <v>2044691</v>
          </cell>
          <cell r="B3437" t="str">
            <v>SILDENAFIL TM X 10 TAB UND</v>
          </cell>
          <cell r="C3437" t="str">
            <v>CAJx10TAB</v>
          </cell>
          <cell r="D3437" t="str">
            <v>SILDENAFIL TM X 10 TAB UND CAJx10TAB</v>
          </cell>
          <cell r="E3437" t="str">
            <v>7</v>
          </cell>
        </row>
        <row r="3438">
          <cell r="A3438">
            <v>2044707</v>
          </cell>
          <cell r="B3438" t="str">
            <v>SIMETICONA TM 50MG</v>
          </cell>
          <cell r="C3438" t="str">
            <v>DISx100TAB</v>
          </cell>
          <cell r="D3438" t="str">
            <v>SIMETICONA TM 50MG DISx100TAB</v>
          </cell>
          <cell r="E3438" t="str">
            <v>7</v>
          </cell>
        </row>
        <row r="3439">
          <cell r="A3439">
            <v>2044714</v>
          </cell>
          <cell r="B3439" t="str">
            <v>SIMETICONA 40MG/1ML F. GOTERO</v>
          </cell>
          <cell r="C3439" t="str">
            <v>UND</v>
          </cell>
          <cell r="D3439" t="str">
            <v>SIMETICONA 40MG/1ML F. GOTERO UND</v>
          </cell>
          <cell r="E3439" t="str">
            <v>7</v>
          </cell>
        </row>
        <row r="3440">
          <cell r="A3440">
            <v>2044721</v>
          </cell>
          <cell r="B3440" t="str">
            <v>SIMETICONA 50MG TM TABBLISX4MM</v>
          </cell>
          <cell r="C3440" t="str">
            <v>BLIS x 4TAB</v>
          </cell>
          <cell r="D3440" t="str">
            <v>SIMETICONA 50MG TM TABBLISX4MM BLIS x 4TAB</v>
          </cell>
          <cell r="E3440" t="str">
            <v>7</v>
          </cell>
        </row>
        <row r="3441">
          <cell r="A3441">
            <v>2044738</v>
          </cell>
          <cell r="B3441" t="str">
            <v>SIMETICONA 50MG DIS X 100 TAB</v>
          </cell>
          <cell r="C3441" t="str">
            <v>DISx100TAB</v>
          </cell>
          <cell r="D3441" t="str">
            <v>SIMETICONA 50MG DIS X 100 TAB DISx100TAB</v>
          </cell>
          <cell r="E3441" t="str">
            <v>7</v>
          </cell>
        </row>
        <row r="3442">
          <cell r="A3442">
            <v>2044745</v>
          </cell>
          <cell r="B3442" t="str">
            <v>SIMETICONA TM 50MG MM</v>
          </cell>
          <cell r="C3442" t="str">
            <v>BLISx4TAB</v>
          </cell>
          <cell r="D3442" t="str">
            <v>SIMETICONA TM 50MG MM BLISx4TAB</v>
          </cell>
          <cell r="E3442" t="str">
            <v>7</v>
          </cell>
        </row>
        <row r="3443">
          <cell r="A3443">
            <v>2044752</v>
          </cell>
          <cell r="B3443" t="str">
            <v>SIMETICONA TM 50 MG DISX100TAB</v>
          </cell>
          <cell r="C3443" t="str">
            <v>DISx100TAB</v>
          </cell>
          <cell r="D3443" t="str">
            <v>SIMETICONA TM 50 MG DISX100TAB DISx100TAB</v>
          </cell>
          <cell r="E3443" t="str">
            <v>7</v>
          </cell>
        </row>
        <row r="3444">
          <cell r="A3444">
            <v>2045502</v>
          </cell>
          <cell r="B3444" t="str">
            <v>TRIMETOPRIM-SULFA FORTE TM C/C</v>
          </cell>
          <cell r="C3444" t="str">
            <v>DISx50TAB</v>
          </cell>
          <cell r="D3444" t="str">
            <v>TRIMETOPRIM-SULFA FORTE TM C/C DISx50TAB</v>
          </cell>
          <cell r="E3444" t="str">
            <v>7</v>
          </cell>
        </row>
        <row r="3445">
          <cell r="A3445">
            <v>2045519</v>
          </cell>
          <cell r="B3445" t="str">
            <v>TRIMET.-SULFA FTE TM</v>
          </cell>
          <cell r="C3445" t="str">
            <v>CAJx500TAB</v>
          </cell>
          <cell r="D3445" t="str">
            <v>TRIMET.-SULFA FTE TM CAJx500TAB</v>
          </cell>
          <cell r="E3445" t="str">
            <v>7</v>
          </cell>
        </row>
        <row r="3446">
          <cell r="A3446">
            <v>2045526</v>
          </cell>
          <cell r="B3446" t="str">
            <v>TRIMET.-SULFA TM DIS 25X4 TB</v>
          </cell>
          <cell r="C3446" t="str">
            <v>DISx100TAB</v>
          </cell>
          <cell r="D3446" t="str">
            <v>TRIMET.-SULFA TM DIS 25X4 TB DISx100TAB</v>
          </cell>
          <cell r="E3446" t="str">
            <v>7</v>
          </cell>
        </row>
        <row r="3447">
          <cell r="A3447">
            <v>2045533</v>
          </cell>
          <cell r="B3447" t="str">
            <v>TRIMETOPRIM-SULFA TM SUSX60 ML</v>
          </cell>
          <cell r="C3447" t="str">
            <v>FCOx60ML</v>
          </cell>
          <cell r="D3447" t="str">
            <v>TRIMETOPRIM-SULFA TM SUSX60 ML FCOx60ML</v>
          </cell>
          <cell r="E3447" t="str">
            <v>7</v>
          </cell>
        </row>
        <row r="3448">
          <cell r="A3448">
            <v>2045540</v>
          </cell>
          <cell r="B3448" t="str">
            <v>TRIMET.-SULFA TM SUSX60 (PAV)</v>
          </cell>
          <cell r="C3448" t="str">
            <v>UND</v>
          </cell>
          <cell r="D3448" t="str">
            <v>TRIMET.-SULFA TM SUSX60 (PAV) UND</v>
          </cell>
          <cell r="E3448" t="str">
            <v>7</v>
          </cell>
        </row>
        <row r="3449">
          <cell r="A3449">
            <v>2045564</v>
          </cell>
          <cell r="B3449" t="str">
            <v>TRIMET.-SULFA TM DIS25X4 TAB</v>
          </cell>
          <cell r="C3449" t="str">
            <v>DISx100TAB</v>
          </cell>
          <cell r="D3449" t="str">
            <v>TRIMET.-SULFA TM DIS25X4 TAB DISx100TAB</v>
          </cell>
          <cell r="E3449" t="str">
            <v>7</v>
          </cell>
        </row>
        <row r="3450">
          <cell r="A3450">
            <v>2093686</v>
          </cell>
          <cell r="B3450" t="str">
            <v>CETIRITEG 10 MG TAB REC</v>
          </cell>
          <cell r="C3450" t="str">
            <v>CAJx100TAB</v>
          </cell>
          <cell r="D3450" t="str">
            <v>CETIRITEG 10 MG TAB REC CAJx100TAB</v>
          </cell>
          <cell r="E3450" t="str">
            <v>7</v>
          </cell>
        </row>
        <row r="3451">
          <cell r="A3451">
            <v>2045588</v>
          </cell>
          <cell r="B3451" t="str">
            <v>TRIMETROPRIM FORTE TABLECAP</v>
          </cell>
          <cell r="C3451" t="str">
            <v>UND</v>
          </cell>
          <cell r="D3451" t="str">
            <v>TRIMETROPRIM FORTE TABLECAP UND</v>
          </cell>
          <cell r="E3451" t="str">
            <v>7</v>
          </cell>
        </row>
        <row r="3452">
          <cell r="A3452">
            <v>2045595</v>
          </cell>
          <cell r="B3452" t="str">
            <v>TRIMETOPRIM-SULFA TM SUS</v>
          </cell>
          <cell r="C3452" t="str">
            <v>FCOx100ML</v>
          </cell>
          <cell r="D3452" t="str">
            <v>TRIMETOPRIM-SULFA TM SUS FCOx100ML</v>
          </cell>
          <cell r="E3452" t="str">
            <v>7</v>
          </cell>
        </row>
        <row r="3453">
          <cell r="A3453">
            <v>2045618</v>
          </cell>
          <cell r="B3453" t="str">
            <v>VIT. NEUROTROPAS 10,000 TM</v>
          </cell>
          <cell r="C3453" t="str">
            <v>UND</v>
          </cell>
          <cell r="D3453" t="str">
            <v>VIT. NEUROTROPAS 10,000 TM UND</v>
          </cell>
          <cell r="E3453" t="str">
            <v>7</v>
          </cell>
        </row>
        <row r="3454">
          <cell r="A3454">
            <v>2045625</v>
          </cell>
          <cell r="B3454" t="str">
            <v>VIT. NEUROTROPAS CAJ 1+1 AMPS</v>
          </cell>
          <cell r="C3454" t="str">
            <v>CAJx2AMP</v>
          </cell>
          <cell r="D3454" t="str">
            <v>VIT. NEUROTROPAS CAJ 1+1 AMPS CAJx2AMP</v>
          </cell>
          <cell r="E3454" t="str">
            <v>7</v>
          </cell>
        </row>
        <row r="3455">
          <cell r="A3455">
            <v>2045632</v>
          </cell>
          <cell r="B3455" t="str">
            <v>VIT. NEUROTROPAS TM CAJ X 1AMP</v>
          </cell>
          <cell r="C3455" t="str">
            <v>CAJx1AMP</v>
          </cell>
          <cell r="D3455" t="str">
            <v>VIT. NEUROTROPAS TM CAJ X 1AMP CAJx1AMP</v>
          </cell>
          <cell r="E3455" t="str">
            <v>7</v>
          </cell>
        </row>
        <row r="3456">
          <cell r="A3456">
            <v>2045649</v>
          </cell>
          <cell r="B3456" t="str">
            <v>VIT. NEUROTROPAS TM INY. MM</v>
          </cell>
          <cell r="C3456" t="str">
            <v>CAJx1AMP</v>
          </cell>
          <cell r="D3456" t="str">
            <v>VIT. NEUROTROPAS TM INY. MM CAJx1AMP</v>
          </cell>
          <cell r="E3456" t="str">
            <v>7</v>
          </cell>
        </row>
        <row r="3457">
          <cell r="A3457">
            <v>2061519</v>
          </cell>
          <cell r="B3457" t="str">
            <v>REUMA-MED DIS X 100 TABS</v>
          </cell>
          <cell r="C3457" t="str">
            <v>DISx100TAB</v>
          </cell>
          <cell r="D3457" t="str">
            <v>REUMA-MED DIS X 100 TABS DISx100TAB</v>
          </cell>
          <cell r="E3457" t="str">
            <v>82</v>
          </cell>
        </row>
        <row r="3458">
          <cell r="A3458">
            <v>2061526</v>
          </cell>
          <cell r="B3458" t="str">
            <v>ROXITROMICINA M/N BLIST. DIS</v>
          </cell>
          <cell r="C3458" t="str">
            <v>DIS X 60 TAB</v>
          </cell>
          <cell r="D3458" t="str">
            <v>ROXITROMICINA M/N BLIST. DIS DIS X 60 TAB</v>
          </cell>
          <cell r="E3458" t="str">
            <v>7</v>
          </cell>
        </row>
        <row r="3459">
          <cell r="A3459">
            <v>2061557</v>
          </cell>
          <cell r="B3459" t="str">
            <v>SILDENAFIL PLUS MN X 2 OFT</v>
          </cell>
          <cell r="C3459" t="str">
            <v>CAJx2TAB</v>
          </cell>
          <cell r="D3459" t="str">
            <v>SILDENAFIL PLUS MN X 2 OFT CAJx2TAB</v>
          </cell>
          <cell r="E3459" t="str">
            <v>7</v>
          </cell>
        </row>
        <row r="3460">
          <cell r="A3460">
            <v>2061564</v>
          </cell>
          <cell r="B3460" t="str">
            <v>SILDENAFIL PLUS MN X 2 OFT</v>
          </cell>
          <cell r="C3460" t="str">
            <v>CAJx2TAB</v>
          </cell>
          <cell r="D3460" t="str">
            <v>SILDENAFIL PLUS MN X 2 OFT CAJx2TAB</v>
          </cell>
          <cell r="E3460" t="str">
            <v>7</v>
          </cell>
        </row>
        <row r="3461">
          <cell r="A3461">
            <v>2061618</v>
          </cell>
          <cell r="B3461" t="str">
            <v>SULFADIAZINA -AG TM.</v>
          </cell>
          <cell r="C3461" t="str">
            <v>TARx400GR</v>
          </cell>
          <cell r="D3461" t="str">
            <v>SULFADIAZINA -AG TM. TARx400GR</v>
          </cell>
          <cell r="E3461" t="str">
            <v>7</v>
          </cell>
        </row>
        <row r="3462">
          <cell r="A3462">
            <v>2061625</v>
          </cell>
          <cell r="B3462" t="str">
            <v>SULFATO FERROSO "C" TM. TAB.</v>
          </cell>
          <cell r="C3462" t="str">
            <v>UND</v>
          </cell>
          <cell r="D3462" t="str">
            <v>SULFATO FERROSO "C" TM. TAB. UND</v>
          </cell>
          <cell r="E3462" t="str">
            <v>7</v>
          </cell>
        </row>
        <row r="3463">
          <cell r="A3463">
            <v>2061632</v>
          </cell>
          <cell r="B3463" t="str">
            <v>SULFATO FERROSO TM TAB MILLAR</v>
          </cell>
          <cell r="C3463" t="str">
            <v>BOL x1000TAB</v>
          </cell>
          <cell r="D3463" t="str">
            <v>SULFATO FERROSO TM TAB MILLAR BOL x1000TAB</v>
          </cell>
          <cell r="E3463" t="str">
            <v>7</v>
          </cell>
        </row>
        <row r="3464">
          <cell r="A3464">
            <v>2061670</v>
          </cell>
          <cell r="B3464" t="str">
            <v>TETRA-DENT 500 MG. CAP UND</v>
          </cell>
          <cell r="C3464" t="str">
            <v>UND</v>
          </cell>
          <cell r="D3464" t="str">
            <v>TETRA-DENT 500 MG. CAP UND UND</v>
          </cell>
          <cell r="E3464" t="str">
            <v>82</v>
          </cell>
        </row>
        <row r="3465">
          <cell r="A3465">
            <v>2061687</v>
          </cell>
          <cell r="B3465" t="str">
            <v>TETRA-DENT DIS X 300 CAPS. DIS</v>
          </cell>
          <cell r="C3465" t="str">
            <v>DISx300CAP</v>
          </cell>
          <cell r="D3465" t="str">
            <v>TETRA-DENT DIS X 300 CAPS. DIS DISx300CAP</v>
          </cell>
          <cell r="E3465" t="str">
            <v>82</v>
          </cell>
        </row>
        <row r="3466">
          <cell r="A3466">
            <v>2061694</v>
          </cell>
          <cell r="B3466" t="str">
            <v>TRIMETOPRIM TM C/SULF SUS</v>
          </cell>
          <cell r="C3466" t="str">
            <v>FCO X 60 ML</v>
          </cell>
          <cell r="D3466" t="str">
            <v>TRIMETOPRIM TM C/SULF SUS FCO X 60 ML</v>
          </cell>
          <cell r="E3466" t="str">
            <v>7</v>
          </cell>
        </row>
        <row r="3467">
          <cell r="A3467">
            <v>2094207</v>
          </cell>
          <cell r="B3467" t="str">
            <v>DESLORATEG 5 MG TAB REC</v>
          </cell>
          <cell r="C3467" t="str">
            <v>CAJx30TAB</v>
          </cell>
          <cell r="D3467" t="str">
            <v>DESLORATEG 5 MG TAB REC CAJx30TAB</v>
          </cell>
          <cell r="E3467" t="str">
            <v>7</v>
          </cell>
        </row>
        <row r="3468">
          <cell r="A3468">
            <v>2092829</v>
          </cell>
          <cell r="B3468" t="str">
            <v>IBUPROTEG 600 MG TAB REC</v>
          </cell>
          <cell r="C3468" t="str">
            <v>CAJX50TAB</v>
          </cell>
          <cell r="D3468" t="str">
            <v>IBUPROTEG 600 MG TAB REC CAJX50TAB</v>
          </cell>
          <cell r="E3468" t="str">
            <v>7</v>
          </cell>
        </row>
        <row r="3469">
          <cell r="A3469">
            <v>2061717</v>
          </cell>
          <cell r="B3469" t="str">
            <v>VARONIL MED 50 MG +2TAB EXTRAC</v>
          </cell>
          <cell r="C3469" t="str">
            <v>CAJx3TAB</v>
          </cell>
          <cell r="D3469" t="str">
            <v>VARONIL MED 50 MG +2TAB EXTRAC CAJx3TAB</v>
          </cell>
          <cell r="E3469" t="str">
            <v>7</v>
          </cell>
        </row>
        <row r="3470">
          <cell r="A3470">
            <v>2061724</v>
          </cell>
          <cell r="B3470" t="str">
            <v>VARONIL-MED 100 MG CAJX1+1 TAB</v>
          </cell>
          <cell r="C3470" t="str">
            <v>CAJx1+1AMP</v>
          </cell>
          <cell r="D3470" t="str">
            <v>VARONIL-MED 100 MG CAJX1+1 TAB CAJx1+1AMP</v>
          </cell>
          <cell r="E3470" t="str">
            <v>7</v>
          </cell>
        </row>
        <row r="3471">
          <cell r="A3471">
            <v>2061731</v>
          </cell>
          <cell r="B3471" t="str">
            <v>VARONIL-MED 100MG CAJX 1+1 TAB</v>
          </cell>
          <cell r="C3471" t="str">
            <v>CAJx1+1AMP</v>
          </cell>
          <cell r="D3471" t="str">
            <v>VARONIL-MED 100MG CAJX 1+1 TAB CAJx1+1AMP</v>
          </cell>
          <cell r="E3471" t="str">
            <v>7</v>
          </cell>
        </row>
        <row r="3472">
          <cell r="A3472">
            <v>2034171</v>
          </cell>
          <cell r="B3472" t="str">
            <v>LORATADINA M/N FCO x 60 ML</v>
          </cell>
          <cell r="C3472" t="str">
            <v>FCOx60ML</v>
          </cell>
          <cell r="D3472" t="str">
            <v>LORATADINA M/N FCO x 60 ML FCOx60ML</v>
          </cell>
          <cell r="E3472" t="str">
            <v>7</v>
          </cell>
        </row>
        <row r="3473">
          <cell r="A3473">
            <v>2034188</v>
          </cell>
          <cell r="B3473" t="str">
            <v>LORATADINA M/N FCO x 60 ML</v>
          </cell>
          <cell r="C3473" t="str">
            <v>FCOx60ML</v>
          </cell>
          <cell r="D3473" t="str">
            <v>LORATADINA M/N FCO x 60 ML FCOx60ML</v>
          </cell>
          <cell r="E3473" t="str">
            <v>7</v>
          </cell>
        </row>
        <row r="3474">
          <cell r="A3474">
            <v>2034218</v>
          </cell>
          <cell r="B3474" t="str">
            <v>LORATADINA MN 10MG CJAx500TAB</v>
          </cell>
          <cell r="C3474" t="str">
            <v>BOLx500TAB</v>
          </cell>
          <cell r="D3474" t="str">
            <v>LORATADINA MN 10MG CJAx500TAB BOLx500TAB</v>
          </cell>
          <cell r="E3474" t="str">
            <v>7</v>
          </cell>
        </row>
        <row r="3475">
          <cell r="A3475">
            <v>2034225</v>
          </cell>
          <cell r="B3475" t="str">
            <v>LORATADINA MN 10MG BOLx500 TAB</v>
          </cell>
          <cell r="C3475" t="str">
            <v>BOLx500TAB</v>
          </cell>
          <cell r="D3475" t="str">
            <v>LORATADINA MN 10MG BOLx500 TAB BOLx500TAB</v>
          </cell>
          <cell r="E3475" t="str">
            <v>7</v>
          </cell>
        </row>
        <row r="3476">
          <cell r="A3476">
            <v>2034249</v>
          </cell>
          <cell r="B3476" t="str">
            <v>LORATADINA MN CAJ x 250 TB UND</v>
          </cell>
          <cell r="C3476" t="str">
            <v>CAJx250TAB</v>
          </cell>
          <cell r="D3476" t="str">
            <v>LORATADINA MN CAJ x 250 TB UND CAJx250TAB</v>
          </cell>
          <cell r="E3476" t="str">
            <v>7</v>
          </cell>
        </row>
        <row r="3477">
          <cell r="A3477">
            <v>2034256</v>
          </cell>
          <cell r="B3477" t="str">
            <v>LORATADINA MN DIS x 50 TAB UND</v>
          </cell>
          <cell r="C3477" t="str">
            <v>DISx50TAB</v>
          </cell>
          <cell r="D3477" t="str">
            <v>LORATADINA MN DIS x 50 TAB UND DISx50TAB</v>
          </cell>
          <cell r="E3477" t="str">
            <v>7</v>
          </cell>
        </row>
        <row r="3478">
          <cell r="A3478">
            <v>2034263</v>
          </cell>
          <cell r="B3478" t="str">
            <v>LORATADINA MN JBE FCO x 100 ML</v>
          </cell>
          <cell r="C3478" t="str">
            <v>FCOx100ML</v>
          </cell>
          <cell r="D3478" t="str">
            <v>LORATADINA MN JBE FCO x 100 ML FCOx100ML</v>
          </cell>
          <cell r="E3478" t="str">
            <v>7</v>
          </cell>
        </row>
        <row r="3479">
          <cell r="A3479">
            <v>2034270</v>
          </cell>
          <cell r="B3479" t="str">
            <v>LORATADINA MN JBE FCO x 100 ML</v>
          </cell>
          <cell r="C3479" t="str">
            <v>FCOx100ML</v>
          </cell>
          <cell r="D3479" t="str">
            <v>LORATADINA MN JBE FCO x 100 ML FCOx100ML</v>
          </cell>
          <cell r="E3479" t="str">
            <v>7</v>
          </cell>
        </row>
        <row r="3480">
          <cell r="A3480">
            <v>2034287</v>
          </cell>
          <cell r="B3480" t="str">
            <v>LORATADINA+PSEUDO CAJx 500 CAP</v>
          </cell>
          <cell r="C3480" t="str">
            <v>CAJx500CAP</v>
          </cell>
          <cell r="D3480" t="str">
            <v>LORATADINA+PSEUDO CAJx 500 CAP CAJx500CAP</v>
          </cell>
          <cell r="E3480" t="str">
            <v>7</v>
          </cell>
        </row>
        <row r="3481">
          <cell r="A3481">
            <v>2034294</v>
          </cell>
          <cell r="B3481" t="str">
            <v>LORATADINA+PSEUDO CAJx 10 CAP</v>
          </cell>
          <cell r="C3481" t="str">
            <v>CAJX10CAP</v>
          </cell>
          <cell r="D3481" t="str">
            <v>LORATADINA+PSEUDO CAJx 10 CAP CAJX10CAP</v>
          </cell>
          <cell r="E3481" t="str">
            <v>7</v>
          </cell>
        </row>
        <row r="3482">
          <cell r="A3482">
            <v>2034300</v>
          </cell>
          <cell r="B3482" t="str">
            <v>LORATADINA+PSEUDO DISx 40 CAP</v>
          </cell>
          <cell r="C3482" t="str">
            <v>CAJx40CAP</v>
          </cell>
          <cell r="D3482" t="str">
            <v>LORATADINA+PSEUDO DISx 40 CAP CAJx40CAP</v>
          </cell>
          <cell r="E3482" t="str">
            <v>7</v>
          </cell>
        </row>
        <row r="3483">
          <cell r="A3483">
            <v>2034317</v>
          </cell>
          <cell r="B3483" t="str">
            <v>LORATADINA+PSEUDO M/N DIS x 40</v>
          </cell>
          <cell r="C3483" t="str">
            <v>DISx40TAB</v>
          </cell>
          <cell r="D3483" t="str">
            <v>LORATADINA+PSEUDO M/N DIS x 40 DISx40TAB</v>
          </cell>
          <cell r="E3483" t="str">
            <v>7</v>
          </cell>
        </row>
        <row r="3484">
          <cell r="A3484">
            <v>2034324</v>
          </cell>
          <cell r="B3484" t="str">
            <v>LORATADINA+PSEUDO M/N x 8 CAP</v>
          </cell>
          <cell r="C3484" t="str">
            <v>CAJX8CAP</v>
          </cell>
          <cell r="D3484" t="str">
            <v>LORATADINA+PSEUDO M/N x 8 CAP CAJX8CAP</v>
          </cell>
          <cell r="E3484" t="str">
            <v>7</v>
          </cell>
        </row>
        <row r="3485">
          <cell r="A3485">
            <v>2034331</v>
          </cell>
          <cell r="B3485" t="str">
            <v>LORATADINA+PSEUDO M/N CJA x 10</v>
          </cell>
          <cell r="C3485" t="str">
            <v>CAJx10TAB</v>
          </cell>
          <cell r="D3485" t="str">
            <v>LORATADINA+PSEUDO M/N CJA x 10 CAJx10TAB</v>
          </cell>
          <cell r="E3485" t="str">
            <v>7</v>
          </cell>
        </row>
        <row r="3486">
          <cell r="A3486">
            <v>2034348</v>
          </cell>
          <cell r="B3486" t="str">
            <v>LORATADINA+PSEUDO M/N</v>
          </cell>
          <cell r="C3486" t="str">
            <v>DIS x 40 T</v>
          </cell>
          <cell r="D3486" t="str">
            <v>LORATADINA+PSEUDO M/N DIS x 40 T</v>
          </cell>
          <cell r="E3486" t="str">
            <v>7</v>
          </cell>
        </row>
        <row r="3487">
          <cell r="A3487">
            <v>2034355</v>
          </cell>
          <cell r="B3487" t="str">
            <v>LORATADINA+PSEUDO M/N TAB UND</v>
          </cell>
          <cell r="C3487" t="str">
            <v>UND</v>
          </cell>
          <cell r="D3487" t="str">
            <v>LORATADINA+PSEUDO M/N TAB UND UND</v>
          </cell>
          <cell r="E3487" t="str">
            <v>7</v>
          </cell>
        </row>
        <row r="3488">
          <cell r="A3488">
            <v>2034362</v>
          </cell>
          <cell r="B3488" t="str">
            <v>LORATADINA+PSEUDOEFEDRINA</v>
          </cell>
          <cell r="C3488" t="str">
            <v>CAJx500TAB</v>
          </cell>
          <cell r="D3488" t="str">
            <v>LORATADINA+PSEUDOEFEDRINA CAJx500TAB</v>
          </cell>
          <cell r="E3488" t="str">
            <v>7</v>
          </cell>
        </row>
        <row r="3489">
          <cell r="A3489">
            <v>2022891</v>
          </cell>
          <cell r="B3489" t="str">
            <v>NOR PRILAT 20MG TBG MSPAS</v>
          </cell>
          <cell r="C3489" t="str">
            <v>CAJX1000TAB</v>
          </cell>
          <cell r="D3489" t="str">
            <v>NOR PRILAT 20MG TBG MSPAS CAJX1000TAB</v>
          </cell>
          <cell r="E3489" t="str">
            <v>82</v>
          </cell>
        </row>
        <row r="3490">
          <cell r="A3490">
            <v>2034379</v>
          </cell>
          <cell r="B3490" t="str">
            <v>LORATADINA+PSEUDOEFEDRINA</v>
          </cell>
          <cell r="C3490" t="str">
            <v>DISx40CAP</v>
          </cell>
          <cell r="D3490" t="str">
            <v>LORATADINA+PSEUDOEFEDRINA DISx40CAP</v>
          </cell>
          <cell r="E3490" t="str">
            <v>7</v>
          </cell>
        </row>
        <row r="3491">
          <cell r="A3491">
            <v>2034386</v>
          </cell>
          <cell r="B3491" t="str">
            <v>LORATADINA+PSEUDOEFEDRINAx504</v>
          </cell>
          <cell r="C3491" t="str">
            <v>BOLx504TAB</v>
          </cell>
          <cell r="D3491" t="str">
            <v>LORATADINA+PSEUDOEFEDRINAx504 BOLx504TAB</v>
          </cell>
          <cell r="E3491" t="str">
            <v>7</v>
          </cell>
        </row>
        <row r="3492">
          <cell r="A3492">
            <v>2034393</v>
          </cell>
          <cell r="B3492" t="str">
            <v>LORATADINA+SEUDOEFEDRINA M/N</v>
          </cell>
          <cell r="C3492" t="str">
            <v>CAJ x 8 CAP</v>
          </cell>
          <cell r="D3492" t="str">
            <v>LORATADINA+SEUDOEFEDRINA M/N CAJ x 8 CAP</v>
          </cell>
          <cell r="E3492" t="str">
            <v>7</v>
          </cell>
        </row>
        <row r="3493">
          <cell r="A3493">
            <v>2034409</v>
          </cell>
          <cell r="B3493" t="str">
            <v>METOCLOPRAMIDA TM SOL. INY</v>
          </cell>
          <cell r="C3493" t="str">
            <v>CAJ x 100AMP</v>
          </cell>
          <cell r="D3493" t="str">
            <v>METOCLOPRAMIDA TM SOL. INY CAJ x 100AMP</v>
          </cell>
          <cell r="E3493" t="str">
            <v>7</v>
          </cell>
        </row>
        <row r="3494">
          <cell r="A3494">
            <v>2034416</v>
          </cell>
          <cell r="B3494" t="str">
            <v>METRONIDAZOL 125MG. GAL</v>
          </cell>
          <cell r="C3494" t="str">
            <v>GALON</v>
          </cell>
          <cell r="D3494" t="str">
            <v>METRONIDAZOL 125MG. GAL GALON</v>
          </cell>
          <cell r="E3494" t="str">
            <v>7</v>
          </cell>
        </row>
        <row r="3495">
          <cell r="A3495">
            <v>2034423</v>
          </cell>
          <cell r="B3495" t="str">
            <v>METRONIDAZOL FORTE M/N TAB</v>
          </cell>
          <cell r="C3495" t="str">
            <v>DISx100TAB</v>
          </cell>
          <cell r="D3495" t="str">
            <v>METRONIDAZOL FORTE M/N TAB DISx100TAB</v>
          </cell>
          <cell r="E3495" t="str">
            <v>7</v>
          </cell>
        </row>
        <row r="3496">
          <cell r="A3496">
            <v>2034430</v>
          </cell>
          <cell r="B3496" t="str">
            <v>METRONIDAZOL FORTE M/N TAB</v>
          </cell>
          <cell r="C3496" t="str">
            <v>FCOx30ML</v>
          </cell>
          <cell r="D3496" t="str">
            <v>METRONIDAZOL FORTE M/N TAB FCOx30ML</v>
          </cell>
          <cell r="E3496" t="str">
            <v>7</v>
          </cell>
        </row>
        <row r="3497">
          <cell r="A3497">
            <v>2034447</v>
          </cell>
          <cell r="B3497" t="str">
            <v>METRONIDAZOL M/N 500MG DISx100</v>
          </cell>
          <cell r="C3497" t="str">
            <v>DISx100TAB</v>
          </cell>
          <cell r="D3497" t="str">
            <v>METRONIDAZOL M/N 500MG DISx100 DISx100TAB</v>
          </cell>
          <cell r="E3497" t="str">
            <v>7</v>
          </cell>
        </row>
        <row r="3498">
          <cell r="A3498">
            <v>2034454</v>
          </cell>
          <cell r="B3498" t="str">
            <v>METRONIDAZOL M/N 500MG</v>
          </cell>
          <cell r="C3498" t="str">
            <v>FCOx30ML</v>
          </cell>
          <cell r="D3498" t="str">
            <v>METRONIDAZOL M/N 500MG FCOx30ML</v>
          </cell>
          <cell r="E3498" t="str">
            <v>7</v>
          </cell>
        </row>
        <row r="3499">
          <cell r="A3499">
            <v>2034461</v>
          </cell>
          <cell r="B3499" t="str">
            <v>METRONIDAZOL M/N 500MG</v>
          </cell>
          <cell r="C3499" t="str">
            <v>FCOx30ML</v>
          </cell>
          <cell r="D3499" t="str">
            <v>METRONIDAZOL M/N 500MG FCOx30ML</v>
          </cell>
          <cell r="E3499" t="str">
            <v>7</v>
          </cell>
        </row>
        <row r="3500">
          <cell r="A3500">
            <v>2034478</v>
          </cell>
          <cell r="B3500" t="str">
            <v>METRONIDAZOL M/N 500MG</v>
          </cell>
          <cell r="C3500" t="str">
            <v>DISx100TAB</v>
          </cell>
          <cell r="D3500" t="str">
            <v>METRONIDAZOL M/N 500MG DISx100TAB</v>
          </cell>
          <cell r="E3500" t="str">
            <v>7</v>
          </cell>
        </row>
        <row r="3501">
          <cell r="A3501">
            <v>2034485</v>
          </cell>
          <cell r="B3501" t="str">
            <v>METRONIDAZOL M/N 500MG x30 TAB</v>
          </cell>
          <cell r="C3501" t="str">
            <v>CAJx30TAB</v>
          </cell>
          <cell r="D3501" t="str">
            <v>METRONIDAZOL M/N 500MG x30 TAB CAJx30TAB</v>
          </cell>
          <cell r="E3501" t="str">
            <v>7</v>
          </cell>
        </row>
        <row r="3502">
          <cell r="A3502">
            <v>2034492</v>
          </cell>
          <cell r="B3502" t="str">
            <v>METRONIDAZOL M/N FCO x 120 ML</v>
          </cell>
          <cell r="C3502" t="str">
            <v>FCOx120ML</v>
          </cell>
          <cell r="D3502" t="str">
            <v>METRONIDAZOL M/N FCO x 120 ML FCOx120ML</v>
          </cell>
          <cell r="E3502" t="str">
            <v>7</v>
          </cell>
        </row>
        <row r="3503">
          <cell r="A3503">
            <v>2034508</v>
          </cell>
          <cell r="B3503" t="str">
            <v>METRONIDAZOL M/N SUS FCOx120ML</v>
          </cell>
          <cell r="C3503" t="str">
            <v>FCOx120ML</v>
          </cell>
          <cell r="D3503" t="str">
            <v>METRONIDAZOL M/N SUS FCOx120ML FCOx120ML</v>
          </cell>
          <cell r="E3503" t="str">
            <v>7</v>
          </cell>
        </row>
        <row r="3504">
          <cell r="A3504">
            <v>2034515</v>
          </cell>
          <cell r="B3504" t="str">
            <v>METRONIDAZOL M/N SUS x 120 ML</v>
          </cell>
          <cell r="C3504" t="str">
            <v>FCOx120ML</v>
          </cell>
          <cell r="D3504" t="str">
            <v>METRONIDAZOL M/N SUS x 120 ML FCOx120ML</v>
          </cell>
          <cell r="E3504" t="str">
            <v>7</v>
          </cell>
        </row>
        <row r="3505">
          <cell r="A3505">
            <v>2034522</v>
          </cell>
          <cell r="B3505" t="str">
            <v>METRONIDAZOL M/N SUS x 120 UND</v>
          </cell>
          <cell r="C3505" t="str">
            <v>FCOx120ML</v>
          </cell>
          <cell r="D3505" t="str">
            <v>METRONIDAZOL M/N SUS x 120 UND FCOx120ML</v>
          </cell>
          <cell r="E3505" t="str">
            <v>7</v>
          </cell>
        </row>
        <row r="3506">
          <cell r="A3506">
            <v>2034539</v>
          </cell>
          <cell r="B3506" t="str">
            <v>METRONIDAZOL MN 500MG x1000TAB</v>
          </cell>
          <cell r="C3506" t="str">
            <v>BOLx 1000TAB</v>
          </cell>
          <cell r="D3506" t="str">
            <v>METRONIDAZOL MN 500MG x1000TAB BOLx 1000TAB</v>
          </cell>
          <cell r="E3506" t="str">
            <v>7</v>
          </cell>
        </row>
        <row r="3507">
          <cell r="A3507">
            <v>2034546</v>
          </cell>
          <cell r="B3507" t="str">
            <v>METRONIDAZOL MN x 30 TAB</v>
          </cell>
          <cell r="C3507" t="str">
            <v>CAJx30TAB</v>
          </cell>
          <cell r="D3507" t="str">
            <v>METRONIDAZOL MN x 30 TAB CAJx30TAB</v>
          </cell>
          <cell r="E3507" t="str">
            <v>7</v>
          </cell>
        </row>
        <row r="3508">
          <cell r="A3508">
            <v>2034553</v>
          </cell>
          <cell r="B3508" t="str">
            <v>MOSAPRIDA 5MG DIS x 100 TAB</v>
          </cell>
          <cell r="C3508" t="str">
            <v>DISx100TAB</v>
          </cell>
          <cell r="D3508" t="str">
            <v>MOSAPRIDA 5MG DIS x 100 TAB DISx100TAB</v>
          </cell>
          <cell r="E3508" t="str">
            <v>7</v>
          </cell>
        </row>
        <row r="3509">
          <cell r="A3509">
            <v>2034560</v>
          </cell>
          <cell r="B3509" t="str">
            <v>MOSAPRIDA CITRATO MN 5MGx30TAB</v>
          </cell>
          <cell r="C3509" t="str">
            <v>CAJx30TAB</v>
          </cell>
          <cell r="D3509" t="str">
            <v>MOSAPRIDA CITRATO MN 5MGx30TAB CAJx30TAB</v>
          </cell>
          <cell r="E3509" t="str">
            <v>7</v>
          </cell>
        </row>
        <row r="3510">
          <cell r="A3510">
            <v>2036528</v>
          </cell>
          <cell r="B3510" t="str">
            <v>SILDENAFIL MN 100MG MAST. MM</v>
          </cell>
          <cell r="C3510" t="str">
            <v>BLIS x 2TAB</v>
          </cell>
          <cell r="D3510" t="str">
            <v>SILDENAFIL MN 100MG MAST. MM BLIS x 2TAB</v>
          </cell>
          <cell r="E3510" t="str">
            <v>7</v>
          </cell>
        </row>
        <row r="3511">
          <cell r="A3511">
            <v>2036535</v>
          </cell>
          <cell r="B3511" t="str">
            <v>SILDENAFIL PLUS MN 100MG MM</v>
          </cell>
          <cell r="C3511" t="str">
            <v>BLISx2TAB</v>
          </cell>
          <cell r="D3511" t="str">
            <v>SILDENAFIL PLUS MN 100MG MM BLISx2TAB</v>
          </cell>
          <cell r="E3511" t="str">
            <v>7</v>
          </cell>
        </row>
        <row r="3512">
          <cell r="A3512">
            <v>2036542</v>
          </cell>
          <cell r="B3512" t="str">
            <v>SILDENAFIL MN 100MG/FORTE</v>
          </cell>
          <cell r="C3512" t="str">
            <v>UND</v>
          </cell>
          <cell r="D3512" t="str">
            <v>SILDENAFIL MN 100MG/FORTE UND</v>
          </cell>
          <cell r="E3512" t="str">
            <v>7</v>
          </cell>
        </row>
        <row r="3513">
          <cell r="A3513">
            <v>2036559</v>
          </cell>
          <cell r="B3513" t="str">
            <v>SILDENAFIL MN 100MG/FORTEX2TB.</v>
          </cell>
          <cell r="C3513" t="str">
            <v>CAJx2TAB</v>
          </cell>
          <cell r="D3513" t="str">
            <v>SILDENAFIL MN 100MG/FORTEX2TB. CAJx2TAB</v>
          </cell>
          <cell r="E3513" t="str">
            <v>7</v>
          </cell>
        </row>
        <row r="3514">
          <cell r="A3514">
            <v>2036566</v>
          </cell>
          <cell r="B3514" t="str">
            <v>SILDENAFIL MN 50 MG CAJ X2 TAB</v>
          </cell>
          <cell r="C3514" t="str">
            <v>CAJx2TAB</v>
          </cell>
          <cell r="D3514" t="str">
            <v>SILDENAFIL MN 50 MG CAJ X2 TAB CAJx2TAB</v>
          </cell>
          <cell r="E3514" t="str">
            <v>7</v>
          </cell>
        </row>
        <row r="3515">
          <cell r="A3515">
            <v>2036573</v>
          </cell>
          <cell r="B3515" t="str">
            <v>SILDENAFIL MN 50 MG</v>
          </cell>
          <cell r="C3515" t="str">
            <v>CAJ X 20 TAB</v>
          </cell>
          <cell r="D3515" t="str">
            <v>SILDENAFIL MN 50 MG CAJ X 20 TAB</v>
          </cell>
          <cell r="E3515" t="str">
            <v>7</v>
          </cell>
        </row>
        <row r="3516">
          <cell r="A3516">
            <v>2036580</v>
          </cell>
          <cell r="B3516" t="str">
            <v>SILDENAFIL MN 50 MG X 2 TB OFT</v>
          </cell>
          <cell r="C3516" t="str">
            <v>CAJx2TAB</v>
          </cell>
          <cell r="D3516" t="str">
            <v>SILDENAFIL MN 50 MG X 2 TB OFT CAJx2TAB</v>
          </cell>
          <cell r="E3516" t="str">
            <v>7</v>
          </cell>
        </row>
        <row r="3517">
          <cell r="A3517">
            <v>2036597</v>
          </cell>
          <cell r="B3517" t="str">
            <v>SILDENAFIL MN 50 MG X 20+10 TB</v>
          </cell>
          <cell r="C3517" t="str">
            <v>CAJx20+10TAB</v>
          </cell>
          <cell r="D3517" t="str">
            <v>SILDENAFIL MN 50 MG X 20+10 TB CAJx20+10TAB</v>
          </cell>
          <cell r="E3517" t="str">
            <v>7</v>
          </cell>
        </row>
        <row r="3518">
          <cell r="A3518">
            <v>2036603</v>
          </cell>
          <cell r="B3518" t="str">
            <v>SILDENAFIL MN 50 MG X 2TB OFT</v>
          </cell>
          <cell r="C3518" t="str">
            <v>CAJx2TAB</v>
          </cell>
          <cell r="D3518" t="str">
            <v>SILDENAFIL MN 50 MG X 2TB OFT CAJx2TAB</v>
          </cell>
          <cell r="E3518" t="str">
            <v>7</v>
          </cell>
        </row>
        <row r="3519">
          <cell r="A3519">
            <v>2036610</v>
          </cell>
          <cell r="B3519" t="str">
            <v>SILDENAFIL MN 50 MG X 2TB.***</v>
          </cell>
          <cell r="C3519" t="str">
            <v>BLIS x 2TAB</v>
          </cell>
          <cell r="D3519" t="str">
            <v>SILDENAFIL MN 50 MG X 2TB.*** BLIS x 2TAB</v>
          </cell>
          <cell r="E3519" t="str">
            <v>7</v>
          </cell>
        </row>
        <row r="3520">
          <cell r="A3520">
            <v>2036627</v>
          </cell>
          <cell r="B3520" t="str">
            <v>SILDENAFIL MN 50MG x2TAB</v>
          </cell>
          <cell r="C3520" t="str">
            <v>BLISx2 TAB</v>
          </cell>
          <cell r="D3520" t="str">
            <v>SILDENAFIL MN 50MG x2TAB BLISx2 TAB</v>
          </cell>
          <cell r="E3520" t="str">
            <v>7</v>
          </cell>
        </row>
        <row r="3521">
          <cell r="A3521">
            <v>2036634</v>
          </cell>
          <cell r="B3521" t="str">
            <v>SILDENAFIL MN 50MG BLISX 2PROM</v>
          </cell>
          <cell r="C3521" t="str">
            <v>BLIS x 2TAB</v>
          </cell>
          <cell r="D3521" t="str">
            <v>SILDENAFIL MN 50MG BLISX 2PROM BLIS x 2TAB</v>
          </cell>
          <cell r="E3521" t="str">
            <v>7</v>
          </cell>
        </row>
        <row r="3522">
          <cell r="A3522">
            <v>2036641</v>
          </cell>
          <cell r="B3522" t="str">
            <v>SILDENAFIL MN 50MG X 20+10 TB</v>
          </cell>
          <cell r="C3522" t="str">
            <v>CAJx20+10TAB</v>
          </cell>
          <cell r="D3522" t="str">
            <v>SILDENAFIL MN 50MG X 20+10 TB CAJx20+10TAB</v>
          </cell>
          <cell r="E3522" t="str">
            <v>7</v>
          </cell>
        </row>
        <row r="3523">
          <cell r="A3523">
            <v>2036658</v>
          </cell>
          <cell r="B3523" t="str">
            <v>SILDENAFIL MN PLUS (P.A.V.)</v>
          </cell>
          <cell r="C3523" t="str">
            <v>DIS X 20 TAB</v>
          </cell>
          <cell r="D3523" t="str">
            <v>SILDENAFIL MN PLUS (P.A.V.) DIS X 20 TAB</v>
          </cell>
          <cell r="E3523" t="str">
            <v>7</v>
          </cell>
        </row>
        <row r="3524">
          <cell r="A3524">
            <v>2036672</v>
          </cell>
          <cell r="B3524" t="str">
            <v>SILDENAFIL MN PLUS X 2TAB MAST</v>
          </cell>
          <cell r="C3524" t="str">
            <v>CAJx2TAB</v>
          </cell>
          <cell r="D3524" t="str">
            <v>SILDENAFIL MN PLUS X 2TAB MAST CAJx2TAB</v>
          </cell>
          <cell r="E3524" t="str">
            <v>7</v>
          </cell>
        </row>
        <row r="3525">
          <cell r="A3525">
            <v>2036689</v>
          </cell>
          <cell r="B3525" t="str">
            <v>SILDENAFIL PLUS 100MG</v>
          </cell>
          <cell r="C3525" t="str">
            <v>DISX 20 MAST</v>
          </cell>
          <cell r="D3525" t="str">
            <v>SILDENAFIL PLUS 100MG DISX 20 MAST</v>
          </cell>
          <cell r="E3525" t="str">
            <v>7</v>
          </cell>
        </row>
        <row r="3526">
          <cell r="A3526">
            <v>2037811</v>
          </cell>
          <cell r="B3526" t="str">
            <v>ANTIDIARREICO TM C/SULF</v>
          </cell>
          <cell r="C3526" t="str">
            <v>FCO X 60 ML</v>
          </cell>
          <cell r="D3526" t="str">
            <v>ANTIDIARREICO TM C/SULF FCO X 60 ML</v>
          </cell>
          <cell r="E3526" t="str">
            <v>7</v>
          </cell>
        </row>
        <row r="3527">
          <cell r="A3527">
            <v>2037828</v>
          </cell>
          <cell r="B3527" t="str">
            <v>ANTIDIARREICO TM C/SULFA</v>
          </cell>
          <cell r="C3527" t="str">
            <v>FCOx60ML</v>
          </cell>
          <cell r="D3527" t="str">
            <v>ANTIDIARREICO TM C/SULFA FCOx60ML</v>
          </cell>
          <cell r="E3527" t="str">
            <v>7</v>
          </cell>
        </row>
        <row r="3528">
          <cell r="A3528">
            <v>2037835</v>
          </cell>
          <cell r="B3528" t="str">
            <v>ANTIDIARREICO TM C/SULFA</v>
          </cell>
          <cell r="C3528" t="str">
            <v>FCOx60ML</v>
          </cell>
          <cell r="D3528" t="str">
            <v>ANTIDIARREICO TM C/SULFA FCOx60ML</v>
          </cell>
          <cell r="E3528" t="str">
            <v>7</v>
          </cell>
        </row>
        <row r="3529">
          <cell r="A3529">
            <v>2037842</v>
          </cell>
          <cell r="B3529" t="str">
            <v>ANTIDIARREICO TM SUSP X 60 ML</v>
          </cell>
          <cell r="C3529" t="str">
            <v>FCOx60ML</v>
          </cell>
          <cell r="D3529" t="str">
            <v>ANTIDIARREICO TM SUSP X 60 ML FCOx60ML</v>
          </cell>
          <cell r="E3529" t="str">
            <v>7</v>
          </cell>
        </row>
        <row r="3530">
          <cell r="A3530">
            <v>2037859</v>
          </cell>
          <cell r="B3530" t="str">
            <v>ANTIGRIPAL 500MG/300MG TM</v>
          </cell>
          <cell r="C3530" t="str">
            <v>BLISX10TAB</v>
          </cell>
          <cell r="D3530" t="str">
            <v>ANTIGRIPAL 500MG/300MG TM BLISX10TAB</v>
          </cell>
          <cell r="E3530" t="str">
            <v>7</v>
          </cell>
        </row>
        <row r="3531">
          <cell r="A3531">
            <v>2037866</v>
          </cell>
          <cell r="B3531" t="str">
            <v>ANTIGRIPAL BLIS X 4 TAB UND</v>
          </cell>
          <cell r="C3531" t="str">
            <v>BLIS x4TAB</v>
          </cell>
          <cell r="D3531" t="str">
            <v>ANTIGRIPAL BLIS X 4 TAB UND BLIS x4TAB</v>
          </cell>
          <cell r="E3531" t="str">
            <v>7</v>
          </cell>
        </row>
        <row r="3532">
          <cell r="A3532">
            <v>2037873</v>
          </cell>
          <cell r="B3532" t="str">
            <v>ANTIGRIPAL CARTERITA TAB MM</v>
          </cell>
          <cell r="C3532" t="str">
            <v>UND</v>
          </cell>
          <cell r="D3532" t="str">
            <v>ANTIGRIPAL CARTERITA TAB MM UND</v>
          </cell>
          <cell r="E3532" t="str">
            <v>7</v>
          </cell>
        </row>
        <row r="3533">
          <cell r="A3533">
            <v>2037880</v>
          </cell>
          <cell r="B3533" t="str">
            <v>ANTIGRIPAL JBE FCO X 60 ML M.M</v>
          </cell>
          <cell r="C3533" t="str">
            <v>FCOx60ML</v>
          </cell>
          <cell r="D3533" t="str">
            <v>ANTIGRIPAL JBE FCO X 60 ML M.M FCOx60ML</v>
          </cell>
          <cell r="E3533" t="str">
            <v>7</v>
          </cell>
        </row>
        <row r="3534">
          <cell r="A3534">
            <v>2037897</v>
          </cell>
          <cell r="B3534" t="str">
            <v>ANTIGRIPAL TM500MG BOLX1000TAB</v>
          </cell>
          <cell r="C3534" t="str">
            <v>BOL X1000TAB</v>
          </cell>
          <cell r="D3534" t="str">
            <v>ANTIGRIPAL TM500MG BOLX1000TAB BOL X1000TAB</v>
          </cell>
          <cell r="E3534" t="str">
            <v>7</v>
          </cell>
        </row>
        <row r="3535">
          <cell r="A3535">
            <v>2037903</v>
          </cell>
          <cell r="B3535" t="str">
            <v>ANTIGRIPAL TM BLIS X 4 TAB UND</v>
          </cell>
          <cell r="C3535" t="str">
            <v>BLIS x 4TAB</v>
          </cell>
          <cell r="D3535" t="str">
            <v>ANTIGRIPAL TM BLIS X 4 TAB UND BLIS x 4TAB</v>
          </cell>
          <cell r="E3535" t="str">
            <v>7</v>
          </cell>
        </row>
        <row r="3536">
          <cell r="A3536">
            <v>2037910</v>
          </cell>
          <cell r="B3536" t="str">
            <v>ANTIGRIPAL TM 500MG DISX100TAB</v>
          </cell>
          <cell r="C3536" t="str">
            <v>DIS X 100TAB</v>
          </cell>
          <cell r="D3536" t="str">
            <v>ANTIGRIPAL TM 500MG DISX100TAB DIS X 100TAB</v>
          </cell>
          <cell r="E3536" t="str">
            <v>7</v>
          </cell>
        </row>
        <row r="3537">
          <cell r="A3537">
            <v>2038630</v>
          </cell>
          <cell r="B3537" t="str">
            <v>SALBUTAMOL TM 2 MG JBE (MSPAS)</v>
          </cell>
          <cell r="C3537" t="str">
            <v>FCOx120ML</v>
          </cell>
          <cell r="D3537" t="str">
            <v>SALBUTAMOL TM 2 MG JBE (MSPAS) FCOx120ML</v>
          </cell>
          <cell r="E3537" t="str">
            <v>7</v>
          </cell>
        </row>
        <row r="3538">
          <cell r="A3538">
            <v>2038647</v>
          </cell>
          <cell r="B3538" t="str">
            <v>C/U SULFADIAZINA DE PLATA1PORC</v>
          </cell>
          <cell r="C3538" t="str">
            <v>TUBx45G</v>
          </cell>
          <cell r="D3538" t="str">
            <v>C/U SULFADIAZINA DE PLATA1PORC TUBx45G</v>
          </cell>
          <cell r="E3538" t="str">
            <v>7</v>
          </cell>
        </row>
        <row r="3539">
          <cell r="A3539">
            <v>2038654</v>
          </cell>
          <cell r="B3539" t="str">
            <v>CETIRIZINA 10 MG TM DIS25X2TAB</v>
          </cell>
          <cell r="C3539" t="str">
            <v>DISx50TAB</v>
          </cell>
          <cell r="D3539" t="str">
            <v>CETIRIZINA 10 MG TM DIS25X2TAB DISx50TAB</v>
          </cell>
          <cell r="E3539" t="str">
            <v>7</v>
          </cell>
        </row>
        <row r="3540">
          <cell r="A3540">
            <v>2038661</v>
          </cell>
          <cell r="B3540" t="str">
            <v>CETIRIZINA TM 10MG</v>
          </cell>
          <cell r="C3540" t="str">
            <v>DISx50TAB</v>
          </cell>
          <cell r="D3540" t="str">
            <v>CETIRIZINA TM 10MG DISx50TAB</v>
          </cell>
          <cell r="E3540" t="str">
            <v>7</v>
          </cell>
        </row>
        <row r="3541">
          <cell r="A3541">
            <v>2034584</v>
          </cell>
          <cell r="B3541" t="str">
            <v>MOSAPRIDA CITRATO MN 5MGx100TA</v>
          </cell>
          <cell r="C3541" t="str">
            <v>DISx100TAB</v>
          </cell>
          <cell r="D3541" t="str">
            <v>MOSAPRIDA CITRATO MN 5MGx100TA DISx100TAB</v>
          </cell>
          <cell r="E3541" t="str">
            <v>7</v>
          </cell>
        </row>
        <row r="3542">
          <cell r="A3542">
            <v>2034591</v>
          </cell>
          <cell r="B3542" t="str">
            <v>MOSAPRIDA M/N 5MG CAJ x 30TAB</v>
          </cell>
          <cell r="C3542" t="str">
            <v>CAJx30TAB</v>
          </cell>
          <cell r="D3542" t="str">
            <v>MOSAPRIDA M/N 5MG CAJ x 30TAB CAJx30TAB</v>
          </cell>
          <cell r="E3542" t="str">
            <v>7</v>
          </cell>
        </row>
        <row r="3543">
          <cell r="A3543">
            <v>2039473</v>
          </cell>
          <cell r="B3543" t="str">
            <v>DEXTROMETORFAN TM FCO X 120 ML</v>
          </cell>
          <cell r="C3543" t="str">
            <v>FCOx120ML</v>
          </cell>
          <cell r="D3543" t="str">
            <v>DEXTROMETORFAN TM FCO X 120 ML FCOx120ML</v>
          </cell>
          <cell r="E3543" t="str">
            <v>7</v>
          </cell>
        </row>
        <row r="3544">
          <cell r="A3544">
            <v>2039480</v>
          </cell>
          <cell r="B3544" t="str">
            <v>DEXTROMETORFAN TM15MGJBEGALON</v>
          </cell>
          <cell r="C3544" t="str">
            <v>GALON</v>
          </cell>
          <cell r="D3544" t="str">
            <v>DEXTROMETORFAN TM15MGJBEGALON GALON</v>
          </cell>
          <cell r="E3544" t="str">
            <v>7</v>
          </cell>
        </row>
        <row r="3545">
          <cell r="A3545">
            <v>2039497</v>
          </cell>
          <cell r="B3545" t="str">
            <v>DEXTROMETORFAN TM JBE X 120 ML</v>
          </cell>
          <cell r="C3545" t="str">
            <v>FCOx120ML</v>
          </cell>
          <cell r="D3545" t="str">
            <v>DEXTROMETORFAN TM JBE X 120 ML FCOx120ML</v>
          </cell>
          <cell r="E3545" t="str">
            <v>7</v>
          </cell>
        </row>
        <row r="3546">
          <cell r="A3546">
            <v>2039503</v>
          </cell>
          <cell r="B3546" t="str">
            <v>DEXTROMETORFAN TM JBE X 120 ML</v>
          </cell>
          <cell r="C3546" t="str">
            <v>FCOx120ML</v>
          </cell>
          <cell r="D3546" t="str">
            <v>DEXTROMETORFAN TM JBE X 120 ML FCOx120ML</v>
          </cell>
          <cell r="E3546" t="str">
            <v>7</v>
          </cell>
        </row>
        <row r="3547">
          <cell r="A3547">
            <v>2039510</v>
          </cell>
          <cell r="B3547" t="str">
            <v>DEXTROMETORFAN TM JBE X 120 ML</v>
          </cell>
          <cell r="C3547" t="str">
            <v>FCOx120ML</v>
          </cell>
          <cell r="D3547" t="str">
            <v>DEXTROMETORFAN TM JBE X 120 ML FCOx120ML</v>
          </cell>
          <cell r="E3547" t="str">
            <v>7</v>
          </cell>
        </row>
        <row r="3548">
          <cell r="A3548">
            <v>2039527</v>
          </cell>
          <cell r="B3548" t="str">
            <v>DIAZEPAM TM 10MG DIS X 100 TAB</v>
          </cell>
          <cell r="C3548" t="str">
            <v>DISx100TAB</v>
          </cell>
          <cell r="D3548" t="str">
            <v>DIAZEPAM TM 10MG DIS X 100 TAB DISx100TAB</v>
          </cell>
          <cell r="E3548" t="str">
            <v>7</v>
          </cell>
        </row>
        <row r="3549">
          <cell r="A3549">
            <v>2039534</v>
          </cell>
          <cell r="B3549" t="str">
            <v>DIAZEPAM TM TAB DIS X 100</v>
          </cell>
          <cell r="C3549" t="str">
            <v>DISx100TAB</v>
          </cell>
          <cell r="D3549" t="str">
            <v>DIAZEPAM TM TAB DIS X 100 DISx100TAB</v>
          </cell>
          <cell r="E3549" t="str">
            <v>7</v>
          </cell>
        </row>
        <row r="3550">
          <cell r="A3550">
            <v>2039541</v>
          </cell>
          <cell r="B3550" t="str">
            <v>DIAZEPAM TM TAB 10 MG X 100</v>
          </cell>
          <cell r="C3550" t="str">
            <v>DISx100TAB</v>
          </cell>
          <cell r="D3550" t="str">
            <v>DIAZEPAM TM TAB 10 MG X 100 DISx100TAB</v>
          </cell>
          <cell r="E3550" t="str">
            <v>7</v>
          </cell>
        </row>
        <row r="3551">
          <cell r="A3551">
            <v>2039558</v>
          </cell>
          <cell r="B3551" t="str">
            <v>DICLOFEN BLIS CAJ X 1000 TAB</v>
          </cell>
          <cell r="C3551" t="str">
            <v>CAJx1000TAB</v>
          </cell>
          <cell r="D3551" t="str">
            <v>DICLOFEN BLIS CAJ X 1000 TAB CAJx1000TAB</v>
          </cell>
          <cell r="E3551" t="str">
            <v>7</v>
          </cell>
        </row>
        <row r="3552">
          <cell r="A3552">
            <v>2039565</v>
          </cell>
          <cell r="B3552" t="str">
            <v>DICLOFEN TM BLIS X 500 TAB</v>
          </cell>
          <cell r="C3552" t="str">
            <v>DISx500TAB</v>
          </cell>
          <cell r="D3552" t="str">
            <v>DICLOFEN TM BLIS X 500 TAB DISx500TAB</v>
          </cell>
          <cell r="E3552" t="str">
            <v>7</v>
          </cell>
        </row>
        <row r="3553">
          <cell r="A3553">
            <v>2039572</v>
          </cell>
          <cell r="B3553" t="str">
            <v>DICLOFEN TM CAJ X 1,000 TAB</v>
          </cell>
          <cell r="C3553" t="str">
            <v>CAJx1000TAB</v>
          </cell>
          <cell r="D3553" t="str">
            <v>DICLOFEN TM CAJ X 1,000 TAB CAJx1000TAB</v>
          </cell>
          <cell r="E3553" t="str">
            <v>7</v>
          </cell>
        </row>
        <row r="3554">
          <cell r="A3554">
            <v>2039589</v>
          </cell>
          <cell r="B3554" t="str">
            <v>DICLOFEN TM CAJ X500TAB MILLAR</v>
          </cell>
          <cell r="C3554" t="str">
            <v>DISx500TAB</v>
          </cell>
          <cell r="D3554" t="str">
            <v>DICLOFEN TM CAJ X500TAB MILLAR DISx500TAB</v>
          </cell>
          <cell r="E3554" t="str">
            <v>7</v>
          </cell>
        </row>
        <row r="3555">
          <cell r="A3555">
            <v>2039596</v>
          </cell>
          <cell r="B3555" t="str">
            <v>DICLOFEN TM DIS 25SOBX4TAB DIS</v>
          </cell>
          <cell r="C3555" t="str">
            <v>DISx100TAB</v>
          </cell>
          <cell r="D3555" t="str">
            <v>DICLOFEN TM DIS 25SOBX4TAB DIS DISx100TAB</v>
          </cell>
          <cell r="E3555" t="str">
            <v>7</v>
          </cell>
        </row>
        <row r="3556">
          <cell r="A3556">
            <v>2039602</v>
          </cell>
          <cell r="B3556" t="str">
            <v>DICLOFEN TM DIS 25 X 4 TAB UND</v>
          </cell>
          <cell r="C3556" t="str">
            <v>DISx100TAB</v>
          </cell>
          <cell r="D3556" t="str">
            <v>DICLOFEN TM DIS 25 X 4 TAB UND DISx100TAB</v>
          </cell>
          <cell r="E3556" t="str">
            <v>7</v>
          </cell>
        </row>
        <row r="3557">
          <cell r="A3557">
            <v>2039619</v>
          </cell>
          <cell r="B3557" t="str">
            <v>DICLOFEN TM DIS X 25 SOB DIS</v>
          </cell>
          <cell r="C3557" t="str">
            <v>DISx100TAB</v>
          </cell>
          <cell r="D3557" t="str">
            <v>DICLOFEN TM DIS X 25 SOB DIS DISx100TAB</v>
          </cell>
          <cell r="E3557" t="str">
            <v>7</v>
          </cell>
        </row>
        <row r="3558">
          <cell r="A3558">
            <v>2039626</v>
          </cell>
          <cell r="B3558" t="str">
            <v>DICLOFEN TM DIS X 25 X 4 DIS</v>
          </cell>
          <cell r="C3558" t="str">
            <v>DISx100TAB</v>
          </cell>
          <cell r="D3558" t="str">
            <v>DICLOFEN TM DIS X 25 X 4 DIS DISx100TAB</v>
          </cell>
          <cell r="E3558" t="str">
            <v>7</v>
          </cell>
        </row>
        <row r="3559">
          <cell r="A3559">
            <v>2039633</v>
          </cell>
          <cell r="B3559" t="str">
            <v>DICLOFEN TM C/C</v>
          </cell>
          <cell r="C3559" t="str">
            <v>DISx100TAB</v>
          </cell>
          <cell r="D3559" t="str">
            <v>DICLOFEN TM C/C DISx100TAB</v>
          </cell>
          <cell r="E3559" t="str">
            <v>7</v>
          </cell>
        </row>
        <row r="3560">
          <cell r="A3560">
            <v>2036696</v>
          </cell>
          <cell r="B3560" t="str">
            <v>SILDENAFIL PLUS 100MG MAST.</v>
          </cell>
          <cell r="C3560" t="str">
            <v>UND</v>
          </cell>
          <cell r="D3560" t="str">
            <v>SILDENAFIL PLUS 100MG MAST. UND</v>
          </cell>
          <cell r="E3560" t="str">
            <v>7</v>
          </cell>
        </row>
        <row r="3561">
          <cell r="A3561">
            <v>2036702</v>
          </cell>
          <cell r="B3561" t="str">
            <v>TINIDAZOL TM SOBRE X 4 TAB</v>
          </cell>
          <cell r="C3561" t="str">
            <v>SOBx4TAB</v>
          </cell>
          <cell r="D3561" t="str">
            <v>TINIDAZOL TM SOBRE X 4 TAB SOBx4TAB</v>
          </cell>
          <cell r="E3561" t="str">
            <v>7</v>
          </cell>
        </row>
        <row r="3562">
          <cell r="A3562">
            <v>2036719</v>
          </cell>
          <cell r="B3562" t="str">
            <v>VERAPAMIL MN 80 MG</v>
          </cell>
          <cell r="C3562" t="str">
            <v>BOLx1000TAB</v>
          </cell>
          <cell r="D3562" t="str">
            <v>VERAPAMIL MN 80 MG BOLx1000TAB</v>
          </cell>
          <cell r="E3562" t="str">
            <v>7</v>
          </cell>
        </row>
        <row r="3563">
          <cell r="A3563">
            <v>2036726</v>
          </cell>
          <cell r="B3563" t="str">
            <v>VERAPAMIL MN 80MG BOLx1000TAB</v>
          </cell>
          <cell r="C3563" t="str">
            <v>BOLx1000TAB</v>
          </cell>
          <cell r="D3563" t="str">
            <v>VERAPAMIL MN 80MG BOLx1000TAB BOLx1000TAB</v>
          </cell>
          <cell r="E3563" t="str">
            <v>7</v>
          </cell>
        </row>
        <row r="3564">
          <cell r="A3564">
            <v>2036733</v>
          </cell>
          <cell r="B3564" t="str">
            <v>VERAPAMIL MN 80MG MM</v>
          </cell>
          <cell r="C3564" t="str">
            <v>CAJx10TAB</v>
          </cell>
          <cell r="D3564" t="str">
            <v>VERAPAMIL MN 80MG MM CAJx10TAB</v>
          </cell>
          <cell r="E3564" t="str">
            <v>7</v>
          </cell>
        </row>
        <row r="3565">
          <cell r="A3565">
            <v>2036740</v>
          </cell>
          <cell r="B3565" t="str">
            <v>VERAPAMIL CAJ X 8 TAB REC MM</v>
          </cell>
          <cell r="C3565" t="str">
            <v>CAJX8TAB</v>
          </cell>
          <cell r="D3565" t="str">
            <v>VERAPAMIL CAJ X 8 TAB REC MM CAJX8TAB</v>
          </cell>
          <cell r="E3565" t="str">
            <v>7</v>
          </cell>
        </row>
        <row r="3566">
          <cell r="A3566">
            <v>2036764</v>
          </cell>
          <cell r="B3566" t="str">
            <v>VERAPAMIL M/N CAJ X 20 TAB UND</v>
          </cell>
          <cell r="C3566" t="str">
            <v>CAJx20TAB</v>
          </cell>
          <cell r="D3566" t="str">
            <v>VERAPAMIL M/N CAJ X 20 TAB UND CAJx20TAB</v>
          </cell>
          <cell r="E3566" t="str">
            <v>7</v>
          </cell>
        </row>
        <row r="3567">
          <cell r="A3567">
            <v>2036771</v>
          </cell>
          <cell r="B3567" t="str">
            <v>VERAPAMIL M/N CAJ X 20 TAB UND</v>
          </cell>
          <cell r="C3567" t="str">
            <v>CAJx20TAB</v>
          </cell>
          <cell r="D3567" t="str">
            <v>VERAPAMIL M/N CAJ X 20 TAB UND CAJx20TAB</v>
          </cell>
          <cell r="E3567" t="str">
            <v>7</v>
          </cell>
        </row>
        <row r="3568">
          <cell r="A3568">
            <v>2036788</v>
          </cell>
          <cell r="B3568" t="str">
            <v>VERAPAMIL M/N CAJ X 20 TAB UND</v>
          </cell>
          <cell r="C3568" t="str">
            <v>CAJx20TAB</v>
          </cell>
          <cell r="D3568" t="str">
            <v>VERAPAMIL M/N CAJ X 20 TAB UND CAJx20TAB</v>
          </cell>
          <cell r="E3568" t="str">
            <v>7</v>
          </cell>
        </row>
        <row r="3569">
          <cell r="A3569">
            <v>2036795</v>
          </cell>
          <cell r="B3569" t="str">
            <v>VERAPAMIL M/N CAJ X 500 TAB</v>
          </cell>
          <cell r="C3569" t="str">
            <v>CAJx500TAB</v>
          </cell>
          <cell r="D3569" t="str">
            <v>VERAPAMIL M/N CAJ X 500 TAB CAJx500TAB</v>
          </cell>
          <cell r="E3569" t="str">
            <v>7</v>
          </cell>
        </row>
        <row r="3570">
          <cell r="A3570">
            <v>2036801</v>
          </cell>
          <cell r="B3570" t="str">
            <v>VERAPAMIL MN 80MG GRG</v>
          </cell>
          <cell r="C3570" t="str">
            <v>BOLx500TAB</v>
          </cell>
          <cell r="D3570" t="str">
            <v>VERAPAMIL MN 80MG GRG BOLx500TAB</v>
          </cell>
          <cell r="E3570" t="str">
            <v>7</v>
          </cell>
        </row>
        <row r="3571">
          <cell r="A3571">
            <v>2036818</v>
          </cell>
          <cell r="B3571" t="str">
            <v>VERAPAMIL MN CAJ X 1000 TAB</v>
          </cell>
          <cell r="C3571" t="str">
            <v>CAJX1000TAB</v>
          </cell>
          <cell r="D3571" t="str">
            <v>VERAPAMIL MN CAJ X 1000 TAB CAJX1000TAB</v>
          </cell>
          <cell r="E3571" t="str">
            <v>7</v>
          </cell>
        </row>
        <row r="3572">
          <cell r="A3572">
            <v>2036825</v>
          </cell>
          <cell r="B3572" t="str">
            <v>VERAPAMIL MN X 20 TAB*** UND</v>
          </cell>
          <cell r="C3572" t="str">
            <v>CAJx20TAB</v>
          </cell>
          <cell r="D3572" t="str">
            <v>VERAPAMIL MN X 20 TAB*** UND CAJx20TAB</v>
          </cell>
          <cell r="E3572" t="str">
            <v>7</v>
          </cell>
        </row>
        <row r="3573">
          <cell r="A3573">
            <v>2036832</v>
          </cell>
          <cell r="B3573" t="str">
            <v>VERAPAMIL MN 80MG MM</v>
          </cell>
          <cell r="C3573" t="str">
            <v>CAJx8 TAB</v>
          </cell>
          <cell r="D3573" t="str">
            <v>VERAPAMIL MN 80MG MM CAJx8 TAB</v>
          </cell>
          <cell r="E3573" t="str">
            <v>7</v>
          </cell>
        </row>
        <row r="3574">
          <cell r="A3574">
            <v>2036849</v>
          </cell>
          <cell r="B3574" t="str">
            <v>VERAPAMILO CLORHIDRATO 80MG</v>
          </cell>
          <cell r="C3574" t="str">
            <v>UND</v>
          </cell>
          <cell r="D3574" t="str">
            <v>VERAPAMILO CLORHIDRATO 80MG UND</v>
          </cell>
          <cell r="E3574" t="str">
            <v>7</v>
          </cell>
        </row>
        <row r="3575">
          <cell r="A3575">
            <v>2036856</v>
          </cell>
          <cell r="B3575" t="str">
            <v>AC. FOLICO TM 5MG MM</v>
          </cell>
          <cell r="C3575" t="str">
            <v>BLISx4TAB</v>
          </cell>
          <cell r="D3575" t="str">
            <v>AC. FOLICO TM 5MG MM BLISx4TAB</v>
          </cell>
          <cell r="E3575" t="str">
            <v>7</v>
          </cell>
        </row>
        <row r="3576">
          <cell r="A3576">
            <v>2093884</v>
          </cell>
          <cell r="B3576" t="str">
            <v>VERAPATEG TG 80MG TAB REC</v>
          </cell>
          <cell r="C3576" t="str">
            <v>CAJx50TAB</v>
          </cell>
          <cell r="D3576" t="str">
            <v>VERAPATEG TG 80MG TAB REC CAJx50TAB</v>
          </cell>
          <cell r="E3576" t="str">
            <v>7</v>
          </cell>
        </row>
        <row r="3577">
          <cell r="A3577">
            <v>2037927</v>
          </cell>
          <cell r="B3577" t="str">
            <v>ANTIGRIPAL TM BOL X 1000 TAB</v>
          </cell>
          <cell r="C3577" t="str">
            <v>BOL x1000TAB</v>
          </cell>
          <cell r="D3577" t="str">
            <v>ANTIGRIPAL TM BOL X 1000 TAB BOL x1000TAB</v>
          </cell>
          <cell r="E3577" t="str">
            <v>7</v>
          </cell>
        </row>
        <row r="3578">
          <cell r="A3578">
            <v>2037934</v>
          </cell>
          <cell r="B3578" t="str">
            <v>ANTIGRIPAL TM 500MG BOLX500TAB</v>
          </cell>
          <cell r="C3578" t="str">
            <v>BOLx500TAB</v>
          </cell>
          <cell r="D3578" t="str">
            <v>ANTIGRIPAL TM 500MG BOLX500TAB BOLx500TAB</v>
          </cell>
          <cell r="E3578" t="str">
            <v>7</v>
          </cell>
        </row>
        <row r="3579">
          <cell r="A3579">
            <v>2037941</v>
          </cell>
          <cell r="B3579" t="str">
            <v>ANTIGRIPAL TM CAJ X 500 TAB</v>
          </cell>
          <cell r="C3579" t="str">
            <v>CAJx500TAB</v>
          </cell>
          <cell r="D3579" t="str">
            <v>ANTIGRIPAL TM CAJ X 500 TAB CAJx500TAB</v>
          </cell>
          <cell r="E3579" t="str">
            <v>7</v>
          </cell>
        </row>
        <row r="3580">
          <cell r="A3580">
            <v>2037958</v>
          </cell>
          <cell r="B3580" t="str">
            <v>ANTIGRIPAL TM DIS 25 SOBX4 DIS</v>
          </cell>
          <cell r="C3580" t="str">
            <v>DISx100TAB</v>
          </cell>
          <cell r="D3580" t="str">
            <v>ANTIGRIPAL TM DIS 25 SOBX4 DIS DISx100TAB</v>
          </cell>
          <cell r="E3580" t="str">
            <v>7</v>
          </cell>
        </row>
        <row r="3581">
          <cell r="A3581">
            <v>2037965</v>
          </cell>
          <cell r="B3581" t="str">
            <v>ANTIGRIPAL TM "CONTROL"</v>
          </cell>
          <cell r="C3581" t="str">
            <v>DISx100TAB</v>
          </cell>
          <cell r="D3581" t="str">
            <v>ANTIGRIPAL TM "CONTROL" DISx100TAB</v>
          </cell>
          <cell r="E3581" t="str">
            <v>7</v>
          </cell>
        </row>
        <row r="3582">
          <cell r="A3582">
            <v>2037972</v>
          </cell>
          <cell r="B3582" t="str">
            <v>ANTIGRIPAL TM DIS</v>
          </cell>
          <cell r="C3582" t="str">
            <v>25SOBX4TAB</v>
          </cell>
          <cell r="D3582" t="str">
            <v>ANTIGRIPAL TM DIS 25SOBX4TAB</v>
          </cell>
          <cell r="E3582" t="str">
            <v>7</v>
          </cell>
        </row>
        <row r="3583">
          <cell r="A3583">
            <v>2037989</v>
          </cell>
          <cell r="B3583" t="str">
            <v>ANTIGRIPAL TM DIS 25 X 24 TAB</v>
          </cell>
          <cell r="C3583" t="str">
            <v>DISx100TAB</v>
          </cell>
          <cell r="D3583" t="str">
            <v>ANTIGRIPAL TM DIS 25 X 24 TAB DISx100TAB</v>
          </cell>
          <cell r="E3583" t="str">
            <v>7</v>
          </cell>
        </row>
        <row r="3584">
          <cell r="A3584">
            <v>2037996</v>
          </cell>
          <cell r="B3584" t="str">
            <v>ANTIGRIPAL TM 500MG DISX100TAB</v>
          </cell>
          <cell r="C3584" t="str">
            <v>DIS X 100TAB</v>
          </cell>
          <cell r="D3584" t="str">
            <v>ANTIGRIPAL TM 500MG DISX100TAB DIS X 100TAB</v>
          </cell>
          <cell r="E3584" t="str">
            <v>7</v>
          </cell>
        </row>
        <row r="3585">
          <cell r="A3585">
            <v>2038005</v>
          </cell>
          <cell r="B3585" t="str">
            <v>ANTIGRIPAL TM FCO X 60 ML</v>
          </cell>
          <cell r="C3585" t="str">
            <v>FCOx60ML</v>
          </cell>
          <cell r="D3585" t="str">
            <v>ANTIGRIPAL TM FCO X 60 ML FCOx60ML</v>
          </cell>
          <cell r="E3585" t="str">
            <v>7</v>
          </cell>
        </row>
        <row r="3586">
          <cell r="A3586">
            <v>2038012</v>
          </cell>
          <cell r="B3586" t="str">
            <v>ANTIGRIPAL TM JBE GALON</v>
          </cell>
          <cell r="C3586" t="str">
            <v>GALON</v>
          </cell>
          <cell r="D3586" t="str">
            <v>ANTIGRIPAL TM JBE GALON GALON</v>
          </cell>
          <cell r="E3586" t="str">
            <v>7</v>
          </cell>
        </row>
        <row r="3587">
          <cell r="A3587">
            <v>2038029</v>
          </cell>
          <cell r="B3587" t="str">
            <v>ANTIGRIPAL TM JBE. GALON GALON</v>
          </cell>
          <cell r="C3587" t="str">
            <v>GALON</v>
          </cell>
          <cell r="D3587" t="str">
            <v>ANTIGRIPAL TM JBE. GALON GALON GALON</v>
          </cell>
          <cell r="E3587" t="str">
            <v>7</v>
          </cell>
        </row>
        <row r="3588">
          <cell r="A3588">
            <v>2038036</v>
          </cell>
          <cell r="B3588" t="str">
            <v>ANTIGRIPAL TM JBE. X 60 ML UND</v>
          </cell>
          <cell r="C3588" t="str">
            <v>FCOx60ML</v>
          </cell>
          <cell r="D3588" t="str">
            <v>ANTIGRIPAL TM JBE. X 60 ML UND FCOx60ML</v>
          </cell>
          <cell r="E3588" t="str">
            <v>7</v>
          </cell>
        </row>
        <row r="3589">
          <cell r="A3589">
            <v>2038043</v>
          </cell>
          <cell r="B3589" t="str">
            <v>ANTIGRIPAL TM JBE FCOX60ML</v>
          </cell>
          <cell r="C3589" t="str">
            <v>FCO X 60ML</v>
          </cell>
          <cell r="D3589" t="str">
            <v>ANTIGRIPAL TM JBE FCOX60ML FCO X 60ML</v>
          </cell>
          <cell r="E3589" t="str">
            <v>7</v>
          </cell>
        </row>
        <row r="3590">
          <cell r="A3590">
            <v>2038050</v>
          </cell>
          <cell r="B3590" t="str">
            <v>ANTIGRIPAL TM JBE FCO X 60 ML</v>
          </cell>
          <cell r="C3590" t="str">
            <v>FCOx60ML</v>
          </cell>
          <cell r="D3590" t="str">
            <v>ANTIGRIPAL TM JBE FCO X 60 ML FCOx60ML</v>
          </cell>
          <cell r="E3590" t="str">
            <v>7</v>
          </cell>
        </row>
        <row r="3591">
          <cell r="A3591">
            <v>2038067</v>
          </cell>
          <cell r="B3591" t="str">
            <v>ANTIGRIPAL TM "CONTROL"</v>
          </cell>
          <cell r="C3591" t="str">
            <v>JBE X 60 ML</v>
          </cell>
          <cell r="D3591" t="str">
            <v>ANTIGRIPAL TM "CONTROL" JBE X 60 ML</v>
          </cell>
          <cell r="E3591" t="str">
            <v>7</v>
          </cell>
        </row>
        <row r="3592">
          <cell r="A3592">
            <v>2038074</v>
          </cell>
          <cell r="B3592" t="str">
            <v>ANTITUSIVO EXP. JBE FCOX120ML</v>
          </cell>
          <cell r="C3592" t="str">
            <v>FCOx120ML</v>
          </cell>
          <cell r="D3592" t="str">
            <v>ANTITUSIVO EXP. JBE FCOX120ML FCOx120ML</v>
          </cell>
          <cell r="E3592" t="str">
            <v>7</v>
          </cell>
        </row>
        <row r="3593">
          <cell r="A3593">
            <v>2038081</v>
          </cell>
          <cell r="B3593" t="str">
            <v>ANTITUSIVO EXP. TM FCO X120 ML</v>
          </cell>
          <cell r="C3593" t="str">
            <v>FCOx120ML</v>
          </cell>
          <cell r="D3593" t="str">
            <v>ANTITUSIVO EXP. TM FCO X120 ML FCOx120ML</v>
          </cell>
          <cell r="E3593" t="str">
            <v>7</v>
          </cell>
        </row>
        <row r="3594">
          <cell r="A3594">
            <v>2038098</v>
          </cell>
          <cell r="B3594" t="str">
            <v>ANTITUSIVO EXP. TM FCO X 120ML</v>
          </cell>
          <cell r="C3594" t="str">
            <v>FCOx120ML</v>
          </cell>
          <cell r="D3594" t="str">
            <v>ANTITUSIVO EXP. TM FCO X 120ML FCOx120ML</v>
          </cell>
          <cell r="E3594" t="str">
            <v>7</v>
          </cell>
        </row>
        <row r="3595">
          <cell r="A3595">
            <v>2038104</v>
          </cell>
          <cell r="B3595" t="str">
            <v>ANTITUSIVO EXP.JBE MM</v>
          </cell>
          <cell r="C3595" t="str">
            <v>FCO X 60 ml</v>
          </cell>
          <cell r="D3595" t="str">
            <v>ANTITUSIVO EXP.JBE MM FCO X 60 ml</v>
          </cell>
          <cell r="E3595" t="str">
            <v>7</v>
          </cell>
        </row>
        <row r="3596">
          <cell r="A3596">
            <v>2038111</v>
          </cell>
          <cell r="B3596" t="str">
            <v>ANTITUSIVO EXPEC. TM "CONTROL"</v>
          </cell>
          <cell r="C3596" t="str">
            <v>FCOx120ML</v>
          </cell>
          <cell r="D3596" t="str">
            <v>ANTITUSIVO EXPEC. TM "CONTROL" FCOx120ML</v>
          </cell>
          <cell r="E3596" t="str">
            <v>7</v>
          </cell>
        </row>
        <row r="3597">
          <cell r="A3597">
            <v>2038678</v>
          </cell>
          <cell r="B3597" t="str">
            <v>CETIRIZINA 5 MG TM SUS X 60 ML</v>
          </cell>
          <cell r="C3597" t="str">
            <v>FCOx60ML</v>
          </cell>
          <cell r="D3597" t="str">
            <v>CETIRIZINA 5 MG TM SUS X 60 ML FCOx60ML</v>
          </cell>
          <cell r="E3597" t="str">
            <v>7</v>
          </cell>
        </row>
        <row r="3598">
          <cell r="A3598">
            <v>2038708</v>
          </cell>
          <cell r="B3598" t="str">
            <v>CETIRIZINA TM DIS X 50 TAB DIS</v>
          </cell>
          <cell r="C3598" t="str">
            <v>DISx50TAB</v>
          </cell>
          <cell r="D3598" t="str">
            <v>CETIRIZINA TM DIS X 50 TAB DIS DISx50TAB</v>
          </cell>
          <cell r="E3598" t="str">
            <v>7</v>
          </cell>
        </row>
        <row r="3599">
          <cell r="A3599">
            <v>2038715</v>
          </cell>
          <cell r="B3599" t="str">
            <v>CETIRIZINA TM DIS X 50 TAB DIS</v>
          </cell>
          <cell r="C3599" t="str">
            <v>DISx50TAB</v>
          </cell>
          <cell r="D3599" t="str">
            <v>CETIRIZINA TM DIS X 50 TAB DIS DISx50TAB</v>
          </cell>
          <cell r="E3599" t="str">
            <v>7</v>
          </cell>
        </row>
        <row r="3600">
          <cell r="A3600">
            <v>2038722</v>
          </cell>
          <cell r="B3600" t="str">
            <v>CETIRIZINA TM DIS X 50 TAB UND</v>
          </cell>
          <cell r="C3600" t="str">
            <v>DISx50TAB</v>
          </cell>
          <cell r="D3600" t="str">
            <v>CETIRIZINA TM DIS X 50 TAB UND DISx50TAB</v>
          </cell>
          <cell r="E3600" t="str">
            <v>7</v>
          </cell>
        </row>
        <row r="3601">
          <cell r="A3601">
            <v>2038739</v>
          </cell>
          <cell r="B3601" t="str">
            <v>CETIRIZINA TM FCO X 60 ML.</v>
          </cell>
          <cell r="C3601" t="str">
            <v>FCOx60ML</v>
          </cell>
          <cell r="D3601" t="str">
            <v>CETIRIZINA TM FCO X 60 ML. FCOx60ML</v>
          </cell>
          <cell r="E3601" t="str">
            <v>7</v>
          </cell>
        </row>
        <row r="3602">
          <cell r="A3602">
            <v>2038746</v>
          </cell>
          <cell r="B3602" t="str">
            <v>CETIRIZINA TM SOLUC. FCO X60ML</v>
          </cell>
          <cell r="C3602" t="str">
            <v>FCOx60ML</v>
          </cell>
          <cell r="D3602" t="str">
            <v>CETIRIZINA TM SOLUC. FCO X60ML FCOx60ML</v>
          </cell>
          <cell r="E3602" t="str">
            <v>7</v>
          </cell>
        </row>
        <row r="3603">
          <cell r="A3603">
            <v>2038753</v>
          </cell>
          <cell r="B3603" t="str">
            <v>CETIRIZINA TM 5 MG SOL MM</v>
          </cell>
          <cell r="C3603" t="str">
            <v>FCOx30ML</v>
          </cell>
          <cell r="D3603" t="str">
            <v>CETIRIZINA TM 5 MG SOL MM FCOx30ML</v>
          </cell>
          <cell r="E3603" t="str">
            <v>7</v>
          </cell>
        </row>
        <row r="3604">
          <cell r="A3604">
            <v>2038760</v>
          </cell>
          <cell r="B3604" t="str">
            <v>CETIRIZINA TM 10MG C/C MM</v>
          </cell>
          <cell r="C3604" t="str">
            <v>BLISx2TAB</v>
          </cell>
          <cell r="D3604" t="str">
            <v>CETIRIZINA TM 10MG C/C MM BLISx2TAB</v>
          </cell>
          <cell r="E3604" t="str">
            <v>7</v>
          </cell>
        </row>
        <row r="3605">
          <cell r="A3605">
            <v>2038777</v>
          </cell>
          <cell r="B3605" t="str">
            <v>CIMETIDINA 300 MG TM TAB</v>
          </cell>
          <cell r="C3605" t="str">
            <v>CAJx1000TAB</v>
          </cell>
          <cell r="D3605" t="str">
            <v>CIMETIDINA 300 MG TM TAB CAJx1000TAB</v>
          </cell>
          <cell r="E3605" t="str">
            <v>7</v>
          </cell>
        </row>
        <row r="3606">
          <cell r="A3606">
            <v>2038784</v>
          </cell>
          <cell r="B3606" t="str">
            <v>CIMETIDINA 300MG CAJX1000 TAB</v>
          </cell>
          <cell r="C3606" t="str">
            <v>CAJx1000TAB</v>
          </cell>
          <cell r="D3606" t="str">
            <v>CIMETIDINA 300MG CAJX1000 TAB CAJx1000TAB</v>
          </cell>
          <cell r="E3606" t="str">
            <v>7</v>
          </cell>
        </row>
        <row r="3607">
          <cell r="A3607">
            <v>2038791</v>
          </cell>
          <cell r="B3607" t="str">
            <v>CIMETIDINA 300MG BLIS X 500TAB</v>
          </cell>
          <cell r="C3607" t="str">
            <v>BOLx500TAB</v>
          </cell>
          <cell r="D3607" t="str">
            <v>CIMETIDINA 300MG BLIS X 500TAB BOLx500TAB</v>
          </cell>
          <cell r="E3607" t="str">
            <v>7</v>
          </cell>
        </row>
        <row r="3608">
          <cell r="A3608">
            <v>2038807</v>
          </cell>
          <cell r="B3608" t="str">
            <v>CIMETIDINA 300MG MILLAR</v>
          </cell>
          <cell r="C3608" t="str">
            <v>CAJx500TAB</v>
          </cell>
          <cell r="D3608" t="str">
            <v>CIMETIDINA 300MG MILLAR CAJx500TAB</v>
          </cell>
          <cell r="E3608" t="str">
            <v>7</v>
          </cell>
        </row>
        <row r="3609">
          <cell r="A3609">
            <v>2038814</v>
          </cell>
          <cell r="B3609" t="str">
            <v>CIMETIDINA 300MG TM DISX100TAB</v>
          </cell>
          <cell r="C3609" t="str">
            <v>DISx100TAB</v>
          </cell>
          <cell r="D3609" t="str">
            <v>CIMETIDINA 300MG TM DISX100TAB DISx100TAB</v>
          </cell>
          <cell r="E3609" t="str">
            <v>7</v>
          </cell>
        </row>
        <row r="3610">
          <cell r="A3610">
            <v>2038821</v>
          </cell>
          <cell r="B3610" t="str">
            <v>CIMETIDINA 400 MG TM MILLAR</v>
          </cell>
          <cell r="C3610" t="str">
            <v>CAJx500TAB</v>
          </cell>
          <cell r="D3610" t="str">
            <v>CIMETIDINA 400 MG TM MILLAR CAJx500TAB</v>
          </cell>
          <cell r="E3610" t="str">
            <v>7</v>
          </cell>
        </row>
        <row r="3611">
          <cell r="A3611">
            <v>2038838</v>
          </cell>
          <cell r="B3611" t="str">
            <v>CIMETIDINA 400MG TM BLISX4 TAB</v>
          </cell>
          <cell r="C3611" t="str">
            <v>BLIS x 4TAB</v>
          </cell>
          <cell r="D3611" t="str">
            <v>CIMETIDINA 400MG TM BLISX4 TAB BLIS x 4TAB</v>
          </cell>
          <cell r="E3611" t="str">
            <v>7</v>
          </cell>
        </row>
        <row r="3612">
          <cell r="A3612">
            <v>2038845</v>
          </cell>
          <cell r="B3612" t="str">
            <v>CIMETIDINA 400 MG TM TAB BLIS</v>
          </cell>
          <cell r="C3612" t="str">
            <v>CAJx1000TAB</v>
          </cell>
          <cell r="D3612" t="str">
            <v>CIMETIDINA 400 MG TM TAB BLIS CAJx1000TAB</v>
          </cell>
          <cell r="E3612" t="str">
            <v>7</v>
          </cell>
        </row>
        <row r="3613">
          <cell r="A3613">
            <v>2038869</v>
          </cell>
          <cell r="B3613" t="str">
            <v>CIMETIDINA 400MG CAJ X 1000TAB</v>
          </cell>
          <cell r="C3613" t="str">
            <v>CAJx1000TAB</v>
          </cell>
          <cell r="D3613" t="str">
            <v>CIMETIDINA 400MG CAJ X 1000TAB CAJx1000TAB</v>
          </cell>
          <cell r="E3613" t="str">
            <v>7</v>
          </cell>
        </row>
        <row r="3614">
          <cell r="A3614">
            <v>2038876</v>
          </cell>
          <cell r="B3614" t="str">
            <v>CIMETIDINA 400MG TM DISX100TAB</v>
          </cell>
          <cell r="C3614" t="str">
            <v>DISx100TAB</v>
          </cell>
          <cell r="D3614" t="str">
            <v>CIMETIDINA 400MG TM DISX100TAB DISx100TAB</v>
          </cell>
          <cell r="E3614" t="str">
            <v>7</v>
          </cell>
        </row>
        <row r="3615">
          <cell r="A3615">
            <v>2042190</v>
          </cell>
          <cell r="B3615" t="str">
            <v>METRONIDAZOL 125MG TM SUS GAL</v>
          </cell>
          <cell r="C3615" t="str">
            <v>GALON</v>
          </cell>
          <cell r="D3615" t="str">
            <v>METRONIDAZOL 125MG TM SUS GAL GALON</v>
          </cell>
          <cell r="E3615" t="str">
            <v>7</v>
          </cell>
        </row>
        <row r="3616">
          <cell r="A3616">
            <v>2042206</v>
          </cell>
          <cell r="B3616" t="str">
            <v>METRONIDAZOL 500MG BX 1000 TAB</v>
          </cell>
          <cell r="C3616" t="str">
            <v>BOLx 1000TAB</v>
          </cell>
          <cell r="D3616" t="str">
            <v>METRONIDAZOL 500MG BX 1000 TAB BOLx 1000TAB</v>
          </cell>
          <cell r="E3616" t="str">
            <v>7</v>
          </cell>
        </row>
        <row r="3617">
          <cell r="A3617">
            <v>2042213</v>
          </cell>
          <cell r="B3617" t="str">
            <v>METRONIDAZOL 500MG TM MILLAR</v>
          </cell>
          <cell r="C3617" t="str">
            <v>BOLx500TAB</v>
          </cell>
          <cell r="D3617" t="str">
            <v>METRONIDAZOL 500MG TM MILLAR BOLx500TAB</v>
          </cell>
          <cell r="E3617" t="str">
            <v>7</v>
          </cell>
        </row>
        <row r="3618">
          <cell r="A3618">
            <v>2042220</v>
          </cell>
          <cell r="B3618" t="str">
            <v>METRONIDAZOL FORTE TM DIS X300</v>
          </cell>
          <cell r="C3618" t="str">
            <v>DISx300TAB</v>
          </cell>
          <cell r="D3618" t="str">
            <v>METRONIDAZOL FORTE TM DIS X300 DISx300TAB</v>
          </cell>
          <cell r="E3618" t="str">
            <v>7</v>
          </cell>
        </row>
        <row r="3619">
          <cell r="A3619">
            <v>2042237</v>
          </cell>
          <cell r="B3619" t="str">
            <v>METRONIDAZOL TM 0.75POR GEL MM</v>
          </cell>
          <cell r="C3619" t="str">
            <v>TUBx60G</v>
          </cell>
          <cell r="D3619" t="str">
            <v>METRONIDAZOL TM 0.75POR GEL MM TUBx60G</v>
          </cell>
          <cell r="E3619" t="str">
            <v>7</v>
          </cell>
        </row>
        <row r="3620">
          <cell r="A3620">
            <v>2042244</v>
          </cell>
          <cell r="B3620" t="str">
            <v>METRONIDAZOL GEL TM TUB X60 GR</v>
          </cell>
          <cell r="C3620" t="str">
            <v>TUBx60G</v>
          </cell>
          <cell r="D3620" t="str">
            <v>METRONIDAZOL GEL TM TUB X60 GR TUBx60G</v>
          </cell>
          <cell r="E3620" t="str">
            <v>7</v>
          </cell>
        </row>
        <row r="3621">
          <cell r="A3621">
            <v>2042251</v>
          </cell>
          <cell r="B3621" t="str">
            <v>METRONIDAZOL GEL TM VAGINAL</v>
          </cell>
          <cell r="C3621" t="str">
            <v>UND</v>
          </cell>
          <cell r="D3621" t="str">
            <v>METRONIDAZOL GEL TM VAGINAL UND</v>
          </cell>
          <cell r="E3621" t="str">
            <v>7</v>
          </cell>
        </row>
        <row r="3622">
          <cell r="A3622">
            <v>2042268</v>
          </cell>
          <cell r="B3622" t="str">
            <v>METRONIDAZOL GEL TM X 60 GR</v>
          </cell>
          <cell r="C3622" t="str">
            <v>TUBx60G</v>
          </cell>
          <cell r="D3622" t="str">
            <v>METRONIDAZOL GEL TM X 60 GR TUBx60G</v>
          </cell>
          <cell r="E3622" t="str">
            <v>7</v>
          </cell>
        </row>
        <row r="3623">
          <cell r="A3623">
            <v>2042275</v>
          </cell>
          <cell r="B3623" t="str">
            <v>METRONIDAZOL GEL TM. VAGINAL</v>
          </cell>
          <cell r="C3623" t="str">
            <v>UND</v>
          </cell>
          <cell r="D3623" t="str">
            <v>METRONIDAZOL GEL TM. VAGINAL UND</v>
          </cell>
          <cell r="E3623" t="str">
            <v>7</v>
          </cell>
        </row>
        <row r="3624">
          <cell r="A3624">
            <v>2042282</v>
          </cell>
          <cell r="B3624" t="str">
            <v>METRONIDAZOL TM 0.75PORC GEL</v>
          </cell>
          <cell r="C3624" t="str">
            <v>TUBx60G</v>
          </cell>
          <cell r="D3624" t="str">
            <v>METRONIDAZOL TM 0.75PORC GEL TUBx60G</v>
          </cell>
          <cell r="E3624" t="str">
            <v>7</v>
          </cell>
        </row>
        <row r="3625">
          <cell r="A3625">
            <v>2042329</v>
          </cell>
          <cell r="B3625" t="str">
            <v>METRONIDAZOL TM 125 MG</v>
          </cell>
          <cell r="C3625" t="str">
            <v>FCOx60ML</v>
          </cell>
          <cell r="D3625" t="str">
            <v>METRONIDAZOL TM 125 MG FCOx60ML</v>
          </cell>
          <cell r="E3625" t="str">
            <v>7</v>
          </cell>
        </row>
        <row r="3626">
          <cell r="A3626">
            <v>2042336</v>
          </cell>
          <cell r="B3626" t="str">
            <v>METRONIDAZOL TM 125MG SUS ISSS</v>
          </cell>
          <cell r="C3626" t="str">
            <v>FCOx120ML</v>
          </cell>
          <cell r="D3626" t="str">
            <v>METRONIDAZOL TM 125MG SUS ISSS FCOx120ML</v>
          </cell>
          <cell r="E3626" t="str">
            <v>7</v>
          </cell>
        </row>
        <row r="3627">
          <cell r="A3627">
            <v>2042343</v>
          </cell>
          <cell r="B3627" t="str">
            <v>METRONIDAZOL TM 125MG</v>
          </cell>
          <cell r="C3627" t="str">
            <v>FCO X 120ML</v>
          </cell>
          <cell r="D3627" t="str">
            <v>METRONIDAZOL TM 125MG FCO X 120ML</v>
          </cell>
          <cell r="E3627" t="str">
            <v>7</v>
          </cell>
        </row>
        <row r="3628">
          <cell r="A3628">
            <v>2042374</v>
          </cell>
          <cell r="B3628" t="str">
            <v>METRONIDAZOL TM 250MGDISX25SOB</v>
          </cell>
          <cell r="C3628" t="str">
            <v>DISx100TAB</v>
          </cell>
          <cell r="D3628" t="str">
            <v>METRONIDAZOL TM 250MGDISX25SOB DISx100TAB</v>
          </cell>
          <cell r="E3628" t="str">
            <v>7</v>
          </cell>
        </row>
        <row r="3629">
          <cell r="A3629">
            <v>2042381</v>
          </cell>
          <cell r="B3629" t="str">
            <v>METRONIDAZOL TM 250 MG TAB X30</v>
          </cell>
          <cell r="C3629" t="str">
            <v>CAJx30TAB</v>
          </cell>
          <cell r="D3629" t="str">
            <v>METRONIDAZOL TM 250 MG TAB X30 CAJx30TAB</v>
          </cell>
          <cell r="E3629" t="str">
            <v>7</v>
          </cell>
        </row>
        <row r="3630">
          <cell r="A3630">
            <v>2042398</v>
          </cell>
          <cell r="B3630" t="str">
            <v>METRONIDAZOL TM 250 MG TAB X30</v>
          </cell>
          <cell r="C3630" t="str">
            <v>CAJx30TAB</v>
          </cell>
          <cell r="D3630" t="str">
            <v>METRONIDAZOL TM 250 MG TAB X30 CAJx30TAB</v>
          </cell>
          <cell r="E3630" t="str">
            <v>7</v>
          </cell>
        </row>
        <row r="3631">
          <cell r="A3631">
            <v>2042404</v>
          </cell>
          <cell r="B3631" t="str">
            <v>METRONIDAZOL TM 250MGDISX25SOB</v>
          </cell>
          <cell r="C3631" t="str">
            <v>DISx100TAB</v>
          </cell>
          <cell r="D3631" t="str">
            <v>METRONIDAZOL TM 250MGDISX25SOB DISx100TAB</v>
          </cell>
          <cell r="E3631" t="str">
            <v>7</v>
          </cell>
        </row>
        <row r="3632">
          <cell r="A3632">
            <v>2042411</v>
          </cell>
          <cell r="B3632" t="str">
            <v>METRONIDAZOL TM 250MG</v>
          </cell>
          <cell r="C3632" t="str">
            <v>FCO X 30 TAB</v>
          </cell>
          <cell r="D3632" t="str">
            <v>METRONIDAZOL TM 250MG FCO X 30 TAB</v>
          </cell>
          <cell r="E3632" t="str">
            <v>7</v>
          </cell>
        </row>
        <row r="3633">
          <cell r="A3633">
            <v>2042428</v>
          </cell>
          <cell r="B3633" t="str">
            <v>METRONIDAZOL TM 500 MG FORTE</v>
          </cell>
          <cell r="C3633" t="str">
            <v>UND</v>
          </cell>
          <cell r="D3633" t="str">
            <v>METRONIDAZOL TM 500 MG FORTE UND</v>
          </cell>
          <cell r="E3633" t="str">
            <v>7</v>
          </cell>
        </row>
        <row r="3634">
          <cell r="A3634">
            <v>2036511</v>
          </cell>
          <cell r="B3634" t="str">
            <v>SILDENAFIL MN 100MG BLISX2PROM</v>
          </cell>
          <cell r="C3634" t="str">
            <v>BLIS x 2TAB</v>
          </cell>
          <cell r="D3634" t="str">
            <v>SILDENAFIL MN 100MG BLISX2PROM BLIS x 2TAB</v>
          </cell>
          <cell r="E3634" t="str">
            <v>7</v>
          </cell>
        </row>
        <row r="3635">
          <cell r="A3635">
            <v>2043117</v>
          </cell>
          <cell r="B3635" t="str">
            <v>MULTIVITAMINAS TM C/MINER. GAL</v>
          </cell>
          <cell r="C3635" t="str">
            <v>GALON</v>
          </cell>
          <cell r="D3635" t="str">
            <v>MULTIVITAMINAS TM C/MINER. GAL GALON</v>
          </cell>
          <cell r="E3635" t="str">
            <v>7</v>
          </cell>
        </row>
        <row r="3636">
          <cell r="A3636">
            <v>2043124</v>
          </cell>
          <cell r="B3636" t="str">
            <v>MULTIVIT. TM C/MINER. X 240 ML</v>
          </cell>
          <cell r="C3636" t="str">
            <v>FCOx240ML</v>
          </cell>
          <cell r="D3636" t="str">
            <v>MULTIVIT. TM C/MINER. X 240 ML FCOx240ML</v>
          </cell>
          <cell r="E3636" t="str">
            <v>7</v>
          </cell>
        </row>
        <row r="3637">
          <cell r="A3637">
            <v>2043131</v>
          </cell>
          <cell r="B3637" t="str">
            <v>MULTIVIT. TM JBE X 180 CON MIN</v>
          </cell>
          <cell r="C3637" t="str">
            <v>FCOx180ML</v>
          </cell>
          <cell r="D3637" t="str">
            <v>MULTIVIT. TM JBE X 180 CON MIN FCOx180ML</v>
          </cell>
          <cell r="E3637" t="str">
            <v>7</v>
          </cell>
        </row>
        <row r="3638">
          <cell r="A3638">
            <v>2043148</v>
          </cell>
          <cell r="B3638" t="str">
            <v>MULTIVIT. Y MIN TM JBE X180 ML</v>
          </cell>
          <cell r="C3638" t="str">
            <v>FCOx180ML</v>
          </cell>
          <cell r="D3638" t="str">
            <v>MULTIVIT. Y MIN TM JBE X180 ML FCOx180ML</v>
          </cell>
          <cell r="E3638" t="str">
            <v>7</v>
          </cell>
        </row>
        <row r="3639">
          <cell r="A3639">
            <v>2043155</v>
          </cell>
          <cell r="B3639" t="str">
            <v>MULTIVITAMINAS Y MIN TMX30 TAB</v>
          </cell>
          <cell r="C3639" t="str">
            <v>CAJx30TAB</v>
          </cell>
          <cell r="D3639" t="str">
            <v>MULTIVITAMINAS Y MIN TMX30 TAB CAJx30TAB</v>
          </cell>
          <cell r="E3639" t="str">
            <v>7</v>
          </cell>
        </row>
        <row r="3640">
          <cell r="A3640">
            <v>2043162</v>
          </cell>
          <cell r="B3640" t="str">
            <v>MULTIVITAMINA C/MIN.TM JBE MM</v>
          </cell>
          <cell r="C3640" t="str">
            <v>FCO X 60ML</v>
          </cell>
          <cell r="D3640" t="str">
            <v>MULTIVITAMINA C/MIN.TM JBE MM FCO X 60ML</v>
          </cell>
          <cell r="E3640" t="str">
            <v>7</v>
          </cell>
        </row>
        <row r="3641">
          <cell r="A3641">
            <v>2043179</v>
          </cell>
          <cell r="B3641" t="str">
            <v>MULTIVITAM. MIN C/EST JBEX180</v>
          </cell>
          <cell r="C3641" t="str">
            <v>FCOx180ML</v>
          </cell>
          <cell r="D3641" t="str">
            <v>MULTIVITAM. MIN C/EST JBEX180 FCOx180ML</v>
          </cell>
          <cell r="E3641" t="str">
            <v>7</v>
          </cell>
        </row>
        <row r="3642">
          <cell r="A3642">
            <v>2043186</v>
          </cell>
          <cell r="B3642" t="str">
            <v>NICLOSAMIDA TM TAB BOL X 1000</v>
          </cell>
          <cell r="C3642" t="str">
            <v>BOL x1000TAB</v>
          </cell>
          <cell r="D3642" t="str">
            <v>NICLOSAMIDA TM TAB BOL X 1000 BOL x1000TAB</v>
          </cell>
          <cell r="E3642" t="str">
            <v>7</v>
          </cell>
        </row>
        <row r="3643">
          <cell r="A3643">
            <v>2043193</v>
          </cell>
          <cell r="B3643" t="str">
            <v>NICLOSAMIDA 500 MG TM TAB BLIS</v>
          </cell>
          <cell r="C3643" t="str">
            <v>UND</v>
          </cell>
          <cell r="D3643" t="str">
            <v>NICLOSAMIDA 500 MG TM TAB BLIS UND</v>
          </cell>
          <cell r="E3643" t="str">
            <v>7</v>
          </cell>
        </row>
        <row r="3644">
          <cell r="A3644">
            <v>2043209</v>
          </cell>
          <cell r="B3644" t="str">
            <v>NICLOSAMIDA 500MG CARTERITA MM</v>
          </cell>
          <cell r="C3644" t="str">
            <v>UND</v>
          </cell>
          <cell r="D3644" t="str">
            <v>NICLOSAMIDA 500MG CARTERITA MM UND</v>
          </cell>
          <cell r="E3644" t="str">
            <v>7</v>
          </cell>
        </row>
        <row r="3645">
          <cell r="A3645">
            <v>2043216</v>
          </cell>
          <cell r="B3645" t="str">
            <v>NICLOSAMIDA BOLX500TAB CELOF.</v>
          </cell>
          <cell r="C3645" t="str">
            <v>BOLx500TAB</v>
          </cell>
          <cell r="D3645" t="str">
            <v>NICLOSAMIDA BOLX500TAB CELOF. BOLx500TAB</v>
          </cell>
          <cell r="E3645" t="str">
            <v>7</v>
          </cell>
        </row>
        <row r="3646">
          <cell r="A3646">
            <v>2043223</v>
          </cell>
          <cell r="B3646" t="str">
            <v>NICLOSAMIDA TM 500MG C/C MM</v>
          </cell>
          <cell r="C3646" t="str">
            <v>BLISx4TAB</v>
          </cell>
          <cell r="D3646" t="str">
            <v>NICLOSAMIDA TM 500MG C/C MM BLISx4TAB</v>
          </cell>
          <cell r="E3646" t="str">
            <v>7</v>
          </cell>
        </row>
        <row r="3647">
          <cell r="A3647">
            <v>2043230</v>
          </cell>
          <cell r="B3647" t="str">
            <v>NICLOSAMIDA TM 500MG BLISX 500</v>
          </cell>
          <cell r="C3647" t="str">
            <v>BOLx500TAB</v>
          </cell>
          <cell r="D3647" t="str">
            <v>NICLOSAMIDA TM 500MG BLISX 500 BOLx500TAB</v>
          </cell>
          <cell r="E3647" t="str">
            <v>7</v>
          </cell>
        </row>
        <row r="3648">
          <cell r="A3648">
            <v>2043254</v>
          </cell>
          <cell r="B3648" t="str">
            <v>NICLOSAMIDA TM 500MG SOBX4 TAB</v>
          </cell>
          <cell r="C3648" t="str">
            <v>SOBx4TAB</v>
          </cell>
          <cell r="D3648" t="str">
            <v>NICLOSAMIDA TM 500MG SOBX4 TAB SOBx4TAB</v>
          </cell>
          <cell r="E3648" t="str">
            <v>7</v>
          </cell>
        </row>
        <row r="3649">
          <cell r="A3649">
            <v>2043261</v>
          </cell>
          <cell r="B3649" t="str">
            <v>NICLOSAMIDA TM SOBRE X 4 TAB</v>
          </cell>
          <cell r="C3649" t="str">
            <v>SOBx4TAB</v>
          </cell>
          <cell r="D3649" t="str">
            <v>NICLOSAMIDA TM SOBRE X 4 TAB SOBx4TAB</v>
          </cell>
          <cell r="E3649" t="str">
            <v>7</v>
          </cell>
        </row>
        <row r="3650">
          <cell r="A3650">
            <v>2043278</v>
          </cell>
          <cell r="B3650" t="str">
            <v>NICLOSAMIDA TM SOBRE X 4 TAB</v>
          </cell>
          <cell r="C3650" t="str">
            <v>SOBx4TAB</v>
          </cell>
          <cell r="D3650" t="str">
            <v>NICLOSAMIDA TM SOBRE X 4 TAB SOBx4TAB</v>
          </cell>
          <cell r="E3650" t="str">
            <v>7</v>
          </cell>
        </row>
        <row r="3651">
          <cell r="A3651">
            <v>2043285</v>
          </cell>
          <cell r="B3651" t="str">
            <v>NICLOSAMIDA TM SOB X 4 TAB UND</v>
          </cell>
          <cell r="C3651" t="str">
            <v>SOBx4TAB</v>
          </cell>
          <cell r="D3651" t="str">
            <v>NICLOSAMIDA TM SOB X 4 TAB UND SOBx4TAB</v>
          </cell>
          <cell r="E3651" t="str">
            <v>7</v>
          </cell>
        </row>
        <row r="3652">
          <cell r="A3652">
            <v>2040491</v>
          </cell>
          <cell r="B3652" t="str">
            <v>FLUNARICINA 10MG TM DISX150TAB</v>
          </cell>
          <cell r="C3652" t="str">
            <v>DISx150TAB</v>
          </cell>
          <cell r="D3652" t="str">
            <v>FLUNARICINA 10MG TM DISX150TAB DISx150TAB</v>
          </cell>
          <cell r="E3652" t="str">
            <v>7</v>
          </cell>
        </row>
        <row r="3653">
          <cell r="A3653">
            <v>2040507</v>
          </cell>
          <cell r="B3653" t="str">
            <v>FLUNARICINA TM 10MG ( P.A.V. )</v>
          </cell>
          <cell r="C3653" t="str">
            <v>DISx150TAB</v>
          </cell>
          <cell r="D3653" t="str">
            <v>FLUNARICINA TM 10MG ( P.A.V. ) DISx150TAB</v>
          </cell>
          <cell r="E3653" t="str">
            <v>7</v>
          </cell>
        </row>
        <row r="3654">
          <cell r="A3654">
            <v>2040514</v>
          </cell>
          <cell r="B3654" t="str">
            <v>FLUNARICINA TM 10MG DISX150TAB</v>
          </cell>
          <cell r="C3654" t="str">
            <v>DISx150TAB</v>
          </cell>
          <cell r="D3654" t="str">
            <v>FLUNARICINA TM 10MG DISX150TAB DISx150TAB</v>
          </cell>
          <cell r="E3654" t="str">
            <v>7</v>
          </cell>
        </row>
        <row r="3655">
          <cell r="A3655">
            <v>2040521</v>
          </cell>
          <cell r="B3655" t="str">
            <v>GEMFIBROZIL 600 MG TM</v>
          </cell>
          <cell r="C3655" t="str">
            <v>DISX100 TAB</v>
          </cell>
          <cell r="D3655" t="str">
            <v>GEMFIBROZIL 600 MG TM DISX100 TAB</v>
          </cell>
          <cell r="E3655" t="str">
            <v>7</v>
          </cell>
        </row>
        <row r="3656">
          <cell r="A3656">
            <v>2040538</v>
          </cell>
          <cell r="B3656" t="str">
            <v>GEMFIBROZIL TM 600MG MM C/C</v>
          </cell>
          <cell r="C3656" t="str">
            <v>BLISx4TAB</v>
          </cell>
          <cell r="D3656" t="str">
            <v>GEMFIBROZIL TM 600MG MM C/C BLISx4TAB</v>
          </cell>
          <cell r="E3656" t="str">
            <v>7</v>
          </cell>
        </row>
        <row r="3657">
          <cell r="A3657">
            <v>2040545</v>
          </cell>
          <cell r="B3657" t="str">
            <v>GEMFIBROZIL 600MG TM DISX100T.</v>
          </cell>
          <cell r="C3657" t="str">
            <v>DISx100TAB</v>
          </cell>
          <cell r="D3657" t="str">
            <v>GEMFIBROZIL 600MG TM DISX100T. DISx100TAB</v>
          </cell>
          <cell r="E3657" t="str">
            <v>7</v>
          </cell>
        </row>
        <row r="3658">
          <cell r="A3658">
            <v>2040569</v>
          </cell>
          <cell r="B3658" t="str">
            <v>GEMFIBROZIL TM 600 MG</v>
          </cell>
          <cell r="C3658" t="str">
            <v>DISX100 TAB</v>
          </cell>
          <cell r="D3658" t="str">
            <v>GEMFIBROZIL TM 600 MG DISX100 TAB</v>
          </cell>
          <cell r="E3658" t="str">
            <v>7</v>
          </cell>
        </row>
        <row r="3659">
          <cell r="A3659">
            <v>2040576</v>
          </cell>
          <cell r="B3659" t="str">
            <v>GEMFIBROZIL 600MG TM CJAx30TAB</v>
          </cell>
          <cell r="C3659" t="str">
            <v>CAJx30TAB</v>
          </cell>
          <cell r="D3659" t="str">
            <v>GEMFIBROZIL 600MG TM CJAx30TAB CAJx30TAB</v>
          </cell>
          <cell r="E3659" t="str">
            <v>7</v>
          </cell>
        </row>
        <row r="3660">
          <cell r="A3660">
            <v>2040583</v>
          </cell>
          <cell r="B3660" t="str">
            <v>GEMFIBROZIL TM 600MG</v>
          </cell>
          <cell r="C3660" t="str">
            <v>DISX100 TAB</v>
          </cell>
          <cell r="D3660" t="str">
            <v>GEMFIBROZIL TM 600MG DISX100 TAB</v>
          </cell>
          <cell r="E3660" t="str">
            <v>7</v>
          </cell>
        </row>
        <row r="3661">
          <cell r="A3661">
            <v>2040590</v>
          </cell>
          <cell r="B3661" t="str">
            <v>GEMFIBROZILO TM 600MG RAN.</v>
          </cell>
          <cell r="C3661" t="str">
            <v>UND</v>
          </cell>
          <cell r="D3661" t="str">
            <v>GEMFIBROZILO TM 600MG RAN. UND</v>
          </cell>
          <cell r="E3661" t="str">
            <v>7</v>
          </cell>
        </row>
        <row r="3662">
          <cell r="A3662">
            <v>2022846</v>
          </cell>
          <cell r="B3662" t="str">
            <v>NOR-DACEF 500MG TAB MSPAS</v>
          </cell>
          <cell r="C3662" t="str">
            <v>CAJX1000TAB</v>
          </cell>
          <cell r="D3662" t="str">
            <v>NOR-DACEF 500MG TAB MSPAS CAJX1000TAB</v>
          </cell>
          <cell r="E3662" t="str">
            <v>82</v>
          </cell>
        </row>
        <row r="3663">
          <cell r="A3663">
            <v>2040606</v>
          </cell>
          <cell r="B3663" t="str">
            <v>GENCLOBET TM TUB X 20 GR UND</v>
          </cell>
          <cell r="C3663" t="str">
            <v>TUBx20G</v>
          </cell>
          <cell r="D3663" t="str">
            <v>GENCLOBET TM TUB X 20 GR UND TUBx20G</v>
          </cell>
          <cell r="E3663" t="str">
            <v>7</v>
          </cell>
        </row>
        <row r="3664">
          <cell r="A3664">
            <v>2040613</v>
          </cell>
          <cell r="B3664" t="str">
            <v>GENCLOBET TM CRE</v>
          </cell>
          <cell r="C3664" t="str">
            <v>TUBx20G</v>
          </cell>
          <cell r="D3664" t="str">
            <v>GENCLOBET TM CRE TUBx20G</v>
          </cell>
          <cell r="E3664" t="str">
            <v>7</v>
          </cell>
        </row>
        <row r="3665">
          <cell r="A3665">
            <v>2040620</v>
          </cell>
          <cell r="B3665" t="str">
            <v>GENCLOBET TM TUB X 20 G. ORIG</v>
          </cell>
          <cell r="C3665" t="str">
            <v>TUBx20G</v>
          </cell>
          <cell r="D3665" t="str">
            <v>GENCLOBET TM TUB X 20 G. ORIG TUBx20G</v>
          </cell>
          <cell r="E3665" t="str">
            <v>7</v>
          </cell>
        </row>
        <row r="3666">
          <cell r="A3666">
            <v>2040637</v>
          </cell>
          <cell r="B3666" t="str">
            <v>GENCLOBET TM TUB X 20 GRS UND</v>
          </cell>
          <cell r="C3666" t="str">
            <v>TUBx20G</v>
          </cell>
          <cell r="D3666" t="str">
            <v>GENCLOBET TM TUB X 20 GRS UND TUBx20G</v>
          </cell>
          <cell r="E3666" t="str">
            <v>7</v>
          </cell>
        </row>
        <row r="3667">
          <cell r="A3667">
            <v>2040644</v>
          </cell>
          <cell r="B3667" t="str">
            <v>GENCLOBET TM CRE MM</v>
          </cell>
          <cell r="C3667" t="str">
            <v>TUBx5G</v>
          </cell>
          <cell r="D3667" t="str">
            <v>GENCLOBET TM CRE MM TUBx5G</v>
          </cell>
          <cell r="E3667" t="str">
            <v>7</v>
          </cell>
        </row>
        <row r="3668">
          <cell r="A3668">
            <v>2040651</v>
          </cell>
          <cell r="B3668" t="str">
            <v>GENCLOBETH TM TUB X 20 G ORIG</v>
          </cell>
          <cell r="C3668" t="str">
            <v>TUBx20G</v>
          </cell>
          <cell r="D3668" t="str">
            <v>GENCLOBETH TM TUB X 20 G ORIG TUBx20G</v>
          </cell>
          <cell r="E3668" t="str">
            <v>7</v>
          </cell>
        </row>
        <row r="3669">
          <cell r="A3669">
            <v>2040675</v>
          </cell>
          <cell r="B3669" t="str">
            <v>GLIBENCLA+METFOR TM C/C MM</v>
          </cell>
          <cell r="C3669" t="str">
            <v>BLISx4TAB</v>
          </cell>
          <cell r="D3669" t="str">
            <v>GLIBENCLA+METFOR TM C/C MM BLISx4TAB</v>
          </cell>
          <cell r="E3669" t="str">
            <v>7</v>
          </cell>
        </row>
        <row r="3670">
          <cell r="A3670">
            <v>2040682</v>
          </cell>
          <cell r="B3670" t="str">
            <v>GLIBENCLAMIDA+METFORMINA TM</v>
          </cell>
          <cell r="C3670" t="str">
            <v>DIS x 100TAB</v>
          </cell>
          <cell r="D3670" t="str">
            <v>GLIBENCLAMIDA+METFORMINA TM DIS x 100TAB</v>
          </cell>
          <cell r="E3670" t="str">
            <v>7</v>
          </cell>
        </row>
        <row r="3671">
          <cell r="A3671">
            <v>2041302</v>
          </cell>
          <cell r="B3671" t="str">
            <v>MEBENDAZOL 100 MG BLIS X 6 TAB</v>
          </cell>
          <cell r="C3671" t="str">
            <v>BLIS x 6TAB</v>
          </cell>
          <cell r="D3671" t="str">
            <v>MEBENDAZOL 100 MG BLIS X 6 TAB BLIS x 6TAB</v>
          </cell>
          <cell r="E3671" t="str">
            <v>7</v>
          </cell>
        </row>
        <row r="3672">
          <cell r="A3672">
            <v>2041319</v>
          </cell>
          <cell r="B3672" t="str">
            <v>MEBENDAZOL 100 MG TAB</v>
          </cell>
          <cell r="C3672" t="str">
            <v>UND</v>
          </cell>
          <cell r="D3672" t="str">
            <v>MEBENDAZOL 100 MG TAB UND</v>
          </cell>
          <cell r="E3672" t="str">
            <v>7</v>
          </cell>
        </row>
        <row r="3673">
          <cell r="A3673">
            <v>2041326</v>
          </cell>
          <cell r="B3673" t="str">
            <v>MEBENDAZOL 100 MG TM</v>
          </cell>
          <cell r="C3673" t="str">
            <v>DISx150TAB</v>
          </cell>
          <cell r="D3673" t="str">
            <v>MEBENDAZOL 100 MG TM DISx150TAB</v>
          </cell>
          <cell r="E3673" t="str">
            <v>7</v>
          </cell>
        </row>
        <row r="3674">
          <cell r="A3674">
            <v>2041333</v>
          </cell>
          <cell r="B3674" t="str">
            <v>MEBENDAZOL 100 MG TM SUSX 30ML</v>
          </cell>
          <cell r="C3674" t="str">
            <v>FCOx30ML</v>
          </cell>
          <cell r="D3674" t="str">
            <v>MEBENDAZOL 100 MG TM SUSX 30ML FCOx30ML</v>
          </cell>
          <cell r="E3674" t="str">
            <v>7</v>
          </cell>
        </row>
        <row r="3675">
          <cell r="A3675">
            <v>2041340</v>
          </cell>
          <cell r="B3675" t="str">
            <v>MEBENDAZOL 100 MG TM SUS GAL</v>
          </cell>
          <cell r="C3675" t="str">
            <v>GALON</v>
          </cell>
          <cell r="D3675" t="str">
            <v>MEBENDAZOL 100 MG TM SUS GAL GALON</v>
          </cell>
          <cell r="E3675" t="str">
            <v>7</v>
          </cell>
        </row>
        <row r="3676">
          <cell r="A3676">
            <v>2041357</v>
          </cell>
          <cell r="B3676" t="str">
            <v>MEBENDAZOL 100 MG X 10 TAB MM</v>
          </cell>
          <cell r="C3676" t="str">
            <v>BLIS x 10TAB</v>
          </cell>
          <cell r="D3676" t="str">
            <v>MEBENDAZOL 100 MG X 10 TAB MM BLIS x 10TAB</v>
          </cell>
          <cell r="E3676" t="str">
            <v>7</v>
          </cell>
        </row>
        <row r="3677">
          <cell r="A3677">
            <v>2041364</v>
          </cell>
          <cell r="B3677" t="str">
            <v>MEBENDAZOL 100MG CAJ X 500TAB</v>
          </cell>
          <cell r="C3677" t="str">
            <v>CAJx500TAB</v>
          </cell>
          <cell r="D3677" t="str">
            <v>MEBENDAZOL 100MG CAJ X 500TAB CAJx500TAB</v>
          </cell>
          <cell r="E3677" t="str">
            <v>7</v>
          </cell>
        </row>
        <row r="3678">
          <cell r="A3678">
            <v>2041388</v>
          </cell>
          <cell r="B3678" t="str">
            <v>MEBENDAZOL 100MG CAJ X 500 TAB</v>
          </cell>
          <cell r="C3678" t="str">
            <v>CAJx500TAB</v>
          </cell>
          <cell r="D3678" t="str">
            <v>MEBENDAZOL 100MG CAJ X 500 TAB CAJx500TAB</v>
          </cell>
          <cell r="E3678" t="str">
            <v>7</v>
          </cell>
        </row>
        <row r="3679">
          <cell r="A3679">
            <v>2041395</v>
          </cell>
          <cell r="B3679" t="str">
            <v>MEBENDAZOL TM 100 MG C/C MM</v>
          </cell>
          <cell r="C3679" t="str">
            <v>BLISx6TAB</v>
          </cell>
          <cell r="D3679" t="str">
            <v>MEBENDAZOL TM 100 MG C/C MM BLISx6TAB</v>
          </cell>
          <cell r="E3679" t="str">
            <v>7</v>
          </cell>
        </row>
        <row r="3680">
          <cell r="A3680">
            <v>2041401</v>
          </cell>
          <cell r="B3680" t="str">
            <v>MEBENDAZOL TM 100MG</v>
          </cell>
          <cell r="C3680" t="str">
            <v>DISx150TAB</v>
          </cell>
          <cell r="D3680" t="str">
            <v>MEBENDAZOL TM 100MG DISx150TAB</v>
          </cell>
          <cell r="E3680" t="str">
            <v>7</v>
          </cell>
        </row>
        <row r="3681">
          <cell r="A3681">
            <v>2041418</v>
          </cell>
          <cell r="B3681" t="str">
            <v>MEBENDAZOL TM 100MG MM</v>
          </cell>
          <cell r="C3681" t="str">
            <v>FCO X 30ML</v>
          </cell>
          <cell r="D3681" t="str">
            <v>MEBENDAZOL TM 100MG MM FCO X 30ML</v>
          </cell>
          <cell r="E3681" t="str">
            <v>7</v>
          </cell>
        </row>
        <row r="3682">
          <cell r="A3682">
            <v>2041425</v>
          </cell>
          <cell r="B3682" t="str">
            <v>MEBENDAZOL 100MG. SUS GAL</v>
          </cell>
          <cell r="C3682" t="str">
            <v>GALON</v>
          </cell>
          <cell r="D3682" t="str">
            <v>MEBENDAZOL 100MG. SUS GAL GALON</v>
          </cell>
          <cell r="E3682" t="str">
            <v>7</v>
          </cell>
        </row>
        <row r="3683">
          <cell r="A3683">
            <v>2041432</v>
          </cell>
          <cell r="B3683" t="str">
            <v>MEBENDAZOL BOL X 500 TAB UND</v>
          </cell>
          <cell r="C3683" t="str">
            <v>BOLx500TAB</v>
          </cell>
          <cell r="D3683" t="str">
            <v>MEBENDAZOL BOL X 500 TAB UND BOLx500TAB</v>
          </cell>
          <cell r="E3683" t="str">
            <v>7</v>
          </cell>
        </row>
        <row r="3684">
          <cell r="A3684">
            <v>2041456</v>
          </cell>
          <cell r="B3684" t="str">
            <v>MEBENDAZOL TM 100 MG</v>
          </cell>
          <cell r="C3684" t="str">
            <v>CAJX1000 TAB</v>
          </cell>
          <cell r="D3684" t="str">
            <v>MEBENDAZOL TM 100 MG CAJX1000 TAB</v>
          </cell>
          <cell r="E3684" t="str">
            <v>7</v>
          </cell>
        </row>
        <row r="3685">
          <cell r="A3685">
            <v>2041463</v>
          </cell>
          <cell r="B3685" t="str">
            <v>MEBENDAZOL TM 100 MG SUSX 30ML</v>
          </cell>
          <cell r="C3685" t="str">
            <v>FCOx30ML</v>
          </cell>
          <cell r="D3685" t="str">
            <v>MEBENDAZOL TM 100 MG SUSX 30ML FCOx30ML</v>
          </cell>
          <cell r="E3685" t="str">
            <v>7</v>
          </cell>
        </row>
        <row r="3686">
          <cell r="A3686">
            <v>2041470</v>
          </cell>
          <cell r="B3686" t="str">
            <v>MEBENDAZOL TM 100 MG SUSX30 ML</v>
          </cell>
          <cell r="C3686" t="str">
            <v>FCOx30ML</v>
          </cell>
          <cell r="D3686" t="str">
            <v>MEBENDAZOL TM 100 MG SUSX30 ML FCOx30ML</v>
          </cell>
          <cell r="E3686" t="str">
            <v>7</v>
          </cell>
        </row>
        <row r="3687">
          <cell r="A3687">
            <v>2041487</v>
          </cell>
          <cell r="B3687" t="str">
            <v>MEBENDAZOL TM100MG BOLx1000TAB</v>
          </cell>
          <cell r="C3687" t="str">
            <v>BOLx1000TAB</v>
          </cell>
          <cell r="D3687" t="str">
            <v>MEBENDAZOL TM100MG BOLx1000TAB BOLx1000TAB</v>
          </cell>
          <cell r="E3687" t="str">
            <v>7</v>
          </cell>
        </row>
        <row r="3688">
          <cell r="A3688">
            <v>2041494</v>
          </cell>
          <cell r="B3688" t="str">
            <v>MEBENDAZOL TM 100MG FCO X30 ML</v>
          </cell>
          <cell r="C3688" t="str">
            <v>FCOx30ML</v>
          </cell>
          <cell r="D3688" t="str">
            <v>MEBENDAZOL TM 100MG FCO X30 ML FCOx30ML</v>
          </cell>
          <cell r="E3688" t="str">
            <v>7</v>
          </cell>
        </row>
        <row r="3689">
          <cell r="A3689">
            <v>2042435</v>
          </cell>
          <cell r="B3689" t="str">
            <v>METRONIDAZOL TM 500MG FTE.</v>
          </cell>
          <cell r="C3689" t="str">
            <v>UND</v>
          </cell>
          <cell r="D3689" t="str">
            <v>METRONIDAZOL TM 500MG FTE. UND</v>
          </cell>
          <cell r="E3689" t="str">
            <v>7</v>
          </cell>
        </row>
        <row r="3690">
          <cell r="A3690">
            <v>2042442</v>
          </cell>
          <cell r="B3690" t="str">
            <v>METRONIDAZOL TM FORTE 500 MG</v>
          </cell>
          <cell r="C3690" t="str">
            <v>UND</v>
          </cell>
          <cell r="D3690" t="str">
            <v>METRONIDAZOL TM FORTE 500 MG UND</v>
          </cell>
          <cell r="E3690" t="str">
            <v>7</v>
          </cell>
        </row>
        <row r="3691">
          <cell r="A3691">
            <v>2042459</v>
          </cell>
          <cell r="B3691" t="str">
            <v>METRONIDAZOL TM FORTE 500 MG</v>
          </cell>
          <cell r="C3691" t="str">
            <v>UND</v>
          </cell>
          <cell r="D3691" t="str">
            <v>METRONIDAZOL TM FORTE 500 MG UND</v>
          </cell>
          <cell r="E3691" t="str">
            <v>7</v>
          </cell>
        </row>
        <row r="3692">
          <cell r="A3692">
            <v>2042466</v>
          </cell>
          <cell r="B3692" t="str">
            <v>METRONIDAZOL F TM 500MG</v>
          </cell>
          <cell r="C3692" t="str">
            <v>CAJx30TAB</v>
          </cell>
          <cell r="D3692" t="str">
            <v>METRONIDAZOL F TM 500MG CAJx30TAB</v>
          </cell>
          <cell r="E3692" t="str">
            <v>7</v>
          </cell>
        </row>
        <row r="3693">
          <cell r="A3693">
            <v>2042473</v>
          </cell>
          <cell r="B3693" t="str">
            <v>METRONIDAZOL TM FTE. 500MG</v>
          </cell>
          <cell r="C3693" t="str">
            <v>UND</v>
          </cell>
          <cell r="D3693" t="str">
            <v>METRONIDAZOL TM FTE. 500MG UND</v>
          </cell>
          <cell r="E3693" t="str">
            <v>7</v>
          </cell>
        </row>
        <row r="3694">
          <cell r="A3694">
            <v>2042480</v>
          </cell>
          <cell r="B3694" t="str">
            <v>METRONIDAZOL TM SUS FCO X 60ML</v>
          </cell>
          <cell r="C3694" t="str">
            <v>FCOx60ML</v>
          </cell>
          <cell r="D3694" t="str">
            <v>METRONIDAZOL TM SUS FCO X 60ML FCOx60ML</v>
          </cell>
          <cell r="E3694" t="str">
            <v>7</v>
          </cell>
        </row>
        <row r="3695">
          <cell r="A3695">
            <v>2042497</v>
          </cell>
          <cell r="B3695" t="str">
            <v>METRONIDAZOL TM SUSP X 120 ML</v>
          </cell>
          <cell r="C3695" t="str">
            <v>FCOx120ML</v>
          </cell>
          <cell r="D3695" t="str">
            <v>METRONIDAZOL TM SUSP X 120 ML FCOx120ML</v>
          </cell>
          <cell r="E3695" t="str">
            <v>7</v>
          </cell>
        </row>
        <row r="3696">
          <cell r="A3696">
            <v>2042503</v>
          </cell>
          <cell r="B3696" t="str">
            <v>METRONIDAZOL TM 0.75 GEL (PAN)</v>
          </cell>
          <cell r="C3696" t="str">
            <v>TUBx60G</v>
          </cell>
          <cell r="D3696" t="str">
            <v>METRONIDAZOL TM 0.75 GEL (PAN) TUBx60G</v>
          </cell>
          <cell r="E3696" t="str">
            <v>7</v>
          </cell>
        </row>
        <row r="3697">
          <cell r="A3697">
            <v>2042534</v>
          </cell>
          <cell r="B3697" t="str">
            <v>METRONIZOL TM 125MG X 120 ML</v>
          </cell>
          <cell r="C3697" t="str">
            <v>FCOx120ML</v>
          </cell>
          <cell r="D3697" t="str">
            <v>METRONIZOL TM 125MG X 120 ML FCOx120ML</v>
          </cell>
          <cell r="E3697" t="str">
            <v>7</v>
          </cell>
        </row>
        <row r="3698">
          <cell r="A3698">
            <v>2042541</v>
          </cell>
          <cell r="B3698" t="str">
            <v>MIXTURA SUSPENSION GALON GALON</v>
          </cell>
          <cell r="C3698" t="str">
            <v>GALON</v>
          </cell>
          <cell r="D3698" t="str">
            <v>MIXTURA SUSPENSION GALON GALON GALON</v>
          </cell>
          <cell r="E3698" t="str">
            <v>7</v>
          </cell>
        </row>
        <row r="3699">
          <cell r="A3699">
            <v>2042558</v>
          </cell>
          <cell r="B3699" t="str">
            <v>MIXTURA TM SUSP FCO X 120 ML</v>
          </cell>
          <cell r="C3699" t="str">
            <v>FCOx120ML</v>
          </cell>
          <cell r="D3699" t="str">
            <v>MIXTURA TM SUSP FCO X 120 ML FCOx120ML</v>
          </cell>
          <cell r="E3699" t="str">
            <v>7</v>
          </cell>
        </row>
        <row r="3700">
          <cell r="A3700">
            <v>2042565</v>
          </cell>
          <cell r="B3700" t="str">
            <v>MIXTURA TM SUSP X 120 ML UND</v>
          </cell>
          <cell r="C3700" t="str">
            <v>FCOx120ML</v>
          </cell>
          <cell r="D3700" t="str">
            <v>MIXTURA TM SUSP X 120 ML UND FCOx120ML</v>
          </cell>
          <cell r="E3700" t="str">
            <v>7</v>
          </cell>
        </row>
        <row r="3701">
          <cell r="A3701">
            <v>2042572</v>
          </cell>
          <cell r="B3701" t="str">
            <v>MIXTURA TM SUSP X 120 ML UND</v>
          </cell>
          <cell r="C3701" t="str">
            <v>FCOx120ML</v>
          </cell>
          <cell r="D3701" t="str">
            <v>MIXTURA TM SUSP X 120 ML UND FCOx120ML</v>
          </cell>
          <cell r="E3701" t="str">
            <v>7</v>
          </cell>
        </row>
        <row r="3702">
          <cell r="A3702">
            <v>2042589</v>
          </cell>
          <cell r="B3702" t="str">
            <v>MIXTURA TM SUS X 120 ML. UND</v>
          </cell>
          <cell r="C3702" t="str">
            <v>FCOx120ML</v>
          </cell>
          <cell r="D3702" t="str">
            <v>MIXTURA TM SUS X 120 ML. UND FCOx120ML</v>
          </cell>
          <cell r="E3702" t="str">
            <v>7</v>
          </cell>
        </row>
        <row r="3703">
          <cell r="A3703">
            <v>2042596</v>
          </cell>
          <cell r="B3703" t="str">
            <v>MUESTRA MEDICA - M03001</v>
          </cell>
          <cell r="C3703" t="str">
            <v>UND</v>
          </cell>
          <cell r="D3703" t="str">
            <v>MUESTRA MEDICA - M03001 UND</v>
          </cell>
          <cell r="E3703" t="str">
            <v>7</v>
          </cell>
        </row>
        <row r="3704">
          <cell r="A3704">
            <v>2042602</v>
          </cell>
          <cell r="B3704" t="str">
            <v>MUESTRA MEDICA - M03002</v>
          </cell>
          <cell r="C3704" t="str">
            <v>UND</v>
          </cell>
          <cell r="D3704" t="str">
            <v>MUESTRA MEDICA - M03002 UND</v>
          </cell>
          <cell r="E3704" t="str">
            <v>7</v>
          </cell>
        </row>
        <row r="3705">
          <cell r="A3705">
            <v>2060035</v>
          </cell>
          <cell r="B3705" t="str">
            <v>SALVADOL DIS X 50 TABS</v>
          </cell>
          <cell r="C3705" t="str">
            <v>DISx50TAB</v>
          </cell>
          <cell r="D3705" t="str">
            <v>SALVADOL DIS X 50 TABS DISx50TAB</v>
          </cell>
          <cell r="E3705" t="str">
            <v>19</v>
          </cell>
        </row>
        <row r="3706">
          <cell r="A3706">
            <v>2060042</v>
          </cell>
          <cell r="B3706" t="str">
            <v>SALVA-DOL DIS 25 X 2 TAB UND</v>
          </cell>
          <cell r="C3706" t="str">
            <v>DISx50TAB</v>
          </cell>
          <cell r="D3706" t="str">
            <v>SALVA-DOL DIS 25 X 2 TAB UND DISx50TAB</v>
          </cell>
          <cell r="E3706" t="str">
            <v>19</v>
          </cell>
        </row>
        <row r="3707">
          <cell r="A3707">
            <v>2060066</v>
          </cell>
          <cell r="B3707" t="str">
            <v>SALVA-DOL DOLOR DIS 25X2TAB</v>
          </cell>
          <cell r="C3707" t="str">
            <v>DISx50TAB</v>
          </cell>
          <cell r="D3707" t="str">
            <v>SALVA-DOL DOLOR DIS 25X2TAB DISx50TAB</v>
          </cell>
          <cell r="E3707" t="str">
            <v>19</v>
          </cell>
        </row>
        <row r="3708">
          <cell r="A3708">
            <v>2043308</v>
          </cell>
          <cell r="B3708" t="str">
            <v>NICLOSAMIDA TM TAB X 4 UND</v>
          </cell>
          <cell r="C3708" t="str">
            <v>BLIS x 4TAB</v>
          </cell>
          <cell r="D3708" t="str">
            <v>NICLOSAMIDA TM TAB X 4 UND BLIS x 4TAB</v>
          </cell>
          <cell r="E3708" t="str">
            <v>7</v>
          </cell>
        </row>
        <row r="3709">
          <cell r="A3709">
            <v>2043315</v>
          </cell>
          <cell r="B3709" t="str">
            <v>NITAXOZANIDA 100MG TM SUSX60ML</v>
          </cell>
          <cell r="C3709" t="str">
            <v>FCOx60ML</v>
          </cell>
          <cell r="D3709" t="str">
            <v>NITAXOZANIDA 100MG TM SUSX60ML FCOx60ML</v>
          </cell>
          <cell r="E3709" t="str">
            <v>7</v>
          </cell>
        </row>
        <row r="3710">
          <cell r="A3710">
            <v>2043322</v>
          </cell>
          <cell r="B3710" t="str">
            <v>NITAXOZANIDA TM 500 MG</v>
          </cell>
          <cell r="C3710" t="str">
            <v>DIS X 60 TAB</v>
          </cell>
          <cell r="D3710" t="str">
            <v>NITAXOZANIDA TM 500 MG DIS X 60 TAB</v>
          </cell>
          <cell r="E3710" t="str">
            <v>7</v>
          </cell>
        </row>
        <row r="3711">
          <cell r="A3711">
            <v>2043353</v>
          </cell>
          <cell r="B3711" t="str">
            <v>NITAZOXANIDA DIS X 60 +18 TAB</v>
          </cell>
          <cell r="C3711" t="str">
            <v>DISx64+18TAB</v>
          </cell>
          <cell r="D3711" t="str">
            <v>NITAZOXANIDA DIS X 60 +18 TAB DISx64+18TAB</v>
          </cell>
          <cell r="E3711" t="str">
            <v>7</v>
          </cell>
        </row>
        <row r="3712">
          <cell r="A3712">
            <v>2043360</v>
          </cell>
          <cell r="B3712" t="str">
            <v>NITAZOXANIDA TM 500MG +18TABEX</v>
          </cell>
          <cell r="C3712" t="str">
            <v>DISx78TAB</v>
          </cell>
          <cell r="D3712" t="str">
            <v>NITAZOXANIDA TM 500MG +18TABEX DISx78TAB</v>
          </cell>
          <cell r="E3712" t="str">
            <v>7</v>
          </cell>
        </row>
        <row r="3713">
          <cell r="A3713">
            <v>2043377</v>
          </cell>
          <cell r="B3713" t="str">
            <v>NITAZOXANIDA TM 500MG C/C MM</v>
          </cell>
          <cell r="C3713" t="str">
            <v>BLISx3TAB</v>
          </cell>
          <cell r="D3713" t="str">
            <v>NITAZOXANIDA TM 500MG C/C MM BLISx3TAB</v>
          </cell>
          <cell r="E3713" t="str">
            <v>7</v>
          </cell>
        </row>
        <row r="3714">
          <cell r="A3714">
            <v>2043384</v>
          </cell>
          <cell r="B3714" t="str">
            <v>NITAZOXANIDA TM DIS X 60 TAB</v>
          </cell>
          <cell r="C3714" t="str">
            <v>DISx60TAB</v>
          </cell>
          <cell r="D3714" t="str">
            <v>NITAZOXANIDA TM DIS X 60 TAB DISx60TAB</v>
          </cell>
          <cell r="E3714" t="str">
            <v>7</v>
          </cell>
        </row>
        <row r="3715">
          <cell r="A3715">
            <v>2043391</v>
          </cell>
          <cell r="B3715" t="str">
            <v>NITAZOXANIDA TM DIS X 60 TAB</v>
          </cell>
          <cell r="C3715" t="str">
            <v>DISx60TAB</v>
          </cell>
          <cell r="D3715" t="str">
            <v>NITAZOXANIDA TM DIS X 60 TAB DISx60TAB</v>
          </cell>
          <cell r="E3715" t="str">
            <v>7</v>
          </cell>
        </row>
        <row r="3716">
          <cell r="A3716">
            <v>2043407</v>
          </cell>
          <cell r="B3716" t="str">
            <v>NITAZOXANIDA TM 100MG PPS MM</v>
          </cell>
          <cell r="C3716" t="str">
            <v>FCOx30ML</v>
          </cell>
          <cell r="D3716" t="str">
            <v>NITAZOXANIDA TM 100MG PPS MM FCOx30ML</v>
          </cell>
          <cell r="E3716" t="str">
            <v>7</v>
          </cell>
        </row>
        <row r="3717">
          <cell r="A3717">
            <v>2043414</v>
          </cell>
          <cell r="B3717" t="str">
            <v>NITAZOXANIDA TM P.P.S.</v>
          </cell>
          <cell r="C3717" t="str">
            <v>FCO X 60 ML</v>
          </cell>
          <cell r="D3717" t="str">
            <v>NITAZOXANIDA TM P.P.S. FCO X 60 ML</v>
          </cell>
          <cell r="E3717" t="str">
            <v>7</v>
          </cell>
        </row>
        <row r="3718">
          <cell r="A3718">
            <v>2043438</v>
          </cell>
          <cell r="B3718" t="str">
            <v>NITAZOXANIDA TM. FCO X 60 ML.</v>
          </cell>
          <cell r="C3718" t="str">
            <v>FCOx60ML</v>
          </cell>
          <cell r="D3718" t="str">
            <v>NITAZOXANIDA TM. FCO X 60 ML. FCOx60ML</v>
          </cell>
          <cell r="E3718" t="str">
            <v>7</v>
          </cell>
        </row>
        <row r="3719">
          <cell r="A3719">
            <v>2043445</v>
          </cell>
          <cell r="B3719" t="str">
            <v>NOR-PRILAT 5MG BOL X 1000 TAB</v>
          </cell>
          <cell r="C3719" t="str">
            <v>BOL x1000TAB</v>
          </cell>
          <cell r="D3719" t="str">
            <v>NOR-PRILAT 5MG BOL X 1000 TAB BOL x1000TAB</v>
          </cell>
          <cell r="E3719" t="str">
            <v>82</v>
          </cell>
        </row>
        <row r="3720">
          <cell r="A3720">
            <v>2043452</v>
          </cell>
          <cell r="B3720" t="str">
            <v>OMEPRAZOL 20MG CAP</v>
          </cell>
          <cell r="C3720" t="str">
            <v>UND</v>
          </cell>
          <cell r="D3720" t="str">
            <v>OMEPRAZOL 20MG CAP UND</v>
          </cell>
          <cell r="E3720" t="str">
            <v>7</v>
          </cell>
        </row>
        <row r="3721">
          <cell r="A3721">
            <v>2043469</v>
          </cell>
          <cell r="B3721" t="str">
            <v>OMEPRAZOL TM 20MG</v>
          </cell>
          <cell r="C3721" t="str">
            <v>BOLx1000CAP</v>
          </cell>
          <cell r="D3721" t="str">
            <v>OMEPRAZOL TM 20MG BOLx1000CAP</v>
          </cell>
          <cell r="E3721" t="str">
            <v>7</v>
          </cell>
        </row>
        <row r="3722">
          <cell r="A3722">
            <v>2043476</v>
          </cell>
          <cell r="B3722" t="str">
            <v>OMEPRAZOL 20 MG TM FCO X 7 CAP</v>
          </cell>
          <cell r="C3722" t="str">
            <v>CAJX7CAP</v>
          </cell>
          <cell r="D3722" t="str">
            <v>OMEPRAZOL 20 MG TM FCO X 7 CAP CAJX7CAP</v>
          </cell>
          <cell r="E3722" t="str">
            <v>7</v>
          </cell>
        </row>
        <row r="3723">
          <cell r="A3723">
            <v>2043483</v>
          </cell>
          <cell r="B3723" t="str">
            <v>OMEPRAZOL 20MG CAPS. BLIS X 10</v>
          </cell>
          <cell r="C3723" t="str">
            <v>BLIS x 10CAP</v>
          </cell>
          <cell r="D3723" t="str">
            <v>OMEPRAZOL 20MG CAPS. BLIS X 10 BLIS x 10CAP</v>
          </cell>
          <cell r="E3723" t="str">
            <v>7</v>
          </cell>
        </row>
        <row r="3724">
          <cell r="A3724">
            <v>2043490</v>
          </cell>
          <cell r="B3724" t="str">
            <v>OMEPRAZOL 20MG TM BLIS</v>
          </cell>
          <cell r="C3724" t="str">
            <v>CAJX1000 TAB</v>
          </cell>
          <cell r="D3724" t="str">
            <v>OMEPRAZOL 20MG TM BLIS CAJX1000 TAB</v>
          </cell>
          <cell r="E3724" t="str">
            <v>7</v>
          </cell>
        </row>
        <row r="3725">
          <cell r="A3725">
            <v>2043506</v>
          </cell>
          <cell r="B3725" t="str">
            <v>OMEPRAZOL 20MG TM BLIS X 3 TAB</v>
          </cell>
          <cell r="C3725" t="str">
            <v>BLIS x 3TAB</v>
          </cell>
          <cell r="D3725" t="str">
            <v>OMEPRAZOL 20MG TM BLIS X 3 TAB BLIS x 3TAB</v>
          </cell>
          <cell r="E3725" t="str">
            <v>7</v>
          </cell>
        </row>
        <row r="3726">
          <cell r="A3726">
            <v>2043513</v>
          </cell>
          <cell r="B3726" t="str">
            <v>OMEPRAZOL TM 20MG OFT+10CAP</v>
          </cell>
          <cell r="C3726" t="str">
            <v>CAJx20CAP</v>
          </cell>
          <cell r="D3726" t="str">
            <v>OMEPRAZOL TM 20MG OFT+10CAP CAJx20CAP</v>
          </cell>
          <cell r="E3726" t="str">
            <v>7</v>
          </cell>
        </row>
        <row r="3727">
          <cell r="A3727">
            <v>2043520</v>
          </cell>
          <cell r="B3727" t="str">
            <v>OMEPRAZOL 20MG TM CAJ X 1 CAP</v>
          </cell>
          <cell r="C3727" t="str">
            <v>CAJx1CAP</v>
          </cell>
          <cell r="D3727" t="str">
            <v>OMEPRAZOL 20MG TM CAJ X 1 CAP CAJx1CAP</v>
          </cell>
          <cell r="E3727" t="str">
            <v>7</v>
          </cell>
        </row>
        <row r="3728">
          <cell r="A3728">
            <v>2040705</v>
          </cell>
          <cell r="B3728" t="str">
            <v>GLIBENCLAMIDA TM 5MG MM</v>
          </cell>
          <cell r="C3728" t="str">
            <v>BLISx4TAB</v>
          </cell>
          <cell r="D3728" t="str">
            <v>GLIBENCLAMIDA TM 5MG MM BLISx4TAB</v>
          </cell>
          <cell r="E3728" t="str">
            <v>7</v>
          </cell>
        </row>
        <row r="3729">
          <cell r="A3729">
            <v>2040712</v>
          </cell>
          <cell r="B3729" t="str">
            <v>GLIBENCLAMIDA 5MG TM</v>
          </cell>
          <cell r="C3729" t="str">
            <v>DISX200 TAB</v>
          </cell>
          <cell r="D3729" t="str">
            <v>GLIBENCLAMIDA 5MG TM DISX200 TAB</v>
          </cell>
          <cell r="E3729" t="str">
            <v>7</v>
          </cell>
        </row>
        <row r="3730">
          <cell r="A3730">
            <v>2040743</v>
          </cell>
          <cell r="B3730" t="str">
            <v>GLIBENCLAMIDA TMDISX200TAB+1+1</v>
          </cell>
          <cell r="C3730" t="str">
            <v>2DIS x100TAB</v>
          </cell>
          <cell r="D3730" t="str">
            <v>GLIBENCLAMIDA TMDISX200TAB+1+1 2DIS x100TAB</v>
          </cell>
          <cell r="E3730" t="str">
            <v>7</v>
          </cell>
        </row>
        <row r="3731">
          <cell r="A3731">
            <v>2040750</v>
          </cell>
          <cell r="B3731" t="str">
            <v>IBUPROFEN BLISX4TAB MM C/CRTON</v>
          </cell>
          <cell r="C3731" t="str">
            <v>BLIS x 4TAB</v>
          </cell>
          <cell r="D3731" t="str">
            <v>IBUPROFEN BLISX4TAB MM C/CRTON BLIS x 4TAB</v>
          </cell>
          <cell r="E3731" t="str">
            <v>7</v>
          </cell>
        </row>
        <row r="3732">
          <cell r="A3732">
            <v>2040767</v>
          </cell>
          <cell r="B3732" t="str">
            <v>IBUPROFEN TM 400MG DISx100TAB</v>
          </cell>
          <cell r="C3732" t="str">
            <v>DISx100TAB</v>
          </cell>
          <cell r="D3732" t="str">
            <v>IBUPROFEN TM 400MG DISx100TAB DISx100TAB</v>
          </cell>
          <cell r="E3732" t="str">
            <v>7</v>
          </cell>
        </row>
        <row r="3733">
          <cell r="A3733">
            <v>2040774</v>
          </cell>
          <cell r="B3733" t="str">
            <v>IBUPROFEN TM 100 MG</v>
          </cell>
          <cell r="C3733" t="str">
            <v>FCOx120ML</v>
          </cell>
          <cell r="D3733" t="str">
            <v>IBUPROFEN TM 100 MG FCOx120ML</v>
          </cell>
          <cell r="E3733" t="str">
            <v>7</v>
          </cell>
        </row>
        <row r="3734">
          <cell r="A3734">
            <v>2047638</v>
          </cell>
          <cell r="B3734" t="str">
            <v>OMEPRAZOL 20 MG T/M DISX100TAB</v>
          </cell>
          <cell r="C3734" t="str">
            <v>DISx100TAB</v>
          </cell>
          <cell r="D3734" t="str">
            <v>OMEPRAZOL 20 MG T/M DISX100TAB DISx100TAB</v>
          </cell>
          <cell r="E3734" t="str">
            <v>7</v>
          </cell>
        </row>
        <row r="3735">
          <cell r="A3735">
            <v>2047645</v>
          </cell>
          <cell r="B3735" t="str">
            <v>OMEPRAZOL 20MG TM DIS X 100CAP</v>
          </cell>
          <cell r="C3735" t="str">
            <v>DISx100CAP</v>
          </cell>
          <cell r="D3735" t="str">
            <v>OMEPRAZOL 20MG TM DIS X 100CAP DISx100CAP</v>
          </cell>
          <cell r="E3735" t="str">
            <v>7</v>
          </cell>
        </row>
        <row r="3736">
          <cell r="A3736">
            <v>2047652</v>
          </cell>
          <cell r="B3736" t="str">
            <v>OMEPRAZOL T/M 20 MG CAJ X10CAP</v>
          </cell>
          <cell r="C3736" t="str">
            <v>CAJX10CAP</v>
          </cell>
          <cell r="D3736" t="str">
            <v>OMEPRAZOL T/M 20 MG CAJ X10CAP CAJX10CAP</v>
          </cell>
          <cell r="E3736" t="str">
            <v>7</v>
          </cell>
        </row>
        <row r="3737">
          <cell r="A3737">
            <v>2047669</v>
          </cell>
          <cell r="B3737" t="str">
            <v>OMEPRAZOL T/M 20 MG CAJX10 CAP</v>
          </cell>
          <cell r="C3737" t="str">
            <v>CAJX10CAP</v>
          </cell>
          <cell r="D3737" t="str">
            <v>OMEPRAZOL T/M 20 MG CAJX10 CAP CAJX10CAP</v>
          </cell>
          <cell r="E3737" t="str">
            <v>7</v>
          </cell>
        </row>
        <row r="3738">
          <cell r="A3738">
            <v>2047676</v>
          </cell>
          <cell r="B3738" t="str">
            <v>OMEPRAZOL T/M 20 MG X 1000 TAB</v>
          </cell>
          <cell r="C3738" t="str">
            <v>BOLx1000TAB</v>
          </cell>
          <cell r="D3738" t="str">
            <v>OMEPRAZOL T/M 20 MG X 1000 TAB BOLx1000TAB</v>
          </cell>
          <cell r="E3738" t="str">
            <v>7</v>
          </cell>
        </row>
        <row r="3739">
          <cell r="A3739">
            <v>2047683</v>
          </cell>
          <cell r="B3739" t="str">
            <v>OXOLAMINA M/N FCO X 120 ML.</v>
          </cell>
          <cell r="C3739" t="str">
            <v>FCOx120ML</v>
          </cell>
          <cell r="D3739" t="str">
            <v>OXOLAMINA M/N FCO X 120 ML. FCOx120ML</v>
          </cell>
          <cell r="E3739" t="str">
            <v>7</v>
          </cell>
        </row>
        <row r="3740">
          <cell r="A3740">
            <v>2047690</v>
          </cell>
          <cell r="B3740" t="str">
            <v>OXOLAMINA M/N JBE FCO X 120 ML</v>
          </cell>
          <cell r="C3740" t="str">
            <v>FCOx120ML</v>
          </cell>
          <cell r="D3740" t="str">
            <v>OXOLAMINA M/N JBE FCO X 120 ML FCOx120ML</v>
          </cell>
          <cell r="E3740" t="str">
            <v>7</v>
          </cell>
        </row>
        <row r="3741">
          <cell r="A3741">
            <v>2047706</v>
          </cell>
          <cell r="B3741" t="str">
            <v>SALBUTAMOL GS 2 MG JBE</v>
          </cell>
          <cell r="C3741" t="str">
            <v>Fco X 120 ml</v>
          </cell>
          <cell r="D3741" t="str">
            <v>SALBUTAMOL GS 2 MG JBE Fco X 120 ml</v>
          </cell>
          <cell r="E3741" t="str">
            <v>7</v>
          </cell>
        </row>
        <row r="3742">
          <cell r="A3742">
            <v>2047713</v>
          </cell>
          <cell r="B3742" t="str">
            <v>SALBUTAMOL GS 2 MG JBEX 120 ML</v>
          </cell>
          <cell r="C3742" t="str">
            <v>FCOx120ML</v>
          </cell>
          <cell r="D3742" t="str">
            <v>SALBUTAMOL GS 2 MG JBEX 120 ML FCOx120ML</v>
          </cell>
          <cell r="E3742" t="str">
            <v>7</v>
          </cell>
        </row>
        <row r="3743">
          <cell r="A3743">
            <v>2047720</v>
          </cell>
          <cell r="B3743" t="str">
            <v>SALBUTAMOL GS 2MG</v>
          </cell>
          <cell r="C3743" t="str">
            <v>FCO X 120ML</v>
          </cell>
          <cell r="D3743" t="str">
            <v>SALBUTAMOL GS 2MG FCO X 120ML</v>
          </cell>
          <cell r="E3743" t="str">
            <v>7</v>
          </cell>
        </row>
        <row r="3744">
          <cell r="A3744">
            <v>2047737</v>
          </cell>
          <cell r="B3744" t="str">
            <v>SALBUTAMOL GS 2MG JBE X 120ML</v>
          </cell>
          <cell r="C3744" t="str">
            <v>FCOx120ML</v>
          </cell>
          <cell r="D3744" t="str">
            <v>SALBUTAMOL GS 2MG JBE X 120ML FCOx120ML</v>
          </cell>
          <cell r="E3744" t="str">
            <v>7</v>
          </cell>
        </row>
        <row r="3745">
          <cell r="A3745">
            <v>2047744</v>
          </cell>
          <cell r="B3745" t="str">
            <v>SALBUTAMOL G-S FCO X 120 ML</v>
          </cell>
          <cell r="C3745" t="str">
            <v>FCOx120ML</v>
          </cell>
          <cell r="D3745" t="str">
            <v>SALBUTAMOL G-S FCO X 120 ML FCOx120ML</v>
          </cell>
          <cell r="E3745" t="str">
            <v>7</v>
          </cell>
        </row>
        <row r="3746">
          <cell r="A3746">
            <v>2047751</v>
          </cell>
          <cell r="B3746" t="str">
            <v>SALBUTAMOL T/M FCO X 120 ML.</v>
          </cell>
          <cell r="C3746" t="str">
            <v>FCOx120ML</v>
          </cell>
          <cell r="D3746" t="str">
            <v>SALBUTAMOL T/M FCO X 120 ML. FCOx120ML</v>
          </cell>
          <cell r="E3746" t="str">
            <v>7</v>
          </cell>
        </row>
        <row r="3747">
          <cell r="A3747">
            <v>2047768</v>
          </cell>
          <cell r="B3747" t="str">
            <v>SALBUTAMOL T/M JBE FCO X 120ML</v>
          </cell>
          <cell r="C3747" t="str">
            <v>FCOx120ML</v>
          </cell>
          <cell r="D3747" t="str">
            <v>SALBUTAMOL T/M JBE FCO X 120ML FCOx120ML</v>
          </cell>
          <cell r="E3747" t="str">
            <v>7</v>
          </cell>
        </row>
        <row r="3748">
          <cell r="A3748">
            <v>2041500</v>
          </cell>
          <cell r="B3748" t="str">
            <v>MEBENDAZOL TM DIS X 25</v>
          </cell>
          <cell r="C3748" t="str">
            <v>SOB X 6 TAB</v>
          </cell>
          <cell r="D3748" t="str">
            <v>MEBENDAZOL TM DIS X 25 SOB X 6 TAB</v>
          </cell>
          <cell r="E3748" t="str">
            <v>7</v>
          </cell>
        </row>
        <row r="3749">
          <cell r="A3749">
            <v>2041517</v>
          </cell>
          <cell r="B3749" t="str">
            <v>MEBENDAZOL TM DIS X 25</v>
          </cell>
          <cell r="C3749" t="str">
            <v>SOB X 6 TAB</v>
          </cell>
          <cell r="D3749" t="str">
            <v>MEBENDAZOL TM DIS X 25 SOB X 6 TAB</v>
          </cell>
          <cell r="E3749" t="str">
            <v>7</v>
          </cell>
        </row>
        <row r="3750">
          <cell r="A3750">
            <v>2041524</v>
          </cell>
          <cell r="B3750" t="str">
            <v>MEBENDAZOL TM DIS X 25 SOB DIS</v>
          </cell>
          <cell r="C3750" t="str">
            <v>DISx100TAB</v>
          </cell>
          <cell r="D3750" t="str">
            <v>MEBENDAZOL TM DIS X 25 SOB DIS DISx100TAB</v>
          </cell>
          <cell r="E3750" t="str">
            <v>7</v>
          </cell>
        </row>
        <row r="3751">
          <cell r="A3751">
            <v>2041548</v>
          </cell>
          <cell r="B3751" t="str">
            <v>METOCARBAMOL 400MG BLIS</v>
          </cell>
          <cell r="C3751" t="str">
            <v>CAJx1000TAB</v>
          </cell>
          <cell r="D3751" t="str">
            <v>METOCARBAMOL 400MG BLIS CAJx1000TAB</v>
          </cell>
          <cell r="E3751" t="str">
            <v>7</v>
          </cell>
        </row>
        <row r="3752">
          <cell r="A3752">
            <v>2041562</v>
          </cell>
          <cell r="B3752" t="str">
            <v>METOCARBAMOL 500 MG TM TABCAP</v>
          </cell>
          <cell r="C3752" t="str">
            <v>UND</v>
          </cell>
          <cell r="D3752" t="str">
            <v>METOCARBAMOL 500 MG TM TABCAP UND</v>
          </cell>
          <cell r="E3752" t="str">
            <v>7</v>
          </cell>
        </row>
        <row r="3753">
          <cell r="A3753">
            <v>2041586</v>
          </cell>
          <cell r="B3753" t="str">
            <v>METOCARBAMOL 500MG CAJ X 500</v>
          </cell>
          <cell r="C3753" t="str">
            <v>CAJx500TAB</v>
          </cell>
          <cell r="D3753" t="str">
            <v>METOCARBAMOL 500MG CAJ X 500 CAJx500TAB</v>
          </cell>
          <cell r="E3753" t="str">
            <v>7</v>
          </cell>
        </row>
        <row r="3754">
          <cell r="A3754">
            <v>2041593</v>
          </cell>
          <cell r="B3754" t="str">
            <v>METOCARBAMOL 500MG MILLAR</v>
          </cell>
          <cell r="C3754" t="str">
            <v>CAJx500TAB</v>
          </cell>
          <cell r="D3754" t="str">
            <v>METOCARBAMOL 500MG MILLAR CAJx500TAB</v>
          </cell>
          <cell r="E3754" t="str">
            <v>7</v>
          </cell>
        </row>
        <row r="3755">
          <cell r="A3755">
            <v>2041609</v>
          </cell>
          <cell r="B3755" t="str">
            <v>METOCARBAMOL 500MG CARTX4TABMM</v>
          </cell>
          <cell r="C3755" t="str">
            <v>CARX4TAB</v>
          </cell>
          <cell r="D3755" t="str">
            <v>METOCARBAMOL 500MG CARTX4TABMM CARX4TAB</v>
          </cell>
          <cell r="E3755" t="str">
            <v>7</v>
          </cell>
        </row>
        <row r="3756">
          <cell r="A3756">
            <v>2041616</v>
          </cell>
          <cell r="B3756" t="str">
            <v>METOCARBAMOL 500MG TM BLIS X6</v>
          </cell>
          <cell r="C3756" t="str">
            <v>BLIS x 6TAB</v>
          </cell>
          <cell r="D3756" t="str">
            <v>METOCARBAMOL 500MG TM BLIS X6 BLIS x 6TAB</v>
          </cell>
          <cell r="E3756" t="str">
            <v>7</v>
          </cell>
        </row>
        <row r="3757">
          <cell r="A3757">
            <v>2041623</v>
          </cell>
          <cell r="B3757" t="str">
            <v>METOCARBAMOL 500MG TM DIS25X6T</v>
          </cell>
          <cell r="C3757" t="str">
            <v>DISx150TAB</v>
          </cell>
          <cell r="D3757" t="str">
            <v>METOCARBAMOL 500MG TM DIS25X6T DISx150TAB</v>
          </cell>
          <cell r="E3757" t="str">
            <v>7</v>
          </cell>
        </row>
        <row r="3758">
          <cell r="A3758">
            <v>2048525</v>
          </cell>
          <cell r="B3758" t="str">
            <v>SOB(S) AMBROXOL+AMOXI TMX3 TAB</v>
          </cell>
          <cell r="C3758" t="str">
            <v>SOBx3TAB</v>
          </cell>
          <cell r="D3758" t="str">
            <v>SOB(S) AMBROXOL+AMOXI TMX3 TAB SOBx3TAB</v>
          </cell>
          <cell r="E3758" t="str">
            <v>7</v>
          </cell>
        </row>
        <row r="3759">
          <cell r="A3759">
            <v>2048532</v>
          </cell>
          <cell r="B3759" t="str">
            <v>SOBRE(S) AMOXICILINA TM. UND</v>
          </cell>
          <cell r="C3759" t="str">
            <v>UND</v>
          </cell>
          <cell r="D3759" t="str">
            <v>SOBRE(S) AMOXICILINA TM. UND UND</v>
          </cell>
          <cell r="E3759" t="str">
            <v>7</v>
          </cell>
        </row>
        <row r="3760">
          <cell r="A3760">
            <v>2048549</v>
          </cell>
          <cell r="B3760" t="str">
            <v>SOBRE(S) AMPICILINA TM TB. UND</v>
          </cell>
          <cell r="C3760" t="str">
            <v>UND</v>
          </cell>
          <cell r="D3760" t="str">
            <v>SOBRE(S) AMPICILINA TM TB. UND UND</v>
          </cell>
          <cell r="E3760" t="str">
            <v>7</v>
          </cell>
        </row>
        <row r="3761">
          <cell r="A3761">
            <v>2048556</v>
          </cell>
          <cell r="B3761" t="str">
            <v>SOBRE(S) ANTIGRIPAL TM UND</v>
          </cell>
          <cell r="C3761" t="str">
            <v>UND</v>
          </cell>
          <cell r="D3761" t="str">
            <v>SOBRE(S) ANTIGRIPAL TM UND UND</v>
          </cell>
          <cell r="E3761" t="str">
            <v>7</v>
          </cell>
        </row>
        <row r="3762">
          <cell r="A3762">
            <v>2048563</v>
          </cell>
          <cell r="B3762" t="str">
            <v>SOBRE(S) BROMAFEN TM UND</v>
          </cell>
          <cell r="C3762" t="str">
            <v>UND</v>
          </cell>
          <cell r="D3762" t="str">
            <v>SOBRE(S) BROMAFEN TM UND UND</v>
          </cell>
          <cell r="E3762" t="str">
            <v>7</v>
          </cell>
        </row>
        <row r="3763">
          <cell r="A3763">
            <v>2048570</v>
          </cell>
          <cell r="B3763" t="str">
            <v>SOBRE(S) CETIRIZINA X 2 TAB</v>
          </cell>
          <cell r="C3763" t="str">
            <v>SOBx2TAB</v>
          </cell>
          <cell r="D3763" t="str">
            <v>SOBRE(S) CETIRIZINA X 2 TAB SOBx2TAB</v>
          </cell>
          <cell r="E3763" t="str">
            <v>7</v>
          </cell>
        </row>
        <row r="3764">
          <cell r="A3764">
            <v>2048587</v>
          </cell>
          <cell r="B3764" t="str">
            <v>SOBRE(S) CIMETIDINA TM300MG TB</v>
          </cell>
          <cell r="C3764" t="str">
            <v>UND</v>
          </cell>
          <cell r="D3764" t="str">
            <v>SOBRE(S) CIMETIDINA TM300MG TB UND</v>
          </cell>
          <cell r="E3764" t="str">
            <v>7</v>
          </cell>
        </row>
        <row r="3765">
          <cell r="A3765">
            <v>2048594</v>
          </cell>
          <cell r="B3765" t="str">
            <v>SOB CIMETIDINA TM 400MG. TB.</v>
          </cell>
          <cell r="C3765" t="str">
            <v>UND</v>
          </cell>
          <cell r="D3765" t="str">
            <v>SOB CIMETIDINA TM 400MG. TB. UND</v>
          </cell>
          <cell r="E3765" t="str">
            <v>7</v>
          </cell>
        </row>
        <row r="3766">
          <cell r="A3766">
            <v>2060073</v>
          </cell>
          <cell r="B3766" t="str">
            <v>(PLM)DICCIONARIO ESPECIAL FAR</v>
          </cell>
          <cell r="C3766" t="str">
            <v>UND</v>
          </cell>
          <cell r="D3766" t="str">
            <v>(PLM)DICCIONARIO ESPECIAL FAR UND</v>
          </cell>
          <cell r="E3766" t="str">
            <v>82</v>
          </cell>
        </row>
        <row r="3767">
          <cell r="A3767">
            <v>2060080</v>
          </cell>
          <cell r="B3767" t="str">
            <v>(PLM)DICCIONARIO ESPECIAL FAR</v>
          </cell>
          <cell r="C3767" t="str">
            <v>UND</v>
          </cell>
          <cell r="D3767" t="str">
            <v>(PLM)DICCIONARIO ESPECIAL FAR UND</v>
          </cell>
          <cell r="E3767" t="str">
            <v>82</v>
          </cell>
        </row>
        <row r="3768">
          <cell r="A3768">
            <v>2060097</v>
          </cell>
          <cell r="B3768" t="str">
            <v>ACETA-DENT DIS X 100 TAB DIS</v>
          </cell>
          <cell r="C3768" t="str">
            <v>DISx100TAB</v>
          </cell>
          <cell r="D3768" t="str">
            <v>ACETA-DENT DIS X 100 TAB DIS DISx100TAB</v>
          </cell>
          <cell r="E3768" t="str">
            <v>82</v>
          </cell>
        </row>
        <row r="3769">
          <cell r="A3769">
            <v>2060103</v>
          </cell>
          <cell r="B3769" t="str">
            <v>ACETA-DENT DIS X 100 TAB DIS</v>
          </cell>
          <cell r="C3769" t="str">
            <v>DISx100TAB</v>
          </cell>
          <cell r="D3769" t="str">
            <v>ACETA-DENT DIS X 100 TAB DIS DISx100TAB</v>
          </cell>
          <cell r="E3769" t="str">
            <v>82</v>
          </cell>
        </row>
        <row r="3770">
          <cell r="A3770">
            <v>2060110</v>
          </cell>
          <cell r="B3770" t="str">
            <v>ACETAMINOFEN TM 500 MG. UND</v>
          </cell>
          <cell r="C3770" t="str">
            <v>UND</v>
          </cell>
          <cell r="D3770" t="str">
            <v>ACETAMINOFEN TM 500 MG. UND UND</v>
          </cell>
          <cell r="E3770" t="str">
            <v>7</v>
          </cell>
        </row>
        <row r="3771">
          <cell r="A3771">
            <v>2060127</v>
          </cell>
          <cell r="B3771" t="str">
            <v>ALCOHOL 90 UND</v>
          </cell>
          <cell r="C3771" t="str">
            <v>UND</v>
          </cell>
          <cell r="D3771" t="str">
            <v>ALCOHOL 90 UND UND</v>
          </cell>
          <cell r="E3771" t="str">
            <v>82</v>
          </cell>
        </row>
        <row r="3772">
          <cell r="A3772">
            <v>2060134</v>
          </cell>
          <cell r="B3772" t="str">
            <v>ALERGI-MED 5 MG JBE X 60 ML</v>
          </cell>
          <cell r="C3772" t="str">
            <v>FCOx60ML</v>
          </cell>
          <cell r="D3772" t="str">
            <v>ALERGI-MED 5 MG JBE X 60 ML FCOx60ML</v>
          </cell>
          <cell r="E3772" t="str">
            <v>82</v>
          </cell>
        </row>
        <row r="3773">
          <cell r="A3773">
            <v>2060141</v>
          </cell>
          <cell r="B3773" t="str">
            <v>ALERGI-MED CAJ X 10 TAB UND</v>
          </cell>
          <cell r="C3773" t="str">
            <v>CAJX10TAB</v>
          </cell>
          <cell r="D3773" t="str">
            <v>ALERGI-MED CAJ X 10 TAB UND CAJX10TAB</v>
          </cell>
          <cell r="E3773" t="str">
            <v>82</v>
          </cell>
        </row>
        <row r="3774">
          <cell r="A3774">
            <v>2060158</v>
          </cell>
          <cell r="B3774" t="str">
            <v>ALERGI-MED OTC 10 MG</v>
          </cell>
          <cell r="C3774" t="str">
            <v>CAJx10TAB</v>
          </cell>
          <cell r="D3774" t="str">
            <v>ALERGI-MED OTC 10 MG CAJx10TAB</v>
          </cell>
          <cell r="E3774" t="str">
            <v>82</v>
          </cell>
        </row>
        <row r="3775">
          <cell r="A3775">
            <v>2060165</v>
          </cell>
          <cell r="B3775" t="str">
            <v>ALERGI-MED DIS X 100 TAB UND</v>
          </cell>
          <cell r="C3775" t="str">
            <v>DISx100TAB</v>
          </cell>
          <cell r="D3775" t="str">
            <v>ALERGI-MED DIS X 100 TAB UND DISx100TAB</v>
          </cell>
          <cell r="E3775" t="str">
            <v>82</v>
          </cell>
        </row>
        <row r="3776">
          <cell r="A3776">
            <v>2060172</v>
          </cell>
          <cell r="B3776" t="str">
            <v>ALERGI-MED DIS X 100 TABS</v>
          </cell>
          <cell r="C3776" t="str">
            <v>DISx100TAB</v>
          </cell>
          <cell r="D3776" t="str">
            <v>ALERGI-MED DIS X 100 TABS DISx100TAB</v>
          </cell>
          <cell r="E3776" t="str">
            <v>82</v>
          </cell>
        </row>
        <row r="3777">
          <cell r="A3777">
            <v>2060196</v>
          </cell>
          <cell r="B3777" t="str">
            <v>ALERGI-MED DIS X 100 TAB DIS</v>
          </cell>
          <cell r="C3777" t="str">
            <v>DISx100TAB</v>
          </cell>
          <cell r="D3777" t="str">
            <v>ALERGI-MED DIS X 100 TAB DIS DISx100TAB</v>
          </cell>
          <cell r="E3777" t="str">
            <v>82</v>
          </cell>
        </row>
        <row r="3778">
          <cell r="A3778">
            <v>2060202</v>
          </cell>
          <cell r="B3778" t="str">
            <v>ALERGI-MED FCO X 60 ML</v>
          </cell>
          <cell r="C3778" t="str">
            <v>FCOx60ML</v>
          </cell>
          <cell r="D3778" t="str">
            <v>ALERGI-MED FCO X 60 ML FCOx60ML</v>
          </cell>
          <cell r="E3778" t="str">
            <v>82</v>
          </cell>
        </row>
        <row r="3779">
          <cell r="A3779">
            <v>2060219</v>
          </cell>
          <cell r="B3779" t="str">
            <v>ALERGI-MED FCO X 60 ML UND</v>
          </cell>
          <cell r="C3779" t="str">
            <v>FCOx60ML</v>
          </cell>
          <cell r="D3779" t="str">
            <v>ALERGI-MED FCO X 60 ML UND FCOx60ML</v>
          </cell>
          <cell r="E3779" t="str">
            <v>82</v>
          </cell>
        </row>
        <row r="3780">
          <cell r="A3780">
            <v>2060226</v>
          </cell>
          <cell r="B3780" t="str">
            <v>ALERGI-MED OTC 10MG MM</v>
          </cell>
          <cell r="C3780" t="str">
            <v>BLISx2TAB</v>
          </cell>
          <cell r="D3780" t="str">
            <v>ALERGI-MED OTC 10MG MM BLISx2TAB</v>
          </cell>
          <cell r="E3780" t="str">
            <v>82</v>
          </cell>
        </row>
        <row r="3781">
          <cell r="A3781">
            <v>2060233</v>
          </cell>
          <cell r="B3781" t="str">
            <v>ALERGI-MED OTC 10MG C/C MM</v>
          </cell>
          <cell r="C3781" t="str">
            <v>CAJx4TAB</v>
          </cell>
          <cell r="D3781" t="str">
            <v>ALERGI-MED OTC 10MG C/C MM CAJx4TAB</v>
          </cell>
          <cell r="E3781" t="str">
            <v>82</v>
          </cell>
        </row>
        <row r="3782">
          <cell r="A3782">
            <v>2060240</v>
          </cell>
          <cell r="B3782" t="str">
            <v>ALERGI-MED OTC JBE MM</v>
          </cell>
          <cell r="C3782" t="str">
            <v>FCOx30ML</v>
          </cell>
          <cell r="D3782" t="str">
            <v>ALERGI-MED OTC JBE MM FCOx30ML</v>
          </cell>
          <cell r="E3782" t="str">
            <v>82</v>
          </cell>
        </row>
        <row r="3783">
          <cell r="A3783">
            <v>2060264</v>
          </cell>
          <cell r="B3783" t="str">
            <v>ALLOPURINOL 300MG. TAB UND</v>
          </cell>
          <cell r="C3783" t="str">
            <v>UND</v>
          </cell>
          <cell r="D3783" t="str">
            <v>ALLOPURINOL 300MG. TAB UND UND</v>
          </cell>
          <cell r="E3783" t="str">
            <v>7</v>
          </cell>
        </row>
        <row r="3784">
          <cell r="A3784">
            <v>2046925</v>
          </cell>
          <cell r="B3784" t="str">
            <v>IBUPROFENO GS 100 MG SUSX120ML</v>
          </cell>
          <cell r="C3784" t="str">
            <v>FCOx120ML</v>
          </cell>
          <cell r="D3784" t="str">
            <v>IBUPROFENO GS 100 MG SUSX120ML FCOx120ML</v>
          </cell>
          <cell r="E3784" t="str">
            <v>7</v>
          </cell>
        </row>
        <row r="3785">
          <cell r="A3785">
            <v>2046932</v>
          </cell>
          <cell r="B3785" t="str">
            <v>IBUPROFENO GS 100MG SUS</v>
          </cell>
          <cell r="C3785" t="str">
            <v>FCO X 120ML</v>
          </cell>
          <cell r="D3785" t="str">
            <v>IBUPROFENO GS 100MG SUS FCO X 120ML</v>
          </cell>
          <cell r="E3785" t="str">
            <v>7</v>
          </cell>
        </row>
        <row r="3786">
          <cell r="A3786">
            <v>2046956</v>
          </cell>
          <cell r="B3786" t="str">
            <v>IBUPROFENO GS 400 MG DIS X 200</v>
          </cell>
          <cell r="C3786" t="str">
            <v>BOLx200TAB</v>
          </cell>
          <cell r="D3786" t="str">
            <v>IBUPROFENO GS 400 MG DIS X 200 BOLx200TAB</v>
          </cell>
          <cell r="E3786" t="str">
            <v>7</v>
          </cell>
        </row>
        <row r="3787">
          <cell r="A3787">
            <v>2046963</v>
          </cell>
          <cell r="B3787" t="str">
            <v>IBUPROFENO G-S 400MG</v>
          </cell>
          <cell r="C3787" t="str">
            <v>DISX 200 TAB</v>
          </cell>
          <cell r="D3787" t="str">
            <v>IBUPROFENO G-S 400MG DISX 200 TAB</v>
          </cell>
          <cell r="E3787" t="str">
            <v>7</v>
          </cell>
        </row>
        <row r="3788">
          <cell r="A3788">
            <v>2046970</v>
          </cell>
          <cell r="B3788" t="str">
            <v>IBUPROFENO GS 400MG</v>
          </cell>
          <cell r="C3788" t="str">
            <v>DISx200TAB</v>
          </cell>
          <cell r="D3788" t="str">
            <v>IBUPROFENO GS 400MG DISx200TAB</v>
          </cell>
          <cell r="E3788" t="str">
            <v>7</v>
          </cell>
        </row>
        <row r="3789">
          <cell r="A3789">
            <v>2046987</v>
          </cell>
          <cell r="B3789" t="str">
            <v>IBUPROFENO GS 400MG X 200 TAB</v>
          </cell>
          <cell r="C3789" t="str">
            <v>BOLx200TAB</v>
          </cell>
          <cell r="D3789" t="str">
            <v>IBUPROFENO GS 400MG X 200 TAB BOLx200TAB</v>
          </cell>
          <cell r="E3789" t="str">
            <v>7</v>
          </cell>
        </row>
        <row r="3790">
          <cell r="A3790">
            <v>2046994</v>
          </cell>
          <cell r="B3790" t="str">
            <v>IBUPROFENO GS JBE. X 120 ML</v>
          </cell>
          <cell r="C3790" t="str">
            <v>FCOx120ML</v>
          </cell>
          <cell r="D3790" t="str">
            <v>IBUPROFENO GS JBE. X 120 ML FCOx120ML</v>
          </cell>
          <cell r="E3790" t="str">
            <v>7</v>
          </cell>
        </row>
        <row r="3791">
          <cell r="A3791">
            <v>2047003</v>
          </cell>
          <cell r="B3791" t="str">
            <v>IBUPROFENO G-S SUS X 120 ML</v>
          </cell>
          <cell r="C3791" t="str">
            <v>FCOx120ML</v>
          </cell>
          <cell r="D3791" t="str">
            <v>IBUPROFENO G-S SUS X 120 ML FCOx120ML</v>
          </cell>
          <cell r="E3791" t="str">
            <v>7</v>
          </cell>
        </row>
        <row r="3792">
          <cell r="A3792">
            <v>2047010</v>
          </cell>
          <cell r="B3792" t="str">
            <v>IBUPROFENO T/M 400 MG</v>
          </cell>
          <cell r="C3792" t="str">
            <v>DISX 100 TAB</v>
          </cell>
          <cell r="D3792" t="str">
            <v>IBUPROFENO T/M 400 MG DISX 100 TAB</v>
          </cell>
          <cell r="E3792" t="str">
            <v>7</v>
          </cell>
        </row>
        <row r="3793">
          <cell r="A3793">
            <v>2047034</v>
          </cell>
          <cell r="B3793" t="str">
            <v>IBUPROFENO T/M FCO X 120 ML.</v>
          </cell>
          <cell r="C3793" t="str">
            <v>FCOx120ML</v>
          </cell>
          <cell r="D3793" t="str">
            <v>IBUPROFENO T/M FCO X 120 ML. FCOx120ML</v>
          </cell>
          <cell r="E3793" t="str">
            <v>7</v>
          </cell>
        </row>
        <row r="3794">
          <cell r="A3794">
            <v>2047041</v>
          </cell>
          <cell r="B3794" t="str">
            <v>IBUPROFENO T/M SUS FCO X 120ML</v>
          </cell>
          <cell r="C3794" t="str">
            <v>FCOx120ML</v>
          </cell>
          <cell r="D3794" t="str">
            <v>IBUPROFENO T/M SUS FCO X 120ML FCOx120ML</v>
          </cell>
          <cell r="E3794" t="str">
            <v>7</v>
          </cell>
        </row>
        <row r="3795">
          <cell r="A3795">
            <v>2047058</v>
          </cell>
          <cell r="B3795" t="str">
            <v>KETOCONAZOL 200 MG X 10 TAB</v>
          </cell>
          <cell r="C3795" t="str">
            <v>BLIS x 10TAB</v>
          </cell>
          <cell r="D3795" t="str">
            <v>KETOCONAZOL 200 MG X 10 TAB BLIS x 10TAB</v>
          </cell>
          <cell r="E3795" t="str">
            <v>7</v>
          </cell>
        </row>
        <row r="3796">
          <cell r="A3796">
            <v>2047065</v>
          </cell>
          <cell r="B3796" t="str">
            <v>KETOCONAZOL 200 MG X 10 TAB</v>
          </cell>
          <cell r="C3796" t="str">
            <v>BLIS x 10TAB</v>
          </cell>
          <cell r="D3796" t="str">
            <v>KETOCONAZOL 200 MG X 10 TAB BLIS x 10TAB</v>
          </cell>
          <cell r="E3796" t="str">
            <v>7</v>
          </cell>
        </row>
        <row r="3797">
          <cell r="A3797">
            <v>2047072</v>
          </cell>
          <cell r="B3797" t="str">
            <v>KETOCONAZOL CRE M/N TUB X 30GR</v>
          </cell>
          <cell r="C3797" t="str">
            <v>TUBx30G</v>
          </cell>
          <cell r="D3797" t="str">
            <v>KETOCONAZOL CRE M/N TUB X 30GR TUBx30G</v>
          </cell>
          <cell r="E3797" t="str">
            <v>7</v>
          </cell>
        </row>
        <row r="3798">
          <cell r="A3798">
            <v>2047089</v>
          </cell>
          <cell r="B3798" t="str">
            <v>KETOCONAZOL CRE M/N TUB X 30GR</v>
          </cell>
          <cell r="C3798" t="str">
            <v>TUBx30G</v>
          </cell>
          <cell r="D3798" t="str">
            <v>KETOCONAZOL CRE M/N TUB X 30GR TUBx30G</v>
          </cell>
          <cell r="E3798" t="str">
            <v>7</v>
          </cell>
        </row>
        <row r="3799">
          <cell r="A3799">
            <v>2047096</v>
          </cell>
          <cell r="B3799" t="str">
            <v>KETOCONAZOL GS 5PORC CRE</v>
          </cell>
          <cell r="C3799" t="str">
            <v>TUBx30G</v>
          </cell>
          <cell r="D3799" t="str">
            <v>KETOCONAZOL GS 5PORC CRE TUBx30G</v>
          </cell>
          <cell r="E3799" t="str">
            <v>7</v>
          </cell>
        </row>
        <row r="3800">
          <cell r="A3800">
            <v>2047102</v>
          </cell>
          <cell r="B3800" t="str">
            <v>KETOCONAZOL GS CRE TUB X 30 GR</v>
          </cell>
          <cell r="C3800" t="str">
            <v>TUBx30G</v>
          </cell>
          <cell r="D3800" t="str">
            <v>KETOCONAZOL GS CRE TUB X 30 GR TUBx30G</v>
          </cell>
          <cell r="E3800" t="str">
            <v>7</v>
          </cell>
        </row>
        <row r="3801">
          <cell r="A3801">
            <v>2047119</v>
          </cell>
          <cell r="B3801" t="str">
            <v>KETOCONAZOL GS CRE TUB X 30 GR</v>
          </cell>
          <cell r="C3801" t="str">
            <v>TUBx30G</v>
          </cell>
          <cell r="D3801" t="str">
            <v>KETOCONAZOL GS CRE TUB X 30 GR TUBx30G</v>
          </cell>
          <cell r="E3801" t="str">
            <v>7</v>
          </cell>
        </row>
        <row r="3802">
          <cell r="A3802">
            <v>2047126</v>
          </cell>
          <cell r="B3802" t="str">
            <v>KETOCONAZOL GS 2PORCIENTO CRE</v>
          </cell>
          <cell r="C3802" t="str">
            <v>TUBx30G</v>
          </cell>
          <cell r="D3802" t="str">
            <v>KETOCONAZOL GS 2PORCIENTO CRE TUBx30G</v>
          </cell>
          <cell r="E3802" t="str">
            <v>7</v>
          </cell>
        </row>
        <row r="3803">
          <cell r="A3803">
            <v>2047133</v>
          </cell>
          <cell r="B3803" t="str">
            <v>KETOCONAZOL GS TUB X30 GR CRE</v>
          </cell>
          <cell r="C3803" t="str">
            <v>TUBx30G</v>
          </cell>
          <cell r="D3803" t="str">
            <v>KETOCONAZOL GS TUB X30 GR CRE TUBx30G</v>
          </cell>
          <cell r="E3803" t="str">
            <v>7</v>
          </cell>
        </row>
        <row r="3804">
          <cell r="A3804">
            <v>2047775</v>
          </cell>
          <cell r="B3804" t="str">
            <v>SECNIDAZOL GS 125 MG P.P.S</v>
          </cell>
          <cell r="C3804" t="str">
            <v>Fco X 30 ml</v>
          </cell>
          <cell r="D3804" t="str">
            <v>SECNIDAZOL GS 125 MG P.P.S Fco X 30 ml</v>
          </cell>
          <cell r="E3804" t="str">
            <v>7</v>
          </cell>
        </row>
        <row r="3805">
          <cell r="A3805">
            <v>2047782</v>
          </cell>
          <cell r="B3805" t="str">
            <v>SECNIDAZOL GS 125 MG PPSX 30ML</v>
          </cell>
          <cell r="C3805" t="str">
            <v>FCOx30ML</v>
          </cell>
          <cell r="D3805" t="str">
            <v>SECNIDAZOL GS 125 MG PPSX 30ML FCOx30ML</v>
          </cell>
          <cell r="E3805" t="str">
            <v>7</v>
          </cell>
        </row>
        <row r="3806">
          <cell r="A3806">
            <v>2047799</v>
          </cell>
          <cell r="B3806" t="str">
            <v>SECNIDAZOL G-S 125MG FCOX30 ML</v>
          </cell>
          <cell r="C3806" t="str">
            <v>FCOx30ML</v>
          </cell>
          <cell r="D3806" t="str">
            <v>SECNIDAZOL G-S 125MG FCOX30 ML FCOx30ML</v>
          </cell>
          <cell r="E3806" t="str">
            <v>7</v>
          </cell>
        </row>
        <row r="3807">
          <cell r="A3807">
            <v>2047805</v>
          </cell>
          <cell r="B3807" t="str">
            <v>SECNIDAZOL GS 125MG PPS</v>
          </cell>
          <cell r="C3807" t="str">
            <v>FCO X 30ML</v>
          </cell>
          <cell r="D3807" t="str">
            <v>SECNIDAZOL GS 125MG PPS FCO X 30ML</v>
          </cell>
          <cell r="E3807" t="str">
            <v>7</v>
          </cell>
        </row>
        <row r="3808">
          <cell r="A3808">
            <v>2047829</v>
          </cell>
          <cell r="B3808" t="str">
            <v>SECNIDAZOL GS 125MG/5ML X 30ML</v>
          </cell>
          <cell r="C3808" t="str">
            <v>FCOx30ML</v>
          </cell>
          <cell r="D3808" t="str">
            <v>SECNIDAZOL GS 125MG/5ML X 30ML FCOx30ML</v>
          </cell>
          <cell r="E3808" t="str">
            <v>7</v>
          </cell>
        </row>
        <row r="3809">
          <cell r="A3809">
            <v>2047836</v>
          </cell>
          <cell r="B3809" t="str">
            <v>SECNIDAZOL GS 500 MG DIS X 100</v>
          </cell>
          <cell r="C3809" t="str">
            <v>DISx100TAB</v>
          </cell>
          <cell r="D3809" t="str">
            <v>SECNIDAZOL GS 500 MG DIS X 100 DISx100TAB</v>
          </cell>
          <cell r="E3809" t="str">
            <v>7</v>
          </cell>
        </row>
        <row r="3810">
          <cell r="A3810">
            <v>2047843</v>
          </cell>
          <cell r="B3810" t="str">
            <v>SECNIDAZOL G-S500MG DISX100TAB</v>
          </cell>
          <cell r="C3810" t="str">
            <v>DISx100TAB</v>
          </cell>
          <cell r="D3810" t="str">
            <v>SECNIDAZOL G-S500MG DISX100TAB DISx100TAB</v>
          </cell>
          <cell r="E3810" t="str">
            <v>7</v>
          </cell>
        </row>
        <row r="3811">
          <cell r="A3811">
            <v>2047850</v>
          </cell>
          <cell r="B3811" t="str">
            <v>SECNIDAZOL GS 500MG</v>
          </cell>
          <cell r="C3811" t="str">
            <v>DISx100TAB</v>
          </cell>
          <cell r="D3811" t="str">
            <v>SECNIDAZOL GS 500MG DISx100TAB</v>
          </cell>
          <cell r="E3811" t="str">
            <v>7</v>
          </cell>
        </row>
        <row r="3812">
          <cell r="A3812">
            <v>2047867</v>
          </cell>
          <cell r="B3812" t="str">
            <v>SECNIDAZOL GS 500MG DISX100TAB</v>
          </cell>
          <cell r="C3812" t="str">
            <v>DISx100TAB</v>
          </cell>
          <cell r="D3812" t="str">
            <v>SECNIDAZOL GS 500MG DISX100TAB DISx100TAB</v>
          </cell>
          <cell r="E3812" t="str">
            <v>7</v>
          </cell>
        </row>
        <row r="3813">
          <cell r="A3813">
            <v>2047874</v>
          </cell>
          <cell r="B3813" t="str">
            <v>SECNIDAZOL GS 500MG X 100 TAB</v>
          </cell>
          <cell r="C3813" t="str">
            <v>DISx100TAB</v>
          </cell>
          <cell r="D3813" t="str">
            <v>SECNIDAZOL GS 500MG X 100 TAB DISx100TAB</v>
          </cell>
          <cell r="E3813" t="str">
            <v>7</v>
          </cell>
        </row>
        <row r="3814">
          <cell r="A3814">
            <v>2047881</v>
          </cell>
          <cell r="B3814" t="str">
            <v>SECNIDAZOL M/N 500MG CAJX4 TAB</v>
          </cell>
          <cell r="C3814" t="str">
            <v>CAJx4TAB</v>
          </cell>
          <cell r="D3814" t="str">
            <v>SECNIDAZOL M/N 500MG CAJX4 TAB CAJx4TAB</v>
          </cell>
          <cell r="E3814" t="str">
            <v>7</v>
          </cell>
        </row>
        <row r="3815">
          <cell r="A3815">
            <v>2047898</v>
          </cell>
          <cell r="B3815" t="str">
            <v>SECNIDAZOL MNSUS125MG FCOX30ML</v>
          </cell>
          <cell r="C3815" t="str">
            <v>FCOx30ML</v>
          </cell>
          <cell r="D3815" t="str">
            <v>SECNIDAZOL MNSUS125MG FCOX30ML FCOx30ML</v>
          </cell>
          <cell r="E3815" t="str">
            <v>7</v>
          </cell>
        </row>
        <row r="3816">
          <cell r="A3816">
            <v>2047904</v>
          </cell>
          <cell r="B3816" t="str">
            <v>SILDENAFIL FTE M/N 100 MG</v>
          </cell>
          <cell r="C3816" t="str">
            <v>DISX 20 TAB</v>
          </cell>
          <cell r="D3816" t="str">
            <v>SILDENAFIL FTE M/N 100 MG DISX 20 TAB</v>
          </cell>
          <cell r="E3816" t="str">
            <v>7</v>
          </cell>
        </row>
        <row r="3817">
          <cell r="A3817">
            <v>2047928</v>
          </cell>
          <cell r="B3817" t="str">
            <v>SILDENAFIL TM 50 MG X 10 TAB</v>
          </cell>
          <cell r="C3817" t="str">
            <v>CAJx10TAB</v>
          </cell>
          <cell r="D3817" t="str">
            <v>SILDENAFIL TM 50 MG X 10 TAB CAJx10TAB</v>
          </cell>
          <cell r="E3817" t="str">
            <v>7</v>
          </cell>
        </row>
        <row r="3818">
          <cell r="A3818">
            <v>2047935</v>
          </cell>
          <cell r="B3818" t="str">
            <v>SILDENAFIL TM 50 MG X 10 TAB</v>
          </cell>
          <cell r="C3818" t="str">
            <v>CAJx10TAB</v>
          </cell>
          <cell r="D3818" t="str">
            <v>SILDENAFIL TM 50 MG X 10 TAB CAJx10TAB</v>
          </cell>
          <cell r="E3818" t="str">
            <v>7</v>
          </cell>
        </row>
        <row r="3819">
          <cell r="A3819">
            <v>2047942</v>
          </cell>
          <cell r="B3819" t="str">
            <v>TINIDAZOL T/M 500 MG X 100 TAB</v>
          </cell>
          <cell r="C3819" t="str">
            <v>DISx100TAB</v>
          </cell>
          <cell r="D3819" t="str">
            <v>TINIDAZOL T/M 500 MG X 100 TAB DISx100TAB</v>
          </cell>
          <cell r="E3819" t="str">
            <v>7</v>
          </cell>
        </row>
        <row r="3820">
          <cell r="A3820">
            <v>2047959</v>
          </cell>
          <cell r="B3820" t="str">
            <v>TINIDAZOL T/M DIS X 100 TAB</v>
          </cell>
          <cell r="C3820" t="str">
            <v>DISx100TAB</v>
          </cell>
          <cell r="D3820" t="str">
            <v>TINIDAZOL T/M DIS X 100 TAB DISx100TAB</v>
          </cell>
          <cell r="E3820" t="str">
            <v>7</v>
          </cell>
        </row>
        <row r="3821">
          <cell r="A3821">
            <v>2047966</v>
          </cell>
          <cell r="B3821" t="str">
            <v>TINIDAZOL TM 500MG X 1000 TABS</v>
          </cell>
          <cell r="C3821" t="str">
            <v>BOLx1000TAB</v>
          </cell>
          <cell r="D3821" t="str">
            <v>TINIDAZOL TM 500MG X 1000 TABS BOLx1000TAB</v>
          </cell>
          <cell r="E3821" t="str">
            <v>7</v>
          </cell>
        </row>
        <row r="3822">
          <cell r="A3822">
            <v>2047973</v>
          </cell>
          <cell r="B3822" t="str">
            <v>TRIMETOPRIM FORTE TM</v>
          </cell>
          <cell r="C3822" t="str">
            <v>BOL x1000TAB</v>
          </cell>
          <cell r="D3822" t="str">
            <v>TRIMETOPRIM FORTE TM BOL x1000TAB</v>
          </cell>
          <cell r="E3822" t="str">
            <v>7</v>
          </cell>
        </row>
        <row r="3823">
          <cell r="A3823">
            <v>2047980</v>
          </cell>
          <cell r="B3823" t="str">
            <v>TRIMETOPRIM GS160/800MGX200TAB</v>
          </cell>
          <cell r="C3823" t="str">
            <v>BOLx200TAB</v>
          </cell>
          <cell r="D3823" t="str">
            <v>TRIMETOPRIM GS160/800MGX200TAB BOLx200TAB</v>
          </cell>
          <cell r="E3823" t="str">
            <v>7</v>
          </cell>
        </row>
        <row r="3824">
          <cell r="A3824">
            <v>2048600</v>
          </cell>
          <cell r="B3824" t="str">
            <v>SOB(S) CINARICINA FTE. TM.</v>
          </cell>
          <cell r="C3824" t="str">
            <v>UND</v>
          </cell>
          <cell r="D3824" t="str">
            <v>SOB(S) CINARICINA FTE. TM. UND</v>
          </cell>
          <cell r="E3824" t="str">
            <v>7</v>
          </cell>
        </row>
        <row r="3825">
          <cell r="A3825">
            <v>2048617</v>
          </cell>
          <cell r="B3825" t="str">
            <v>SOB CIPROFLOXACINA 250MG TM.</v>
          </cell>
          <cell r="C3825" t="str">
            <v>UND</v>
          </cell>
          <cell r="D3825" t="str">
            <v>SOB CIPROFLOXACINA 250MG TM. UND</v>
          </cell>
          <cell r="E3825" t="str">
            <v>7</v>
          </cell>
        </row>
        <row r="3826">
          <cell r="A3826">
            <v>2048624</v>
          </cell>
          <cell r="B3826" t="str">
            <v>SOB CIPROFLOXACINA TM 500MG</v>
          </cell>
          <cell r="C3826" t="str">
            <v>UND</v>
          </cell>
          <cell r="D3826" t="str">
            <v>SOB CIPROFLOXACINA TM 500MG UND</v>
          </cell>
          <cell r="E3826" t="str">
            <v>7</v>
          </cell>
        </row>
        <row r="3827">
          <cell r="A3827">
            <v>2048631</v>
          </cell>
          <cell r="B3827" t="str">
            <v>SOBRE(S) DICLO-DENT K UND</v>
          </cell>
          <cell r="C3827" t="str">
            <v>UND</v>
          </cell>
          <cell r="D3827" t="str">
            <v>SOBRE(S) DICLO-DENT K UND UND</v>
          </cell>
          <cell r="E3827" t="str">
            <v>82</v>
          </cell>
        </row>
        <row r="3828">
          <cell r="A3828">
            <v>2048648</v>
          </cell>
          <cell r="B3828" t="str">
            <v>SOBRE(S) DICLOFEN TM X 4 TAB</v>
          </cell>
          <cell r="C3828" t="str">
            <v>SOBx4TAB</v>
          </cell>
          <cell r="D3828" t="str">
            <v>SOBRE(S) DICLOFEN TM X 4 TAB SOBx4TAB</v>
          </cell>
          <cell r="E3828" t="str">
            <v>7</v>
          </cell>
        </row>
        <row r="3829">
          <cell r="A3829">
            <v>2048655</v>
          </cell>
          <cell r="B3829" t="str">
            <v>SOBRE(S) DICLOFENAC TM UND</v>
          </cell>
          <cell r="C3829" t="str">
            <v>UND</v>
          </cell>
          <cell r="D3829" t="str">
            <v>SOBRE(S) DICLOFENAC TM UND UND</v>
          </cell>
          <cell r="E3829" t="str">
            <v>7</v>
          </cell>
        </row>
        <row r="3830">
          <cell r="A3830">
            <v>2048662</v>
          </cell>
          <cell r="B3830" t="str">
            <v>SOBRE(S) ERITROMICINA TM TB.</v>
          </cell>
          <cell r="C3830" t="str">
            <v>UND</v>
          </cell>
          <cell r="D3830" t="str">
            <v>SOBRE(S) ERITROMICINA TM TB. UND</v>
          </cell>
          <cell r="E3830" t="str">
            <v>7</v>
          </cell>
        </row>
        <row r="3831">
          <cell r="A3831">
            <v>2048679</v>
          </cell>
          <cell r="B3831" t="str">
            <v>SOBRE(S) IBU-DENT TB. UND</v>
          </cell>
          <cell r="C3831" t="str">
            <v>UND</v>
          </cell>
          <cell r="D3831" t="str">
            <v>SOBRE(S) IBU-DENT TB. UND UND</v>
          </cell>
          <cell r="E3831" t="str">
            <v>82</v>
          </cell>
        </row>
        <row r="3832">
          <cell r="A3832">
            <v>2048686</v>
          </cell>
          <cell r="B3832" t="str">
            <v>SOBRE(S) IBUPROFEN TM TB. UND</v>
          </cell>
          <cell r="C3832" t="str">
            <v>UND</v>
          </cell>
          <cell r="D3832" t="str">
            <v>SOBRE(S) IBUPROFEN TM TB. UND UND</v>
          </cell>
          <cell r="E3832" t="str">
            <v>7</v>
          </cell>
        </row>
        <row r="3833">
          <cell r="A3833">
            <v>2048693</v>
          </cell>
          <cell r="B3833" t="str">
            <v>SOBRE(S) LOPERAMIDA TM TB. UND</v>
          </cell>
          <cell r="C3833" t="str">
            <v>UND</v>
          </cell>
          <cell r="D3833" t="str">
            <v>SOBRE(S) LOPERAMIDA TM TB. UND UND</v>
          </cell>
          <cell r="E3833" t="str">
            <v>7</v>
          </cell>
        </row>
        <row r="3834">
          <cell r="A3834">
            <v>2048709</v>
          </cell>
          <cell r="B3834" t="str">
            <v>SOBRE(S) MEBENDAZOL TM UND</v>
          </cell>
          <cell r="C3834" t="str">
            <v>UND</v>
          </cell>
          <cell r="D3834" t="str">
            <v>SOBRE(S) MEBENDAZOL TM UND UND</v>
          </cell>
          <cell r="E3834" t="str">
            <v>7</v>
          </cell>
        </row>
        <row r="3835">
          <cell r="A3835">
            <v>2048716</v>
          </cell>
          <cell r="B3835" t="str">
            <v>SOBRE(S) METOCARBAMOL TMX6 TAB</v>
          </cell>
          <cell r="C3835" t="str">
            <v>SOBx6TAB</v>
          </cell>
          <cell r="D3835" t="str">
            <v>SOBRE(S) METOCARBAMOL TMX6 TAB SOBx6TAB</v>
          </cell>
          <cell r="E3835" t="str">
            <v>7</v>
          </cell>
        </row>
        <row r="3836">
          <cell r="A3836">
            <v>2048723</v>
          </cell>
          <cell r="B3836" t="str">
            <v>SOBRE(S) METOCARPIRONA TM UND</v>
          </cell>
          <cell r="C3836" t="str">
            <v>UND</v>
          </cell>
          <cell r="D3836" t="str">
            <v>SOBRE(S) METOCARPIRONA TM UND UND</v>
          </cell>
          <cell r="E3836" t="str">
            <v>7</v>
          </cell>
        </row>
        <row r="3837">
          <cell r="A3837">
            <v>2048730</v>
          </cell>
          <cell r="B3837" t="str">
            <v>SOBRE(S) METRONIDAZOL TM UND</v>
          </cell>
          <cell r="C3837" t="str">
            <v>UND</v>
          </cell>
          <cell r="D3837" t="str">
            <v>SOBRE(S) METRONIDAZOL TM UND UND</v>
          </cell>
          <cell r="E3837" t="str">
            <v>7</v>
          </cell>
        </row>
        <row r="3838">
          <cell r="A3838">
            <v>2048747</v>
          </cell>
          <cell r="B3838" t="str">
            <v>SOBRE(S) PIROXICAM TM X 2 TAB</v>
          </cell>
          <cell r="C3838" t="str">
            <v>SOBx2TAB</v>
          </cell>
          <cell r="D3838" t="str">
            <v>SOBRE(S) PIROXICAM TM X 2 TAB SOBx2TAB</v>
          </cell>
          <cell r="E3838" t="str">
            <v>7</v>
          </cell>
        </row>
        <row r="3839">
          <cell r="A3839">
            <v>2048754</v>
          </cell>
          <cell r="B3839" t="str">
            <v>SOBRE(S) PIROXICAM TM X 4 TAB</v>
          </cell>
          <cell r="C3839" t="str">
            <v>SOBx4TAB</v>
          </cell>
          <cell r="D3839" t="str">
            <v>SOBRE(S) PIROXICAM TM X 4 TAB SOBx4TAB</v>
          </cell>
          <cell r="E3839" t="str">
            <v>7</v>
          </cell>
        </row>
        <row r="3840">
          <cell r="A3840">
            <v>2048761</v>
          </cell>
          <cell r="B3840" t="str">
            <v>SOBRE(S) TETRA-DENT TB. UND</v>
          </cell>
          <cell r="C3840" t="str">
            <v>UND</v>
          </cell>
          <cell r="D3840" t="str">
            <v>SOBRE(S) TETRA-DENT TB. UND UND</v>
          </cell>
          <cell r="E3840" t="str">
            <v>82</v>
          </cell>
        </row>
        <row r="3841">
          <cell r="A3841">
            <v>2048778</v>
          </cell>
          <cell r="B3841" t="str">
            <v>SOBRE(S) TINIDAZOL TM TB. UND</v>
          </cell>
          <cell r="C3841" t="str">
            <v>UND</v>
          </cell>
          <cell r="D3841" t="str">
            <v>SOBRE(S) TINIDAZOL TM TB. UND UND</v>
          </cell>
          <cell r="E3841" t="str">
            <v>7</v>
          </cell>
        </row>
        <row r="3842">
          <cell r="A3842">
            <v>2048785</v>
          </cell>
          <cell r="B3842" t="str">
            <v>SOB TRIMETOPRIM FTE. X 2 TAB</v>
          </cell>
          <cell r="C3842" t="str">
            <v>SOBx2TAB</v>
          </cell>
          <cell r="D3842" t="str">
            <v>SOB TRIMETOPRIM FTE. X 2 TAB SOBx2TAB</v>
          </cell>
          <cell r="E3842" t="str">
            <v>7</v>
          </cell>
        </row>
        <row r="3843">
          <cell r="A3843">
            <v>2048792</v>
          </cell>
          <cell r="B3843" t="str">
            <v>SOBRE(S) TRIMETOPRIM UND</v>
          </cell>
          <cell r="C3843" t="str">
            <v>UND</v>
          </cell>
          <cell r="D3843" t="str">
            <v>SOBRE(S) TRIMETOPRIM UND UND</v>
          </cell>
          <cell r="E3843" t="str">
            <v>7</v>
          </cell>
        </row>
        <row r="3844">
          <cell r="A3844">
            <v>2060271</v>
          </cell>
          <cell r="B3844" t="str">
            <v>AMBROXOL M/N FCO X 120 ML.</v>
          </cell>
          <cell r="C3844" t="str">
            <v>FCOx120ML</v>
          </cell>
          <cell r="D3844" t="str">
            <v>AMBROXOL M/N FCO X 120 ML. FCOx120ML</v>
          </cell>
          <cell r="E3844" t="str">
            <v>7</v>
          </cell>
        </row>
        <row r="3845">
          <cell r="A3845">
            <v>2060295</v>
          </cell>
          <cell r="B3845" t="str">
            <v>AMOXICIL+BROMHEX M/N TBCPS.</v>
          </cell>
          <cell r="C3845" t="str">
            <v>CAJx12TAB</v>
          </cell>
          <cell r="D3845" t="str">
            <v>AMOXICIL+BROMHEX M/N TBCPS. CAJx12TAB</v>
          </cell>
          <cell r="E3845" t="str">
            <v>7</v>
          </cell>
        </row>
        <row r="3846">
          <cell r="A3846">
            <v>2060301</v>
          </cell>
          <cell r="B3846" t="str">
            <v>AMOXICILINA M/N CAJ X 1,000TAB</v>
          </cell>
          <cell r="C3846" t="str">
            <v>CAJx1000TAB</v>
          </cell>
          <cell r="D3846" t="str">
            <v>AMOXICILINA M/N CAJ X 1,000TAB CAJx1000TAB</v>
          </cell>
          <cell r="E3846" t="str">
            <v>7</v>
          </cell>
        </row>
        <row r="3847">
          <cell r="A3847">
            <v>2060318</v>
          </cell>
          <cell r="B3847" t="str">
            <v>AMOXICILINA M/N DIS X 60 TBCPS</v>
          </cell>
          <cell r="C3847" t="str">
            <v>DISx60TAB</v>
          </cell>
          <cell r="D3847" t="str">
            <v>AMOXICILINA M/N DIS X 60 TBCPS DISx60TAB</v>
          </cell>
          <cell r="E3847" t="str">
            <v>7</v>
          </cell>
        </row>
        <row r="3848">
          <cell r="A3848">
            <v>2060325</v>
          </cell>
          <cell r="B3848" t="str">
            <v>AMOXICILINA TM 250MG</v>
          </cell>
          <cell r="C3848" t="str">
            <v>FCO X 100 ML</v>
          </cell>
          <cell r="D3848" t="str">
            <v>AMOXICILINA TM 250MG FCO X 100 ML</v>
          </cell>
          <cell r="E3848" t="str">
            <v>7</v>
          </cell>
        </row>
        <row r="3849">
          <cell r="A3849">
            <v>2060332</v>
          </cell>
          <cell r="B3849" t="str">
            <v>AMPICILINA 250MG. FCO X 60 ML</v>
          </cell>
          <cell r="C3849" t="str">
            <v>FCOx60ML</v>
          </cell>
          <cell r="D3849" t="str">
            <v>AMPICILINA 250MG. FCO X 60 ML FCOx60ML</v>
          </cell>
          <cell r="E3849" t="str">
            <v>7</v>
          </cell>
        </row>
        <row r="3850">
          <cell r="A3850">
            <v>2060349</v>
          </cell>
          <cell r="B3850" t="str">
            <v>AMPICILINA 250MG. TM FCOX60ML</v>
          </cell>
          <cell r="C3850" t="str">
            <v>FCOx60ML</v>
          </cell>
          <cell r="D3850" t="str">
            <v>AMPICILINA 250MG. TM FCOX60ML FCOx60ML</v>
          </cell>
          <cell r="E3850" t="str">
            <v>7</v>
          </cell>
        </row>
        <row r="3851">
          <cell r="A3851">
            <v>2060356</v>
          </cell>
          <cell r="B3851" t="str">
            <v>ANTICOLINERGICO "C" M/N</v>
          </cell>
          <cell r="C3851" t="str">
            <v>CAJX1000 TAB</v>
          </cell>
          <cell r="D3851" t="str">
            <v>ANTICOLINERGICO "C" M/N CAJX1000 TAB</v>
          </cell>
          <cell r="E3851" t="str">
            <v>7</v>
          </cell>
        </row>
        <row r="3852">
          <cell r="A3852">
            <v>2060363</v>
          </cell>
          <cell r="B3852" t="str">
            <v>ANTICOLINERGICO C M/N TAB UND</v>
          </cell>
          <cell r="C3852" t="str">
            <v>UND</v>
          </cell>
          <cell r="D3852" t="str">
            <v>ANTICOLINERGICO C M/N TAB UND UND</v>
          </cell>
          <cell r="E3852" t="str">
            <v>7</v>
          </cell>
        </row>
        <row r="3853">
          <cell r="A3853">
            <v>2060370</v>
          </cell>
          <cell r="B3853" t="str">
            <v>ASTEMIZOL TAB UND</v>
          </cell>
          <cell r="C3853" t="str">
            <v>UND</v>
          </cell>
          <cell r="D3853" t="str">
            <v>ASTEMIZOL TAB UND UND</v>
          </cell>
          <cell r="E3853" t="str">
            <v>7</v>
          </cell>
        </row>
        <row r="3854">
          <cell r="A3854">
            <v>2060387</v>
          </cell>
          <cell r="B3854" t="str">
            <v>ASTENOLITICO M/N AMP BEB CAJX7</v>
          </cell>
          <cell r="C3854" t="str">
            <v>CAJX7AMP</v>
          </cell>
          <cell r="D3854" t="str">
            <v>ASTENOLITICO M/N AMP BEB CAJX7 CAJX7AMP</v>
          </cell>
          <cell r="E3854" t="str">
            <v>7</v>
          </cell>
        </row>
        <row r="3855">
          <cell r="A3855">
            <v>2060400</v>
          </cell>
          <cell r="B3855" t="str">
            <v>BROMCO-MED JBE FCO X 120ML</v>
          </cell>
          <cell r="C3855" t="str">
            <v>FCOx120ML</v>
          </cell>
          <cell r="D3855" t="str">
            <v>BROMCO-MED JBE FCO X 120ML FCOx120ML</v>
          </cell>
          <cell r="E3855" t="str">
            <v>82</v>
          </cell>
        </row>
        <row r="3856">
          <cell r="A3856">
            <v>2060417</v>
          </cell>
          <cell r="B3856" t="str">
            <v>BROMCO-MED OTC FCO X 60ML MM</v>
          </cell>
          <cell r="C3856" t="str">
            <v>FCOx60ML</v>
          </cell>
          <cell r="D3856" t="str">
            <v>BROMCO-MED OTC FCO X 60ML MM FCOx60ML</v>
          </cell>
          <cell r="E3856" t="str">
            <v>82</v>
          </cell>
        </row>
        <row r="3857">
          <cell r="A3857">
            <v>2060424</v>
          </cell>
          <cell r="B3857" t="str">
            <v>BRONCO-MED FCO X 120 ML</v>
          </cell>
          <cell r="C3857" t="str">
            <v>FCOx120ML</v>
          </cell>
          <cell r="D3857" t="str">
            <v>BRONCO-MED FCO X 120 ML FCOx120ML</v>
          </cell>
          <cell r="E3857" t="str">
            <v>82</v>
          </cell>
        </row>
        <row r="3858">
          <cell r="A3858">
            <v>2060431</v>
          </cell>
          <cell r="B3858" t="str">
            <v>BRONCO-MED</v>
          </cell>
          <cell r="C3858" t="str">
            <v>FCOx120ML</v>
          </cell>
          <cell r="D3858" t="str">
            <v>BRONCO-MED FCOx120ML</v>
          </cell>
          <cell r="E3858" t="str">
            <v>82</v>
          </cell>
        </row>
        <row r="3859">
          <cell r="A3859">
            <v>2047140</v>
          </cell>
          <cell r="B3859" t="str">
            <v>LINEA GS</v>
          </cell>
          <cell r="C3859" t="str">
            <v>UND</v>
          </cell>
          <cell r="D3859" t="str">
            <v>LINEA GS UND</v>
          </cell>
          <cell r="E3859" t="str">
            <v>7</v>
          </cell>
        </row>
        <row r="3860">
          <cell r="A3860">
            <v>2047157</v>
          </cell>
          <cell r="B3860" t="str">
            <v>LINEA GS</v>
          </cell>
          <cell r="C3860" t="str">
            <v>UND</v>
          </cell>
          <cell r="D3860" t="str">
            <v>LINEA GS UND</v>
          </cell>
          <cell r="E3860" t="str">
            <v>7</v>
          </cell>
        </row>
        <row r="3861">
          <cell r="A3861">
            <v>2047164</v>
          </cell>
          <cell r="B3861" t="str">
            <v>LOPERAMIDA 2 MG DIS X 60 TAB</v>
          </cell>
          <cell r="C3861" t="str">
            <v>DISx60TAB</v>
          </cell>
          <cell r="D3861" t="str">
            <v>LOPERAMIDA 2 MG DIS X 60 TAB DISx60TAB</v>
          </cell>
          <cell r="E3861" t="str">
            <v>7</v>
          </cell>
        </row>
        <row r="3862">
          <cell r="A3862">
            <v>2047171</v>
          </cell>
          <cell r="B3862" t="str">
            <v>LOPERAMIDA 2 MG X 60 TAB</v>
          </cell>
          <cell r="C3862" t="str">
            <v>CAJX60TAB</v>
          </cell>
          <cell r="D3862" t="str">
            <v>LOPERAMIDA 2 MG X 60 TAB CAJX60TAB</v>
          </cell>
          <cell r="E3862" t="str">
            <v>7</v>
          </cell>
        </row>
        <row r="3863">
          <cell r="A3863">
            <v>2022877</v>
          </cell>
          <cell r="B3863" t="str">
            <v>NOR-LAPRAZOL 30MG CAP MSPAS</v>
          </cell>
          <cell r="C3863" t="str">
            <v>CAJX1000TAB</v>
          </cell>
          <cell r="D3863" t="str">
            <v>NOR-LAPRAZOL 30MG CAP MSPAS CAJX1000TAB</v>
          </cell>
          <cell r="E3863" t="str">
            <v>7</v>
          </cell>
        </row>
        <row r="3864">
          <cell r="A3864">
            <v>2047997</v>
          </cell>
          <cell r="B3864" t="str">
            <v>TRIMETOPRIM GS 40/200 JBEX60ML</v>
          </cell>
          <cell r="C3864" t="str">
            <v>FCOx60ML</v>
          </cell>
          <cell r="D3864" t="str">
            <v>TRIMETOPRIM GS 40/200 JBEX60ML FCOx60ML</v>
          </cell>
          <cell r="E3864" t="str">
            <v>7</v>
          </cell>
        </row>
        <row r="3865">
          <cell r="A3865">
            <v>2048006</v>
          </cell>
          <cell r="B3865" t="str">
            <v>TRIMETOPRIM G-S FORTE</v>
          </cell>
          <cell r="C3865" t="str">
            <v>DISX 200 TAB</v>
          </cell>
          <cell r="D3865" t="str">
            <v>TRIMETOPRIM G-S FORTE DISX 200 TAB</v>
          </cell>
          <cell r="E3865" t="str">
            <v>7</v>
          </cell>
        </row>
        <row r="3866">
          <cell r="A3866">
            <v>2048013</v>
          </cell>
          <cell r="B3866" t="str">
            <v>TRIMETOPRIM G-S SUS X 60 ML</v>
          </cell>
          <cell r="C3866" t="str">
            <v>FCOx60ML</v>
          </cell>
          <cell r="D3866" t="str">
            <v>TRIMETOPRIM G-S SUS X 60 ML FCOx60ML</v>
          </cell>
          <cell r="E3866" t="str">
            <v>7</v>
          </cell>
        </row>
        <row r="3867">
          <cell r="A3867">
            <v>2093310</v>
          </cell>
          <cell r="B3867" t="str">
            <v>RISPERITEG 1 MG TAB REC MM</v>
          </cell>
          <cell r="C3867" t="str">
            <v>CAJx20TAB</v>
          </cell>
          <cell r="D3867" t="str">
            <v>RISPERITEG 1 MG TAB REC MM CAJx20TAB</v>
          </cell>
          <cell r="E3867" t="str">
            <v>7</v>
          </cell>
        </row>
        <row r="3868">
          <cell r="A3868">
            <v>2048020</v>
          </cell>
          <cell r="B3868" t="str">
            <v>TRIMETOPRIM FORTE GS</v>
          </cell>
          <cell r="C3868" t="str">
            <v>DISx200TAB</v>
          </cell>
          <cell r="D3868" t="str">
            <v>TRIMETOPRIM FORTE GS DISx200TAB</v>
          </cell>
          <cell r="E3868" t="str">
            <v>7</v>
          </cell>
        </row>
        <row r="3869">
          <cell r="A3869">
            <v>2048044</v>
          </cell>
          <cell r="B3869" t="str">
            <v>TRIMETROPRIM FORTE SULFA</v>
          </cell>
          <cell r="C3869" t="str">
            <v>UND</v>
          </cell>
          <cell r="D3869" t="str">
            <v>TRIMETROPRIM FORTE SULFA UND</v>
          </cell>
          <cell r="E3869" t="str">
            <v>7</v>
          </cell>
        </row>
        <row r="3870">
          <cell r="A3870">
            <v>2048051</v>
          </cell>
          <cell r="B3870" t="str">
            <v>TRIMETROPRIM SULFA FORTE</v>
          </cell>
          <cell r="C3870" t="str">
            <v>UND</v>
          </cell>
          <cell r="D3870" t="str">
            <v>TRIMETROPRIM SULFA FORTE UND</v>
          </cell>
          <cell r="E3870" t="str">
            <v>7</v>
          </cell>
        </row>
        <row r="3871">
          <cell r="A3871">
            <v>2048068</v>
          </cell>
          <cell r="B3871" t="str">
            <v>TRIMETROPRIM SULFA FTE</v>
          </cell>
          <cell r="C3871" t="str">
            <v>DIS X 50 TAB</v>
          </cell>
          <cell r="D3871" t="str">
            <v>TRIMETROPRIM SULFA FTE DIS X 50 TAB</v>
          </cell>
          <cell r="E3871" t="str">
            <v>7</v>
          </cell>
        </row>
        <row r="3872">
          <cell r="A3872">
            <v>2048808</v>
          </cell>
          <cell r="B3872" t="str">
            <v>TAB (S) NOR-TENOL UND</v>
          </cell>
          <cell r="C3872" t="str">
            <v>UND</v>
          </cell>
          <cell r="D3872" t="str">
            <v>TAB (S) NOR-TENOL UND UND</v>
          </cell>
          <cell r="E3872" t="str">
            <v>82</v>
          </cell>
        </row>
        <row r="3873">
          <cell r="A3873">
            <v>2048815</v>
          </cell>
          <cell r="B3873" t="str">
            <v>TAB(S) AMOXICILINA MN UND</v>
          </cell>
          <cell r="C3873" t="str">
            <v>UND</v>
          </cell>
          <cell r="D3873" t="str">
            <v>TAB(S) AMOXICILINA MN UND UND</v>
          </cell>
          <cell r="E3873" t="str">
            <v>7</v>
          </cell>
        </row>
        <row r="3874">
          <cell r="A3874">
            <v>2048822</v>
          </cell>
          <cell r="B3874" t="str">
            <v>TAB(S) ANTICOLINERGICO C MN</v>
          </cell>
          <cell r="C3874" t="str">
            <v>UND</v>
          </cell>
          <cell r="D3874" t="str">
            <v>TAB(S) ANTICOLINERGICO C MN UND</v>
          </cell>
          <cell r="E3874" t="str">
            <v>7</v>
          </cell>
        </row>
        <row r="3875">
          <cell r="A3875">
            <v>2048839</v>
          </cell>
          <cell r="B3875" t="str">
            <v>TAB(S) ANTIGRIPAL COMP. MN UND</v>
          </cell>
          <cell r="C3875" t="str">
            <v>UND</v>
          </cell>
          <cell r="D3875" t="str">
            <v>TAB(S) ANTIGRIPAL COMP. MN UND UND</v>
          </cell>
          <cell r="E3875" t="str">
            <v>7</v>
          </cell>
        </row>
        <row r="3876">
          <cell r="A3876">
            <v>2048846</v>
          </cell>
          <cell r="B3876" t="str">
            <v>TAB(S) CIMETIDINA 300 MG UND</v>
          </cell>
          <cell r="C3876" t="str">
            <v>UND</v>
          </cell>
          <cell r="D3876" t="str">
            <v>TAB(S) CIMETIDINA 300 MG UND UND</v>
          </cell>
          <cell r="E3876" t="str">
            <v>7</v>
          </cell>
        </row>
        <row r="3877">
          <cell r="A3877">
            <v>2048853</v>
          </cell>
          <cell r="B3877" t="str">
            <v>TAB(S) DERALL 20 MG. UND</v>
          </cell>
          <cell r="C3877" t="str">
            <v>UND</v>
          </cell>
          <cell r="D3877" t="str">
            <v>TAB(S) DERALL 20 MG. UND UND</v>
          </cell>
          <cell r="E3877" t="str">
            <v>82</v>
          </cell>
        </row>
        <row r="3878">
          <cell r="A3878">
            <v>2048860</v>
          </cell>
          <cell r="B3878" t="str">
            <v>TAB(S) DICLOFENAC K MN UND</v>
          </cell>
          <cell r="C3878" t="str">
            <v>UND</v>
          </cell>
          <cell r="D3878" t="str">
            <v>TAB(S) DICLOFENAC K MN UND UND</v>
          </cell>
          <cell r="E3878" t="str">
            <v>7</v>
          </cell>
        </row>
        <row r="3879">
          <cell r="A3879">
            <v>2048877</v>
          </cell>
          <cell r="B3879" t="str">
            <v>TAB(S) FLUOR-DENT UND</v>
          </cell>
          <cell r="C3879" t="str">
            <v>UND</v>
          </cell>
          <cell r="D3879" t="str">
            <v>TAB(S) FLUOR-DENT UND UND</v>
          </cell>
          <cell r="E3879" t="str">
            <v>82</v>
          </cell>
        </row>
        <row r="3880">
          <cell r="A3880">
            <v>2048884</v>
          </cell>
          <cell r="B3880" t="str">
            <v>TAB(S) IBUPROFEN TM 400MG. UND</v>
          </cell>
          <cell r="C3880" t="str">
            <v>UND</v>
          </cell>
          <cell r="D3880" t="str">
            <v>TAB(S) IBUPROFEN TM 400MG. UND UND</v>
          </cell>
          <cell r="E3880" t="str">
            <v>7</v>
          </cell>
        </row>
        <row r="3881">
          <cell r="A3881">
            <v>2048891</v>
          </cell>
          <cell r="B3881" t="str">
            <v>TAB(S) KETOCONAZOL M/N TB. UND</v>
          </cell>
          <cell r="C3881" t="str">
            <v>UND</v>
          </cell>
          <cell r="D3881" t="str">
            <v>TAB(S) KETOCONAZOL M/N TB. UND UND</v>
          </cell>
          <cell r="E3881" t="str">
            <v>7</v>
          </cell>
        </row>
        <row r="3882">
          <cell r="A3882">
            <v>2048907</v>
          </cell>
          <cell r="B3882" t="str">
            <v>TAB(S) KETOTIFENO MN UND</v>
          </cell>
          <cell r="C3882" t="str">
            <v>UND</v>
          </cell>
          <cell r="D3882" t="str">
            <v>TAB(S) KETOTIFENO MN UND UND</v>
          </cell>
          <cell r="E3882" t="str">
            <v>7</v>
          </cell>
        </row>
        <row r="3883">
          <cell r="A3883">
            <v>2048914</v>
          </cell>
          <cell r="B3883" t="str">
            <v>TAB(S) LOPERAMIDA M/N UND</v>
          </cell>
          <cell r="C3883" t="str">
            <v>UND</v>
          </cell>
          <cell r="D3883" t="str">
            <v>TAB(S) LOPERAMIDA M/N UND UND</v>
          </cell>
          <cell r="E3883" t="str">
            <v>7</v>
          </cell>
        </row>
        <row r="3884">
          <cell r="A3884">
            <v>2048921</v>
          </cell>
          <cell r="B3884" t="str">
            <v>TAB(S) LOPERAMIDA TM UND</v>
          </cell>
          <cell r="C3884" t="str">
            <v>UND</v>
          </cell>
          <cell r="D3884" t="str">
            <v>TAB(S) LOPERAMIDA TM UND UND</v>
          </cell>
          <cell r="E3884" t="str">
            <v>7</v>
          </cell>
        </row>
        <row r="3885">
          <cell r="A3885">
            <v>2048938</v>
          </cell>
          <cell r="B3885" t="str">
            <v>TAB(S) LOPERAMIDA TM UND</v>
          </cell>
          <cell r="C3885" t="str">
            <v>UND</v>
          </cell>
          <cell r="D3885" t="str">
            <v>TAB(S) LOPERAMIDA TM UND UND</v>
          </cell>
          <cell r="E3885" t="str">
            <v>7</v>
          </cell>
        </row>
        <row r="3886">
          <cell r="A3886">
            <v>2035129</v>
          </cell>
          <cell r="B3886" t="str">
            <v>OMEPRAZOL MN 20 MG x 10 CAPOFT</v>
          </cell>
          <cell r="C3886" t="str">
            <v>2CAJ x 10CAP</v>
          </cell>
          <cell r="D3886" t="str">
            <v>OMEPRAZOL MN 20 MG x 10 CAPOFT 2CAJ x 10CAP</v>
          </cell>
          <cell r="E3886" t="str">
            <v>7</v>
          </cell>
        </row>
        <row r="3887">
          <cell r="A3887">
            <v>2035136</v>
          </cell>
          <cell r="B3887" t="str">
            <v>OMEPRAZOL MN20MGCAJx7+3TAB PAV</v>
          </cell>
          <cell r="C3887" t="str">
            <v>CAJX7+3TAB</v>
          </cell>
          <cell r="D3887" t="str">
            <v>OMEPRAZOL MN20MGCAJx7+3TAB PAV CAJX7+3TAB</v>
          </cell>
          <cell r="E3887" t="str">
            <v>7</v>
          </cell>
        </row>
        <row r="3888">
          <cell r="A3888">
            <v>2035167</v>
          </cell>
          <cell r="B3888" t="str">
            <v>ORNIDAZOL M/N CAJ x 10 TAB UND</v>
          </cell>
          <cell r="C3888" t="str">
            <v>CAJX10TAB</v>
          </cell>
          <cell r="D3888" t="str">
            <v>ORNIDAZOL M/N CAJ x 10 TAB UND CAJX10TAB</v>
          </cell>
          <cell r="E3888" t="str">
            <v>7</v>
          </cell>
        </row>
        <row r="3889">
          <cell r="A3889">
            <v>2035174</v>
          </cell>
          <cell r="B3889" t="str">
            <v>ORNIDAZOL M/N CAJ x 10 TAB UND</v>
          </cell>
          <cell r="C3889" t="str">
            <v>CAJX10TAB</v>
          </cell>
          <cell r="D3889" t="str">
            <v>ORNIDAZOL M/N CAJ x 10 TAB UND CAJX10TAB</v>
          </cell>
          <cell r="E3889" t="str">
            <v>7</v>
          </cell>
        </row>
        <row r="3890">
          <cell r="A3890">
            <v>2035181</v>
          </cell>
          <cell r="B3890" t="str">
            <v>ORNIDAZOL M/N DIS x 60 TAB DIS</v>
          </cell>
          <cell r="C3890" t="str">
            <v>DISx60TAB</v>
          </cell>
          <cell r="D3890" t="str">
            <v>ORNIDAZOL M/N DIS x 60 TAB DIS DISx60TAB</v>
          </cell>
          <cell r="E3890" t="str">
            <v>7</v>
          </cell>
        </row>
        <row r="3891">
          <cell r="A3891">
            <v>2035198</v>
          </cell>
          <cell r="B3891" t="str">
            <v>ORNIDAZOL M/N DIS x 60 TAB UND</v>
          </cell>
          <cell r="C3891" t="str">
            <v>DISx60TAB</v>
          </cell>
          <cell r="D3891" t="str">
            <v>ORNIDAZOL M/N DIS x 60 TAB UND DISx60TAB</v>
          </cell>
          <cell r="E3891" t="str">
            <v>7</v>
          </cell>
        </row>
        <row r="3892">
          <cell r="A3892">
            <v>2035204</v>
          </cell>
          <cell r="B3892" t="str">
            <v>ORNIDAZOL M/N TAB C. x 10 UND</v>
          </cell>
          <cell r="C3892" t="str">
            <v>CAJX10TAB</v>
          </cell>
          <cell r="D3892" t="str">
            <v>ORNIDAZOL M/N TAB C. x 10 UND CAJX10TAB</v>
          </cell>
          <cell r="E3892" t="str">
            <v>7</v>
          </cell>
        </row>
        <row r="3893">
          <cell r="A3893">
            <v>2035228</v>
          </cell>
          <cell r="B3893" t="str">
            <v>OXOLAMINA M/N FCO x 120 ML UND</v>
          </cell>
          <cell r="C3893" t="str">
            <v>FCOx120ML</v>
          </cell>
          <cell r="D3893" t="str">
            <v>OXOLAMINA M/N FCO x 120 ML UND FCOx120ML</v>
          </cell>
          <cell r="E3893" t="str">
            <v>7</v>
          </cell>
        </row>
        <row r="3894">
          <cell r="A3894">
            <v>2035242</v>
          </cell>
          <cell r="B3894" t="str">
            <v>OXOLAMINA M/N JBE x 120 ML</v>
          </cell>
          <cell r="C3894" t="str">
            <v>FCOx120ML</v>
          </cell>
          <cell r="D3894" t="str">
            <v>OXOLAMINA M/N JBE x 120 ML FCOx120ML</v>
          </cell>
          <cell r="E3894" t="str">
            <v>7</v>
          </cell>
        </row>
        <row r="3895">
          <cell r="A3895">
            <v>2035259</v>
          </cell>
          <cell r="B3895" t="str">
            <v>OXOLAMINA M/N JBE x 120 ML</v>
          </cell>
          <cell r="C3895" t="str">
            <v>FCOx120ML</v>
          </cell>
          <cell r="D3895" t="str">
            <v>OXOLAMINA M/N JBE x 120 ML FCOx120ML</v>
          </cell>
          <cell r="E3895" t="str">
            <v>7</v>
          </cell>
        </row>
        <row r="3896">
          <cell r="A3896">
            <v>2035280</v>
          </cell>
          <cell r="B3896" t="str">
            <v>OXOLAMINA MN JBE GALONES GALON</v>
          </cell>
          <cell r="C3896" t="str">
            <v>GALON</v>
          </cell>
          <cell r="D3896" t="str">
            <v>OXOLAMINA MN JBE GALONES GALON GALON</v>
          </cell>
          <cell r="E3896" t="str">
            <v>7</v>
          </cell>
        </row>
        <row r="3897">
          <cell r="A3897">
            <v>2035297</v>
          </cell>
          <cell r="B3897" t="str">
            <v>OXOLAMINA MN JBE x 120 ML UND</v>
          </cell>
          <cell r="C3897" t="str">
            <v>FCOx120ML</v>
          </cell>
          <cell r="D3897" t="str">
            <v>OXOLAMINA MN JBE x 120 ML UND FCOx120ML</v>
          </cell>
          <cell r="E3897" t="str">
            <v>7</v>
          </cell>
        </row>
        <row r="3898">
          <cell r="A3898">
            <v>2035327</v>
          </cell>
          <cell r="B3898" t="str">
            <v>PIOGLITAZONA MN CAJ x 30 TAB</v>
          </cell>
          <cell r="C3898" t="str">
            <v>CAJx30TAB</v>
          </cell>
          <cell r="D3898" t="str">
            <v>PIOGLITAZONA MN CAJ x 30 TAB CAJx30TAB</v>
          </cell>
          <cell r="E3898" t="str">
            <v>7</v>
          </cell>
        </row>
        <row r="3899">
          <cell r="A3899">
            <v>2035334</v>
          </cell>
          <cell r="B3899" t="str">
            <v>PIOGLITAZONA MN CAJ x 30 TAB</v>
          </cell>
          <cell r="C3899" t="str">
            <v>CAJx30TAB</v>
          </cell>
          <cell r="D3899" t="str">
            <v>PIOGLITAZONA MN CAJ x 30 TAB CAJx30TAB</v>
          </cell>
          <cell r="E3899" t="str">
            <v>7</v>
          </cell>
        </row>
        <row r="3900">
          <cell r="A3900">
            <v>2031561</v>
          </cell>
          <cell r="B3900" t="str">
            <v>AZITROMICINA MN 500MG MM</v>
          </cell>
          <cell r="C3900" t="str">
            <v>CAJx1TAB</v>
          </cell>
          <cell r="D3900" t="str">
            <v>AZITROMICINA MN 500MG MM CAJx1TAB</v>
          </cell>
          <cell r="E3900" t="str">
            <v>7</v>
          </cell>
        </row>
        <row r="3901">
          <cell r="A3901">
            <v>2031578</v>
          </cell>
          <cell r="B3901" t="str">
            <v>AZITROMICINA 500MG M/N</v>
          </cell>
          <cell r="C3901" t="str">
            <v>BLISx1TAB</v>
          </cell>
          <cell r="D3901" t="str">
            <v>AZITROMICINA 500MG M/N BLISx1TAB</v>
          </cell>
          <cell r="E3901" t="str">
            <v>7</v>
          </cell>
        </row>
        <row r="3902">
          <cell r="A3902">
            <v>2031769</v>
          </cell>
          <cell r="B3902" t="str">
            <v>CEFADROXILO 500MG CAJX4 TAB MM</v>
          </cell>
          <cell r="C3902" t="str">
            <v>CAJx4TAB</v>
          </cell>
          <cell r="D3902" t="str">
            <v>CEFADROXILO 500MG CAJX4 TAB MM CAJx4TAB</v>
          </cell>
          <cell r="E3902" t="str">
            <v>7</v>
          </cell>
        </row>
        <row r="3903">
          <cell r="A3903">
            <v>2035600</v>
          </cell>
          <cell r="B3903" t="str">
            <v>QUINFAMIDA+MEBENDAZOL M/N SUS</v>
          </cell>
          <cell r="C3903" t="str">
            <v>UND</v>
          </cell>
          <cell r="D3903" t="str">
            <v>QUINFAMIDA+MEBENDAZOL M/N SUS UND</v>
          </cell>
          <cell r="E3903" t="str">
            <v>7</v>
          </cell>
        </row>
        <row r="3904">
          <cell r="A3904">
            <v>2035617</v>
          </cell>
          <cell r="B3904" t="str">
            <v>QUINFAMIDA+MEBENDAZOL MN</v>
          </cell>
          <cell r="C3904" t="str">
            <v>CAJx2TAB</v>
          </cell>
          <cell r="D3904" t="str">
            <v>QUINFAMIDA+MEBENDAZOL MN CAJx2TAB</v>
          </cell>
          <cell r="E3904" t="str">
            <v>7</v>
          </cell>
        </row>
        <row r="3905">
          <cell r="A3905">
            <v>2035624</v>
          </cell>
          <cell r="B3905" t="str">
            <v>QUINFAMIDA+MEBENDAZOL MN C x2</v>
          </cell>
          <cell r="C3905" t="str">
            <v>CAJx2TAB</v>
          </cell>
          <cell r="D3905" t="str">
            <v>QUINFAMIDA+MEBENDAZOL MN C x2 CAJx2TAB</v>
          </cell>
          <cell r="E3905" t="str">
            <v>7</v>
          </cell>
        </row>
        <row r="3906">
          <cell r="A3906">
            <v>2035631</v>
          </cell>
          <cell r="B3906" t="str">
            <v>QUINFAMIDA+MEBENDAZOL MN C x2</v>
          </cell>
          <cell r="C3906" t="str">
            <v>CAJx2TAB</v>
          </cell>
          <cell r="D3906" t="str">
            <v>QUINFAMIDA+MEBENDAZOL MN C x2 CAJx2TAB</v>
          </cell>
          <cell r="E3906" t="str">
            <v>7</v>
          </cell>
        </row>
        <row r="3907">
          <cell r="A3907">
            <v>2035648</v>
          </cell>
          <cell r="B3907" t="str">
            <v>QUINFAMIDA+MEBENDAZOL DISx20</v>
          </cell>
          <cell r="C3907" t="str">
            <v>DISx20TAB</v>
          </cell>
          <cell r="D3907" t="str">
            <v>QUINFAMIDA+MEBENDAZOL DISx20 DISx20TAB</v>
          </cell>
          <cell r="E3907" t="str">
            <v>7</v>
          </cell>
        </row>
        <row r="3908">
          <cell r="A3908">
            <v>2035655</v>
          </cell>
          <cell r="B3908" t="str">
            <v>QUINFAMIDA+MEBENDAZOL MN SUS</v>
          </cell>
          <cell r="C3908" t="str">
            <v>UND</v>
          </cell>
          <cell r="D3908" t="str">
            <v>QUINFAMIDA+MEBENDAZOL MN SUS UND</v>
          </cell>
          <cell r="E3908" t="str">
            <v>7</v>
          </cell>
        </row>
        <row r="3909">
          <cell r="A3909">
            <v>2035662</v>
          </cell>
          <cell r="B3909" t="str">
            <v>QUINFAMIDA+MEBENDAZOL MN SU MM</v>
          </cell>
          <cell r="C3909" t="str">
            <v>FCO x 10ML</v>
          </cell>
          <cell r="D3909" t="str">
            <v>QUINFAMIDA+MEBENDAZOL MN SU MM FCO x 10ML</v>
          </cell>
          <cell r="E3909" t="str">
            <v>7</v>
          </cell>
        </row>
        <row r="3910">
          <cell r="A3910">
            <v>2035679</v>
          </cell>
          <cell r="B3910" t="str">
            <v>QUINFAMIDA+MEBENDAZOL MN SUS</v>
          </cell>
          <cell r="C3910" t="str">
            <v>FCOx10ML</v>
          </cell>
          <cell r="D3910" t="str">
            <v>QUINFAMIDA+MEBENDAZOL MN SUS FCOx10ML</v>
          </cell>
          <cell r="E3910" t="str">
            <v>7</v>
          </cell>
        </row>
        <row r="3911">
          <cell r="A3911">
            <v>2035686</v>
          </cell>
          <cell r="B3911" t="str">
            <v>QUINFAMIDA+MEBENDAZOL MN</v>
          </cell>
          <cell r="C3911" t="str">
            <v>FCOX10ML</v>
          </cell>
          <cell r="D3911" t="str">
            <v>QUINFAMIDA+MEBENDAZOL MN FCOX10ML</v>
          </cell>
          <cell r="E3911" t="str">
            <v>7</v>
          </cell>
        </row>
        <row r="3912">
          <cell r="A3912">
            <v>2035693</v>
          </cell>
          <cell r="B3912" t="str">
            <v>RANITIDINA 150MG MN BLIS x 10</v>
          </cell>
          <cell r="C3912" t="str">
            <v>BLIS x 10TAB</v>
          </cell>
          <cell r="D3912" t="str">
            <v>RANITIDINA 150MG MN BLIS x 10 BLIS x 10TAB</v>
          </cell>
          <cell r="E3912" t="str">
            <v>7</v>
          </cell>
        </row>
        <row r="3913">
          <cell r="A3913">
            <v>2035716</v>
          </cell>
          <cell r="B3913" t="str">
            <v>RANITIDINA M/N 150MG CAJx20TAB</v>
          </cell>
          <cell r="C3913" t="str">
            <v>CAJx20TAB</v>
          </cell>
          <cell r="D3913" t="str">
            <v>RANITIDINA M/N 150MG CAJx20TAB CAJx20TAB</v>
          </cell>
          <cell r="E3913" t="str">
            <v>7</v>
          </cell>
        </row>
        <row r="3914">
          <cell r="A3914">
            <v>2035723</v>
          </cell>
          <cell r="B3914" t="str">
            <v>RANITIDINA M/N 150MG CAJx20TAB</v>
          </cell>
          <cell r="C3914" t="str">
            <v>CAJx20TAB</v>
          </cell>
          <cell r="D3914" t="str">
            <v>RANITIDINA M/N 150MG CAJx20TAB CAJx20TAB</v>
          </cell>
          <cell r="E3914" t="str">
            <v>7</v>
          </cell>
        </row>
        <row r="3915">
          <cell r="A3915">
            <v>2019297</v>
          </cell>
          <cell r="B3915" t="str">
            <v>NOR-VASTINA 10MG X 6 TABM.M.</v>
          </cell>
          <cell r="C3915" t="str">
            <v>BLIS x 6TAB</v>
          </cell>
          <cell r="D3915" t="str">
            <v>NOR-VASTINA 10MG X 6 TABM.M. BLIS x 6TAB</v>
          </cell>
          <cell r="E3915" t="str">
            <v>82</v>
          </cell>
        </row>
        <row r="3916">
          <cell r="A3916">
            <v>2019327</v>
          </cell>
          <cell r="B3916" t="str">
            <v>NOR-VASTINA 20MG M.M.</v>
          </cell>
          <cell r="C3916" t="str">
            <v>CAJx6TAB</v>
          </cell>
          <cell r="D3916" t="str">
            <v>NOR-VASTINA 20MG M.M. CAJx6TAB</v>
          </cell>
          <cell r="E3916" t="str">
            <v>82</v>
          </cell>
        </row>
        <row r="3917">
          <cell r="A3917">
            <v>2019464</v>
          </cell>
          <cell r="B3917" t="str">
            <v>NOR-VASTINA 20MG CAJX4 TB MM</v>
          </cell>
          <cell r="C3917" t="str">
            <v>CAJx4TAB</v>
          </cell>
          <cell r="D3917" t="str">
            <v>NOR-VASTINA 20MG CAJX4 TB MM CAJx4TAB</v>
          </cell>
          <cell r="E3917" t="str">
            <v>82</v>
          </cell>
        </row>
        <row r="3918">
          <cell r="A3918">
            <v>2019471</v>
          </cell>
          <cell r="B3918" t="str">
            <v>NOR-VASTINA 20MG CAJX5 TB MM</v>
          </cell>
          <cell r="C3918" t="str">
            <v>CAJx5TAB</v>
          </cell>
          <cell r="D3918" t="str">
            <v>NOR-VASTINA 20MG CAJX5 TB MM CAJx5TAB</v>
          </cell>
          <cell r="E3918" t="str">
            <v>82</v>
          </cell>
        </row>
        <row r="3919">
          <cell r="A3919">
            <v>2019488</v>
          </cell>
          <cell r="B3919" t="str">
            <v>NOR-VASTINA 20MG MM (PANAM)</v>
          </cell>
          <cell r="C3919" t="str">
            <v>CAJx6TAB</v>
          </cell>
          <cell r="D3919" t="str">
            <v>NOR-VASTINA 20MG MM (PANAM) CAJx6TAB</v>
          </cell>
          <cell r="E3919" t="str">
            <v>82</v>
          </cell>
        </row>
        <row r="3920">
          <cell r="A3920">
            <v>2019600</v>
          </cell>
          <cell r="B3920" t="str">
            <v>NOR-VASTINA PLUS MM</v>
          </cell>
          <cell r="C3920" t="str">
            <v>CAJx4TAB</v>
          </cell>
          <cell r="D3920" t="str">
            <v>NOR-VASTINA PLUS MM CAJx4TAB</v>
          </cell>
          <cell r="E3920" t="str">
            <v>82</v>
          </cell>
        </row>
        <row r="3921">
          <cell r="A3921">
            <v>2031790</v>
          </cell>
          <cell r="B3921" t="str">
            <v>CEFADROXILO MN 500 MG MM</v>
          </cell>
          <cell r="C3921" t="str">
            <v>CAJx3TAB</v>
          </cell>
          <cell r="D3921" t="str">
            <v>CEFADROXILO MN 500 MG MM CAJx3TAB</v>
          </cell>
          <cell r="E3921" t="str">
            <v>7</v>
          </cell>
        </row>
        <row r="3922">
          <cell r="A3922">
            <v>2031806</v>
          </cell>
          <cell r="B3922" t="str">
            <v>CEFADROXILO 500MG MN C X 3+1MM</v>
          </cell>
          <cell r="C3922" t="str">
            <v>CAJx3+1TAB</v>
          </cell>
          <cell r="D3922" t="str">
            <v>CEFADROXILO 500MG MN C X 3+1MM CAJx3+1TAB</v>
          </cell>
          <cell r="E3922" t="str">
            <v>7</v>
          </cell>
        </row>
        <row r="3923">
          <cell r="A3923">
            <v>2031981</v>
          </cell>
          <cell r="B3923" t="str">
            <v>CEFADROXILO MN PPS MM</v>
          </cell>
          <cell r="C3923" t="str">
            <v>FCOx30ML</v>
          </cell>
          <cell r="D3923" t="str">
            <v>CEFADROXILO MN PPS MM FCOx30ML</v>
          </cell>
          <cell r="E3923" t="str">
            <v>7</v>
          </cell>
        </row>
        <row r="3924">
          <cell r="A3924">
            <v>2032052</v>
          </cell>
          <cell r="B3924" t="str">
            <v>CINARICINA FORTE MN 75MG MM</v>
          </cell>
          <cell r="C3924" t="str">
            <v>CAJx4TAB</v>
          </cell>
          <cell r="D3924" t="str">
            <v>CINARICINA FORTE MN 75MG MM CAJx4TAB</v>
          </cell>
          <cell r="E3924" t="str">
            <v>7</v>
          </cell>
        </row>
        <row r="3925">
          <cell r="A3925">
            <v>2032199</v>
          </cell>
          <cell r="B3925" t="str">
            <v>CINARICINA MN FORTE CAJ X 4 MM</v>
          </cell>
          <cell r="C3925" t="str">
            <v>CAJx4TAB</v>
          </cell>
          <cell r="D3925" t="str">
            <v>CINARICINA MN FORTE CAJ X 4 MM CAJx4TAB</v>
          </cell>
          <cell r="E3925" t="str">
            <v>7</v>
          </cell>
        </row>
        <row r="3926">
          <cell r="A3926">
            <v>2032205</v>
          </cell>
          <cell r="B3926" t="str">
            <v>CINARICINA MN FORTE MM</v>
          </cell>
          <cell r="C3926" t="str">
            <v>CAJ X 6 TAB</v>
          </cell>
          <cell r="D3926" t="str">
            <v>CINARICINA MN FORTE MM CAJ X 6 TAB</v>
          </cell>
          <cell r="E3926" t="str">
            <v>7</v>
          </cell>
        </row>
        <row r="3927">
          <cell r="A3927">
            <v>2032489</v>
          </cell>
          <cell r="B3927" t="str">
            <v>DICLOFENAC "K" MN MM</v>
          </cell>
          <cell r="C3927" t="str">
            <v>CAJx4TAB</v>
          </cell>
          <cell r="D3927" t="str">
            <v>DICLOFENAC "K" MN MM CAJx4TAB</v>
          </cell>
          <cell r="E3927" t="str">
            <v>7</v>
          </cell>
        </row>
        <row r="3928">
          <cell r="A3928">
            <v>2032496</v>
          </cell>
          <cell r="B3928" t="str">
            <v>DICLOFENAC K CAJ+X6 TAB MM BLI</v>
          </cell>
          <cell r="C3928" t="str">
            <v>CAJX6TAB</v>
          </cell>
          <cell r="D3928" t="str">
            <v>DICLOFENAC K CAJ+X6 TAB MM BLI CAJX6TAB</v>
          </cell>
          <cell r="E3928" t="str">
            <v>7</v>
          </cell>
        </row>
        <row r="3929">
          <cell r="A3929">
            <v>2032519</v>
          </cell>
          <cell r="B3929" t="str">
            <v>DICLOFENAC "K" MN MM</v>
          </cell>
          <cell r="C3929" t="str">
            <v>FCO X 15ML</v>
          </cell>
          <cell r="D3929" t="str">
            <v>DICLOFENAC "K" MN MM FCO X 15ML</v>
          </cell>
          <cell r="E3929" t="str">
            <v>7</v>
          </cell>
        </row>
        <row r="3930">
          <cell r="A3930">
            <v>2032618</v>
          </cell>
          <cell r="B3930" t="str">
            <v>DIPIRONA MN 500MG MM</v>
          </cell>
          <cell r="C3930" t="str">
            <v>CAJx10TAB</v>
          </cell>
          <cell r="D3930" t="str">
            <v>DIPIRONA MN 500MG MM CAJx10TAB</v>
          </cell>
          <cell r="E3930" t="str">
            <v>7</v>
          </cell>
        </row>
        <row r="3931">
          <cell r="A3931">
            <v>2032663</v>
          </cell>
          <cell r="B3931" t="str">
            <v>DIPIRONA MN C/C MM</v>
          </cell>
          <cell r="C3931" t="str">
            <v>BLISx4TAB</v>
          </cell>
          <cell r="D3931" t="str">
            <v>DIPIRONA MN C/C MM BLISx4TAB</v>
          </cell>
          <cell r="E3931" t="str">
            <v>7</v>
          </cell>
        </row>
        <row r="3932">
          <cell r="A3932">
            <v>2032748</v>
          </cell>
          <cell r="B3932" t="str">
            <v>DIPIRONA M/N JBE FCOX 50 ML MM</v>
          </cell>
          <cell r="C3932" t="str">
            <v>FCOx50ML</v>
          </cell>
          <cell r="D3932" t="str">
            <v>DIPIRONA M/N JBE FCOX 50 ML MM FCOx50ML</v>
          </cell>
          <cell r="E3932" t="str">
            <v>7</v>
          </cell>
        </row>
        <row r="3933">
          <cell r="A3933">
            <v>2032885</v>
          </cell>
          <cell r="B3933" t="str">
            <v>FAMOTIDINA M/N CAJ X 4 TAB. MM</v>
          </cell>
          <cell r="C3933" t="str">
            <v>CAJx4TAB</v>
          </cell>
          <cell r="D3933" t="str">
            <v>FAMOTIDINA M/N CAJ X 4 TAB. MM CAJx4TAB</v>
          </cell>
          <cell r="E3933" t="str">
            <v>7</v>
          </cell>
        </row>
        <row r="3934">
          <cell r="A3934">
            <v>2032984</v>
          </cell>
          <cell r="B3934" t="str">
            <v>FLUCONAZOL MN 150 MG MM</v>
          </cell>
          <cell r="C3934" t="str">
            <v>CAJx1CAP</v>
          </cell>
          <cell r="D3934" t="str">
            <v>FLUCONAZOL MN 150 MG MM CAJx1CAP</v>
          </cell>
          <cell r="E3934" t="str">
            <v>7</v>
          </cell>
        </row>
        <row r="3935">
          <cell r="A3935">
            <v>2033208</v>
          </cell>
          <cell r="B3935" t="str">
            <v>HIDROCORTISONA MN 1 CRE MM</v>
          </cell>
          <cell r="C3935" t="str">
            <v>TUBx5G</v>
          </cell>
          <cell r="D3935" t="str">
            <v>HIDROCORTISONA MN 1 CRE MM TUBx5G</v>
          </cell>
          <cell r="E3935" t="str">
            <v>7</v>
          </cell>
        </row>
        <row r="3936">
          <cell r="A3936">
            <v>2033468</v>
          </cell>
          <cell r="B3936" t="str">
            <v>KETOCONAZOL MN 2 CRE MM</v>
          </cell>
          <cell r="C3936" t="str">
            <v>TUBx15G</v>
          </cell>
          <cell r="D3936" t="str">
            <v>KETOCONAZOL MN 2 CRE MM TUBx15G</v>
          </cell>
          <cell r="E3936" t="str">
            <v>7</v>
          </cell>
        </row>
        <row r="3937">
          <cell r="A3937">
            <v>2033475</v>
          </cell>
          <cell r="B3937" t="str">
            <v>KETOTIFENO MN 1MG JBE MM</v>
          </cell>
          <cell r="C3937" t="str">
            <v>FCO X 60 ML</v>
          </cell>
          <cell r="D3937" t="str">
            <v>KETOTIFENO MN 1MG JBE MM FCO X 60 ML</v>
          </cell>
          <cell r="E3937" t="str">
            <v>7</v>
          </cell>
        </row>
        <row r="3938">
          <cell r="A3938">
            <v>2033482</v>
          </cell>
          <cell r="B3938" t="str">
            <v>KETOTIFENO 1mg M/N CAJ X 10TAB</v>
          </cell>
          <cell r="C3938" t="str">
            <v>CAJx10TAB</v>
          </cell>
          <cell r="D3938" t="str">
            <v>KETOTIFENO 1mg M/N CAJ X 10TAB CAJx10TAB</v>
          </cell>
          <cell r="E3938" t="str">
            <v>7</v>
          </cell>
        </row>
        <row r="3939">
          <cell r="A3939">
            <v>2033925</v>
          </cell>
          <cell r="B3939" t="str">
            <v>LORATADINA+PSEUDOEFEDRINA MM</v>
          </cell>
          <cell r="C3939" t="str">
            <v>UND</v>
          </cell>
          <cell r="D3939" t="str">
            <v>LORATADINA+PSEUDOEFEDRINA MM UND</v>
          </cell>
          <cell r="E3939" t="str">
            <v>7</v>
          </cell>
        </row>
        <row r="3940">
          <cell r="A3940">
            <v>2034126</v>
          </cell>
          <cell r="B3940" t="str">
            <v>LORATADINA MN 10MG MM</v>
          </cell>
          <cell r="C3940" t="str">
            <v>CAJx2TAB</v>
          </cell>
          <cell r="D3940" t="str">
            <v>LORATADINA MN 10MG MM CAJx2TAB</v>
          </cell>
          <cell r="E3940" t="str">
            <v>7</v>
          </cell>
        </row>
        <row r="3941">
          <cell r="A3941">
            <v>2035341</v>
          </cell>
          <cell r="B3941" t="str">
            <v>PIOGLITAZONA MN</v>
          </cell>
          <cell r="C3941" t="str">
            <v>CAJx30TAB</v>
          </cell>
          <cell r="D3941" t="str">
            <v>PIOGLITAZONA MN CAJx30TAB</v>
          </cell>
          <cell r="E3941" t="str">
            <v>7</v>
          </cell>
        </row>
        <row r="3942">
          <cell r="A3942">
            <v>2035358</v>
          </cell>
          <cell r="B3942" t="str">
            <v>PIROXICAM M/N CAJ x 10 GRG UND</v>
          </cell>
          <cell r="C3942" t="str">
            <v>CAJX10GRG</v>
          </cell>
          <cell r="D3942" t="str">
            <v>PIROXICAM M/N CAJ x 10 GRG UND CAJX10GRG</v>
          </cell>
          <cell r="E3942" t="str">
            <v>7</v>
          </cell>
        </row>
        <row r="3943">
          <cell r="A3943">
            <v>2035365</v>
          </cell>
          <cell r="B3943" t="str">
            <v>PIROXICAM M/N CAJ x 10 TAB UND</v>
          </cell>
          <cell r="C3943" t="str">
            <v>CAJx10TAB</v>
          </cell>
          <cell r="D3943" t="str">
            <v>PIROXICAM M/N CAJ x 10 TAB UND CAJx10TAB</v>
          </cell>
          <cell r="E3943" t="str">
            <v>7</v>
          </cell>
        </row>
        <row r="3944">
          <cell r="A3944">
            <v>2035372</v>
          </cell>
          <cell r="B3944" t="str">
            <v>PIROXICAM M/N DIS x 60 GRG UND</v>
          </cell>
          <cell r="C3944" t="str">
            <v>DISx60GRG</v>
          </cell>
          <cell r="D3944" t="str">
            <v>PIROXICAM M/N DIS x 60 GRG UND DISx60GRG</v>
          </cell>
          <cell r="E3944" t="str">
            <v>7</v>
          </cell>
        </row>
        <row r="3945">
          <cell r="A3945">
            <v>2035389</v>
          </cell>
          <cell r="B3945" t="str">
            <v>PIROXICAM M/N DIS x 60 TAB DIS</v>
          </cell>
          <cell r="C3945" t="str">
            <v>DISx60TAB</v>
          </cell>
          <cell r="D3945" t="str">
            <v>PIROXICAM M/N DIS x 60 TAB DIS DISx60TAB</v>
          </cell>
          <cell r="E3945" t="str">
            <v>7</v>
          </cell>
        </row>
        <row r="3946">
          <cell r="A3946">
            <v>2035396</v>
          </cell>
          <cell r="B3946" t="str">
            <v>PIROXICAM M/N DIS x 60 TAB DIS</v>
          </cell>
          <cell r="C3946" t="str">
            <v>DISx60TAB</v>
          </cell>
          <cell r="D3946" t="str">
            <v>PIROXICAM M/N DIS x 60 TAB DIS DISx60TAB</v>
          </cell>
          <cell r="E3946" t="str">
            <v>7</v>
          </cell>
        </row>
        <row r="3947">
          <cell r="A3947">
            <v>2035402</v>
          </cell>
          <cell r="B3947" t="str">
            <v>PIROXICAM M/N GRA CAJ x 10</v>
          </cell>
          <cell r="C3947" t="str">
            <v>CAJX10GRG</v>
          </cell>
          <cell r="D3947" t="str">
            <v>PIROXICAM M/N GRA CAJ x 10 CAJX10GRG</v>
          </cell>
          <cell r="E3947" t="str">
            <v>7</v>
          </cell>
        </row>
        <row r="3948">
          <cell r="A3948">
            <v>2035419</v>
          </cell>
          <cell r="B3948" t="str">
            <v>PIROXICAM M/N GRA DIS x 60</v>
          </cell>
          <cell r="C3948" t="str">
            <v>DISx60GRG</v>
          </cell>
          <cell r="D3948" t="str">
            <v>PIROXICAM M/N GRA DIS x 60 DISx60GRG</v>
          </cell>
          <cell r="E3948" t="str">
            <v>7</v>
          </cell>
        </row>
        <row r="3949">
          <cell r="A3949">
            <v>2035426</v>
          </cell>
          <cell r="B3949" t="str">
            <v>PIROXICAM M/N GRG TAB CAJx1000</v>
          </cell>
          <cell r="C3949" t="str">
            <v>CAJX1000TAB</v>
          </cell>
          <cell r="D3949" t="str">
            <v>PIROXICAM M/N GRG TAB CAJx1000 CAJX1000TAB</v>
          </cell>
          <cell r="E3949" t="str">
            <v>7</v>
          </cell>
        </row>
        <row r="3950">
          <cell r="A3950">
            <v>2035433</v>
          </cell>
          <cell r="B3950" t="str">
            <v>PIROXICAM MN BOLx 1000 TAB</v>
          </cell>
          <cell r="C3950" t="str">
            <v>BOLx1000TAB</v>
          </cell>
          <cell r="D3950" t="str">
            <v>PIROXICAM MN BOLx 1000 TAB BOLx1000TAB</v>
          </cell>
          <cell r="E3950" t="str">
            <v>7</v>
          </cell>
        </row>
        <row r="3951">
          <cell r="A3951">
            <v>2035440</v>
          </cell>
          <cell r="B3951" t="str">
            <v>PIROXICAM MN CAJ x 10 TAB UND</v>
          </cell>
          <cell r="C3951" t="str">
            <v>CAJx10TAB</v>
          </cell>
          <cell r="D3951" t="str">
            <v>PIROXICAM MN CAJ x 10 TAB UND CAJx10TAB</v>
          </cell>
          <cell r="E3951" t="str">
            <v>7</v>
          </cell>
        </row>
        <row r="3952">
          <cell r="A3952">
            <v>2035457</v>
          </cell>
          <cell r="B3952" t="str">
            <v>PIROXICAM MN CAJx500TAB MILLAR</v>
          </cell>
          <cell r="C3952" t="str">
            <v>DISx500TAB</v>
          </cell>
          <cell r="D3952" t="str">
            <v>PIROXICAM MN CAJx500TAB MILLAR DISx500TAB</v>
          </cell>
          <cell r="E3952" t="str">
            <v>7</v>
          </cell>
        </row>
        <row r="3953">
          <cell r="A3953">
            <v>2035464</v>
          </cell>
          <cell r="B3953" t="str">
            <v>PIROXICAM MN GRG CAJ x 500</v>
          </cell>
          <cell r="C3953" t="str">
            <v>CAJx500GRG</v>
          </cell>
          <cell r="D3953" t="str">
            <v>PIROXICAM MN GRG CAJ x 500 CAJx500GRG</v>
          </cell>
          <cell r="E3953" t="str">
            <v>7</v>
          </cell>
        </row>
        <row r="3954">
          <cell r="A3954">
            <v>2035471</v>
          </cell>
          <cell r="B3954" t="str">
            <v>PROPINOXATO COMP MN DISx100TAB</v>
          </cell>
          <cell r="C3954" t="str">
            <v>DISx100TAB</v>
          </cell>
          <cell r="D3954" t="str">
            <v>PROPINOXATO COMP MN DISx100TAB DISx100TAB</v>
          </cell>
          <cell r="E3954" t="str">
            <v>7</v>
          </cell>
        </row>
        <row r="3955">
          <cell r="A3955">
            <v>2035488</v>
          </cell>
          <cell r="B3955" t="str">
            <v>PROPINOXATO COMP MN DISx100TAB</v>
          </cell>
          <cell r="C3955" t="str">
            <v>DISx100TAB</v>
          </cell>
          <cell r="D3955" t="str">
            <v>PROPINOXATO COMP MN DISx100TAB DISx100TAB</v>
          </cell>
          <cell r="E3955" t="str">
            <v>7</v>
          </cell>
        </row>
        <row r="3956">
          <cell r="A3956">
            <v>2035495</v>
          </cell>
          <cell r="B3956" t="str">
            <v>PROPINOXATO COMP MN DISx100TAB</v>
          </cell>
          <cell r="C3956" t="str">
            <v>DISx100TAB</v>
          </cell>
          <cell r="D3956" t="str">
            <v>PROPINOXATO COMP MN DISx100TAB DISx100TAB</v>
          </cell>
          <cell r="E3956" t="str">
            <v>7</v>
          </cell>
        </row>
        <row r="3957">
          <cell r="A3957">
            <v>2035501</v>
          </cell>
          <cell r="B3957" t="str">
            <v>PROPINOXATO COMP MN 10MG</v>
          </cell>
          <cell r="C3957" t="str">
            <v>DISx100TAB</v>
          </cell>
          <cell r="D3957" t="str">
            <v>PROPINOXATO COMP MN 10MG DISx100TAB</v>
          </cell>
          <cell r="E3957" t="str">
            <v>7</v>
          </cell>
        </row>
        <row r="3958">
          <cell r="A3958">
            <v>2035525</v>
          </cell>
          <cell r="B3958" t="str">
            <v>PROPINOXATO COMPUESTO MN</v>
          </cell>
          <cell r="C3958" t="str">
            <v>DISx100TAB</v>
          </cell>
          <cell r="D3958" t="str">
            <v>PROPINOXATO COMPUESTO MN DISx100TAB</v>
          </cell>
          <cell r="E3958" t="str">
            <v>7</v>
          </cell>
        </row>
        <row r="3959">
          <cell r="A3959">
            <v>2035532</v>
          </cell>
          <cell r="B3959" t="str">
            <v>PROPINOXATO COMP MN 10 S/C MM</v>
          </cell>
          <cell r="C3959" t="str">
            <v>BLISx4TAB</v>
          </cell>
          <cell r="D3959" t="str">
            <v>PROPINOXATO COMP MN 10 S/C MM BLISx4TAB</v>
          </cell>
          <cell r="E3959" t="str">
            <v>7</v>
          </cell>
        </row>
        <row r="3960">
          <cell r="A3960">
            <v>2035549</v>
          </cell>
          <cell r="B3960" t="str">
            <v>QUINFAMIDA+MEBENDAZOL M/N</v>
          </cell>
          <cell r="C3960" t="str">
            <v>DIS x 20 TAB</v>
          </cell>
          <cell r="D3960" t="str">
            <v>QUINFAMIDA+MEBENDAZOL M/N DIS x 20 TAB</v>
          </cell>
          <cell r="E3960" t="str">
            <v>7</v>
          </cell>
        </row>
        <row r="3961">
          <cell r="A3961">
            <v>2035730</v>
          </cell>
          <cell r="B3961" t="str">
            <v>RANITIDINA M/N 150MG</v>
          </cell>
          <cell r="C3961" t="str">
            <v>DISx100TAB</v>
          </cell>
          <cell r="D3961" t="str">
            <v>RANITIDINA M/N 150MG DISx100TAB</v>
          </cell>
          <cell r="E3961" t="str">
            <v>7</v>
          </cell>
        </row>
        <row r="3962">
          <cell r="A3962">
            <v>2035747</v>
          </cell>
          <cell r="B3962" t="str">
            <v>RANITIDINA M/N 150MG DISx60TAB</v>
          </cell>
          <cell r="C3962" t="str">
            <v>DISx60TAB</v>
          </cell>
          <cell r="D3962" t="str">
            <v>RANITIDINA M/N 150MG DISx60TAB DISx60TAB</v>
          </cell>
          <cell r="E3962" t="str">
            <v>7</v>
          </cell>
        </row>
        <row r="3963">
          <cell r="A3963">
            <v>2035754</v>
          </cell>
          <cell r="B3963" t="str">
            <v>RANITIDINA M/N CAJ x 20 TAB</v>
          </cell>
          <cell r="C3963" t="str">
            <v>CAJx20TAB</v>
          </cell>
          <cell r="D3963" t="str">
            <v>RANITIDINA M/N CAJ x 20 TAB CAJx20TAB</v>
          </cell>
          <cell r="E3963" t="str">
            <v>7</v>
          </cell>
        </row>
        <row r="3964">
          <cell r="A3964">
            <v>2035761</v>
          </cell>
          <cell r="B3964" t="str">
            <v>RANITIDINA M/N DIS x 60 TAB</v>
          </cell>
          <cell r="C3964" t="str">
            <v>DISx60TAB</v>
          </cell>
          <cell r="D3964" t="str">
            <v>RANITIDINA M/N DIS x 60 TAB DISx60TAB</v>
          </cell>
          <cell r="E3964" t="str">
            <v>7</v>
          </cell>
        </row>
        <row r="3965">
          <cell r="A3965">
            <v>2035778</v>
          </cell>
          <cell r="B3965" t="str">
            <v>RANITIDINA MN 150MG DISx100TAB</v>
          </cell>
          <cell r="C3965" t="str">
            <v>DISx100TAB</v>
          </cell>
          <cell r="D3965" t="str">
            <v>RANITIDINA MN 150MG DISx100TAB DISx100TAB</v>
          </cell>
          <cell r="E3965" t="str">
            <v>7</v>
          </cell>
        </row>
        <row r="3966">
          <cell r="A3966">
            <v>2035785</v>
          </cell>
          <cell r="B3966" t="str">
            <v>RANITIDINA MN 150MG</v>
          </cell>
          <cell r="C3966" t="str">
            <v>DISx100TAB</v>
          </cell>
          <cell r="D3966" t="str">
            <v>RANITIDINA MN 150MG DISx100TAB</v>
          </cell>
          <cell r="E3966" t="str">
            <v>7</v>
          </cell>
        </row>
        <row r="3967">
          <cell r="A3967">
            <v>2035792</v>
          </cell>
          <cell r="B3967" t="str">
            <v>RANITIDINAMN 150MG DISx100 1+1</v>
          </cell>
          <cell r="C3967" t="str">
            <v>2DIS x100TAB</v>
          </cell>
          <cell r="D3967" t="str">
            <v>RANITIDINAMN 150MG DISx100 1+1 2DIS x100TAB</v>
          </cell>
          <cell r="E3967" t="str">
            <v>7</v>
          </cell>
        </row>
        <row r="3968">
          <cell r="A3968">
            <v>2035808</v>
          </cell>
          <cell r="B3968" t="str">
            <v>RANITIDINA MN 150MG DIS x 100</v>
          </cell>
          <cell r="C3968" t="str">
            <v>DISx100TAB</v>
          </cell>
          <cell r="D3968" t="str">
            <v>RANITIDINA MN 150MG DIS x 100 DISx100TAB</v>
          </cell>
          <cell r="E3968" t="str">
            <v>7</v>
          </cell>
        </row>
        <row r="3969">
          <cell r="A3969">
            <v>2022730</v>
          </cell>
          <cell r="B3969" t="str">
            <v>NOR-CIPROX 500MG TBS MSPAS</v>
          </cell>
          <cell r="C3969" t="str">
            <v>CAJX1000TAB</v>
          </cell>
          <cell r="D3969" t="str">
            <v>NOR-CIPROX 500MG TBS MSPAS CAJX1000TAB</v>
          </cell>
          <cell r="E3969" t="str">
            <v>82</v>
          </cell>
        </row>
        <row r="3970">
          <cell r="A3970">
            <v>2035815</v>
          </cell>
          <cell r="B3970" t="str">
            <v>RANITIDINA MN 150 MG 2x1 DIS</v>
          </cell>
          <cell r="C3970" t="str">
            <v>2DISx100TAB</v>
          </cell>
          <cell r="D3970" t="str">
            <v>RANITIDINA MN 150 MG 2x1 DIS 2DISx100TAB</v>
          </cell>
          <cell r="E3970" t="str">
            <v>7</v>
          </cell>
        </row>
        <row r="3971">
          <cell r="A3971">
            <v>2035822</v>
          </cell>
          <cell r="B3971" t="str">
            <v>ROXITROMICINA 150 MG MN</v>
          </cell>
          <cell r="C3971" t="str">
            <v>DISx60TAB</v>
          </cell>
          <cell r="D3971" t="str">
            <v>ROXITROMICINA 150 MG MN DISx60TAB</v>
          </cell>
          <cell r="E3971" t="str">
            <v>7</v>
          </cell>
        </row>
        <row r="3972">
          <cell r="A3972">
            <v>2035839</v>
          </cell>
          <cell r="B3972" t="str">
            <v>ROXITROMICINA 150 MG MN</v>
          </cell>
          <cell r="C3972" t="str">
            <v>DISx60TAB</v>
          </cell>
          <cell r="D3972" t="str">
            <v>ROXITROMICINA 150 MG MN DISx60TAB</v>
          </cell>
          <cell r="E3972" t="str">
            <v>7</v>
          </cell>
        </row>
        <row r="3973">
          <cell r="A3973">
            <v>2035846</v>
          </cell>
          <cell r="B3973" t="str">
            <v>ROXITROMICINA MN 150 MG</v>
          </cell>
          <cell r="C3973" t="str">
            <v>DISx60TAB</v>
          </cell>
          <cell r="D3973" t="str">
            <v>ROXITROMICINA MN 150 MG DISx60TAB</v>
          </cell>
          <cell r="E3973" t="str">
            <v>7</v>
          </cell>
        </row>
        <row r="3974">
          <cell r="A3974">
            <v>2035860</v>
          </cell>
          <cell r="B3974" t="str">
            <v>ROXITROMICINA M/N DISx60TAB</v>
          </cell>
          <cell r="C3974" t="str">
            <v>DISx60TAB</v>
          </cell>
          <cell r="D3974" t="str">
            <v>ROXITROMICINA M/N DISx60TAB DISx60TAB</v>
          </cell>
          <cell r="E3974" t="str">
            <v>7</v>
          </cell>
        </row>
        <row r="3975">
          <cell r="A3975">
            <v>2035877</v>
          </cell>
          <cell r="B3975" t="str">
            <v>ROXITROMICINA M/N 150 MG</v>
          </cell>
          <cell r="C3975" t="str">
            <v>DIS x 60 TAB</v>
          </cell>
          <cell r="D3975" t="str">
            <v>ROXITROMICINA M/N 150 MG DIS x 60 TAB</v>
          </cell>
          <cell r="E3975" t="str">
            <v>7</v>
          </cell>
        </row>
        <row r="3976">
          <cell r="A3976">
            <v>2035884</v>
          </cell>
          <cell r="B3976" t="str">
            <v>ROXITROMICINA M/N 150MG (PAV)</v>
          </cell>
          <cell r="C3976" t="str">
            <v>DISx60TAB</v>
          </cell>
          <cell r="D3976" t="str">
            <v>ROXITROMICINA M/N 150MG (PAV) DISx60TAB</v>
          </cell>
          <cell r="E3976" t="str">
            <v>7</v>
          </cell>
        </row>
        <row r="3977">
          <cell r="A3977">
            <v>2035891</v>
          </cell>
          <cell r="B3977" t="str">
            <v>SECNIDAZOL 125 MG MN x 30ML</v>
          </cell>
          <cell r="C3977" t="str">
            <v>FCOx30ML</v>
          </cell>
          <cell r="D3977" t="str">
            <v>SECNIDAZOL 125 MG MN x 30ML FCOx30ML</v>
          </cell>
          <cell r="E3977" t="str">
            <v>7</v>
          </cell>
        </row>
        <row r="3978">
          <cell r="A3978">
            <v>2035907</v>
          </cell>
          <cell r="B3978" t="str">
            <v>SECNIDAZOL 500 MG MN DISx40TAB</v>
          </cell>
          <cell r="C3978" t="str">
            <v>DISx40TAB</v>
          </cell>
          <cell r="D3978" t="str">
            <v>SECNIDAZOL 500 MG MN DISx40TAB DISx40TAB</v>
          </cell>
          <cell r="E3978" t="str">
            <v>7</v>
          </cell>
        </row>
        <row r="3979">
          <cell r="A3979">
            <v>2035914</v>
          </cell>
          <cell r="B3979" t="str">
            <v>SECNIDAZOL 500 MG MN x 4 TAB</v>
          </cell>
          <cell r="C3979" t="str">
            <v>BLIS x 4TAB</v>
          </cell>
          <cell r="D3979" t="str">
            <v>SECNIDAZOL 500 MG MN x 4 TAB BLIS x 4TAB</v>
          </cell>
          <cell r="E3979" t="str">
            <v>7</v>
          </cell>
        </row>
        <row r="3980">
          <cell r="A3980">
            <v>2035921</v>
          </cell>
          <cell r="B3980" t="str">
            <v>SECNIDAZOL MN 500MG</v>
          </cell>
          <cell r="C3980" t="str">
            <v>BOLx1000TAB</v>
          </cell>
          <cell r="D3980" t="str">
            <v>SECNIDAZOL MN 500MG BOLx1000TAB</v>
          </cell>
          <cell r="E3980" t="str">
            <v>7</v>
          </cell>
        </row>
        <row r="3981">
          <cell r="A3981">
            <v>2035969</v>
          </cell>
          <cell r="B3981" t="str">
            <v>SECNIDAZOL CAJ x 500 TAB MN</v>
          </cell>
          <cell r="C3981" t="str">
            <v>CAJx500TAB</v>
          </cell>
          <cell r="D3981" t="str">
            <v>SECNIDAZOL CAJ x 500 TAB MN CAJx500TAB</v>
          </cell>
          <cell r="E3981" t="str">
            <v>7</v>
          </cell>
        </row>
        <row r="3982">
          <cell r="A3982">
            <v>2019693</v>
          </cell>
          <cell r="B3982" t="str">
            <v>NOR-VENTO 10MG CAJ X 2 TAB</v>
          </cell>
          <cell r="C3982" t="str">
            <v>CAJx2TAB</v>
          </cell>
          <cell r="D3982" t="str">
            <v>NOR-VENTO 10MG CAJ X 2 TAB CAJx2TAB</v>
          </cell>
          <cell r="E3982" t="str">
            <v>82</v>
          </cell>
        </row>
        <row r="3983">
          <cell r="A3983">
            <v>2019709</v>
          </cell>
          <cell r="B3983" t="str">
            <v>NOR-VENTO 10MG CAJ X 2 TAB</v>
          </cell>
          <cell r="C3983" t="str">
            <v>CAJx2TAB</v>
          </cell>
          <cell r="D3983" t="str">
            <v>NOR-VENTO 10MG CAJ X 2 TAB CAJx2TAB</v>
          </cell>
          <cell r="E3983" t="str">
            <v>82</v>
          </cell>
        </row>
        <row r="3984">
          <cell r="A3984">
            <v>2019716</v>
          </cell>
          <cell r="B3984" t="str">
            <v>NOR-VENTO 10MG MM</v>
          </cell>
          <cell r="C3984" t="str">
            <v>CAJx2TAB</v>
          </cell>
          <cell r="D3984" t="str">
            <v>NOR-VENTO 10MG MM CAJx2TAB</v>
          </cell>
          <cell r="E3984" t="str">
            <v>82</v>
          </cell>
        </row>
        <row r="3985">
          <cell r="A3985">
            <v>2019761</v>
          </cell>
          <cell r="B3985" t="str">
            <v>NOR-VENTO 10MG X 6 TAB M.M</v>
          </cell>
          <cell r="C3985" t="str">
            <v>CAJX6TAB</v>
          </cell>
          <cell r="D3985" t="str">
            <v>NOR-VENTO 10MG X 6 TAB M.M CAJX6TAB</v>
          </cell>
          <cell r="E3985" t="str">
            <v>82</v>
          </cell>
        </row>
        <row r="3986">
          <cell r="A3986">
            <v>2019785</v>
          </cell>
          <cell r="B3986" t="str">
            <v>NOR-VENTO 4MG CAJ X 10 TAB MM</v>
          </cell>
          <cell r="C3986" t="str">
            <v>CAJx10TAB</v>
          </cell>
          <cell r="D3986" t="str">
            <v>NOR-VENTO 4MG CAJ X 10 TAB MM CAJx10TAB</v>
          </cell>
          <cell r="E3986" t="str">
            <v>82</v>
          </cell>
        </row>
        <row r="3987">
          <cell r="A3987">
            <v>2019792</v>
          </cell>
          <cell r="B3987" t="str">
            <v>NOR-VENTO 4MG MAST C/C MM</v>
          </cell>
          <cell r="C3987" t="str">
            <v>CAJx2TAB</v>
          </cell>
          <cell r="D3987" t="str">
            <v>NOR-VENTO 4MG MAST C/C MM CAJx2TAB</v>
          </cell>
          <cell r="E3987" t="str">
            <v>82</v>
          </cell>
        </row>
        <row r="3988">
          <cell r="A3988">
            <v>2019846</v>
          </cell>
          <cell r="B3988" t="str">
            <v>NOR-VENTO 5MG CAJ X 10 TAB. MM</v>
          </cell>
          <cell r="C3988" t="str">
            <v>CAJx10TAB</v>
          </cell>
          <cell r="D3988" t="str">
            <v>NOR-VENTO 5MG CAJ X 10 TAB. MM CAJx10TAB</v>
          </cell>
          <cell r="E3988" t="str">
            <v>82</v>
          </cell>
        </row>
        <row r="3989">
          <cell r="A3989">
            <v>2019853</v>
          </cell>
          <cell r="B3989" t="str">
            <v>NOR-VENTO 5MG TAB MAST MM PAN</v>
          </cell>
          <cell r="C3989" t="str">
            <v>CAJX2 TAB</v>
          </cell>
          <cell r="D3989" t="str">
            <v>NOR-VENTO 5MG TAB MAST MM PAN CAJX2 TAB</v>
          </cell>
          <cell r="E3989" t="str">
            <v>82</v>
          </cell>
        </row>
        <row r="3990">
          <cell r="A3990">
            <v>2020000</v>
          </cell>
          <cell r="B3990" t="str">
            <v>NOR-VIBRAX 100MG MM</v>
          </cell>
          <cell r="C3990" t="str">
            <v>CAJ X 1 TAB</v>
          </cell>
          <cell r="D3990" t="str">
            <v>NOR-VIBRAX 100MG MM CAJ X 1 TAB</v>
          </cell>
          <cell r="E3990" t="str">
            <v>82</v>
          </cell>
        </row>
        <row r="3991">
          <cell r="A3991">
            <v>2020116</v>
          </cell>
          <cell r="B3991" t="str">
            <v>NOR-VIBRAX 50MG MM</v>
          </cell>
          <cell r="C3991" t="str">
            <v>CAJ X 1 TAB</v>
          </cell>
          <cell r="D3991" t="str">
            <v>NOR-VIBRAX 50MG MM CAJ X 1 TAB</v>
          </cell>
          <cell r="E3991" t="str">
            <v>82</v>
          </cell>
        </row>
        <row r="3992">
          <cell r="A3992">
            <v>2020246</v>
          </cell>
          <cell r="B3992" t="str">
            <v>NOR-VIBRAX PLUS FORTE 100MG MM</v>
          </cell>
          <cell r="C3992" t="str">
            <v>UND</v>
          </cell>
          <cell r="D3992" t="str">
            <v>NOR-VIBRAX PLUS FORTE 100MG MM UND</v>
          </cell>
          <cell r="E3992" t="str">
            <v>82</v>
          </cell>
        </row>
        <row r="3993">
          <cell r="A3993">
            <v>2020383</v>
          </cell>
          <cell r="B3993" t="str">
            <v>NOR-VOLTEN 50MG LIC.ISSS</v>
          </cell>
          <cell r="C3993" t="str">
            <v>CAJ X 30 TAB</v>
          </cell>
          <cell r="D3993" t="str">
            <v>NOR-VOLTEN 50MG LIC.ISSS CAJ X 30 TAB</v>
          </cell>
          <cell r="E3993" t="str">
            <v>82</v>
          </cell>
        </row>
        <row r="3994">
          <cell r="A3994">
            <v>2020666</v>
          </cell>
          <cell r="B3994" t="str">
            <v>NOR-VOLTEN K 15 GOT MM</v>
          </cell>
          <cell r="C3994" t="str">
            <v>FCOx10ML</v>
          </cell>
          <cell r="D3994" t="str">
            <v>NOR-VOLTEN K 15 GOT MM FCOx10ML</v>
          </cell>
          <cell r="E3994" t="str">
            <v>82</v>
          </cell>
        </row>
        <row r="3995">
          <cell r="A3995">
            <v>2020871</v>
          </cell>
          <cell r="B3995" t="str">
            <v>NOR-ZIMAX 200MG PPS MM</v>
          </cell>
          <cell r="C3995" t="str">
            <v>FCO X 15ML</v>
          </cell>
          <cell r="D3995" t="str">
            <v>NOR-ZIMAX 200MG PPS MM FCO X 15ML</v>
          </cell>
          <cell r="E3995" t="str">
            <v>82</v>
          </cell>
        </row>
        <row r="3996">
          <cell r="A3996">
            <v>2020987</v>
          </cell>
          <cell r="B3996" t="str">
            <v>NOR-ZIMAX 500 MG MM</v>
          </cell>
          <cell r="C3996" t="str">
            <v>CAJx1TAB</v>
          </cell>
          <cell r="D3996" t="str">
            <v>NOR-ZIMAX 500 MG MM CAJx1TAB</v>
          </cell>
          <cell r="E3996" t="str">
            <v>82</v>
          </cell>
        </row>
        <row r="3997">
          <cell r="A3997">
            <v>2021072</v>
          </cell>
          <cell r="B3997" t="str">
            <v>NOR-ZIMAX 500MG CAJ X 1 TAB</v>
          </cell>
          <cell r="C3997" t="str">
            <v>CAJx1TAB</v>
          </cell>
          <cell r="D3997" t="str">
            <v>NOR-ZIMAX 500MG CAJ X 1 TAB CAJx1TAB</v>
          </cell>
          <cell r="E3997" t="str">
            <v>82</v>
          </cell>
        </row>
        <row r="3998">
          <cell r="A3998">
            <v>2021164</v>
          </cell>
          <cell r="B3998" t="str">
            <v>NOR-ZIMAX 500MG X 1 MM(PANAMA)</v>
          </cell>
          <cell r="C3998" t="str">
            <v>BLIS x 1TAB</v>
          </cell>
          <cell r="D3998" t="str">
            <v>NOR-ZIMAX 500MG X 1 MM(PANAMA) BLIS x 1TAB</v>
          </cell>
          <cell r="E3998" t="str">
            <v>82</v>
          </cell>
        </row>
        <row r="3999">
          <cell r="A3999">
            <v>2030032</v>
          </cell>
          <cell r="B3999" t="str">
            <v>ACIDO FUSIDICO MN 2 MM</v>
          </cell>
          <cell r="C3999" t="str">
            <v>TUBx5G</v>
          </cell>
          <cell r="D3999" t="str">
            <v>ACIDO FUSIDICO MN 2 MM TUBx5G</v>
          </cell>
          <cell r="E3999" t="str">
            <v>7</v>
          </cell>
        </row>
        <row r="4000">
          <cell r="A4000">
            <v>2030148</v>
          </cell>
          <cell r="B4000" t="str">
            <v>AMBROXOL MN 15 MG SOL MM</v>
          </cell>
          <cell r="C4000" t="str">
            <v>FCOx60ML</v>
          </cell>
          <cell r="D4000" t="str">
            <v>AMBROXOL MN 15 MG SOL MM FCOx60ML</v>
          </cell>
          <cell r="E4000" t="str">
            <v>7</v>
          </cell>
        </row>
        <row r="4001">
          <cell r="A4001">
            <v>2034201</v>
          </cell>
          <cell r="B4001" t="str">
            <v>LORATADINA MN JBE MM</v>
          </cell>
          <cell r="C4001" t="str">
            <v>FCOx30ML</v>
          </cell>
          <cell r="D4001" t="str">
            <v>LORATADINA MN JBE MM FCOx30ML</v>
          </cell>
          <cell r="E4001" t="str">
            <v>7</v>
          </cell>
        </row>
        <row r="4002">
          <cell r="A4002">
            <v>2034577</v>
          </cell>
          <cell r="B4002" t="str">
            <v>MOSAPRIDA CITRATO MN 5MG MM</v>
          </cell>
          <cell r="C4002" t="str">
            <v>CAJx6TAB</v>
          </cell>
          <cell r="D4002" t="str">
            <v>MOSAPRIDA CITRATO MN 5MG MM CAJx6TAB</v>
          </cell>
          <cell r="E4002" t="str">
            <v>7</v>
          </cell>
        </row>
        <row r="4003">
          <cell r="A4003">
            <v>2034621</v>
          </cell>
          <cell r="B4003" t="str">
            <v>MUESTRA MEDICA - M03006</v>
          </cell>
          <cell r="C4003" t="str">
            <v>UND</v>
          </cell>
          <cell r="D4003" t="str">
            <v>MUESTRA MEDICA - M03006 UND</v>
          </cell>
          <cell r="E4003" t="str">
            <v>7</v>
          </cell>
        </row>
        <row r="4004">
          <cell r="A4004">
            <v>2034638</v>
          </cell>
          <cell r="B4004" t="str">
            <v>MUESTRA MEDICA - M03008</v>
          </cell>
          <cell r="C4004" t="str">
            <v>UND</v>
          </cell>
          <cell r="D4004" t="str">
            <v>MUESTRA MEDICA - M03008 UND</v>
          </cell>
          <cell r="E4004" t="str">
            <v>7</v>
          </cell>
        </row>
        <row r="4005">
          <cell r="A4005">
            <v>2034645</v>
          </cell>
          <cell r="B4005" t="str">
            <v>MUESTRA MEDICA - M03012</v>
          </cell>
          <cell r="C4005" t="str">
            <v>UND</v>
          </cell>
          <cell r="D4005" t="str">
            <v>MUESTRA MEDICA - M03012 UND</v>
          </cell>
          <cell r="E4005" t="str">
            <v>7</v>
          </cell>
        </row>
        <row r="4006">
          <cell r="A4006">
            <v>2034652</v>
          </cell>
          <cell r="B4006" t="str">
            <v>MUESTRA MEDICA - M03014</v>
          </cell>
          <cell r="C4006" t="str">
            <v>UND</v>
          </cell>
          <cell r="D4006" t="str">
            <v>MUESTRA MEDICA - M03014 UND</v>
          </cell>
          <cell r="E4006" t="str">
            <v>7</v>
          </cell>
        </row>
        <row r="4007">
          <cell r="A4007">
            <v>2034669</v>
          </cell>
          <cell r="B4007" t="str">
            <v>MUESTRA MEDICA - M03015</v>
          </cell>
          <cell r="C4007" t="str">
            <v>UND</v>
          </cell>
          <cell r="D4007" t="str">
            <v>MUESTRA MEDICA - M03015 UND</v>
          </cell>
          <cell r="E4007" t="str">
            <v>7</v>
          </cell>
        </row>
        <row r="4008">
          <cell r="A4008">
            <v>2034676</v>
          </cell>
          <cell r="B4008" t="str">
            <v>MUESTRA MEDICA - M03018</v>
          </cell>
          <cell r="C4008" t="str">
            <v>UND</v>
          </cell>
          <cell r="D4008" t="str">
            <v>MUESTRA MEDICA - M03018 UND</v>
          </cell>
          <cell r="E4008" t="str">
            <v>7</v>
          </cell>
        </row>
        <row r="4009">
          <cell r="A4009">
            <v>2034683</v>
          </cell>
          <cell r="B4009" t="str">
            <v>MUESTRA MEDICA - M03020</v>
          </cell>
          <cell r="C4009" t="str">
            <v>UND</v>
          </cell>
          <cell r="D4009" t="str">
            <v>MUESTRA MEDICA - M03020 UND</v>
          </cell>
          <cell r="E4009" t="str">
            <v>7</v>
          </cell>
        </row>
        <row r="4010">
          <cell r="A4010">
            <v>2034690</v>
          </cell>
          <cell r="B4010" t="str">
            <v>MUESTRA MEDICA - M03023</v>
          </cell>
          <cell r="C4010" t="str">
            <v>UND</v>
          </cell>
          <cell r="D4010" t="str">
            <v>MUESTRA MEDICA - M03023 UND</v>
          </cell>
          <cell r="E4010" t="str">
            <v>7</v>
          </cell>
        </row>
        <row r="4011">
          <cell r="A4011">
            <v>2034799</v>
          </cell>
          <cell r="B4011" t="str">
            <v>MULTIVIT. C/EST MN JBE MM</v>
          </cell>
          <cell r="C4011" t="str">
            <v>FCOx60ML</v>
          </cell>
          <cell r="D4011" t="str">
            <v>MULTIVIT. C/EST MN JBE MM FCOx60ML</v>
          </cell>
          <cell r="E4011" t="str">
            <v>7</v>
          </cell>
        </row>
        <row r="4012">
          <cell r="A4012">
            <v>2034805</v>
          </cell>
          <cell r="B4012" t="str">
            <v>MULTIVITAM. C/EST JBEX120ML MM</v>
          </cell>
          <cell r="C4012" t="str">
            <v>FCOx120ML</v>
          </cell>
          <cell r="D4012" t="str">
            <v>MULTIVITAM. C/EST JBEX120ML MM FCOx120ML</v>
          </cell>
          <cell r="E4012" t="str">
            <v>7</v>
          </cell>
        </row>
        <row r="4013">
          <cell r="A4013">
            <v>2034928</v>
          </cell>
          <cell r="B4013" t="str">
            <v>NEOBEZOL MN CRE MM</v>
          </cell>
          <cell r="C4013" t="str">
            <v>TUBx5G</v>
          </cell>
          <cell r="D4013" t="str">
            <v>NEOBEZOL MN CRE MM TUBx5G</v>
          </cell>
          <cell r="E4013" t="str">
            <v>7</v>
          </cell>
        </row>
        <row r="4014">
          <cell r="A4014">
            <v>2034980</v>
          </cell>
          <cell r="B4014" t="str">
            <v>NEOBEZOL MN TUB X 10 GMS M.M.</v>
          </cell>
          <cell r="C4014" t="str">
            <v>TUBx10G</v>
          </cell>
          <cell r="D4014" t="str">
            <v>NEOBEZOL MN TUB X 10 GMS M.M. TUBx10G</v>
          </cell>
          <cell r="E4014" t="str">
            <v>7</v>
          </cell>
        </row>
        <row r="4015">
          <cell r="A4015">
            <v>2035006</v>
          </cell>
          <cell r="B4015" t="str">
            <v>OMEPRAZOL MN 20MG MM</v>
          </cell>
          <cell r="C4015" t="str">
            <v>CAJx2CAP</v>
          </cell>
          <cell r="D4015" t="str">
            <v>OMEPRAZOL MN 20MG MM CAJx2CAP</v>
          </cell>
          <cell r="E4015" t="str">
            <v>7</v>
          </cell>
        </row>
        <row r="4016">
          <cell r="A4016">
            <v>2035143</v>
          </cell>
          <cell r="B4016" t="str">
            <v>OMEPRAZOL MN FCO X 2 CAPS MM</v>
          </cell>
          <cell r="C4016" t="str">
            <v>FCOx2CAP</v>
          </cell>
          <cell r="D4016" t="str">
            <v>OMEPRAZOL MN FCO X 2 CAPS MM FCOx2CAP</v>
          </cell>
          <cell r="E4016" t="str">
            <v>7</v>
          </cell>
        </row>
        <row r="4017">
          <cell r="A4017">
            <v>2035150</v>
          </cell>
          <cell r="B4017" t="str">
            <v>OMEPRAZOL MN X 5 CAPS MM</v>
          </cell>
          <cell r="C4017" t="str">
            <v>CAJx5CAP</v>
          </cell>
          <cell r="D4017" t="str">
            <v>OMEPRAZOL MN X 5 CAPS MM CAJx5CAP</v>
          </cell>
          <cell r="E4017" t="str">
            <v>7</v>
          </cell>
        </row>
        <row r="4018">
          <cell r="A4018">
            <v>2035211</v>
          </cell>
          <cell r="B4018" t="str">
            <v>OXOLAMINA MN JBE X 120 ML MM</v>
          </cell>
          <cell r="C4018" t="str">
            <v>FCOx120ML</v>
          </cell>
          <cell r="D4018" t="str">
            <v>OXOLAMINA MN JBE X 120 ML MM FCOx120ML</v>
          </cell>
          <cell r="E4018" t="str">
            <v>7</v>
          </cell>
        </row>
        <row r="4019">
          <cell r="A4019">
            <v>2042619</v>
          </cell>
          <cell r="B4019" t="str">
            <v>MUESTRA MEDICA - M03009</v>
          </cell>
          <cell r="C4019" t="str">
            <v>UND</v>
          </cell>
          <cell r="D4019" t="str">
            <v>MUESTRA MEDICA - M03009 UND</v>
          </cell>
          <cell r="E4019" t="str">
            <v>7</v>
          </cell>
        </row>
        <row r="4020">
          <cell r="A4020">
            <v>2042626</v>
          </cell>
          <cell r="B4020" t="str">
            <v>MUESTRA MEDICA - M03010</v>
          </cell>
          <cell r="C4020" t="str">
            <v>UND</v>
          </cell>
          <cell r="D4020" t="str">
            <v>MUESTRA MEDICA - M03010 UND</v>
          </cell>
          <cell r="E4020" t="str">
            <v>7</v>
          </cell>
        </row>
        <row r="4021">
          <cell r="A4021">
            <v>2035563</v>
          </cell>
          <cell r="B4021" t="str">
            <v>QUINFAMIDA+MEBENDAZOL M/N</v>
          </cell>
          <cell r="C4021" t="str">
            <v>UND</v>
          </cell>
          <cell r="D4021" t="str">
            <v>QUINFAMIDA+MEBENDAZOL M/N UND</v>
          </cell>
          <cell r="E4021" t="str">
            <v>7</v>
          </cell>
        </row>
        <row r="4022">
          <cell r="A4022">
            <v>2035570</v>
          </cell>
          <cell r="B4022" t="str">
            <v>QUINFAMIDA+MEBENDAZOL MN ORIG</v>
          </cell>
          <cell r="C4022" t="str">
            <v>UND</v>
          </cell>
          <cell r="D4022" t="str">
            <v>QUINFAMIDA+MEBENDAZOL MN ORIG UND</v>
          </cell>
          <cell r="E4022" t="str">
            <v>7</v>
          </cell>
        </row>
        <row r="4023">
          <cell r="A4023">
            <v>2035587</v>
          </cell>
          <cell r="B4023" t="str">
            <v>QUINFAMIDA+MEBENDAZOL</v>
          </cell>
          <cell r="C4023" t="str">
            <v>DISx 20 TAB</v>
          </cell>
          <cell r="D4023" t="str">
            <v>QUINFAMIDA+MEBENDAZOL DISx 20 TAB</v>
          </cell>
          <cell r="E4023" t="str">
            <v>7</v>
          </cell>
        </row>
        <row r="4024">
          <cell r="A4024">
            <v>2039893</v>
          </cell>
          <cell r="B4024" t="str">
            <v>DICLOFENAC TM SOD INY 1AMPX3ML</v>
          </cell>
          <cell r="C4024" t="str">
            <v>UND</v>
          </cell>
          <cell r="D4024" t="str">
            <v>DICLOFENAC TM SOD INY 1AMPX3ML UND</v>
          </cell>
          <cell r="E4024" t="str">
            <v>7</v>
          </cell>
        </row>
        <row r="4025">
          <cell r="A4025">
            <v>2039909</v>
          </cell>
          <cell r="B4025" t="str">
            <v>DICLOFENAC TM SOD X 1+1AMP OFT</v>
          </cell>
          <cell r="C4025" t="str">
            <v>CAJx1+1AMP</v>
          </cell>
          <cell r="D4025" t="str">
            <v>DICLOFENAC TM SOD X 1+1AMP OFT CAJx1+1AMP</v>
          </cell>
          <cell r="E4025" t="str">
            <v>7</v>
          </cell>
        </row>
        <row r="4026">
          <cell r="A4026">
            <v>2039916</v>
          </cell>
          <cell r="B4026" t="str">
            <v>DICLOFENAC TM SODICO</v>
          </cell>
          <cell r="C4026" t="str">
            <v>CAJ X 100AMP</v>
          </cell>
          <cell r="D4026" t="str">
            <v>DICLOFENAC TM SODICO CAJ X 100AMP</v>
          </cell>
          <cell r="E4026" t="str">
            <v>7</v>
          </cell>
        </row>
        <row r="4027">
          <cell r="A4027">
            <v>2039923</v>
          </cell>
          <cell r="B4027" t="str">
            <v>DICLOFENAC TM TAB CAJX1000FOIL</v>
          </cell>
          <cell r="C4027" t="str">
            <v>CAJx1000TAB</v>
          </cell>
          <cell r="D4027" t="str">
            <v>DICLOFENAC TM TAB CAJX1000FOIL CAJx1000TAB</v>
          </cell>
          <cell r="E4027" t="str">
            <v>7</v>
          </cell>
        </row>
        <row r="4028">
          <cell r="A4028">
            <v>2039930</v>
          </cell>
          <cell r="B4028" t="str">
            <v>DICLOFENAC TM TUB X 30 GM ORIG</v>
          </cell>
          <cell r="C4028" t="str">
            <v>TUBx30G</v>
          </cell>
          <cell r="D4028" t="str">
            <v>DICLOFENAC TM TUB X 30 GM ORIG TUBx30G</v>
          </cell>
          <cell r="E4028" t="str">
            <v>7</v>
          </cell>
        </row>
        <row r="4029">
          <cell r="A4029">
            <v>2039954</v>
          </cell>
          <cell r="B4029" t="str">
            <v>DICLOFENAC TM 1 PORC GEL MM</v>
          </cell>
          <cell r="C4029" t="str">
            <v>TUBx5G</v>
          </cell>
          <cell r="D4029" t="str">
            <v>DICLOFENAC TM 1 PORC GEL MM TUBx5G</v>
          </cell>
          <cell r="E4029" t="str">
            <v>7</v>
          </cell>
        </row>
        <row r="4030">
          <cell r="A4030">
            <v>2039961</v>
          </cell>
          <cell r="B4030" t="str">
            <v>DICLOFENACC50MG SIN CAJX10 TAB</v>
          </cell>
          <cell r="C4030" t="str">
            <v>CAJx10TAB</v>
          </cell>
          <cell r="D4030" t="str">
            <v>DICLOFENACC50MG SIN CAJX10 TAB CAJx10TAB</v>
          </cell>
          <cell r="E4030" t="str">
            <v>7</v>
          </cell>
        </row>
        <row r="4031">
          <cell r="A4031">
            <v>2039985</v>
          </cell>
          <cell r="B4031" t="str">
            <v>DIMETICONA 100MG TM GOT X 20ML</v>
          </cell>
          <cell r="C4031" t="str">
            <v>FCOx20ML</v>
          </cell>
          <cell r="D4031" t="str">
            <v>DIMETICONA 100MG TM GOT X 20ML FCOx20ML</v>
          </cell>
          <cell r="E4031" t="str">
            <v>7</v>
          </cell>
        </row>
        <row r="4032">
          <cell r="A4032">
            <v>2039992</v>
          </cell>
          <cell r="B4032" t="str">
            <v>DIMETICONA GOTAS FCO X 20ML</v>
          </cell>
          <cell r="C4032" t="str">
            <v>FCOx20ML</v>
          </cell>
          <cell r="D4032" t="str">
            <v>DIMETICONA GOTAS FCO X 20ML FCOx20ML</v>
          </cell>
          <cell r="E4032" t="str">
            <v>7</v>
          </cell>
        </row>
        <row r="4033">
          <cell r="A4033">
            <v>2040002</v>
          </cell>
          <cell r="B4033" t="str">
            <v>DIMETICONA GOTAS FCOX30ML ORIG</v>
          </cell>
          <cell r="C4033" t="str">
            <v>FCOx30ML</v>
          </cell>
          <cell r="D4033" t="str">
            <v>DIMETICONA GOTAS FCOX30ML ORIG FCOx30ML</v>
          </cell>
          <cell r="E4033" t="str">
            <v>7</v>
          </cell>
        </row>
        <row r="4034">
          <cell r="A4034">
            <v>2040019</v>
          </cell>
          <cell r="B4034" t="str">
            <v>DIMETICONA TM GOT 100 MG MM</v>
          </cell>
          <cell r="C4034" t="str">
            <v>FCOx20ML</v>
          </cell>
          <cell r="D4034" t="str">
            <v>DIMETICONA TM GOT 100 MG MM FCOx20ML</v>
          </cell>
          <cell r="E4034" t="str">
            <v>7</v>
          </cell>
        </row>
        <row r="4035">
          <cell r="A4035">
            <v>2040033</v>
          </cell>
          <cell r="B4035" t="str">
            <v>DIMETICONA TM GOTAS 20 ML UND</v>
          </cell>
          <cell r="C4035" t="str">
            <v>FCOx20ML</v>
          </cell>
          <cell r="D4035" t="str">
            <v>DIMETICONA TM GOTAS 20 ML UND FCOx20ML</v>
          </cell>
          <cell r="E4035" t="str">
            <v>7</v>
          </cell>
        </row>
        <row r="4036">
          <cell r="A4036">
            <v>2040040</v>
          </cell>
          <cell r="B4036" t="str">
            <v>DIMETICONA TM GOTAS FCO X 15ML</v>
          </cell>
          <cell r="C4036" t="str">
            <v>FCOx15ML</v>
          </cell>
          <cell r="D4036" t="str">
            <v>DIMETICONA TM GOTAS FCO X 15ML FCOx15ML</v>
          </cell>
          <cell r="E4036" t="str">
            <v>7</v>
          </cell>
        </row>
        <row r="4037">
          <cell r="A4037">
            <v>2035976</v>
          </cell>
          <cell r="B4037" t="str">
            <v>SECNIDAZOL MN 125 MG PPS</v>
          </cell>
          <cell r="C4037" t="str">
            <v>FCO x 30 ML</v>
          </cell>
          <cell r="D4037" t="str">
            <v>SECNIDAZOL MN 125 MG PPS FCO x 30 ML</v>
          </cell>
          <cell r="E4037" t="str">
            <v>7</v>
          </cell>
        </row>
        <row r="4038">
          <cell r="A4038">
            <v>2035983</v>
          </cell>
          <cell r="B4038" t="str">
            <v>SECNIDAZOL MN 500 MG</v>
          </cell>
          <cell r="C4038" t="str">
            <v>DISx40TAB</v>
          </cell>
          <cell r="D4038" t="str">
            <v>SECNIDAZOL MN 500 MG DISx40TAB</v>
          </cell>
          <cell r="E4038" t="str">
            <v>7</v>
          </cell>
        </row>
        <row r="4039">
          <cell r="A4039">
            <v>2035990</v>
          </cell>
          <cell r="B4039" t="str">
            <v>SECNIDAZOL MN 500MG</v>
          </cell>
          <cell r="C4039" t="str">
            <v>CAJx4TAB</v>
          </cell>
          <cell r="D4039" t="str">
            <v>SECNIDAZOL MN 500MG CAJx4TAB</v>
          </cell>
          <cell r="E4039" t="str">
            <v>7</v>
          </cell>
        </row>
        <row r="4040">
          <cell r="A4040">
            <v>2036009</v>
          </cell>
          <cell r="B4040" t="str">
            <v>SECNIDAZOL M/N CAJ x 4 TAB UND</v>
          </cell>
          <cell r="C4040" t="str">
            <v>CAJx4TAB</v>
          </cell>
          <cell r="D4040" t="str">
            <v>SECNIDAZOL M/N CAJ x 4 TAB UND CAJx4TAB</v>
          </cell>
          <cell r="E4040" t="str">
            <v>7</v>
          </cell>
        </row>
        <row r="4041">
          <cell r="A4041">
            <v>2036016</v>
          </cell>
          <cell r="B4041" t="str">
            <v>SECNIDAZOL M/N CAJ x 4 TAB UND</v>
          </cell>
          <cell r="C4041" t="str">
            <v>CAJx4TAB</v>
          </cell>
          <cell r="D4041" t="str">
            <v>SECNIDAZOL M/N CAJ x 4 TAB UND CAJx4TAB</v>
          </cell>
          <cell r="E4041" t="str">
            <v>7</v>
          </cell>
        </row>
        <row r="4042">
          <cell r="A4042">
            <v>2036023</v>
          </cell>
          <cell r="B4042" t="str">
            <v>SECNIDAZOL M/N DIS x 40 TAB</v>
          </cell>
          <cell r="C4042" t="str">
            <v>DISx40TAB</v>
          </cell>
          <cell r="D4042" t="str">
            <v>SECNIDAZOL M/N DIS x 40 TAB DISx40TAB</v>
          </cell>
          <cell r="E4042" t="str">
            <v>7</v>
          </cell>
        </row>
        <row r="4043">
          <cell r="A4043">
            <v>2036030</v>
          </cell>
          <cell r="B4043" t="str">
            <v>SECNIDAZOL M/N DIS x 40 TAB</v>
          </cell>
          <cell r="C4043" t="str">
            <v>DISx40TAB</v>
          </cell>
          <cell r="D4043" t="str">
            <v>SECNIDAZOL M/N DIS x 40 TAB DISx40TAB</v>
          </cell>
          <cell r="E4043" t="str">
            <v>7</v>
          </cell>
        </row>
        <row r="4044">
          <cell r="A4044">
            <v>2022853</v>
          </cell>
          <cell r="B4044" t="str">
            <v>NOR-DERALL 40MG TABS MSPAS</v>
          </cell>
          <cell r="C4044" t="str">
            <v>CAJX1000TAB</v>
          </cell>
          <cell r="D4044" t="str">
            <v>NOR-DERALL 40MG TABS MSPAS CAJX1000TAB</v>
          </cell>
          <cell r="E4044" t="str">
            <v>82</v>
          </cell>
        </row>
        <row r="4045">
          <cell r="A4045">
            <v>2036047</v>
          </cell>
          <cell r="B4045" t="str">
            <v>SECNIDAZOL M/N PPS FCO x 30ML</v>
          </cell>
          <cell r="C4045" t="str">
            <v>FCOx30ML</v>
          </cell>
          <cell r="D4045" t="str">
            <v>SECNIDAZOL M/N PPS FCO x 30ML FCOx30ML</v>
          </cell>
          <cell r="E4045" t="str">
            <v>7</v>
          </cell>
        </row>
        <row r="4046">
          <cell r="A4046">
            <v>2036061</v>
          </cell>
          <cell r="B4046" t="str">
            <v>SECNIDAZOL MN 125MG. FCOx30ML</v>
          </cell>
          <cell r="C4046" t="str">
            <v>FCOx30ML</v>
          </cell>
          <cell r="D4046" t="str">
            <v>SECNIDAZOL MN 125MG. FCOx30ML FCOx30ML</v>
          </cell>
          <cell r="E4046" t="str">
            <v>7</v>
          </cell>
        </row>
        <row r="4047">
          <cell r="A4047">
            <v>2040781</v>
          </cell>
          <cell r="B4047" t="str">
            <v>IBUPROFEN TM 400MG DIS10X10TAB</v>
          </cell>
          <cell r="C4047" t="str">
            <v>DISx100TAB</v>
          </cell>
          <cell r="D4047" t="str">
            <v>IBUPROFEN TM 400MG DIS10X10TAB DISx100TAB</v>
          </cell>
          <cell r="E4047" t="str">
            <v>7</v>
          </cell>
        </row>
        <row r="4048">
          <cell r="A4048">
            <v>2040798</v>
          </cell>
          <cell r="B4048" t="str">
            <v>IBUPROFEN TM 400MG DIS</v>
          </cell>
          <cell r="C4048" t="str">
            <v>DISx100TAB</v>
          </cell>
          <cell r="D4048" t="str">
            <v>IBUPROFEN TM 400MG DIS DISx100TAB</v>
          </cell>
          <cell r="E4048" t="str">
            <v>7</v>
          </cell>
        </row>
        <row r="4049">
          <cell r="A4049">
            <v>2040804</v>
          </cell>
          <cell r="B4049" t="str">
            <v>IBUPROFEN TM DIS X 100 TAB UND</v>
          </cell>
          <cell r="C4049" t="str">
            <v>DISx100TAB</v>
          </cell>
          <cell r="D4049" t="str">
            <v>IBUPROFEN TM DIS X 100 TAB UND DISx100TAB</v>
          </cell>
          <cell r="E4049" t="str">
            <v>7</v>
          </cell>
        </row>
        <row r="4050">
          <cell r="A4050">
            <v>2040811</v>
          </cell>
          <cell r="B4050" t="str">
            <v>IBUPROFEN TM MM</v>
          </cell>
          <cell r="C4050" t="str">
            <v>FCOx60ML</v>
          </cell>
          <cell r="D4050" t="str">
            <v>IBUPROFEN TM MM FCOx60ML</v>
          </cell>
          <cell r="E4050" t="str">
            <v>7</v>
          </cell>
        </row>
        <row r="4051">
          <cell r="A4051">
            <v>2040828</v>
          </cell>
          <cell r="B4051" t="str">
            <v>IBUPROFEN TM FCO X 120 ML</v>
          </cell>
          <cell r="C4051" t="str">
            <v>FCOx120ML</v>
          </cell>
          <cell r="D4051" t="str">
            <v>IBUPROFEN TM FCO X 120 ML FCOx120ML</v>
          </cell>
          <cell r="E4051" t="str">
            <v>7</v>
          </cell>
        </row>
        <row r="4052">
          <cell r="A4052">
            <v>2040835</v>
          </cell>
          <cell r="B4052" t="str">
            <v>IBUPROFEN TM FCO X 30 TAB UND</v>
          </cell>
          <cell r="C4052" t="str">
            <v>FCOx30TAB</v>
          </cell>
          <cell r="D4052" t="str">
            <v>IBUPROFEN TM FCO X 30 TAB UND FCOx30TAB</v>
          </cell>
          <cell r="E4052" t="str">
            <v>7</v>
          </cell>
        </row>
        <row r="4053">
          <cell r="A4053">
            <v>2040842</v>
          </cell>
          <cell r="B4053" t="str">
            <v>IBUPROFEN TM FCO X 30 TAB UND</v>
          </cell>
          <cell r="C4053" t="str">
            <v>FCOx30TAB</v>
          </cell>
          <cell r="D4053" t="str">
            <v>IBUPROFEN TM FCO X 30 TAB UND FCOx30TAB</v>
          </cell>
          <cell r="E4053" t="str">
            <v>7</v>
          </cell>
        </row>
        <row r="4054">
          <cell r="A4054">
            <v>2040859</v>
          </cell>
          <cell r="B4054" t="str">
            <v>IBUPROFEN TM FCO X 30 TAB UND</v>
          </cell>
          <cell r="C4054" t="str">
            <v>FCOx30TAB</v>
          </cell>
          <cell r="D4054" t="str">
            <v>IBUPROFEN TM FCO X 30 TAB UND FCOx30TAB</v>
          </cell>
          <cell r="E4054" t="str">
            <v>7</v>
          </cell>
        </row>
        <row r="4055">
          <cell r="A4055">
            <v>2040866</v>
          </cell>
          <cell r="B4055" t="str">
            <v>IBUPROFEN TM SUSP X 120 ML UND</v>
          </cell>
          <cell r="C4055" t="str">
            <v>FCOx120ML</v>
          </cell>
          <cell r="D4055" t="str">
            <v>IBUPROFEN TM SUSP X 120 ML UND FCOx120ML</v>
          </cell>
          <cell r="E4055" t="str">
            <v>7</v>
          </cell>
        </row>
        <row r="4056">
          <cell r="A4056">
            <v>2040880</v>
          </cell>
          <cell r="B4056" t="str">
            <v>IBUPROFENO 400 MG TM</v>
          </cell>
          <cell r="C4056" t="str">
            <v>CAJX1000 TAB</v>
          </cell>
          <cell r="D4056" t="str">
            <v>IBUPROFENO 400 MG TM CAJX1000 TAB</v>
          </cell>
          <cell r="E4056" t="str">
            <v>7</v>
          </cell>
        </row>
        <row r="4057">
          <cell r="A4057">
            <v>2030162</v>
          </cell>
          <cell r="B4057" t="str">
            <v>AMOXI+BROMHEXINA P.P.SX50ML MM</v>
          </cell>
          <cell r="C4057" t="str">
            <v>FCOx50ML</v>
          </cell>
          <cell r="D4057" t="str">
            <v>AMOXI+BROMHEXINA P.P.SX50ML MM FCOx50ML</v>
          </cell>
          <cell r="E4057" t="str">
            <v>7</v>
          </cell>
        </row>
        <row r="4058">
          <cell r="A4058">
            <v>2030179</v>
          </cell>
          <cell r="B4058" t="str">
            <v>AMOXICILINA+BROMHEXINA MN MM</v>
          </cell>
          <cell r="C4058" t="str">
            <v>BLISx3TAB</v>
          </cell>
          <cell r="D4058" t="str">
            <v>AMOXICILINA+BROMHEXINA MN MM BLISx3TAB</v>
          </cell>
          <cell r="E4058" t="str">
            <v>7</v>
          </cell>
        </row>
        <row r="4059">
          <cell r="A4059">
            <v>2030223</v>
          </cell>
          <cell r="B4059" t="str">
            <v>AMOXICILINA SUS FCO X 60 ML MM</v>
          </cell>
          <cell r="C4059" t="str">
            <v>FCOx60ML</v>
          </cell>
          <cell r="D4059" t="str">
            <v>AMOXICILINA SUS FCO X 60 ML MM FCOx60ML</v>
          </cell>
          <cell r="E4059" t="str">
            <v>7</v>
          </cell>
        </row>
        <row r="4060">
          <cell r="A4060">
            <v>2030537</v>
          </cell>
          <cell r="B4060" t="str">
            <v>AMOXICILINA MN 500MG MM</v>
          </cell>
          <cell r="C4060" t="str">
            <v>CAJx3TAB</v>
          </cell>
          <cell r="D4060" t="str">
            <v>AMOXICILINA MN 500MG MM CAJx3TAB</v>
          </cell>
          <cell r="E4060" t="str">
            <v>7</v>
          </cell>
        </row>
        <row r="4061">
          <cell r="A4061">
            <v>2030636</v>
          </cell>
          <cell r="B4061" t="str">
            <v>AMOXICILINA PPS MN X 100ML MM</v>
          </cell>
          <cell r="C4061" t="str">
            <v>FCOx100ML</v>
          </cell>
          <cell r="D4061" t="str">
            <v>AMOXICILINA PPS MN X 100ML MM FCOx100ML</v>
          </cell>
          <cell r="E4061" t="str">
            <v>7</v>
          </cell>
        </row>
        <row r="4062">
          <cell r="A4062">
            <v>2030643</v>
          </cell>
          <cell r="B4062" t="str">
            <v>AMOXICILINA PPS X 50ML MN MM</v>
          </cell>
          <cell r="C4062" t="str">
            <v>FCOx50ML</v>
          </cell>
          <cell r="D4062" t="str">
            <v>AMOXICILINA PPS X 50ML MN MM FCOx50ML</v>
          </cell>
          <cell r="E4062" t="str">
            <v>7</v>
          </cell>
        </row>
        <row r="4063">
          <cell r="A4063">
            <v>2030865</v>
          </cell>
          <cell r="B4063" t="str">
            <v>ANSIOLITICO VITAMINADO MN MM</v>
          </cell>
          <cell r="C4063" t="str">
            <v>CAJx6FCOS</v>
          </cell>
          <cell r="D4063" t="str">
            <v>ANSIOLITICO VITAMINADO MN MM CAJx6FCOS</v>
          </cell>
          <cell r="E4063" t="str">
            <v>7</v>
          </cell>
        </row>
        <row r="4064">
          <cell r="A4064">
            <v>2030872</v>
          </cell>
          <cell r="B4064" t="str">
            <v>ANSIOLITICO VITAMINADO MN MM</v>
          </cell>
          <cell r="C4064" t="str">
            <v>UND</v>
          </cell>
          <cell r="D4064" t="str">
            <v>ANSIOLITICO VITAMINADO MN MM UND</v>
          </cell>
          <cell r="E4064" t="str">
            <v>7</v>
          </cell>
        </row>
        <row r="4065">
          <cell r="A4065">
            <v>2030995</v>
          </cell>
          <cell r="B4065" t="str">
            <v>ANTICOLINERGICO -C M/N MM</v>
          </cell>
          <cell r="C4065" t="str">
            <v>CAJ X 6 TAB</v>
          </cell>
          <cell r="D4065" t="str">
            <v>ANTICOLINERGICO -C M/N MM CAJ X 6 TAB</v>
          </cell>
          <cell r="E4065" t="str">
            <v>7</v>
          </cell>
        </row>
        <row r="4066">
          <cell r="A4066">
            <v>2031189</v>
          </cell>
          <cell r="B4066" t="str">
            <v>ANTIGRIPAL COMP. MN X 6 TAB MM</v>
          </cell>
          <cell r="C4066" t="str">
            <v>BLIS x 6TAB</v>
          </cell>
          <cell r="D4066" t="str">
            <v>ANTIGRIPAL COMP. MN X 6 TAB MM BLIS x 6TAB</v>
          </cell>
          <cell r="E4066" t="str">
            <v>7</v>
          </cell>
        </row>
        <row r="4067">
          <cell r="A4067">
            <v>2031240</v>
          </cell>
          <cell r="B4067" t="str">
            <v>ANTIGRIPAL COMPUESTO MN MM</v>
          </cell>
          <cell r="C4067" t="str">
            <v>FCO X 60 ML</v>
          </cell>
          <cell r="D4067" t="str">
            <v>ANTIGRIPAL COMPUESTO MN MM FCO X 60 ML</v>
          </cell>
          <cell r="E4067" t="str">
            <v>7</v>
          </cell>
        </row>
        <row r="4068">
          <cell r="A4068">
            <v>2031288</v>
          </cell>
          <cell r="B4068" t="str">
            <v>ASTEMIZOL M/N 10mg CAJ X 4 TAB</v>
          </cell>
          <cell r="C4068" t="str">
            <v>CAJx4TAB</v>
          </cell>
          <cell r="D4068" t="str">
            <v>ASTEMIZOL M/N 10mg CAJ X 4 TAB CAJx4TAB</v>
          </cell>
          <cell r="E4068" t="str">
            <v>7</v>
          </cell>
        </row>
        <row r="4069">
          <cell r="A4069">
            <v>2031431</v>
          </cell>
          <cell r="B4069" t="str">
            <v>ASTEMIZOL MN SUSP FCO X60ML MM</v>
          </cell>
          <cell r="C4069" t="str">
            <v>FCOx60ML</v>
          </cell>
          <cell r="D4069" t="str">
            <v>ASTEMIZOL MN SUSP FCO X60ML MM FCOx60ML</v>
          </cell>
          <cell r="E4069" t="str">
            <v>7</v>
          </cell>
        </row>
        <row r="4070">
          <cell r="A4070">
            <v>2031462</v>
          </cell>
          <cell r="B4070" t="str">
            <v>ASTENOLITICO M/N AMP. BEB. MM</v>
          </cell>
          <cell r="C4070" t="str">
            <v>CAJx2FCOS</v>
          </cell>
          <cell r="D4070" t="str">
            <v>ASTENOLITICO M/N AMP. BEB. MM CAJx2FCOS</v>
          </cell>
          <cell r="E4070" t="str">
            <v>7</v>
          </cell>
        </row>
        <row r="4071">
          <cell r="A4071">
            <v>2041630</v>
          </cell>
          <cell r="B4071" t="str">
            <v>METOCARBAMOL TM 500MGx150TAB</v>
          </cell>
          <cell r="C4071" t="str">
            <v>DISx150TAB</v>
          </cell>
          <cell r="D4071" t="str">
            <v>METOCARBAMOL TM 500MGx150TAB DISx150TAB</v>
          </cell>
          <cell r="E4071" t="str">
            <v>7</v>
          </cell>
        </row>
        <row r="4072">
          <cell r="A4072">
            <v>2041647</v>
          </cell>
          <cell r="B4072" t="str">
            <v>METOCARBAMOL TM 500MG 2x1 DIS</v>
          </cell>
          <cell r="C4072" t="str">
            <v>2 DISx100TAB</v>
          </cell>
          <cell r="D4072" t="str">
            <v>METOCARBAMOL TM 500MG 2x1 DIS 2 DISx100TAB</v>
          </cell>
          <cell r="E4072" t="str">
            <v>7</v>
          </cell>
        </row>
        <row r="4073">
          <cell r="A4073">
            <v>2041753</v>
          </cell>
          <cell r="B4073" t="str">
            <v>METOCARBAMOL TM 500MGDISX25SOB</v>
          </cell>
          <cell r="C4073" t="str">
            <v>DISx100TAB</v>
          </cell>
          <cell r="D4073" t="str">
            <v>METOCARBAMOL TM 500MGDISX25SOB DISx100TAB</v>
          </cell>
          <cell r="E4073" t="str">
            <v>7</v>
          </cell>
        </row>
        <row r="4074">
          <cell r="A4074">
            <v>2042633</v>
          </cell>
          <cell r="B4074" t="str">
            <v>MUESTRA MEDICA - M03011</v>
          </cell>
          <cell r="C4074" t="str">
            <v>UND</v>
          </cell>
          <cell r="D4074" t="str">
            <v>MUESTRA MEDICA - M03011 UND</v>
          </cell>
          <cell r="E4074" t="str">
            <v>7</v>
          </cell>
        </row>
        <row r="4075">
          <cell r="A4075">
            <v>2042640</v>
          </cell>
          <cell r="B4075" t="str">
            <v>MUESTRA MEDICA - M03017</v>
          </cell>
          <cell r="C4075" t="str">
            <v>UND</v>
          </cell>
          <cell r="D4075" t="str">
            <v>MUESTRA MEDICA - M03017 UND</v>
          </cell>
          <cell r="E4075" t="str">
            <v>7</v>
          </cell>
        </row>
        <row r="4076">
          <cell r="A4076">
            <v>2042657</v>
          </cell>
          <cell r="B4076" t="str">
            <v>MUESTRA MEDICA - M03019</v>
          </cell>
          <cell r="C4076" t="str">
            <v>UND</v>
          </cell>
          <cell r="D4076" t="str">
            <v>MUESTRA MEDICA - M03019 UND</v>
          </cell>
          <cell r="E4076" t="str">
            <v>7</v>
          </cell>
        </row>
        <row r="4077">
          <cell r="A4077">
            <v>2042664</v>
          </cell>
          <cell r="B4077" t="str">
            <v>MUESTRA MEDICA - M03022</v>
          </cell>
          <cell r="C4077" t="str">
            <v>UND</v>
          </cell>
          <cell r="D4077" t="str">
            <v>MUESTRA MEDICA - M03022 UND</v>
          </cell>
          <cell r="E4077" t="str">
            <v>7</v>
          </cell>
        </row>
        <row r="4078">
          <cell r="A4078">
            <v>2042671</v>
          </cell>
          <cell r="B4078" t="str">
            <v>MUESTRA MEDICA - M03024</v>
          </cell>
          <cell r="C4078" t="str">
            <v>UND</v>
          </cell>
          <cell r="D4078" t="str">
            <v>MUESTRA MEDICA - M03024 UND</v>
          </cell>
          <cell r="E4078" t="str">
            <v>7</v>
          </cell>
        </row>
        <row r="4079">
          <cell r="A4079">
            <v>2042688</v>
          </cell>
          <cell r="B4079" t="str">
            <v>MUESTRA MEDICA - M03025</v>
          </cell>
          <cell r="C4079" t="str">
            <v>UND</v>
          </cell>
          <cell r="D4079" t="str">
            <v>MUESTRA MEDICA - M03025 UND</v>
          </cell>
          <cell r="E4079" t="str">
            <v>7</v>
          </cell>
        </row>
        <row r="4080">
          <cell r="A4080">
            <v>2042695</v>
          </cell>
          <cell r="B4080" t="str">
            <v>MUESTRA MEDICA - M03027</v>
          </cell>
          <cell r="C4080" t="str">
            <v>UND</v>
          </cell>
          <cell r="D4080" t="str">
            <v>MUESTRA MEDICA - M03027 UND</v>
          </cell>
          <cell r="E4080" t="str">
            <v>7</v>
          </cell>
        </row>
        <row r="4081">
          <cell r="A4081">
            <v>2042701</v>
          </cell>
          <cell r="B4081" t="str">
            <v>MUESTRA MEDICA - M03028</v>
          </cell>
          <cell r="C4081" t="str">
            <v>UND</v>
          </cell>
          <cell r="D4081" t="str">
            <v>MUESTRA MEDICA - M03028 UND</v>
          </cell>
          <cell r="E4081" t="str">
            <v>7</v>
          </cell>
        </row>
        <row r="4082">
          <cell r="A4082">
            <v>2042718</v>
          </cell>
          <cell r="B4082" t="str">
            <v>MUESTRA MEDICA - M03029</v>
          </cell>
          <cell r="C4082" t="str">
            <v>UND</v>
          </cell>
          <cell r="D4082" t="str">
            <v>MUESTRA MEDICA - M03029 UND</v>
          </cell>
          <cell r="E4082" t="str">
            <v>7</v>
          </cell>
        </row>
        <row r="4083">
          <cell r="A4083">
            <v>2042725</v>
          </cell>
          <cell r="B4083" t="str">
            <v>MUESTRA MEDICA - M03030</v>
          </cell>
          <cell r="C4083" t="str">
            <v>UND</v>
          </cell>
          <cell r="D4083" t="str">
            <v>MUESTRA MEDICA - M03030 UND</v>
          </cell>
          <cell r="E4083" t="str">
            <v>7</v>
          </cell>
        </row>
        <row r="4084">
          <cell r="A4084">
            <v>2042732</v>
          </cell>
          <cell r="B4084" t="str">
            <v>MUESTRA MEDICA - M03031</v>
          </cell>
          <cell r="C4084" t="str">
            <v>UND</v>
          </cell>
          <cell r="D4084" t="str">
            <v>MUESTRA MEDICA - M03031 UND</v>
          </cell>
          <cell r="E4084" t="str">
            <v>7</v>
          </cell>
        </row>
        <row r="4085">
          <cell r="A4085">
            <v>2042749</v>
          </cell>
          <cell r="B4085" t="str">
            <v>MULTIV C/ESTIMULANTE TM X240ML</v>
          </cell>
          <cell r="C4085" t="str">
            <v>FCOx240ML</v>
          </cell>
          <cell r="D4085" t="str">
            <v>MULTIV C/ESTIMULANTE TM X240ML FCOx240ML</v>
          </cell>
          <cell r="E4085" t="str">
            <v>7</v>
          </cell>
        </row>
        <row r="4086">
          <cell r="A4086">
            <v>2042756</v>
          </cell>
          <cell r="B4086" t="str">
            <v>MULTIV C/MINERALES TM GRG</v>
          </cell>
          <cell r="C4086" t="str">
            <v>UND</v>
          </cell>
          <cell r="D4086" t="str">
            <v>MULTIV C/MINERALES TM GRG UND</v>
          </cell>
          <cell r="E4086" t="str">
            <v>7</v>
          </cell>
        </row>
        <row r="4087">
          <cell r="A4087">
            <v>2042763</v>
          </cell>
          <cell r="B4087" t="str">
            <v>MULTIV C/MINERALES TM JBE</v>
          </cell>
          <cell r="C4087" t="str">
            <v>FCO X 180ML</v>
          </cell>
          <cell r="D4087" t="str">
            <v>MULTIV C/MINERALES TM JBE FCO X 180ML</v>
          </cell>
          <cell r="E4087" t="str">
            <v>7</v>
          </cell>
        </row>
        <row r="4088">
          <cell r="A4088">
            <v>2042770</v>
          </cell>
          <cell r="B4088" t="str">
            <v>MULTIV Y MIN C/EST. TM (PAV)</v>
          </cell>
          <cell r="C4088" t="str">
            <v>FCOx180ML</v>
          </cell>
          <cell r="D4088" t="str">
            <v>MULTIV Y MIN C/EST. TM (PAV) FCOx180ML</v>
          </cell>
          <cell r="E4088" t="str">
            <v>7</v>
          </cell>
        </row>
        <row r="4089">
          <cell r="A4089">
            <v>2042787</v>
          </cell>
          <cell r="B4089" t="str">
            <v>MULTIV Y MIN C/ESTIM. TM GAL</v>
          </cell>
          <cell r="C4089" t="str">
            <v>GALON</v>
          </cell>
          <cell r="D4089" t="str">
            <v>MULTIV Y MIN C/ESTIM. TM GAL GALON</v>
          </cell>
          <cell r="E4089" t="str">
            <v>7</v>
          </cell>
        </row>
        <row r="4090">
          <cell r="A4090">
            <v>2042794</v>
          </cell>
          <cell r="B4090" t="str">
            <v>MULTIV Y MIN C/ESTIMULANTE TM</v>
          </cell>
          <cell r="C4090" t="str">
            <v>FCO X 180ML</v>
          </cell>
          <cell r="D4090" t="str">
            <v>MULTIV Y MIN C/ESTIMULANTE TM FCO X 180ML</v>
          </cell>
          <cell r="E4090" t="str">
            <v>7</v>
          </cell>
        </row>
        <row r="4091">
          <cell r="A4091">
            <v>2042909</v>
          </cell>
          <cell r="B4091" t="str">
            <v>MULTIVITAMINAS C/EST. JBE. GAL</v>
          </cell>
          <cell r="C4091" t="str">
            <v>GALON</v>
          </cell>
          <cell r="D4091" t="str">
            <v>MULTIVITAMINAS C/EST. JBE. GAL GALON</v>
          </cell>
          <cell r="E4091" t="str">
            <v>7</v>
          </cell>
        </row>
        <row r="4092">
          <cell r="A4092">
            <v>2042916</v>
          </cell>
          <cell r="B4092" t="str">
            <v>MULTIVITAMINAS C/ESTIM TMX240</v>
          </cell>
          <cell r="C4092" t="str">
            <v>FCOx240ML</v>
          </cell>
          <cell r="D4092" t="str">
            <v>MULTIVITAMINAS C/ESTIM TMX240 FCOx240ML</v>
          </cell>
          <cell r="E4092" t="str">
            <v>7</v>
          </cell>
        </row>
        <row r="4093">
          <cell r="A4093">
            <v>2040316</v>
          </cell>
          <cell r="B4093" t="str">
            <v>ERITROMICINA 500 MG X 8 TAB MM</v>
          </cell>
          <cell r="C4093" t="str">
            <v>BLIS x 8TAB</v>
          </cell>
          <cell r="D4093" t="str">
            <v>ERITROMICINA 500 MG X 8 TAB MM BLIS x 8TAB</v>
          </cell>
          <cell r="E4093" t="str">
            <v>7</v>
          </cell>
        </row>
        <row r="4094">
          <cell r="A4094">
            <v>2040323</v>
          </cell>
          <cell r="B4094" t="str">
            <v>ERITROMICINA 500MG TM BOLX1000</v>
          </cell>
          <cell r="C4094" t="str">
            <v>BOL x1000TAB</v>
          </cell>
          <cell r="D4094" t="str">
            <v>ERITROMICINA 500MG TM BOLX1000 BOL x1000TAB</v>
          </cell>
          <cell r="E4094" t="str">
            <v>7</v>
          </cell>
        </row>
        <row r="4095">
          <cell r="A4095">
            <v>2040347</v>
          </cell>
          <cell r="B4095" t="str">
            <v>ERITROMICINA 500MG TM</v>
          </cell>
          <cell r="C4095" t="str">
            <v>DISx50TAB</v>
          </cell>
          <cell r="D4095" t="str">
            <v>ERITROMICINA 500MG TM DISx50TAB</v>
          </cell>
          <cell r="E4095" t="str">
            <v>7</v>
          </cell>
        </row>
        <row r="4096">
          <cell r="A4096">
            <v>2047195</v>
          </cell>
          <cell r="B4096" t="str">
            <v>LOPERAMIDA GS 2 MG DIS X200TAB</v>
          </cell>
          <cell r="C4096" t="str">
            <v>DISx200TAB</v>
          </cell>
          <cell r="D4096" t="str">
            <v>LOPERAMIDA GS 2 MG DIS X200TAB DISx200TAB</v>
          </cell>
          <cell r="E4096" t="str">
            <v>7</v>
          </cell>
        </row>
        <row r="4097">
          <cell r="A4097">
            <v>2047201</v>
          </cell>
          <cell r="B4097" t="str">
            <v>LOPERAMIDA GS 2 MG DIS X200TAB</v>
          </cell>
          <cell r="C4097" t="str">
            <v>DISx200TAB</v>
          </cell>
          <cell r="D4097" t="str">
            <v>LOPERAMIDA GS 2 MG DIS X200TAB DISx200TAB</v>
          </cell>
          <cell r="E4097" t="str">
            <v>7</v>
          </cell>
        </row>
        <row r="4098">
          <cell r="A4098">
            <v>2047218</v>
          </cell>
          <cell r="B4098" t="str">
            <v>LOPERAMIDA GS 2MG (PAN)</v>
          </cell>
          <cell r="C4098" t="str">
            <v>DISX 200 TAB</v>
          </cell>
          <cell r="D4098" t="str">
            <v>LOPERAMIDA GS 2MG (PAN) DISX 200 TAB</v>
          </cell>
          <cell r="E4098" t="str">
            <v>7</v>
          </cell>
        </row>
        <row r="4099">
          <cell r="A4099">
            <v>2047232</v>
          </cell>
          <cell r="B4099" t="str">
            <v>LOPERAMIDA GS 2MG X 200 TAB</v>
          </cell>
          <cell r="C4099" t="str">
            <v>DISx200TAB</v>
          </cell>
          <cell r="D4099" t="str">
            <v>LOPERAMIDA GS 2MG X 200 TAB DISx200TAB</v>
          </cell>
          <cell r="E4099" t="str">
            <v>7</v>
          </cell>
        </row>
        <row r="4100">
          <cell r="A4100">
            <v>2047249</v>
          </cell>
          <cell r="B4100" t="str">
            <v>LOPERAMIDA GS ORIG PANAMA</v>
          </cell>
          <cell r="C4100" t="str">
            <v>DISX 200 TAB</v>
          </cell>
          <cell r="D4100" t="str">
            <v>LOPERAMIDA GS ORIG PANAMA DISX 200 TAB</v>
          </cell>
          <cell r="E4100" t="str">
            <v>7</v>
          </cell>
        </row>
        <row r="4101">
          <cell r="A4101">
            <v>2047256</v>
          </cell>
          <cell r="B4101" t="str">
            <v>LOPERAMIDA M/N 2 MG X 1000 TAB</v>
          </cell>
          <cell r="C4101" t="str">
            <v>BOL x1000TAB</v>
          </cell>
          <cell r="D4101" t="str">
            <v>LOPERAMIDA M/N 2 MG X 1000 TAB BOL x1000TAB</v>
          </cell>
          <cell r="E4101" t="str">
            <v>7</v>
          </cell>
        </row>
        <row r="4102">
          <cell r="A4102">
            <v>2047263</v>
          </cell>
          <cell r="B4102" t="str">
            <v>LORATADINA GS 10MG</v>
          </cell>
          <cell r="C4102" t="str">
            <v>DISx100TAB</v>
          </cell>
          <cell r="D4102" t="str">
            <v>LORATADINA GS 10MG DISx100TAB</v>
          </cell>
          <cell r="E4102" t="str">
            <v>7</v>
          </cell>
        </row>
        <row r="4103">
          <cell r="A4103">
            <v>2047287</v>
          </cell>
          <cell r="B4103" t="str">
            <v>LORATADINA+PSEUDOEFEDRINA M/N</v>
          </cell>
          <cell r="C4103" t="str">
            <v>DIS X 40 CAP</v>
          </cell>
          <cell r="D4103" t="str">
            <v>LORATADINA+PSEUDOEFEDRINA M/N DIS X 40 CAP</v>
          </cell>
          <cell r="E4103" t="str">
            <v>7</v>
          </cell>
        </row>
        <row r="4104">
          <cell r="A4104">
            <v>2047300</v>
          </cell>
          <cell r="B4104" t="str">
            <v>LORATADINA + PSEUDOEFEDRINA</v>
          </cell>
          <cell r="C4104" t="str">
            <v>UND</v>
          </cell>
          <cell r="D4104" t="str">
            <v>LORATADINA + PSEUDOEFEDRINA UND</v>
          </cell>
          <cell r="E4104" t="str">
            <v>7</v>
          </cell>
        </row>
        <row r="4105">
          <cell r="A4105">
            <v>2047317</v>
          </cell>
          <cell r="B4105" t="str">
            <v>LORATADINA GS 10 MG DISX100TAB</v>
          </cell>
          <cell r="C4105" t="str">
            <v>DISx100TAB</v>
          </cell>
          <cell r="D4105" t="str">
            <v>LORATADINA GS 10 MG DISX100TAB DISx100TAB</v>
          </cell>
          <cell r="E4105" t="str">
            <v>7</v>
          </cell>
        </row>
        <row r="4106">
          <cell r="A4106">
            <v>2047324</v>
          </cell>
          <cell r="B4106" t="str">
            <v>LORATADINA GS 10 MG DISX100TAB</v>
          </cell>
          <cell r="C4106" t="str">
            <v>DISx100TAB</v>
          </cell>
          <cell r="D4106" t="str">
            <v>LORATADINA GS 10 MG DISX100TAB DISx100TAB</v>
          </cell>
          <cell r="E4106" t="str">
            <v>7</v>
          </cell>
        </row>
        <row r="4107">
          <cell r="A4107">
            <v>2047331</v>
          </cell>
          <cell r="B4107" t="str">
            <v>LORATADINA GS 5 MG FCO X 60 ML</v>
          </cell>
          <cell r="C4107" t="str">
            <v>FCOx60ML</v>
          </cell>
          <cell r="D4107" t="str">
            <v>LORATADINA GS 5 MG FCO X 60 ML FCOx60ML</v>
          </cell>
          <cell r="E4107" t="str">
            <v>7</v>
          </cell>
        </row>
        <row r="4108">
          <cell r="A4108">
            <v>2047348</v>
          </cell>
          <cell r="B4108" t="str">
            <v>LORATADINA GS 5 MG X 60 ML</v>
          </cell>
          <cell r="C4108" t="str">
            <v>FCOx60ML</v>
          </cell>
          <cell r="D4108" t="str">
            <v>LORATADINA GS 5 MG X 60 ML FCOx60ML</v>
          </cell>
          <cell r="E4108" t="str">
            <v>7</v>
          </cell>
        </row>
        <row r="4109">
          <cell r="A4109">
            <v>2040903</v>
          </cell>
          <cell r="B4109" t="str">
            <v>IBUPROFENO TM 400MG</v>
          </cell>
          <cell r="C4109" t="str">
            <v>BOLx1000TAB</v>
          </cell>
          <cell r="D4109" t="str">
            <v>IBUPROFENO TM 400MG BOLx1000TAB</v>
          </cell>
          <cell r="E4109" t="str">
            <v>7</v>
          </cell>
        </row>
        <row r="4110">
          <cell r="A4110">
            <v>2040910</v>
          </cell>
          <cell r="B4110" t="str">
            <v>IBUPROFEN TM C/CARTON</v>
          </cell>
          <cell r="C4110" t="str">
            <v>DISx100TAB</v>
          </cell>
          <cell r="D4110" t="str">
            <v>IBUPROFEN TM C/CARTON DISx100TAB</v>
          </cell>
          <cell r="E4110" t="str">
            <v>7</v>
          </cell>
        </row>
        <row r="4111">
          <cell r="A4111">
            <v>2040927</v>
          </cell>
          <cell r="B4111" t="str">
            <v>IBUPROFENO 400MG TM DIS25X4PAV</v>
          </cell>
          <cell r="C4111" t="str">
            <v>BOLx100TAB</v>
          </cell>
          <cell r="D4111" t="str">
            <v>IBUPROFENO 400MG TM DIS25X4PAV BOLx100TAB</v>
          </cell>
          <cell r="E4111" t="str">
            <v>7</v>
          </cell>
        </row>
        <row r="4112">
          <cell r="A4112">
            <v>2040934</v>
          </cell>
          <cell r="B4112" t="str">
            <v>IBUPROFENO 400MG X 1000 TAB</v>
          </cell>
          <cell r="C4112" t="str">
            <v>BOL x1000TAB</v>
          </cell>
          <cell r="D4112" t="str">
            <v>IBUPROFENO 400MG X 1000 TAB BOL x1000TAB</v>
          </cell>
          <cell r="E4112" t="str">
            <v>7</v>
          </cell>
        </row>
        <row r="4113">
          <cell r="A4113">
            <v>2040941</v>
          </cell>
          <cell r="B4113" t="str">
            <v>IBUPROFENO TM 100 MG SUS X120</v>
          </cell>
          <cell r="C4113" t="str">
            <v>FCOx120ML</v>
          </cell>
          <cell r="D4113" t="str">
            <v>IBUPROFENO TM 100 MG SUS X120 FCOx120ML</v>
          </cell>
          <cell r="E4113" t="str">
            <v>7</v>
          </cell>
        </row>
        <row r="4114">
          <cell r="A4114">
            <v>2040958</v>
          </cell>
          <cell r="B4114" t="str">
            <v>IBUPROFENO TM SUS (ISSS)</v>
          </cell>
          <cell r="C4114" t="str">
            <v>FCOx120ML</v>
          </cell>
          <cell r="D4114" t="str">
            <v>IBUPROFENO TM SUS (ISSS) FCOx120ML</v>
          </cell>
          <cell r="E4114" t="str">
            <v>7</v>
          </cell>
        </row>
        <row r="4115">
          <cell r="A4115">
            <v>2040972</v>
          </cell>
          <cell r="B4115" t="str">
            <v>IBUPROFENO TM 400MG</v>
          </cell>
          <cell r="C4115" t="str">
            <v>BOLX1000 TAB</v>
          </cell>
          <cell r="D4115" t="str">
            <v>IBUPROFENO TM 400MG BOLX1000 TAB</v>
          </cell>
          <cell r="E4115" t="str">
            <v>7</v>
          </cell>
        </row>
        <row r="4116">
          <cell r="A4116">
            <v>2040989</v>
          </cell>
          <cell r="B4116" t="str">
            <v>IBUPROFENO TM DIS 25X4 TAB DIS</v>
          </cell>
          <cell r="C4116" t="str">
            <v>DISx100TAB</v>
          </cell>
          <cell r="D4116" t="str">
            <v>IBUPROFENO TM DIS 25X4 TAB DIS DISx100TAB</v>
          </cell>
          <cell r="E4116" t="str">
            <v>7</v>
          </cell>
        </row>
        <row r="4117">
          <cell r="A4117">
            <v>2040996</v>
          </cell>
          <cell r="B4117" t="str">
            <v>IBUPROFENO TM TAB CAJ X 1000</v>
          </cell>
          <cell r="C4117" t="str">
            <v>CAJx1000TAB</v>
          </cell>
          <cell r="D4117" t="str">
            <v>IBUPROFENO TM TAB CAJ X 1000 CAJx1000TAB</v>
          </cell>
          <cell r="E4117" t="str">
            <v>7</v>
          </cell>
        </row>
        <row r="4118">
          <cell r="A4118">
            <v>2041005</v>
          </cell>
          <cell r="B4118" t="str">
            <v>LINEA T.M.</v>
          </cell>
          <cell r="C4118" t="str">
            <v>UND</v>
          </cell>
          <cell r="D4118" t="str">
            <v>LINEA T.M. UND</v>
          </cell>
          <cell r="E4118" t="str">
            <v>7</v>
          </cell>
        </row>
        <row r="4119">
          <cell r="A4119">
            <v>2041012</v>
          </cell>
          <cell r="B4119" t="str">
            <v>LINEA TM</v>
          </cell>
          <cell r="C4119" t="str">
            <v>UND</v>
          </cell>
          <cell r="D4119" t="str">
            <v>LINEA TM UND</v>
          </cell>
          <cell r="E4119" t="str">
            <v>7</v>
          </cell>
        </row>
        <row r="4120">
          <cell r="A4120">
            <v>2041029</v>
          </cell>
          <cell r="B4120" t="str">
            <v>LOMEFLOXACINA 400MG TM (PAV)</v>
          </cell>
          <cell r="C4120" t="str">
            <v>DIS X 50</v>
          </cell>
          <cell r="D4120" t="str">
            <v>LOMEFLOXACINA 400MG TM (PAV) DIS X 50</v>
          </cell>
          <cell r="E4120" t="str">
            <v>7</v>
          </cell>
        </row>
        <row r="4121">
          <cell r="A4121">
            <v>2041050</v>
          </cell>
          <cell r="B4121" t="str">
            <v>LOMEFLOXACINA TM 400MG MM</v>
          </cell>
          <cell r="C4121" t="str">
            <v>BLISx2TAB</v>
          </cell>
          <cell r="D4121" t="str">
            <v>LOMEFLOXACINA TM 400MG MM BLISx2TAB</v>
          </cell>
          <cell r="E4121" t="str">
            <v>7</v>
          </cell>
        </row>
        <row r="4122">
          <cell r="A4122">
            <v>2041067</v>
          </cell>
          <cell r="B4122" t="str">
            <v>LOMEFLOXACINA TM DIS 25X 2 TAB</v>
          </cell>
          <cell r="C4122" t="str">
            <v>DISx50TAB</v>
          </cell>
          <cell r="D4122" t="str">
            <v>LOMEFLOXACINA TM DIS 25X 2 TAB DISx50TAB</v>
          </cell>
          <cell r="E4122" t="str">
            <v>7</v>
          </cell>
        </row>
        <row r="4123">
          <cell r="A4123">
            <v>2041074</v>
          </cell>
          <cell r="B4123" t="str">
            <v>LOMEFLOXACINA TM DIS X 50 TAB</v>
          </cell>
          <cell r="C4123" t="str">
            <v>DISx50TAB</v>
          </cell>
          <cell r="D4123" t="str">
            <v>LOMEFLOXACINA TM DIS X 50 TAB DISx50TAB</v>
          </cell>
          <cell r="E4123" t="str">
            <v>7</v>
          </cell>
        </row>
        <row r="4124">
          <cell r="A4124">
            <v>2041081</v>
          </cell>
          <cell r="B4124" t="str">
            <v>LOMEFLOXACINA TM DIS X 50 TAB</v>
          </cell>
          <cell r="C4124" t="str">
            <v>DISx50TAB</v>
          </cell>
          <cell r="D4124" t="str">
            <v>LOMEFLOXACINA TM DIS X 50 TAB DISx50TAB</v>
          </cell>
          <cell r="E4124" t="str">
            <v>7</v>
          </cell>
        </row>
        <row r="4125">
          <cell r="A4125">
            <v>2041098</v>
          </cell>
          <cell r="B4125" t="str">
            <v>LOMEFLOXACINA TM DIS X 50 TAB</v>
          </cell>
          <cell r="C4125" t="str">
            <v>DISx50TAB</v>
          </cell>
          <cell r="D4125" t="str">
            <v>LOMEFLOXACINA TM DIS X 50 TAB DISx50TAB</v>
          </cell>
          <cell r="E4125" t="str">
            <v>7</v>
          </cell>
        </row>
        <row r="4126">
          <cell r="A4126">
            <v>2041104</v>
          </cell>
          <cell r="B4126" t="str">
            <v>LOPERAMIDA TM 1 MG GOT</v>
          </cell>
          <cell r="C4126" t="str">
            <v>FCO X 15ML</v>
          </cell>
          <cell r="D4126" t="str">
            <v>LOPERAMIDA TM 1 MG GOT FCO X 15ML</v>
          </cell>
          <cell r="E4126" t="str">
            <v>7</v>
          </cell>
        </row>
        <row r="4127">
          <cell r="A4127">
            <v>2041111</v>
          </cell>
          <cell r="B4127" t="str">
            <v>LOPERAMIDA TM 2MG</v>
          </cell>
          <cell r="C4127" t="str">
            <v>DISx150TAB</v>
          </cell>
          <cell r="D4127" t="str">
            <v>LOPERAMIDA TM 2MG DISx150TAB</v>
          </cell>
          <cell r="E4127" t="str">
            <v>7</v>
          </cell>
        </row>
        <row r="4128">
          <cell r="A4128">
            <v>2041760</v>
          </cell>
          <cell r="B4128" t="str">
            <v>METOCARBAMOL TM DIS 25SOBX6TAB</v>
          </cell>
          <cell r="C4128" t="str">
            <v>DISx150TAB</v>
          </cell>
          <cell r="D4128" t="str">
            <v>METOCARBAMOL TM DIS 25SOBX6TAB DISx150TAB</v>
          </cell>
          <cell r="E4128" t="str">
            <v>7</v>
          </cell>
        </row>
        <row r="4129">
          <cell r="A4129">
            <v>2041777</v>
          </cell>
          <cell r="B4129" t="str">
            <v>METOCARPIRONA TAB DIS 25 SOBX4</v>
          </cell>
          <cell r="C4129" t="str">
            <v>DISx100TAB</v>
          </cell>
          <cell r="D4129" t="str">
            <v>METOCARPIRONA TAB DIS 25 SOBX4 DISx100TAB</v>
          </cell>
          <cell r="E4129" t="str">
            <v>7</v>
          </cell>
        </row>
        <row r="4130">
          <cell r="A4130">
            <v>2041791</v>
          </cell>
          <cell r="B4130" t="str">
            <v>METOCARPIRONA TM CAJ X 500 TAB</v>
          </cell>
          <cell r="C4130" t="str">
            <v>CAJx500TAB</v>
          </cell>
          <cell r="D4130" t="str">
            <v>METOCARPIRONA TM CAJ X 500 TAB CAJx500TAB</v>
          </cell>
          <cell r="E4130" t="str">
            <v>7</v>
          </cell>
        </row>
        <row r="4131">
          <cell r="A4131">
            <v>2041807</v>
          </cell>
          <cell r="B4131" t="str">
            <v>METOCARPIRONA TM MILLAR</v>
          </cell>
          <cell r="C4131" t="str">
            <v>CAJx500TAB</v>
          </cell>
          <cell r="D4131" t="str">
            <v>METOCARPIRONA TM MILLAR CAJx500TAB</v>
          </cell>
          <cell r="E4131" t="str">
            <v>7</v>
          </cell>
        </row>
        <row r="4132">
          <cell r="A4132">
            <v>2041814</v>
          </cell>
          <cell r="B4132" t="str">
            <v>METOCARPIRONA TM DIS 25X 4 TAB</v>
          </cell>
          <cell r="C4132" t="str">
            <v>DISx100TAB</v>
          </cell>
          <cell r="D4132" t="str">
            <v>METOCARPIRONA TM DIS 25X 4 TAB DISx100TAB</v>
          </cell>
          <cell r="E4132" t="str">
            <v>7</v>
          </cell>
        </row>
        <row r="4133">
          <cell r="A4133">
            <v>2041821</v>
          </cell>
          <cell r="B4133" t="str">
            <v>METOCARPIRONA TM DIS25SOBX4TAB</v>
          </cell>
          <cell r="C4133" t="str">
            <v>DISx100TAB</v>
          </cell>
          <cell r="D4133" t="str">
            <v>METOCARPIRONA TM DIS25SOBX4TAB DISx100TAB</v>
          </cell>
          <cell r="E4133" t="str">
            <v>7</v>
          </cell>
        </row>
        <row r="4134">
          <cell r="A4134">
            <v>2041838</v>
          </cell>
          <cell r="B4134" t="str">
            <v>METOCARPIRONA TM DIS X 25 SOB</v>
          </cell>
          <cell r="C4134" t="str">
            <v>DISx100TAB</v>
          </cell>
          <cell r="D4134" t="str">
            <v>METOCARPIRONA TM DIS X 25 SOB DISx100TAB</v>
          </cell>
          <cell r="E4134" t="str">
            <v>7</v>
          </cell>
        </row>
        <row r="4135">
          <cell r="A4135">
            <v>2041845</v>
          </cell>
          <cell r="B4135" t="str">
            <v>METOCARPIRONA TM TAB BLISX1000</v>
          </cell>
          <cell r="C4135" t="str">
            <v>BOL x1000TAB</v>
          </cell>
          <cell r="D4135" t="str">
            <v>METOCARPIRONA TM TAB BLISX1000 BOL x1000TAB</v>
          </cell>
          <cell r="E4135" t="str">
            <v>7</v>
          </cell>
        </row>
        <row r="4136">
          <cell r="A4136">
            <v>2041852</v>
          </cell>
          <cell r="B4136" t="str">
            <v>METOCARPIRONA TM X 1,000 TAB</v>
          </cell>
          <cell r="C4136" t="str">
            <v>BOL x1000TAB</v>
          </cell>
          <cell r="D4136" t="str">
            <v>METOCARPIRONA TM X 1,000 TAB BOL x1000TAB</v>
          </cell>
          <cell r="E4136" t="str">
            <v>7</v>
          </cell>
        </row>
        <row r="4137">
          <cell r="A4137">
            <v>2041869</v>
          </cell>
          <cell r="B4137" t="str">
            <v>METOCARPIRONA TM MM</v>
          </cell>
          <cell r="C4137" t="str">
            <v>BLISx4TAB</v>
          </cell>
          <cell r="D4137" t="str">
            <v>METOCARPIRONA TM MM BLISx4TAB</v>
          </cell>
          <cell r="E4137" t="str">
            <v>7</v>
          </cell>
        </row>
        <row r="4138">
          <cell r="A4138">
            <v>2041876</v>
          </cell>
          <cell r="B4138" t="str">
            <v>METOCLOPRAMIDA TM 0.1MG GOT</v>
          </cell>
          <cell r="C4138" t="str">
            <v>FCO X 15ML</v>
          </cell>
          <cell r="D4138" t="str">
            <v>METOCLOPRAMIDA TM 0.1MG GOT FCO X 15ML</v>
          </cell>
          <cell r="E4138" t="str">
            <v>7</v>
          </cell>
        </row>
        <row r="4139">
          <cell r="A4139">
            <v>2041890</v>
          </cell>
          <cell r="B4139" t="str">
            <v>METOCLOPRAMIDA 10MG X 150 TAB</v>
          </cell>
          <cell r="C4139" t="str">
            <v>DISx150TAB</v>
          </cell>
          <cell r="D4139" t="str">
            <v>METOCLOPRAMIDA 10MG X 150 TAB DISx150TAB</v>
          </cell>
          <cell r="E4139" t="str">
            <v>7</v>
          </cell>
        </row>
        <row r="4140">
          <cell r="A4140">
            <v>2041906</v>
          </cell>
          <cell r="B4140" t="str">
            <v>METOCLOPRAMIDA TM 0.01MG GOT</v>
          </cell>
          <cell r="C4140" t="str">
            <v>FCO X 15 ML</v>
          </cell>
          <cell r="D4140" t="str">
            <v>METOCLOPRAMIDA TM 0.01MG GOT FCO X 15 ML</v>
          </cell>
          <cell r="E4140" t="str">
            <v>7</v>
          </cell>
        </row>
        <row r="4141">
          <cell r="A4141">
            <v>2041913</v>
          </cell>
          <cell r="B4141" t="str">
            <v>METOCLOPRAMIDA TM 0.1MG GOT MM</v>
          </cell>
          <cell r="C4141" t="str">
            <v>FCOx15ML</v>
          </cell>
          <cell r="D4141" t="str">
            <v>METOCLOPRAMIDA TM 0.1MG GOT MM FCOx15ML</v>
          </cell>
          <cell r="E4141" t="str">
            <v>7</v>
          </cell>
        </row>
        <row r="4142">
          <cell r="A4142">
            <v>2041920</v>
          </cell>
          <cell r="B4142" t="str">
            <v>METOCLOPRAMIDA TM0.1MGFCOX15ML</v>
          </cell>
          <cell r="C4142" t="str">
            <v>FCOx15ML</v>
          </cell>
          <cell r="D4142" t="str">
            <v>METOCLOPRAMIDA TM0.1MGFCOX15ML FCOx15ML</v>
          </cell>
          <cell r="E4142" t="str">
            <v>7</v>
          </cell>
        </row>
        <row r="4143">
          <cell r="A4143">
            <v>2041937</v>
          </cell>
          <cell r="B4143" t="str">
            <v>METOCLOPRAMIDA TM 10MG</v>
          </cell>
          <cell r="C4143" t="str">
            <v>DISX 150 TAB</v>
          </cell>
          <cell r="D4143" t="str">
            <v>METOCLOPRAMIDA TM 10MG DISX 150 TAB</v>
          </cell>
          <cell r="E4143" t="str">
            <v>7</v>
          </cell>
        </row>
        <row r="4144">
          <cell r="A4144">
            <v>2041968</v>
          </cell>
          <cell r="B4144" t="str">
            <v>METOCLOPRAMIDA TM 10MG (ISSS)</v>
          </cell>
          <cell r="C4144" t="str">
            <v>CAJx30TAB</v>
          </cell>
          <cell r="D4144" t="str">
            <v>METOCLOPRAMIDA TM 10MG (ISSS) CAJx30TAB</v>
          </cell>
          <cell r="E4144" t="str">
            <v>7</v>
          </cell>
        </row>
        <row r="4145">
          <cell r="A4145">
            <v>2041975</v>
          </cell>
          <cell r="B4145" t="str">
            <v>METOCLOPRAMIDA TM 10MG X 1 TAB</v>
          </cell>
          <cell r="C4145" t="str">
            <v>BLIS x 1TAB</v>
          </cell>
          <cell r="D4145" t="str">
            <v>METOCLOPRAMIDA TM 10MG X 1 TAB BLIS x 1TAB</v>
          </cell>
          <cell r="E4145" t="str">
            <v>7</v>
          </cell>
        </row>
        <row r="4146">
          <cell r="A4146">
            <v>2041982</v>
          </cell>
          <cell r="B4146" t="str">
            <v>METOCLOPRAMIDA TM 10MG X100AMP</v>
          </cell>
          <cell r="C4146" t="str">
            <v>UND</v>
          </cell>
          <cell r="D4146" t="str">
            <v>METOCLOPRAMIDA TM 10MG X100AMP UND</v>
          </cell>
          <cell r="E4146" t="str">
            <v>7</v>
          </cell>
        </row>
        <row r="4147">
          <cell r="A4147">
            <v>2042930</v>
          </cell>
          <cell r="B4147" t="str">
            <v>MULTIVITAMINAS C/MIN TMJBE GAL</v>
          </cell>
          <cell r="C4147" t="str">
            <v>GALON</v>
          </cell>
          <cell r="D4147" t="str">
            <v>MULTIVITAMINAS C/MIN TMJBE GAL GALON</v>
          </cell>
          <cell r="E4147" t="str">
            <v>7</v>
          </cell>
        </row>
        <row r="4148">
          <cell r="A4148">
            <v>2042947</v>
          </cell>
          <cell r="B4148" t="str">
            <v>MULTIVIT. C/MIN TM JBE X180 ML</v>
          </cell>
          <cell r="C4148" t="str">
            <v>FCOx180ML</v>
          </cell>
          <cell r="D4148" t="str">
            <v>MULTIVIT. C/MIN TM JBE X180 ML FCOx180ML</v>
          </cell>
          <cell r="E4148" t="str">
            <v>7</v>
          </cell>
        </row>
        <row r="4149">
          <cell r="A4149">
            <v>2042954</v>
          </cell>
          <cell r="B4149" t="str">
            <v>MULTIVITAMINAS C/MIN TMX240 ML</v>
          </cell>
          <cell r="C4149" t="str">
            <v>FCOx240ML</v>
          </cell>
          <cell r="D4149" t="str">
            <v>MULTIVITAMINAS C/MIN TMX240 ML FCOx240ML</v>
          </cell>
          <cell r="E4149" t="str">
            <v>7</v>
          </cell>
        </row>
        <row r="4150">
          <cell r="A4150">
            <v>2042978</v>
          </cell>
          <cell r="B4150" t="str">
            <v>MULTIVIT. C/MINER. TM X 240 ML</v>
          </cell>
          <cell r="C4150" t="str">
            <v>FCOx240ML</v>
          </cell>
          <cell r="D4150" t="str">
            <v>MULTIVIT. C/MINER. TM X 240 ML FCOx240ML</v>
          </cell>
          <cell r="E4150" t="str">
            <v>7</v>
          </cell>
        </row>
        <row r="4151">
          <cell r="A4151">
            <v>2042992</v>
          </cell>
          <cell r="B4151" t="str">
            <v>MULTIVITAMINAS MINER TM500TAB</v>
          </cell>
          <cell r="C4151" t="str">
            <v>BOLx500TAB</v>
          </cell>
          <cell r="D4151" t="str">
            <v>MULTIVITAMINAS MINER TM500TAB BOLx500TAB</v>
          </cell>
          <cell r="E4151" t="str">
            <v>7</v>
          </cell>
        </row>
        <row r="4152">
          <cell r="A4152">
            <v>2043001</v>
          </cell>
          <cell r="B4152" t="str">
            <v>MULTIVIT.C/ESTIMULA TM JBE MM</v>
          </cell>
          <cell r="C4152" t="str">
            <v>FCO X 60ML</v>
          </cell>
          <cell r="D4152" t="str">
            <v>MULTIVIT.C/ESTIMULA TM JBE MM FCO X 60ML</v>
          </cell>
          <cell r="E4152" t="str">
            <v>7</v>
          </cell>
        </row>
        <row r="4153">
          <cell r="A4153">
            <v>2043018</v>
          </cell>
          <cell r="B4153" t="str">
            <v>MULTIVIT. TM C/EST APETX180ML</v>
          </cell>
          <cell r="C4153" t="str">
            <v>FCOx180ML</v>
          </cell>
          <cell r="D4153" t="str">
            <v>MULTIVIT. TM C/EST APETX180ML FCOx180ML</v>
          </cell>
          <cell r="E4153" t="str">
            <v>7</v>
          </cell>
        </row>
        <row r="4154">
          <cell r="A4154">
            <v>2043025</v>
          </cell>
          <cell r="B4154" t="str">
            <v>MULTIVIT. TM C/EST APETX180ML</v>
          </cell>
          <cell r="C4154" t="str">
            <v>FCOx180ML</v>
          </cell>
          <cell r="D4154" t="str">
            <v>MULTIVIT. TM C/EST APETX180ML FCOx180ML</v>
          </cell>
          <cell r="E4154" t="str">
            <v>7</v>
          </cell>
        </row>
        <row r="4155">
          <cell r="A4155">
            <v>2043032</v>
          </cell>
          <cell r="B4155" t="str">
            <v>MULTIVIT. TM C/EST APETX90 ML</v>
          </cell>
          <cell r="C4155" t="str">
            <v>FCOx90ML</v>
          </cell>
          <cell r="D4155" t="str">
            <v>MULTIVIT. TM C/EST APETX90 ML FCOx90ML</v>
          </cell>
          <cell r="E4155" t="str">
            <v>7</v>
          </cell>
        </row>
        <row r="4156">
          <cell r="A4156">
            <v>2043049</v>
          </cell>
          <cell r="B4156" t="str">
            <v>MULTIVIT. TM C/EST APETX90 ML</v>
          </cell>
          <cell r="C4156" t="str">
            <v>FCOx90ML</v>
          </cell>
          <cell r="D4156" t="str">
            <v>MULTIVIT. TM C/EST APETX90 ML FCOx90ML</v>
          </cell>
          <cell r="E4156" t="str">
            <v>7</v>
          </cell>
        </row>
        <row r="4157">
          <cell r="A4157">
            <v>2043056</v>
          </cell>
          <cell r="B4157" t="str">
            <v>MULTIVIT. TM C/EST. APET</v>
          </cell>
          <cell r="C4157" t="str">
            <v>FCOx240ML</v>
          </cell>
          <cell r="D4157" t="str">
            <v>MULTIVIT. TM C/EST. APET FCOx240ML</v>
          </cell>
          <cell r="E4157" t="str">
            <v>7</v>
          </cell>
        </row>
        <row r="4158">
          <cell r="A4158">
            <v>2043063</v>
          </cell>
          <cell r="B4158" t="str">
            <v>MULTIVIT. TM C/ESTIM JBEX240ML</v>
          </cell>
          <cell r="C4158" t="str">
            <v>FCOx240ML</v>
          </cell>
          <cell r="D4158" t="str">
            <v>MULTIVIT. TM C/ESTIM JBEX240ML FCOx240ML</v>
          </cell>
          <cell r="E4158" t="str">
            <v>7</v>
          </cell>
        </row>
        <row r="4159">
          <cell r="A4159">
            <v>2043070</v>
          </cell>
          <cell r="B4159" t="str">
            <v>MULTIVIT. TM C/MIN CAJX30 TAB</v>
          </cell>
          <cell r="C4159" t="str">
            <v>CAJx30TAB</v>
          </cell>
          <cell r="D4159" t="str">
            <v>MULTIVIT. TM C/MIN CAJX30 TAB CAJx30TAB</v>
          </cell>
          <cell r="E4159" t="str">
            <v>7</v>
          </cell>
        </row>
        <row r="4160">
          <cell r="A4160">
            <v>2043087</v>
          </cell>
          <cell r="B4160" t="str">
            <v>MULTIVIT. TM C/MIN FCOX30 TAB</v>
          </cell>
          <cell r="C4160" t="str">
            <v>FCOx30TAB</v>
          </cell>
          <cell r="D4160" t="str">
            <v>MULTIVIT. TM C/MIN FCOX30 TAB FCOx30TAB</v>
          </cell>
          <cell r="E4160" t="str">
            <v>7</v>
          </cell>
        </row>
        <row r="4161">
          <cell r="A4161">
            <v>2043094</v>
          </cell>
          <cell r="B4161" t="str">
            <v>MULTIVIT. TM C/MIN JBE X 90 ML</v>
          </cell>
          <cell r="C4161" t="str">
            <v>FCOx90ML</v>
          </cell>
          <cell r="D4161" t="str">
            <v>MULTIVIT. TM C/MIN JBE X 90 ML FCOx90ML</v>
          </cell>
          <cell r="E4161" t="str">
            <v>7</v>
          </cell>
        </row>
        <row r="4162">
          <cell r="A4162">
            <v>2043100</v>
          </cell>
          <cell r="B4162" t="str">
            <v>MULTIVIT. TM C/MIN JBE X 90 ML</v>
          </cell>
          <cell r="C4162" t="str">
            <v>FCOx90ML</v>
          </cell>
          <cell r="D4162" t="str">
            <v>MULTIVIT. TM C/MIN JBE X 90 ML FCOx90ML</v>
          </cell>
          <cell r="E4162" t="str">
            <v>7</v>
          </cell>
        </row>
        <row r="4163">
          <cell r="A4163">
            <v>2060448</v>
          </cell>
          <cell r="B4163" t="str">
            <v>BRONCO-MED JBE FCO X 120 ML</v>
          </cell>
          <cell r="C4163" t="str">
            <v>FCOx120ML</v>
          </cell>
          <cell r="D4163" t="str">
            <v>BRONCO-MED JBE FCO X 120 ML FCOx120ML</v>
          </cell>
          <cell r="E4163" t="str">
            <v>82</v>
          </cell>
        </row>
        <row r="4164">
          <cell r="A4164">
            <v>2040057</v>
          </cell>
          <cell r="B4164" t="str">
            <v>DIMETICONA TM GOTAS X 20 ML</v>
          </cell>
          <cell r="C4164" t="str">
            <v>FCOx20ML</v>
          </cell>
          <cell r="D4164" t="str">
            <v>DIMETICONA TM GOTAS X 20 ML FCOx20ML</v>
          </cell>
          <cell r="E4164" t="str">
            <v>7</v>
          </cell>
        </row>
        <row r="4165">
          <cell r="A4165">
            <v>2040064</v>
          </cell>
          <cell r="B4165" t="str">
            <v>DIMETICONA TM GOT</v>
          </cell>
          <cell r="C4165" t="str">
            <v>FCOx30ML</v>
          </cell>
          <cell r="D4165" t="str">
            <v>DIMETICONA TM GOT FCOx30ML</v>
          </cell>
          <cell r="E4165" t="str">
            <v>7</v>
          </cell>
        </row>
        <row r="4166">
          <cell r="A4166">
            <v>2040071</v>
          </cell>
          <cell r="B4166" t="str">
            <v>DIMETICONA TM GOTAS X 20 ML.</v>
          </cell>
          <cell r="C4166" t="str">
            <v>FCOx20ML</v>
          </cell>
          <cell r="D4166" t="str">
            <v>DIMETICONA TM GOTAS X 20 ML. FCOx20ML</v>
          </cell>
          <cell r="E4166" t="str">
            <v>7</v>
          </cell>
        </row>
        <row r="4167">
          <cell r="A4167">
            <v>2040088</v>
          </cell>
          <cell r="B4167" t="str">
            <v>DIYODO HIDROX.TM SUSP 120 ML</v>
          </cell>
          <cell r="C4167" t="str">
            <v>FCOx120ML</v>
          </cell>
          <cell r="D4167" t="str">
            <v>DIYODO HIDROX.TM SUSP 120 ML FCOx120ML</v>
          </cell>
          <cell r="E4167" t="str">
            <v>7</v>
          </cell>
        </row>
        <row r="4168">
          <cell r="A4168">
            <v>2040095</v>
          </cell>
          <cell r="B4168" t="str">
            <v>DIYODO HIDROXIQ. TM FCOX60 TAB</v>
          </cell>
          <cell r="C4168" t="str">
            <v>FCOx60TAB</v>
          </cell>
          <cell r="D4168" t="str">
            <v>DIYODO HIDROXIQ. TM FCOX60 TAB FCOx60TAB</v>
          </cell>
          <cell r="E4168" t="str">
            <v>7</v>
          </cell>
        </row>
        <row r="4169">
          <cell r="A4169">
            <v>2040101</v>
          </cell>
          <cell r="B4169" t="str">
            <v>DIYODO HIDROXIQ. TM SUS 120 ML</v>
          </cell>
          <cell r="C4169" t="str">
            <v>FCOx120ML</v>
          </cell>
          <cell r="D4169" t="str">
            <v>DIYODO HIDROXIQ. TM SUS 120 ML FCOx120ML</v>
          </cell>
          <cell r="E4169" t="str">
            <v>7</v>
          </cell>
        </row>
        <row r="4170">
          <cell r="A4170">
            <v>2040118</v>
          </cell>
          <cell r="B4170" t="str">
            <v>DIYODO HIDROXIQUIN 300MG TM</v>
          </cell>
          <cell r="C4170" t="str">
            <v>FCOx120ML</v>
          </cell>
          <cell r="D4170" t="str">
            <v>DIYODO HIDROXIQUIN 300MG TM FCOx120ML</v>
          </cell>
          <cell r="E4170" t="str">
            <v>7</v>
          </cell>
        </row>
        <row r="4171">
          <cell r="A4171">
            <v>2040125</v>
          </cell>
          <cell r="B4171" t="str">
            <v>DIYODO HIDROXIQUINOL 650MG TM</v>
          </cell>
          <cell r="C4171" t="str">
            <v>FCOX60 TAB</v>
          </cell>
          <cell r="D4171" t="str">
            <v>DIYODO HIDROXIQUINOL 650MG TM FCOX60 TAB</v>
          </cell>
          <cell r="E4171" t="str">
            <v>7</v>
          </cell>
        </row>
        <row r="4172">
          <cell r="A4172">
            <v>2040149</v>
          </cell>
          <cell r="B4172" t="str">
            <v>DIYODO HIDROXIQUINOLEINA TMGAL</v>
          </cell>
          <cell r="C4172" t="str">
            <v>GALON</v>
          </cell>
          <cell r="D4172" t="str">
            <v>DIYODO HIDROXIQUINOLEINA TMGAL GALON</v>
          </cell>
          <cell r="E4172" t="str">
            <v>7</v>
          </cell>
        </row>
        <row r="4173">
          <cell r="A4173">
            <v>2040156</v>
          </cell>
          <cell r="B4173" t="str">
            <v>DIYODO HIDROXIQUINOLEINA TM</v>
          </cell>
          <cell r="C4173" t="str">
            <v>FCOX1000 TAB</v>
          </cell>
          <cell r="D4173" t="str">
            <v>DIYODO HIDROXIQUINOLEINA TM FCOX1000 TAB</v>
          </cell>
          <cell r="E4173" t="str">
            <v>7</v>
          </cell>
        </row>
        <row r="4174">
          <cell r="A4174">
            <v>2040170</v>
          </cell>
          <cell r="B4174" t="str">
            <v>DIYODO SUS GALONES GALON</v>
          </cell>
          <cell r="C4174" t="str">
            <v>GALON</v>
          </cell>
          <cell r="D4174" t="str">
            <v>DIYODO SUS GALONES GALON GALON</v>
          </cell>
          <cell r="E4174" t="str">
            <v>7</v>
          </cell>
        </row>
        <row r="4175">
          <cell r="A4175">
            <v>2040187</v>
          </cell>
          <cell r="B4175" t="str">
            <v>DIYODO TM FCO X 120 ML. UND</v>
          </cell>
          <cell r="C4175" t="str">
            <v>FCOx120ML</v>
          </cell>
          <cell r="D4175" t="str">
            <v>DIYODO TM FCO X 120 ML. UND FCOx120ML</v>
          </cell>
          <cell r="E4175" t="str">
            <v>7</v>
          </cell>
        </row>
        <row r="4176">
          <cell r="A4176">
            <v>2040194</v>
          </cell>
          <cell r="B4176" t="str">
            <v>DIYODO TM SUSPENSION X 120 ML</v>
          </cell>
          <cell r="C4176" t="str">
            <v>FCOx120ML</v>
          </cell>
          <cell r="D4176" t="str">
            <v>DIYODO TM SUSPENSION X 120 ML FCOx120ML</v>
          </cell>
          <cell r="E4176" t="str">
            <v>7</v>
          </cell>
        </row>
        <row r="4177">
          <cell r="A4177">
            <v>2040200</v>
          </cell>
          <cell r="B4177" t="str">
            <v>DIYODO-HIDROXIQUINOLEINA</v>
          </cell>
          <cell r="C4177" t="str">
            <v>FCOX1000 TAB</v>
          </cell>
          <cell r="D4177" t="str">
            <v>DIYODO-HIDROXIQUINOLEINA FCOX1000 TAB</v>
          </cell>
          <cell r="E4177" t="str">
            <v>7</v>
          </cell>
        </row>
        <row r="4178">
          <cell r="A4178">
            <v>2040224</v>
          </cell>
          <cell r="B4178" t="str">
            <v>DIYODOHIDROXIQUINOLEINA TABX10</v>
          </cell>
          <cell r="C4178" t="str">
            <v>BLIS x 10TAB</v>
          </cell>
          <cell r="D4178" t="str">
            <v>DIYODOHIDROXIQUINOLEINA TABX10 BLIS x 10TAB</v>
          </cell>
          <cell r="E4178" t="str">
            <v>7</v>
          </cell>
        </row>
        <row r="4179">
          <cell r="A4179">
            <v>2040231</v>
          </cell>
          <cell r="B4179" t="str">
            <v>DIYODO-HIDROXIQUINOLEINA TM</v>
          </cell>
          <cell r="C4179" t="str">
            <v>UND</v>
          </cell>
          <cell r="D4179" t="str">
            <v>DIYODO-HIDROXIQUINOLEINA TM UND</v>
          </cell>
          <cell r="E4179" t="str">
            <v>7</v>
          </cell>
        </row>
        <row r="4180">
          <cell r="A4180">
            <v>2040248</v>
          </cell>
          <cell r="B4180" t="str">
            <v>DIYODO-HIDROXIQUINOLEINA TM</v>
          </cell>
          <cell r="C4180" t="str">
            <v>UND</v>
          </cell>
          <cell r="D4180" t="str">
            <v>DIYODO-HIDROXIQUINOLEINA TM UND</v>
          </cell>
          <cell r="E4180" t="str">
            <v>7</v>
          </cell>
        </row>
        <row r="4181">
          <cell r="A4181">
            <v>2040255</v>
          </cell>
          <cell r="B4181" t="str">
            <v>DIYODO-HIDROXIQUINOLEINA TM</v>
          </cell>
          <cell r="C4181" t="str">
            <v>UND</v>
          </cell>
          <cell r="D4181" t="str">
            <v>DIYODO-HIDROXIQUINOLEINA TM UND</v>
          </cell>
          <cell r="E4181" t="str">
            <v>7</v>
          </cell>
        </row>
        <row r="4182">
          <cell r="A4182">
            <v>2040262</v>
          </cell>
          <cell r="B4182" t="str">
            <v>DOLOMES TM DIS 25 X 4 TAB UND</v>
          </cell>
          <cell r="C4182" t="str">
            <v>DISX100TAB</v>
          </cell>
          <cell r="D4182" t="str">
            <v>DOLOMES TM DIS 25 X 4 TAB UND DISX100TAB</v>
          </cell>
          <cell r="E4182" t="str">
            <v>7</v>
          </cell>
        </row>
        <row r="4183">
          <cell r="A4183">
            <v>2040279</v>
          </cell>
          <cell r="B4183" t="str">
            <v>ERITROMICINA 250MG/5ML P.P.S.</v>
          </cell>
          <cell r="C4183" t="str">
            <v>UND</v>
          </cell>
          <cell r="D4183" t="str">
            <v>ERITROMICINA 250MG/5ML P.P.S. UND</v>
          </cell>
          <cell r="E4183" t="str">
            <v>7</v>
          </cell>
        </row>
        <row r="4184">
          <cell r="A4184">
            <v>2041128</v>
          </cell>
          <cell r="B4184" t="str">
            <v>LOPERAMIDA 2MG TM CART BLIS MM</v>
          </cell>
          <cell r="C4184" t="str">
            <v>UND</v>
          </cell>
          <cell r="D4184" t="str">
            <v>LOPERAMIDA 2MG TM CART BLIS MM UND</v>
          </cell>
          <cell r="E4184" t="str">
            <v>7</v>
          </cell>
        </row>
        <row r="4185">
          <cell r="A4185">
            <v>2041135</v>
          </cell>
          <cell r="B4185" t="str">
            <v>LOPERAMIDA 2MG.TM DISX150TAB+1</v>
          </cell>
          <cell r="C4185" t="str">
            <v>2DISx 150TAB</v>
          </cell>
          <cell r="D4185" t="str">
            <v>LOPERAMIDA 2MG.TM DISX150TAB+1 2DISx 150TAB</v>
          </cell>
          <cell r="E4185" t="str">
            <v>7</v>
          </cell>
        </row>
        <row r="4186">
          <cell r="A4186">
            <v>2041142</v>
          </cell>
          <cell r="B4186" t="str">
            <v>LOPERAMIDA TM GOT MM</v>
          </cell>
          <cell r="C4186" t="str">
            <v>FCOx15ML</v>
          </cell>
          <cell r="D4186" t="str">
            <v>LOPERAMIDA TM GOT MM FCOx15ML</v>
          </cell>
          <cell r="E4186" t="str">
            <v>7</v>
          </cell>
        </row>
        <row r="4187">
          <cell r="A4187">
            <v>2041159</v>
          </cell>
          <cell r="B4187" t="str">
            <v>LOPERAMIDA TM 2 MG DIS X150TAB</v>
          </cell>
          <cell r="C4187" t="str">
            <v>DISx150TAB</v>
          </cell>
          <cell r="D4187" t="str">
            <v>LOPERAMIDA TM 2 MG DIS X150TAB DISx150TAB</v>
          </cell>
          <cell r="E4187" t="str">
            <v>7</v>
          </cell>
        </row>
        <row r="4188">
          <cell r="A4188">
            <v>2041166</v>
          </cell>
          <cell r="B4188" t="str">
            <v>LOPERAMIDA TM 25X6 TAB OFT</v>
          </cell>
          <cell r="C4188" t="str">
            <v>DISx150TAB</v>
          </cell>
          <cell r="D4188" t="str">
            <v>LOPERAMIDA TM 25X6 TAB OFT DISx150TAB</v>
          </cell>
          <cell r="E4188" t="str">
            <v>7</v>
          </cell>
        </row>
        <row r="4189">
          <cell r="A4189">
            <v>2041173</v>
          </cell>
          <cell r="B4189" t="str">
            <v>LOPERAMIDA TM CAJ X 1000 TAB</v>
          </cell>
          <cell r="C4189" t="str">
            <v>CAJx1000TAB</v>
          </cell>
          <cell r="D4189" t="str">
            <v>LOPERAMIDA TM CAJ X 1000 TAB CAJx1000TAB</v>
          </cell>
          <cell r="E4189" t="str">
            <v>7</v>
          </cell>
        </row>
        <row r="4190">
          <cell r="A4190">
            <v>2041180</v>
          </cell>
          <cell r="B4190" t="str">
            <v>LOPERAMIDA TM CAJ X 500 TAB</v>
          </cell>
          <cell r="C4190" t="str">
            <v>CAJx500TAB</v>
          </cell>
          <cell r="D4190" t="str">
            <v>LOPERAMIDA TM CAJ X 500 TAB CAJx500TAB</v>
          </cell>
          <cell r="E4190" t="str">
            <v>7</v>
          </cell>
        </row>
        <row r="4191">
          <cell r="A4191">
            <v>2041197</v>
          </cell>
          <cell r="B4191" t="str">
            <v>LOPERAMIDA TM DIS 25 X6 TAB</v>
          </cell>
          <cell r="C4191" t="str">
            <v>DISx150TAB</v>
          </cell>
          <cell r="D4191" t="str">
            <v>LOPERAMIDA TM DIS 25 X6 TAB DISx150TAB</v>
          </cell>
          <cell r="E4191" t="str">
            <v>7</v>
          </cell>
        </row>
        <row r="4192">
          <cell r="A4192">
            <v>2041203</v>
          </cell>
          <cell r="B4192" t="str">
            <v>LOPERAMIDA TM DISX5 SOBX6TAB</v>
          </cell>
          <cell r="C4192" t="str">
            <v>DISx150TAB</v>
          </cell>
          <cell r="D4192" t="str">
            <v>LOPERAMIDA TM DISX5 SOBX6TAB DISx150TAB</v>
          </cell>
          <cell r="E4192" t="str">
            <v>7</v>
          </cell>
        </row>
        <row r="4193">
          <cell r="A4193">
            <v>2041210</v>
          </cell>
          <cell r="B4193" t="str">
            <v>LOPERAMIDA TM DIS X 150 TAB</v>
          </cell>
          <cell r="C4193" t="str">
            <v>DISx150TAB</v>
          </cell>
          <cell r="D4193" t="str">
            <v>LOPERAMIDA TM DIS X 150 TAB DISx150TAB</v>
          </cell>
          <cell r="E4193" t="str">
            <v>7</v>
          </cell>
        </row>
        <row r="4194">
          <cell r="A4194">
            <v>2048105</v>
          </cell>
          <cell r="B4194" t="str">
            <v>TRIMETROPRIM SULFA GS 200 MG</v>
          </cell>
          <cell r="C4194" t="str">
            <v>FCOx60ML</v>
          </cell>
          <cell r="D4194" t="str">
            <v>TRIMETROPRIM SULFA GS 200 MG FCOx60ML</v>
          </cell>
          <cell r="E4194" t="str">
            <v>7</v>
          </cell>
        </row>
        <row r="4195">
          <cell r="A4195">
            <v>2048112</v>
          </cell>
          <cell r="B4195" t="str">
            <v>TRIMETROPRIM SULFA GS 200 MG</v>
          </cell>
          <cell r="C4195" t="str">
            <v>FCOx60ML</v>
          </cell>
          <cell r="D4195" t="str">
            <v>TRIMETROPRIM SULFA GS 200 MG FCOx60ML</v>
          </cell>
          <cell r="E4195" t="str">
            <v>7</v>
          </cell>
        </row>
        <row r="4196">
          <cell r="A4196">
            <v>2048129</v>
          </cell>
          <cell r="B4196" t="str">
            <v>TRIMETROPRIM SULFA T/M</v>
          </cell>
          <cell r="C4196" t="str">
            <v>Fco X 60 ML</v>
          </cell>
          <cell r="D4196" t="str">
            <v>TRIMETROPRIM SULFA T/M Fco X 60 ML</v>
          </cell>
          <cell r="E4196" t="str">
            <v>7</v>
          </cell>
        </row>
        <row r="4197">
          <cell r="A4197">
            <v>2048143</v>
          </cell>
          <cell r="B4197" t="str">
            <v>ZINC GS 50MG</v>
          </cell>
          <cell r="C4197" t="str">
            <v>DISx200TAB</v>
          </cell>
          <cell r="D4197" t="str">
            <v>ZINC GS 50MG DISx200TAB</v>
          </cell>
          <cell r="E4197" t="str">
            <v>7</v>
          </cell>
        </row>
        <row r="4198">
          <cell r="A4198">
            <v>2048150</v>
          </cell>
          <cell r="B4198" t="str">
            <v>ZINC VITAMINAS G-S JBE X 120ML</v>
          </cell>
          <cell r="C4198" t="str">
            <v>FCOx120ML</v>
          </cell>
          <cell r="D4198" t="str">
            <v>ZINC VITAMINAS G-S JBE X 120ML FCOx120ML</v>
          </cell>
          <cell r="E4198" t="str">
            <v>7</v>
          </cell>
        </row>
        <row r="4199">
          <cell r="A4199">
            <v>2048167</v>
          </cell>
          <cell r="B4199" t="str">
            <v>ZINC GS 50 MG DIS X 200 TAB</v>
          </cell>
          <cell r="C4199" t="str">
            <v>DISx200TAB</v>
          </cell>
          <cell r="D4199" t="str">
            <v>ZINC GS 50 MG DIS X 200 TAB DISx200TAB</v>
          </cell>
          <cell r="E4199" t="str">
            <v>7</v>
          </cell>
        </row>
        <row r="4200">
          <cell r="A4200">
            <v>2048174</v>
          </cell>
          <cell r="B4200" t="str">
            <v>ZINC GS 50 MG DIS X 200 TAB</v>
          </cell>
          <cell r="C4200" t="str">
            <v>DISx200TAB</v>
          </cell>
          <cell r="D4200" t="str">
            <v>ZINC GS 50 MG DIS X 200 TAB DISx200TAB</v>
          </cell>
          <cell r="E4200" t="str">
            <v>7</v>
          </cell>
        </row>
        <row r="4201">
          <cell r="A4201">
            <v>2048181</v>
          </cell>
          <cell r="B4201" t="str">
            <v>ZINC G-S 50MG DIS X 200 TAB</v>
          </cell>
          <cell r="C4201" t="str">
            <v>DISx200TAB</v>
          </cell>
          <cell r="D4201" t="str">
            <v>ZINC G-S 50MG DIS X 200 TAB DISx200TAB</v>
          </cell>
          <cell r="E4201" t="str">
            <v>7</v>
          </cell>
        </row>
        <row r="4202">
          <cell r="A4202">
            <v>2048198</v>
          </cell>
          <cell r="B4202" t="str">
            <v>ZINC GS 50MG DIS X 200 TAB</v>
          </cell>
          <cell r="C4202" t="str">
            <v>DISx200TAB</v>
          </cell>
          <cell r="D4202" t="str">
            <v>ZINC GS 50MG DIS X 200 TAB DISx200TAB</v>
          </cell>
          <cell r="E4202" t="str">
            <v>7</v>
          </cell>
        </row>
        <row r="4203">
          <cell r="A4203">
            <v>2048204</v>
          </cell>
          <cell r="B4203" t="str">
            <v>ZINC VITAMINADO GS FCO X 120ML</v>
          </cell>
          <cell r="C4203" t="str">
            <v>FCOx120ML</v>
          </cell>
          <cell r="D4203" t="str">
            <v>ZINC VITAMINADO GS FCO X 120ML FCOx120ML</v>
          </cell>
          <cell r="E4203" t="str">
            <v>7</v>
          </cell>
        </row>
        <row r="4204">
          <cell r="A4204">
            <v>2041999</v>
          </cell>
          <cell r="B4204" t="str">
            <v>METOCLOPRAMIDA TM 10MG MM</v>
          </cell>
          <cell r="C4204" t="str">
            <v>CAJx4TAB</v>
          </cell>
          <cell r="D4204" t="str">
            <v>METOCLOPRAMIDA TM 10MG MM CAJx4TAB</v>
          </cell>
          <cell r="E4204" t="str">
            <v>7</v>
          </cell>
        </row>
        <row r="4205">
          <cell r="A4205">
            <v>2042008</v>
          </cell>
          <cell r="B4205" t="str">
            <v>METOCLOPRAMIDA TM DIS X150 TAB</v>
          </cell>
          <cell r="C4205" t="str">
            <v>DISx150TAB</v>
          </cell>
          <cell r="D4205" t="str">
            <v>METOCLOPRAMIDA TM DIS X150 TAB DISx150TAB</v>
          </cell>
          <cell r="E4205" t="str">
            <v>7</v>
          </cell>
        </row>
        <row r="4206">
          <cell r="A4206">
            <v>2042015</v>
          </cell>
          <cell r="B4206" t="str">
            <v>METOCLOPRAMIDA TM DIS X150 TAB</v>
          </cell>
          <cell r="C4206" t="str">
            <v>DISx150TAB</v>
          </cell>
          <cell r="D4206" t="str">
            <v>METOCLOPRAMIDA TM DIS X150 TAB DISx150TAB</v>
          </cell>
          <cell r="E4206" t="str">
            <v>7</v>
          </cell>
        </row>
        <row r="4207">
          <cell r="A4207">
            <v>2042022</v>
          </cell>
          <cell r="B4207" t="str">
            <v>METOCLOPRAMIDA TM FCO X 120 ML</v>
          </cell>
          <cell r="C4207" t="str">
            <v>FCOx120ML</v>
          </cell>
          <cell r="D4207" t="str">
            <v>METOCLOPRAMIDA TM FCO X 120 ML FCOx120ML</v>
          </cell>
          <cell r="E4207" t="str">
            <v>7</v>
          </cell>
        </row>
        <row r="4208">
          <cell r="A4208">
            <v>2042039</v>
          </cell>
          <cell r="B4208" t="str">
            <v>METOCLOPRAMIDA TM FCO X 120 ML</v>
          </cell>
          <cell r="C4208" t="str">
            <v>FCOx120ML</v>
          </cell>
          <cell r="D4208" t="str">
            <v>METOCLOPRAMIDA TM FCO X 120 ML FCOx120ML</v>
          </cell>
          <cell r="E4208" t="str">
            <v>7</v>
          </cell>
        </row>
        <row r="4209">
          <cell r="A4209">
            <v>2042046</v>
          </cell>
          <cell r="B4209" t="str">
            <v>METOCLOPRAMIDA TM FCO X 120 ML</v>
          </cell>
          <cell r="C4209" t="str">
            <v>FCOx120ML</v>
          </cell>
          <cell r="D4209" t="str">
            <v>METOCLOPRAMIDA TM FCO X 120 ML FCOx120ML</v>
          </cell>
          <cell r="E4209" t="str">
            <v>7</v>
          </cell>
        </row>
        <row r="4210">
          <cell r="A4210">
            <v>2042053</v>
          </cell>
          <cell r="B4210" t="str">
            <v>METOCLOPRAMIDA TM 5MG SOL</v>
          </cell>
          <cell r="C4210" t="str">
            <v>FCOx120ML</v>
          </cell>
          <cell r="D4210" t="str">
            <v>METOCLOPRAMIDA TM 5MG SOL FCOx120ML</v>
          </cell>
          <cell r="E4210" t="str">
            <v>7</v>
          </cell>
        </row>
        <row r="4211">
          <cell r="A4211">
            <v>2042060</v>
          </cell>
          <cell r="B4211" t="str">
            <v>METOCLOPRAMIDA TM 5MG SOL MM</v>
          </cell>
          <cell r="C4211" t="str">
            <v>FCOx60ML</v>
          </cell>
          <cell r="D4211" t="str">
            <v>METOCLOPRAMIDA TM 5MG SOL MM FCOx60ML</v>
          </cell>
          <cell r="E4211" t="str">
            <v>7</v>
          </cell>
        </row>
        <row r="4212">
          <cell r="A4212">
            <v>2042077</v>
          </cell>
          <cell r="B4212" t="str">
            <v>METOCLOPRAMIDA TM GOTEROX 15ML</v>
          </cell>
          <cell r="C4212" t="str">
            <v>FCOx15ML</v>
          </cell>
          <cell r="D4212" t="str">
            <v>METOCLOPRAMIDA TM GOTEROX 15ML FCOx15ML</v>
          </cell>
          <cell r="E4212" t="str">
            <v>7</v>
          </cell>
        </row>
        <row r="4213">
          <cell r="A4213">
            <v>2042084</v>
          </cell>
          <cell r="B4213" t="str">
            <v>METOCLOPRAMIDA TM INYX1AMP 2ML</v>
          </cell>
          <cell r="C4213" t="str">
            <v>UND</v>
          </cell>
          <cell r="D4213" t="str">
            <v>METOCLOPRAMIDA TM INYX1AMP 2ML UND</v>
          </cell>
          <cell r="E4213" t="str">
            <v>7</v>
          </cell>
        </row>
        <row r="4214">
          <cell r="A4214">
            <v>2042091</v>
          </cell>
          <cell r="B4214" t="str">
            <v>METOCLOPRAMIDA TM INY X 1+1AMP</v>
          </cell>
          <cell r="C4214" t="str">
            <v>CAJx1+1AMP</v>
          </cell>
          <cell r="D4214" t="str">
            <v>METOCLOPRAMIDA TM INY X 1+1AMP CAJx1+1AMP</v>
          </cell>
          <cell r="E4214" t="str">
            <v>7</v>
          </cell>
        </row>
        <row r="4215">
          <cell r="A4215">
            <v>2042107</v>
          </cell>
          <cell r="B4215" t="str">
            <v>METOCLOPRAMIDA TM INY HOSP</v>
          </cell>
          <cell r="C4215" t="str">
            <v>CAJx100AMP</v>
          </cell>
          <cell r="D4215" t="str">
            <v>METOCLOPRAMIDA TM INY HOSP CAJx100AMP</v>
          </cell>
          <cell r="E4215" t="str">
            <v>7</v>
          </cell>
        </row>
        <row r="4216">
          <cell r="A4216">
            <v>2042114</v>
          </cell>
          <cell r="B4216" t="str">
            <v>METOCLOPRAMIDA TM INYX1 AMP+1</v>
          </cell>
          <cell r="C4216" t="str">
            <v>CAJx1+1AMP</v>
          </cell>
          <cell r="D4216" t="str">
            <v>METOCLOPRAMIDA TM INYX1 AMP+1 CAJx1+1AMP</v>
          </cell>
          <cell r="E4216" t="str">
            <v>7</v>
          </cell>
        </row>
        <row r="4217">
          <cell r="A4217">
            <v>2042121</v>
          </cell>
          <cell r="B4217" t="str">
            <v>METOCLOPRAMIDA TM INYC. AMP.</v>
          </cell>
          <cell r="C4217" t="str">
            <v>CAJ X 100</v>
          </cell>
          <cell r="D4217" t="str">
            <v>METOCLOPRAMIDA TM INYC. AMP. CAJ X 100</v>
          </cell>
          <cell r="E4217" t="str">
            <v>7</v>
          </cell>
        </row>
        <row r="4218">
          <cell r="A4218">
            <v>2048945</v>
          </cell>
          <cell r="B4218" t="str">
            <v>TAB(S) LORATADINA MN UND</v>
          </cell>
          <cell r="C4218" t="str">
            <v>UND</v>
          </cell>
          <cell r="D4218" t="str">
            <v>TAB(S) LORATADINA MN UND UND</v>
          </cell>
          <cell r="E4218" t="str">
            <v>7</v>
          </cell>
        </row>
        <row r="4219">
          <cell r="A4219">
            <v>2048952</v>
          </cell>
          <cell r="B4219" t="str">
            <v>TAB(S) MULTIVITAMINAS TM C/MIN</v>
          </cell>
          <cell r="C4219" t="str">
            <v>UND</v>
          </cell>
          <cell r="D4219" t="str">
            <v>TAB(S) MULTIVITAMINAS TM C/MIN UND</v>
          </cell>
          <cell r="E4219" t="str">
            <v>7</v>
          </cell>
        </row>
        <row r="4220">
          <cell r="A4220">
            <v>2048969</v>
          </cell>
          <cell r="B4220" t="str">
            <v>TAB(S) NOR DERALL 40 MG UND</v>
          </cell>
          <cell r="C4220" t="str">
            <v>UND</v>
          </cell>
          <cell r="D4220" t="str">
            <v>TAB(S) NOR DERALL 40 MG UND UND</v>
          </cell>
          <cell r="E4220" t="str">
            <v>82</v>
          </cell>
        </row>
        <row r="4221">
          <cell r="A4221">
            <v>2048976</v>
          </cell>
          <cell r="B4221" t="str">
            <v>TAB(S) NOR-AMEB FTE. UND</v>
          </cell>
          <cell r="C4221" t="str">
            <v>UND</v>
          </cell>
          <cell r="D4221" t="str">
            <v>TAB(S) NOR-AMEB FTE. UND UND</v>
          </cell>
          <cell r="E4221" t="str">
            <v>82</v>
          </cell>
        </row>
        <row r="4222">
          <cell r="A4222">
            <v>2048983</v>
          </cell>
          <cell r="B4222" t="str">
            <v>TAB(S) NOR-BENTAL G UND</v>
          </cell>
          <cell r="C4222" t="str">
            <v>UND</v>
          </cell>
          <cell r="D4222" t="str">
            <v>TAB(S) NOR-BENTAL G UND UND</v>
          </cell>
          <cell r="E4222" t="str">
            <v>82</v>
          </cell>
        </row>
        <row r="4223">
          <cell r="A4223">
            <v>2048990</v>
          </cell>
          <cell r="B4223" t="str">
            <v>TAB(S) NOR-BROMAX UND</v>
          </cell>
          <cell r="C4223" t="str">
            <v>UND</v>
          </cell>
          <cell r="D4223" t="str">
            <v>TAB(S) NOR-BROMAX UND UND</v>
          </cell>
          <cell r="E4223" t="str">
            <v>82</v>
          </cell>
        </row>
        <row r="4224">
          <cell r="A4224">
            <v>2060455</v>
          </cell>
          <cell r="B4224" t="str">
            <v>BRONCO-MED JBE X 120 ML UND</v>
          </cell>
          <cell r="C4224" t="str">
            <v>FCOx120ML</v>
          </cell>
          <cell r="D4224" t="str">
            <v>BRONCO-MED JBE X 120 ML UND FCOx120ML</v>
          </cell>
          <cell r="E4224" t="str">
            <v>82</v>
          </cell>
        </row>
        <row r="4225">
          <cell r="A4225">
            <v>2060462</v>
          </cell>
          <cell r="B4225" t="str">
            <v>BRONCO-MED MM</v>
          </cell>
          <cell r="C4225" t="str">
            <v>FCOx30ML</v>
          </cell>
          <cell r="D4225" t="str">
            <v>BRONCO-MED MM FCOx30ML</v>
          </cell>
          <cell r="E4225" t="str">
            <v>82</v>
          </cell>
        </row>
        <row r="4226">
          <cell r="A4226">
            <v>2060493</v>
          </cell>
          <cell r="B4226" t="str">
            <v>CEFADROXILO M/N TBCPS. UND</v>
          </cell>
          <cell r="C4226" t="str">
            <v>UND</v>
          </cell>
          <cell r="D4226" t="str">
            <v>CEFADROXILO M/N TBCPS. UND UND</v>
          </cell>
          <cell r="E4226" t="str">
            <v>7</v>
          </cell>
        </row>
        <row r="4227">
          <cell r="A4227">
            <v>2060554</v>
          </cell>
          <cell r="B4227" t="str">
            <v>COLIC-MED 2.5MG MM</v>
          </cell>
          <cell r="C4227" t="str">
            <v>CAJx2TAB</v>
          </cell>
          <cell r="D4227" t="str">
            <v>COLIC-MED 2.5MG MM CAJx2TAB</v>
          </cell>
          <cell r="E4227" t="str">
            <v>82</v>
          </cell>
        </row>
        <row r="4228">
          <cell r="A4228">
            <v>2060561</v>
          </cell>
          <cell r="B4228" t="str">
            <v>COLIC-MED DIS X 100 TAB DIS</v>
          </cell>
          <cell r="C4228" t="str">
            <v>DISx100TAB</v>
          </cell>
          <cell r="D4228" t="str">
            <v>COLIC-MED DIS X 100 TAB DIS DISx100TAB</v>
          </cell>
          <cell r="E4228" t="str">
            <v>82</v>
          </cell>
        </row>
        <row r="4229">
          <cell r="A4229">
            <v>2060578</v>
          </cell>
          <cell r="B4229" t="str">
            <v>COLIC-MED DIS X 100 TAB UND</v>
          </cell>
          <cell r="C4229" t="str">
            <v>DISx100TAB</v>
          </cell>
          <cell r="D4229" t="str">
            <v>COLIC-MED DIS X 100 TAB UND DISx100TAB</v>
          </cell>
          <cell r="E4229" t="str">
            <v>82</v>
          </cell>
        </row>
        <row r="4230">
          <cell r="A4230">
            <v>2060585</v>
          </cell>
          <cell r="B4230" t="str">
            <v>COLIC-MED DIS X 100 TABS</v>
          </cell>
          <cell r="C4230" t="str">
            <v>DISx100TAB</v>
          </cell>
          <cell r="D4230" t="str">
            <v>COLIC-MED DIS X 100 TABS DISx100TAB</v>
          </cell>
          <cell r="E4230" t="str">
            <v>82</v>
          </cell>
        </row>
        <row r="4231">
          <cell r="A4231">
            <v>2060592</v>
          </cell>
          <cell r="B4231" t="str">
            <v>COLIC-MED 2.5MG</v>
          </cell>
          <cell r="C4231" t="str">
            <v>DISx100TAB</v>
          </cell>
          <cell r="D4231" t="str">
            <v>COLIC-MED 2.5MG DISx100TAB</v>
          </cell>
          <cell r="E4231" t="str">
            <v>82</v>
          </cell>
        </row>
        <row r="4232">
          <cell r="A4232">
            <v>2060608</v>
          </cell>
          <cell r="B4232" t="str">
            <v>COLIC-MED 2.5MG RECUB</v>
          </cell>
          <cell r="C4232" t="str">
            <v>CAJx10TAB</v>
          </cell>
          <cell r="D4232" t="str">
            <v>COLIC-MED 2.5MG RECUB CAJx10TAB</v>
          </cell>
          <cell r="E4232" t="str">
            <v>82</v>
          </cell>
        </row>
        <row r="4233">
          <cell r="A4233">
            <v>2060646</v>
          </cell>
          <cell r="B4233" t="str">
            <v>DEXTROMETORFAN TM JBE.</v>
          </cell>
          <cell r="C4233" t="str">
            <v>FCO X 120 ML</v>
          </cell>
          <cell r="D4233" t="str">
            <v>DEXTROMETORFAN TM JBE. FCO X 120 ML</v>
          </cell>
          <cell r="E4233" t="str">
            <v>7</v>
          </cell>
        </row>
        <row r="4234">
          <cell r="A4234">
            <v>2047355</v>
          </cell>
          <cell r="B4234" t="str">
            <v>LORATADINA G-S 5MG FCO X 60 ML</v>
          </cell>
          <cell r="C4234" t="str">
            <v>FCOx60ML</v>
          </cell>
          <cell r="D4234" t="str">
            <v>LORATADINA G-S 5MG FCO X 60 ML FCOx60ML</v>
          </cell>
          <cell r="E4234" t="str">
            <v>7</v>
          </cell>
        </row>
        <row r="4235">
          <cell r="A4235">
            <v>2047362</v>
          </cell>
          <cell r="B4235" t="str">
            <v>LORATADINA GS 5MG JBE. X 60 ML</v>
          </cell>
          <cell r="C4235" t="str">
            <v>FCOx60ML</v>
          </cell>
          <cell r="D4235" t="str">
            <v>LORATADINA GS 5MG JBE. X 60 ML FCOx60ML</v>
          </cell>
          <cell r="E4235" t="str">
            <v>7</v>
          </cell>
        </row>
        <row r="4236">
          <cell r="A4236">
            <v>2047379</v>
          </cell>
          <cell r="B4236" t="str">
            <v>LORATADINA G-S DIS X 100 TAB</v>
          </cell>
          <cell r="C4236" t="str">
            <v>DISx100TAB</v>
          </cell>
          <cell r="D4236" t="str">
            <v>LORATADINA G-S DIS X 100 TAB DISx100TAB</v>
          </cell>
          <cell r="E4236" t="str">
            <v>7</v>
          </cell>
        </row>
        <row r="4237">
          <cell r="A4237">
            <v>2047386</v>
          </cell>
          <cell r="B4237" t="str">
            <v>LORATADINA GS DIS X 100 TAB.</v>
          </cell>
          <cell r="C4237" t="str">
            <v>DISx100TAB</v>
          </cell>
          <cell r="D4237" t="str">
            <v>LORATADINA GS DIS X 100 TAB. DISx100TAB</v>
          </cell>
          <cell r="E4237" t="str">
            <v>7</v>
          </cell>
        </row>
        <row r="4238">
          <cell r="A4238">
            <v>2047393</v>
          </cell>
          <cell r="B4238" t="str">
            <v>LORATADINA M/N DIS X 50 TAB</v>
          </cell>
          <cell r="C4238" t="str">
            <v>DISx50TAB</v>
          </cell>
          <cell r="D4238" t="str">
            <v>LORATADINA M/N DIS X 50 TAB DISx50TAB</v>
          </cell>
          <cell r="E4238" t="str">
            <v>7</v>
          </cell>
        </row>
        <row r="4239">
          <cell r="A4239">
            <v>2047409</v>
          </cell>
          <cell r="B4239" t="str">
            <v>LORATADINA M/N SUS FCO X 60 ML</v>
          </cell>
          <cell r="C4239" t="str">
            <v>FCOx60ML</v>
          </cell>
          <cell r="D4239" t="str">
            <v>LORATADINA M/N SUS FCO X 60 ML FCOx60ML</v>
          </cell>
          <cell r="E4239" t="str">
            <v>7</v>
          </cell>
        </row>
        <row r="4240">
          <cell r="A4240">
            <v>2047416</v>
          </cell>
          <cell r="B4240" t="str">
            <v>LORATADINA MN 10MG CAJX1000TAB</v>
          </cell>
          <cell r="C4240" t="str">
            <v>CAJx1000TAB</v>
          </cell>
          <cell r="D4240" t="str">
            <v>LORATADINA MN 10MG CAJX1000TAB CAJx1000TAB</v>
          </cell>
          <cell r="E4240" t="str">
            <v>7</v>
          </cell>
        </row>
        <row r="4241">
          <cell r="A4241">
            <v>2047423</v>
          </cell>
          <cell r="B4241" t="str">
            <v>LORATADINA MN 10MG X 1000 TAB</v>
          </cell>
          <cell r="C4241" t="str">
            <v>BOLx 1000TAB</v>
          </cell>
          <cell r="D4241" t="str">
            <v>LORATADINA MN 10MG X 1000 TAB BOLx 1000TAB</v>
          </cell>
          <cell r="E4241" t="str">
            <v>7</v>
          </cell>
        </row>
        <row r="4242">
          <cell r="A4242">
            <v>2047430</v>
          </cell>
          <cell r="B4242" t="str">
            <v>LORATADINA MN JBE. FCO X 100ML</v>
          </cell>
          <cell r="C4242" t="str">
            <v>FCOx100ML</v>
          </cell>
          <cell r="D4242" t="str">
            <v>LORATADINA MN JBE. FCO X 100ML FCOx100ML</v>
          </cell>
          <cell r="E4242" t="str">
            <v>7</v>
          </cell>
        </row>
        <row r="4243">
          <cell r="A4243">
            <v>2047447</v>
          </cell>
          <cell r="B4243" t="str">
            <v>METFORMINA 850 MG G-S</v>
          </cell>
          <cell r="C4243" t="str">
            <v>DISX 100 TAB</v>
          </cell>
          <cell r="D4243" t="str">
            <v>METFORMINA 850 MG G-S DISX 100 TAB</v>
          </cell>
          <cell r="E4243" t="str">
            <v>7</v>
          </cell>
        </row>
        <row r="4244">
          <cell r="A4244">
            <v>2047454</v>
          </cell>
          <cell r="B4244" t="str">
            <v>METFORMINA GS 850 MG</v>
          </cell>
          <cell r="C4244" t="str">
            <v>DISx100TAB</v>
          </cell>
          <cell r="D4244" t="str">
            <v>METFORMINA GS 850 MG DISx100TAB</v>
          </cell>
          <cell r="E4244" t="str">
            <v>7</v>
          </cell>
        </row>
        <row r="4245">
          <cell r="A4245">
            <v>2047461</v>
          </cell>
          <cell r="B4245" t="str">
            <v>METFORMINA GS 850MG CAJX100TAB</v>
          </cell>
          <cell r="C4245" t="str">
            <v>CAJX100TAB</v>
          </cell>
          <cell r="D4245" t="str">
            <v>METFORMINA GS 850MG CAJX100TAB CAJX100TAB</v>
          </cell>
          <cell r="E4245" t="str">
            <v>7</v>
          </cell>
        </row>
        <row r="4246">
          <cell r="A4246">
            <v>2047478</v>
          </cell>
          <cell r="B4246" t="str">
            <v>METFORMINA GS 850MG CAJX100TAB</v>
          </cell>
          <cell r="C4246" t="str">
            <v>CAJX100TAB</v>
          </cell>
          <cell r="D4246" t="str">
            <v>METFORMINA GS 850MG CAJX100TAB CAJX100TAB</v>
          </cell>
          <cell r="E4246" t="str">
            <v>7</v>
          </cell>
        </row>
        <row r="4247">
          <cell r="A4247">
            <v>2047485</v>
          </cell>
          <cell r="B4247" t="str">
            <v>METFORMINA GS 850MG DIS X100 T</v>
          </cell>
          <cell r="C4247" t="str">
            <v>DISx100TAB</v>
          </cell>
          <cell r="D4247" t="str">
            <v>METFORMINA GS 850MG DIS X100 T DISx100TAB</v>
          </cell>
          <cell r="E4247" t="str">
            <v>7</v>
          </cell>
        </row>
        <row r="4248">
          <cell r="A4248">
            <v>2047492</v>
          </cell>
          <cell r="B4248" t="str">
            <v>METFORMINA GS X 1,000 TAB</v>
          </cell>
          <cell r="C4248" t="str">
            <v>BOL x1000TAB</v>
          </cell>
          <cell r="D4248" t="str">
            <v>METFORMINA GS X 1,000 TAB BOL x1000TAB</v>
          </cell>
          <cell r="E4248" t="str">
            <v>7</v>
          </cell>
        </row>
        <row r="4249">
          <cell r="A4249">
            <v>2047508</v>
          </cell>
          <cell r="B4249" t="str">
            <v>METOCLOPRAMIDA 5MG TM GOT SOL</v>
          </cell>
          <cell r="C4249" t="str">
            <v>FCO x 15ml</v>
          </cell>
          <cell r="D4249" t="str">
            <v>METOCLOPRAMIDA 5MG TM GOT SOL FCO x 15ml</v>
          </cell>
          <cell r="E4249" t="str">
            <v>7</v>
          </cell>
        </row>
        <row r="4250">
          <cell r="A4250">
            <v>2047515</v>
          </cell>
          <cell r="B4250" t="str">
            <v>METOCLOPRAMIDA TM (ISSS)</v>
          </cell>
          <cell r="C4250" t="str">
            <v>FCOx120 ML</v>
          </cell>
          <cell r="D4250" t="str">
            <v>METOCLOPRAMIDA TM (ISSS) FCOx120 ML</v>
          </cell>
          <cell r="E4250" t="str">
            <v>7</v>
          </cell>
        </row>
        <row r="4251">
          <cell r="A4251">
            <v>2047522</v>
          </cell>
          <cell r="B4251" t="str">
            <v>METOCLOPRAMIDA TM5MG SOL.ORAL</v>
          </cell>
          <cell r="C4251" t="str">
            <v>FCO x 120ml</v>
          </cell>
          <cell r="D4251" t="str">
            <v>METOCLOPRAMIDA TM5MG SOL.ORAL FCO x 120ml</v>
          </cell>
          <cell r="E4251" t="str">
            <v>7</v>
          </cell>
        </row>
        <row r="4252">
          <cell r="A4252">
            <v>2047539</v>
          </cell>
          <cell r="B4252" t="str">
            <v>METOCLOPRAMIDA TM DIS X 150TAB</v>
          </cell>
          <cell r="C4252" t="str">
            <v>DISx150TAB</v>
          </cell>
          <cell r="D4252" t="str">
            <v>METOCLOPRAMIDA TM DIS X 150TAB DISx150TAB</v>
          </cell>
          <cell r="E4252" t="str">
            <v>7</v>
          </cell>
        </row>
        <row r="4253">
          <cell r="A4253">
            <v>2047546</v>
          </cell>
          <cell r="B4253" t="str">
            <v>METOCLOPRAMIDA TM SOL. INY</v>
          </cell>
          <cell r="C4253" t="str">
            <v>CAJ x 2 Amp.</v>
          </cell>
          <cell r="D4253" t="str">
            <v>METOCLOPRAMIDA TM SOL. INY CAJ x 2 Amp.</v>
          </cell>
          <cell r="E4253" t="str">
            <v>7</v>
          </cell>
        </row>
        <row r="4254">
          <cell r="A4254">
            <v>2048211</v>
          </cell>
          <cell r="B4254" t="str">
            <v>ZINC VITAMINADO GS JBEX120 ML</v>
          </cell>
          <cell r="C4254" t="str">
            <v>FCOx120ML</v>
          </cell>
          <cell r="D4254" t="str">
            <v>ZINC VITAMINADO GS JBEX120 ML FCOx120ML</v>
          </cell>
          <cell r="E4254" t="str">
            <v>7</v>
          </cell>
        </row>
        <row r="4255">
          <cell r="A4255">
            <v>2048228</v>
          </cell>
          <cell r="B4255" t="str">
            <v>ZINC VITAMINADO GS X 120 ML</v>
          </cell>
          <cell r="C4255" t="str">
            <v>FCOx120ML</v>
          </cell>
          <cell r="D4255" t="str">
            <v>ZINC VITAMINADO GS X 120 ML FCOx120ML</v>
          </cell>
          <cell r="E4255" t="str">
            <v>7</v>
          </cell>
        </row>
        <row r="4256">
          <cell r="A4256">
            <v>2048235</v>
          </cell>
          <cell r="B4256" t="str">
            <v>ZINC VITAMINADO GS JBE</v>
          </cell>
          <cell r="C4256" t="str">
            <v>FCOx120ML</v>
          </cell>
          <cell r="D4256" t="str">
            <v>ZINC VITAMINADO GS JBE FCOx120ML</v>
          </cell>
          <cell r="E4256" t="str">
            <v>7</v>
          </cell>
        </row>
        <row r="4257">
          <cell r="A4257">
            <v>2048242</v>
          </cell>
          <cell r="B4257" t="str">
            <v>ALTODOL FG 50MG DISFG X 100TAB</v>
          </cell>
          <cell r="C4257" t="str">
            <v>DIS X 100TAB</v>
          </cell>
          <cell r="D4257" t="str">
            <v>ALTODOL FG 50MG DISFG X 100TAB DIS X 100TAB</v>
          </cell>
          <cell r="E4257" t="str">
            <v>7</v>
          </cell>
        </row>
        <row r="4258">
          <cell r="A4258">
            <v>2048259</v>
          </cell>
          <cell r="B4258" t="str">
            <v>ALTODOL 50MG -FG CAJ X 10 TAB.</v>
          </cell>
          <cell r="C4258" t="str">
            <v>CAJX10TAB</v>
          </cell>
          <cell r="D4258" t="str">
            <v>ALTODOL 50MG -FG CAJ X 10 TAB. CAJX10TAB</v>
          </cell>
          <cell r="E4258" t="str">
            <v>7</v>
          </cell>
        </row>
        <row r="4259">
          <cell r="A4259">
            <v>2048266</v>
          </cell>
          <cell r="B4259" t="str">
            <v>ALTOLOP 2MG FG CAJ X 10 TAB.</v>
          </cell>
          <cell r="C4259" t="str">
            <v>CAJX10TAB</v>
          </cell>
          <cell r="D4259" t="str">
            <v>ALTOLOP 2MG FG CAJ X 10 TAB. CAJX10TAB</v>
          </cell>
          <cell r="E4259" t="str">
            <v>7</v>
          </cell>
        </row>
        <row r="4260">
          <cell r="A4260">
            <v>2048273</v>
          </cell>
          <cell r="B4260" t="str">
            <v>ALTOLOP FG 2 MG</v>
          </cell>
          <cell r="C4260" t="str">
            <v>DISx100TAB</v>
          </cell>
          <cell r="D4260" t="str">
            <v>ALTOLOP FG 2 MG DISx100TAB</v>
          </cell>
          <cell r="E4260" t="str">
            <v>7</v>
          </cell>
        </row>
        <row r="4261">
          <cell r="A4261">
            <v>2048280</v>
          </cell>
          <cell r="B4261" t="str">
            <v>ANTITUSS-C FG FCOX120ML</v>
          </cell>
          <cell r="C4261" t="str">
            <v>FCOx120ML</v>
          </cell>
          <cell r="D4261" t="str">
            <v>ANTITUSS-C FG FCOX120ML FCOx120ML</v>
          </cell>
          <cell r="E4261" t="str">
            <v>7</v>
          </cell>
        </row>
        <row r="4262">
          <cell r="A4262">
            <v>2048297</v>
          </cell>
          <cell r="B4262" t="str">
            <v>BLIS CIPRO-DENT UND</v>
          </cell>
          <cell r="C4262" t="str">
            <v>UND</v>
          </cell>
          <cell r="D4262" t="str">
            <v>BLIS CIPRO-DENT UND UND</v>
          </cell>
          <cell r="E4262" t="str">
            <v>82</v>
          </cell>
        </row>
        <row r="4263">
          <cell r="A4263">
            <v>2048303</v>
          </cell>
          <cell r="B4263" t="str">
            <v>BLIS(S) AMOXI+BROMHEXINAX6 TAB</v>
          </cell>
          <cell r="C4263" t="str">
            <v>BLIS x 6TAB</v>
          </cell>
          <cell r="D4263" t="str">
            <v>BLIS(S) AMOXI+BROMHEXINAX6 TAB BLIS x 6TAB</v>
          </cell>
          <cell r="E4263" t="str">
            <v>7</v>
          </cell>
        </row>
        <row r="4264">
          <cell r="A4264">
            <v>2048310</v>
          </cell>
          <cell r="B4264" t="str">
            <v>BLIS(S) LOMEFLOXACINA TM. UND</v>
          </cell>
          <cell r="C4264" t="str">
            <v>UND</v>
          </cell>
          <cell r="D4264" t="str">
            <v>BLIS(S) LOMEFLOXACINA TM. UND UND</v>
          </cell>
          <cell r="E4264" t="str">
            <v>7</v>
          </cell>
        </row>
        <row r="4265">
          <cell r="A4265">
            <v>2048327</v>
          </cell>
          <cell r="B4265" t="str">
            <v>BLIS(S) NOR-CETIN D FTE.X8 TAB</v>
          </cell>
          <cell r="C4265" t="str">
            <v>BLIS x 8TAB</v>
          </cell>
          <cell r="D4265" t="str">
            <v>BLIS(S) NOR-CETIN D FTE.X8 TAB BLIS x 8TAB</v>
          </cell>
          <cell r="E4265" t="str">
            <v>82</v>
          </cell>
        </row>
        <row r="4266">
          <cell r="A4266">
            <v>2048334</v>
          </cell>
          <cell r="B4266" t="str">
            <v>BLIS(S) NOR-SECNAL X 4 TAB UND</v>
          </cell>
          <cell r="C4266" t="str">
            <v>BLIS x 4TAB</v>
          </cell>
          <cell r="D4266" t="str">
            <v>BLIS(S) NOR-SECNAL X 4 TAB UND BLIS x 4TAB</v>
          </cell>
          <cell r="E4266" t="str">
            <v>82</v>
          </cell>
        </row>
        <row r="4267">
          <cell r="A4267">
            <v>2048341</v>
          </cell>
          <cell r="B4267" t="str">
            <v>ENTEROTRIM FORTE FG SUS</v>
          </cell>
          <cell r="C4267" t="str">
            <v>FCO X 60 ML</v>
          </cell>
          <cell r="D4267" t="str">
            <v>ENTEROTRIM FORTE FG SUS FCO X 60 ML</v>
          </cell>
          <cell r="E4267" t="str">
            <v>7</v>
          </cell>
        </row>
        <row r="4268">
          <cell r="A4268">
            <v>2048358</v>
          </cell>
          <cell r="B4268" t="str">
            <v>ENTEROTRIM FORTE FG DISX100TAB</v>
          </cell>
          <cell r="C4268" t="str">
            <v>DISx100TAB</v>
          </cell>
          <cell r="D4268" t="str">
            <v>ENTEROTRIM FORTE FG DISX100TAB DISx100TAB</v>
          </cell>
          <cell r="E4268" t="str">
            <v>7</v>
          </cell>
        </row>
        <row r="4269">
          <cell r="A4269">
            <v>2048372</v>
          </cell>
          <cell r="B4269" t="str">
            <v>IBUNODOL FG 400MG</v>
          </cell>
          <cell r="C4269" t="str">
            <v>CAJx10TAB</v>
          </cell>
          <cell r="D4269" t="str">
            <v>IBUNODOL FG 400MG CAJx10TAB</v>
          </cell>
          <cell r="E4269" t="str">
            <v>7</v>
          </cell>
        </row>
        <row r="4270">
          <cell r="A4270">
            <v>2048389</v>
          </cell>
          <cell r="B4270" t="str">
            <v>MOXIL-DENT TBCPS. UND</v>
          </cell>
          <cell r="C4270" t="str">
            <v>UND</v>
          </cell>
          <cell r="D4270" t="str">
            <v>MOXIL-DENT TBCPS. UND UND</v>
          </cell>
          <cell r="E4270" t="str">
            <v>82</v>
          </cell>
        </row>
        <row r="4271">
          <cell r="A4271">
            <v>2048396</v>
          </cell>
          <cell r="B4271" t="str">
            <v>NOMASDOL 500MG -FG CAJX10 TAB.</v>
          </cell>
          <cell r="C4271" t="str">
            <v>CAJx10TAB</v>
          </cell>
          <cell r="D4271" t="str">
            <v>NOMASDOL 500MG -FG CAJX10 TAB. CAJx10TAB</v>
          </cell>
          <cell r="E4271" t="str">
            <v>7</v>
          </cell>
        </row>
        <row r="4272">
          <cell r="A4272">
            <v>2048402</v>
          </cell>
          <cell r="B4272" t="str">
            <v>NOMASDOL FG 500MG</v>
          </cell>
          <cell r="C4272" t="str">
            <v>DISx100TAB</v>
          </cell>
          <cell r="D4272" t="str">
            <v>NOMASDOL FG 500MG DISx100TAB</v>
          </cell>
          <cell r="E4272" t="str">
            <v>7</v>
          </cell>
        </row>
        <row r="4273">
          <cell r="A4273">
            <v>2049009</v>
          </cell>
          <cell r="B4273" t="str">
            <v>TAB(S) NOR-CIPROX 500 MG. UND</v>
          </cell>
          <cell r="C4273" t="str">
            <v>UND</v>
          </cell>
          <cell r="D4273" t="str">
            <v>TAB(S) NOR-CIPROX 500 MG. UND UND</v>
          </cell>
          <cell r="E4273" t="str">
            <v>82</v>
          </cell>
        </row>
        <row r="4274">
          <cell r="A4274">
            <v>2049016</v>
          </cell>
          <cell r="B4274" t="str">
            <v>TAB(S) NOR-CLAMIDA UND</v>
          </cell>
          <cell r="C4274" t="str">
            <v>UND</v>
          </cell>
          <cell r="D4274" t="str">
            <v>TAB(S) NOR-CLAMIDA UND UND</v>
          </cell>
          <cell r="E4274" t="str">
            <v>82</v>
          </cell>
        </row>
        <row r="4275">
          <cell r="A4275">
            <v>2049023</v>
          </cell>
          <cell r="B4275" t="str">
            <v>TAB(S) NOR-CREZINC UND</v>
          </cell>
          <cell r="C4275" t="str">
            <v>UND</v>
          </cell>
          <cell r="D4275" t="str">
            <v>TAB(S) NOR-CREZINC UND UND</v>
          </cell>
          <cell r="E4275" t="str">
            <v>82</v>
          </cell>
        </row>
        <row r="4276">
          <cell r="A4276">
            <v>2049030</v>
          </cell>
          <cell r="B4276" t="str">
            <v>TAB(S) NOR-DACEF UND</v>
          </cell>
          <cell r="C4276" t="str">
            <v>UND</v>
          </cell>
          <cell r="D4276" t="str">
            <v>TAB(S) NOR-DACEF UND UND</v>
          </cell>
          <cell r="E4276" t="str">
            <v>82</v>
          </cell>
        </row>
        <row r="4277">
          <cell r="A4277">
            <v>2049047</v>
          </cell>
          <cell r="B4277" t="str">
            <v>TAB(S) NOR-FAMOTINA UND</v>
          </cell>
          <cell r="C4277" t="str">
            <v>UND</v>
          </cell>
          <cell r="D4277" t="str">
            <v>TAB(S) NOR-FAMOTINA UND UND</v>
          </cell>
          <cell r="E4277" t="str">
            <v>82</v>
          </cell>
        </row>
        <row r="4278">
          <cell r="A4278">
            <v>2049054</v>
          </cell>
          <cell r="B4278" t="str">
            <v>TAB(S) NOR-GEROM 75MG. UND</v>
          </cell>
          <cell r="C4278" t="str">
            <v>UND</v>
          </cell>
          <cell r="D4278" t="str">
            <v>TAB(S) NOR-GEROM 75MG. UND UND</v>
          </cell>
          <cell r="E4278" t="str">
            <v>82</v>
          </cell>
        </row>
        <row r="4279">
          <cell r="A4279">
            <v>2049061</v>
          </cell>
          <cell r="B4279" t="str">
            <v>TAB(S) NOR-LODIPINA UND</v>
          </cell>
          <cell r="C4279" t="str">
            <v>UND</v>
          </cell>
          <cell r="D4279" t="str">
            <v>TAB(S) NOR-LODIPINA UND UND</v>
          </cell>
          <cell r="E4279" t="str">
            <v>82</v>
          </cell>
        </row>
        <row r="4280">
          <cell r="A4280">
            <v>2049078</v>
          </cell>
          <cell r="B4280" t="str">
            <v>TAB(S) NOR-MOTILEN UND</v>
          </cell>
          <cell r="C4280" t="str">
            <v>UND</v>
          </cell>
          <cell r="D4280" t="str">
            <v>TAB(S) NOR-MOTILEN UND UND</v>
          </cell>
          <cell r="E4280" t="str">
            <v>82</v>
          </cell>
        </row>
        <row r="4281">
          <cell r="A4281">
            <v>2049085</v>
          </cell>
          <cell r="B4281" t="str">
            <v>TAB(S) NOR-NIZAL UND</v>
          </cell>
          <cell r="C4281" t="str">
            <v>UND</v>
          </cell>
          <cell r="D4281" t="str">
            <v>TAB(S) NOR-NIZAL UND UND</v>
          </cell>
          <cell r="E4281" t="str">
            <v>82</v>
          </cell>
        </row>
        <row r="4282">
          <cell r="A4282">
            <v>2049092</v>
          </cell>
          <cell r="B4282" t="str">
            <v>TAB(S) NOR-PRESIN UND</v>
          </cell>
          <cell r="C4282" t="str">
            <v>UND</v>
          </cell>
          <cell r="D4282" t="str">
            <v>TAB(S) NOR-PRESIN UND UND</v>
          </cell>
          <cell r="E4282" t="str">
            <v>7</v>
          </cell>
        </row>
        <row r="4283">
          <cell r="A4283">
            <v>2049108</v>
          </cell>
          <cell r="B4283" t="str">
            <v>TAB(S) NOR-PRILAT 20MG. UND</v>
          </cell>
          <cell r="C4283" t="str">
            <v>UND</v>
          </cell>
          <cell r="D4283" t="str">
            <v>TAB(S) NOR-PRILAT 20MG. UND UND</v>
          </cell>
          <cell r="E4283" t="str">
            <v>82</v>
          </cell>
        </row>
        <row r="4284">
          <cell r="A4284">
            <v>2049115</v>
          </cell>
          <cell r="B4284" t="str">
            <v>TAB(S) NOR-PRILAT 5MG. UND</v>
          </cell>
          <cell r="C4284" t="str">
            <v>UND</v>
          </cell>
          <cell r="D4284" t="str">
            <v>TAB(S) NOR-PRILAT 5MG. UND UND</v>
          </cell>
          <cell r="E4284" t="str">
            <v>82</v>
          </cell>
        </row>
        <row r="4285">
          <cell r="A4285">
            <v>2049122</v>
          </cell>
          <cell r="B4285" t="str">
            <v>TAB(S) NOR-TIAZIDA UND</v>
          </cell>
          <cell r="C4285" t="str">
            <v>UND</v>
          </cell>
          <cell r="D4285" t="str">
            <v>TAB(S) NOR-TIAZIDA UND UND</v>
          </cell>
          <cell r="E4285" t="str">
            <v>82</v>
          </cell>
        </row>
        <row r="4286">
          <cell r="A4286">
            <v>2049139</v>
          </cell>
          <cell r="B4286" t="str">
            <v>TAB(S) NOR-TIFENO UND</v>
          </cell>
          <cell r="C4286" t="str">
            <v>UND</v>
          </cell>
          <cell r="D4286" t="str">
            <v>TAB(S) NOR-TIFENO UND UND</v>
          </cell>
          <cell r="E4286" t="str">
            <v>82</v>
          </cell>
        </row>
        <row r="4287">
          <cell r="A4287">
            <v>2049146</v>
          </cell>
          <cell r="B4287" t="str">
            <v>TAB(S) NOR-TRYPTOL 25 MG UND</v>
          </cell>
          <cell r="C4287" t="str">
            <v>UND</v>
          </cell>
          <cell r="D4287" t="str">
            <v>TAB(S) NOR-TRYPTOL 25 MG UND UND</v>
          </cell>
          <cell r="E4287" t="str">
            <v>82</v>
          </cell>
        </row>
        <row r="4288">
          <cell r="A4288">
            <v>2049153</v>
          </cell>
          <cell r="B4288" t="str">
            <v>NOR-VIBRAX 50 MG</v>
          </cell>
          <cell r="C4288" t="str">
            <v>BLIS x1TAB</v>
          </cell>
          <cell r="D4288" t="str">
            <v>NOR-VIBRAX 50 MG BLIS x1TAB</v>
          </cell>
          <cell r="E4288" t="str">
            <v>82</v>
          </cell>
        </row>
        <row r="4289">
          <cell r="A4289">
            <v>2049160</v>
          </cell>
          <cell r="B4289" t="str">
            <v>TAB(S) NOR-VOLTEN FLEX UND</v>
          </cell>
          <cell r="C4289" t="str">
            <v>UND</v>
          </cell>
          <cell r="D4289" t="str">
            <v>TAB(S) NOR-VOLTEN FLEX UND UND</v>
          </cell>
          <cell r="E4289" t="str">
            <v>82</v>
          </cell>
        </row>
        <row r="4290">
          <cell r="A4290">
            <v>2049177</v>
          </cell>
          <cell r="B4290" t="str">
            <v>TAB(S) NOR-VOLTEN UND</v>
          </cell>
          <cell r="C4290" t="str">
            <v>UND</v>
          </cell>
          <cell r="D4290" t="str">
            <v>TAB(S) NOR-VOLTEN UND UND</v>
          </cell>
          <cell r="E4290" t="str">
            <v>82</v>
          </cell>
        </row>
        <row r="4291">
          <cell r="A4291">
            <v>2049184</v>
          </cell>
          <cell r="B4291" t="str">
            <v>TAB(S) PIROXICAM MN UND</v>
          </cell>
          <cell r="C4291" t="str">
            <v>UND</v>
          </cell>
          <cell r="D4291" t="str">
            <v>TAB(S) PIROXICAM MN UND UND</v>
          </cell>
          <cell r="E4291" t="str">
            <v>7</v>
          </cell>
        </row>
        <row r="4292">
          <cell r="A4292">
            <v>2049191</v>
          </cell>
          <cell r="B4292" t="str">
            <v>TAB(S) ROXITROMICINA M/N UND</v>
          </cell>
          <cell r="C4292" t="str">
            <v>UND</v>
          </cell>
          <cell r="D4292" t="str">
            <v>TAB(S) ROXITROMICINA M/N UND UND</v>
          </cell>
          <cell r="E4292" t="str">
            <v>7</v>
          </cell>
        </row>
        <row r="4293">
          <cell r="A4293">
            <v>2049207</v>
          </cell>
          <cell r="B4293" t="str">
            <v>TAB(S) SECNIDAZOL M/N UND</v>
          </cell>
          <cell r="C4293" t="str">
            <v>UND</v>
          </cell>
          <cell r="D4293" t="str">
            <v>TAB(S) SECNIDAZOL M/N UND UND</v>
          </cell>
          <cell r="E4293" t="str">
            <v>7</v>
          </cell>
        </row>
        <row r="4294">
          <cell r="A4294">
            <v>2060653</v>
          </cell>
          <cell r="B4294" t="str">
            <v>DICLOFENAC "K" DIS X 50 TAB</v>
          </cell>
          <cell r="C4294" t="str">
            <v>DISx50TAB</v>
          </cell>
          <cell r="D4294" t="str">
            <v>DICLOFENAC "K" DIS X 50 TAB DISx50TAB</v>
          </cell>
          <cell r="E4294" t="str">
            <v>7</v>
          </cell>
        </row>
        <row r="4295">
          <cell r="A4295">
            <v>2060660</v>
          </cell>
          <cell r="B4295" t="str">
            <v>DICLOFENAC K TAB UND</v>
          </cell>
          <cell r="C4295" t="str">
            <v>UND</v>
          </cell>
          <cell r="D4295" t="str">
            <v>DICLOFENAC K TAB UND UND</v>
          </cell>
          <cell r="E4295" t="str">
            <v>7</v>
          </cell>
        </row>
        <row r="4296">
          <cell r="A4296">
            <v>2060714</v>
          </cell>
          <cell r="B4296" t="str">
            <v>ERITROMICINA TM CAJ X 1000 UND</v>
          </cell>
          <cell r="C4296" t="str">
            <v>CAJx1000TAB</v>
          </cell>
          <cell r="D4296" t="str">
            <v>ERITROMICINA TM CAJ X 1000 UND CAJx1000TAB</v>
          </cell>
          <cell r="E4296" t="str">
            <v>7</v>
          </cell>
        </row>
        <row r="4297">
          <cell r="A4297">
            <v>2060738</v>
          </cell>
          <cell r="B4297" t="str">
            <v>FIEBRE-MED FCO X 60 ML</v>
          </cell>
          <cell r="C4297" t="str">
            <v>FCOx60ML</v>
          </cell>
          <cell r="D4297" t="str">
            <v>FIEBRE-MED FCO X 60 ML FCOx60ML</v>
          </cell>
          <cell r="E4297" t="str">
            <v>82</v>
          </cell>
        </row>
        <row r="4298">
          <cell r="A4298">
            <v>2060745</v>
          </cell>
          <cell r="B4298" t="str">
            <v>FIEBRE-MED FCO X 60 ML UND</v>
          </cell>
          <cell r="C4298" t="str">
            <v>FCOx60ML</v>
          </cell>
          <cell r="D4298" t="str">
            <v>FIEBRE-MED FCO X 60 ML UND FCOx60ML</v>
          </cell>
          <cell r="E4298" t="str">
            <v>82</v>
          </cell>
        </row>
        <row r="4299">
          <cell r="A4299">
            <v>2060752</v>
          </cell>
          <cell r="B4299" t="str">
            <v>FIEBRE-MED MM</v>
          </cell>
          <cell r="C4299" t="str">
            <v>FCOx30ML</v>
          </cell>
          <cell r="D4299" t="str">
            <v>FIEBRE-MED MM FCOx30ML</v>
          </cell>
          <cell r="E4299" t="str">
            <v>82</v>
          </cell>
        </row>
        <row r="4300">
          <cell r="A4300">
            <v>2060769</v>
          </cell>
          <cell r="B4300" t="str">
            <v>FIEBRE-MED FCO X 60 ML UND</v>
          </cell>
          <cell r="C4300" t="str">
            <v>FCOx60ML</v>
          </cell>
          <cell r="D4300" t="str">
            <v>FIEBRE-MED FCO X 60 ML UND FCOx60ML</v>
          </cell>
          <cell r="E4300" t="str">
            <v>82</v>
          </cell>
        </row>
        <row r="4301">
          <cell r="A4301">
            <v>2060776</v>
          </cell>
          <cell r="B4301" t="str">
            <v>FIEBRE-MED</v>
          </cell>
          <cell r="C4301" t="str">
            <v>FCOx60ML</v>
          </cell>
          <cell r="D4301" t="str">
            <v>FIEBRE-MED FCOx60ML</v>
          </cell>
          <cell r="E4301" t="str">
            <v>82</v>
          </cell>
        </row>
        <row r="4302">
          <cell r="A4302">
            <v>2060790</v>
          </cell>
          <cell r="B4302" t="str">
            <v>FLUOR-DENT TAB UND</v>
          </cell>
          <cell r="C4302" t="str">
            <v>UND</v>
          </cell>
          <cell r="D4302" t="str">
            <v>FLUOR-DENT TAB UND UND</v>
          </cell>
          <cell r="E4302" t="str">
            <v>82</v>
          </cell>
        </row>
        <row r="4303">
          <cell r="A4303">
            <v>2060813</v>
          </cell>
          <cell r="B4303" t="str">
            <v>GASTRI-MED 40MG MM</v>
          </cell>
          <cell r="C4303" t="str">
            <v>BLISx2TAB</v>
          </cell>
          <cell r="D4303" t="str">
            <v>GASTRI-MED 40MG MM BLISx2TAB</v>
          </cell>
          <cell r="E4303" t="str">
            <v>82</v>
          </cell>
        </row>
        <row r="4304">
          <cell r="A4304">
            <v>2060820</v>
          </cell>
          <cell r="B4304" t="str">
            <v>GASTRI-MED 40MG CAJ X 10 TAB</v>
          </cell>
          <cell r="C4304" t="str">
            <v>CAJx10TAB</v>
          </cell>
          <cell r="D4304" t="str">
            <v>GASTRI-MED 40MG CAJ X 10 TAB CAJx10TAB</v>
          </cell>
          <cell r="E4304" t="str">
            <v>82</v>
          </cell>
        </row>
        <row r="4305">
          <cell r="A4305">
            <v>2060837</v>
          </cell>
          <cell r="B4305" t="str">
            <v>GASTRI-MED 40MG</v>
          </cell>
          <cell r="C4305" t="str">
            <v>CAJx10TAB</v>
          </cell>
          <cell r="D4305" t="str">
            <v>GASTRI-MED 40MG CAJx10TAB</v>
          </cell>
          <cell r="E4305" t="str">
            <v>82</v>
          </cell>
        </row>
        <row r="4306">
          <cell r="A4306">
            <v>2060844</v>
          </cell>
          <cell r="B4306" t="str">
            <v>GASTRI-MED DIS X 100 TABS</v>
          </cell>
          <cell r="C4306" t="str">
            <v>DISx100TAB</v>
          </cell>
          <cell r="D4306" t="str">
            <v>GASTRI-MED DIS X 100 TABS DISx100TAB</v>
          </cell>
          <cell r="E4306" t="str">
            <v>82</v>
          </cell>
        </row>
        <row r="4307">
          <cell r="A4307">
            <v>2047560</v>
          </cell>
          <cell r="B4307" t="str">
            <v>MULTIVIT. CON LISINA GS</v>
          </cell>
          <cell r="C4307" t="str">
            <v>JBE X 120ML</v>
          </cell>
          <cell r="D4307" t="str">
            <v>MULTIVIT. CON LISINA GS JBE X 120ML</v>
          </cell>
          <cell r="E4307" t="str">
            <v>7</v>
          </cell>
        </row>
        <row r="4308">
          <cell r="A4308">
            <v>2047577</v>
          </cell>
          <cell r="B4308" t="str">
            <v>MULTIVITAMINAS C/LISINA G-S</v>
          </cell>
          <cell r="C4308" t="str">
            <v>FCOX 120 ML</v>
          </cell>
          <cell r="D4308" t="str">
            <v>MULTIVITAMINAS C/LISINA G-S FCOX 120 ML</v>
          </cell>
          <cell r="E4308" t="str">
            <v>7</v>
          </cell>
        </row>
        <row r="4309">
          <cell r="A4309">
            <v>2047607</v>
          </cell>
          <cell r="B4309" t="str">
            <v>MULTIVITAMINAS CON LISINA GS</v>
          </cell>
          <cell r="C4309" t="str">
            <v>UND</v>
          </cell>
          <cell r="D4309" t="str">
            <v>MULTIVITAMINAS CON LISINA GS UND</v>
          </cell>
          <cell r="E4309" t="str">
            <v>7</v>
          </cell>
        </row>
        <row r="4310">
          <cell r="A4310">
            <v>2047614</v>
          </cell>
          <cell r="B4310" t="str">
            <v>NEOBEZOL MN CRE TUB X 30 GR</v>
          </cell>
          <cell r="C4310" t="str">
            <v>TUBx30G</v>
          </cell>
          <cell r="D4310" t="str">
            <v>NEOBEZOL MN CRE TUB X 30 GR TUBx30G</v>
          </cell>
          <cell r="E4310" t="str">
            <v>7</v>
          </cell>
        </row>
        <row r="4311">
          <cell r="A4311">
            <v>2047621</v>
          </cell>
          <cell r="B4311" t="str">
            <v>NOS CIPROX 500MG X 1000 TAB</v>
          </cell>
          <cell r="C4311" t="str">
            <v>BOLx1000TAB</v>
          </cell>
          <cell r="D4311" t="str">
            <v>NOS CIPROX 500MG X 1000 TAB BOLx1000TAB</v>
          </cell>
          <cell r="E4311" t="str">
            <v>82</v>
          </cell>
        </row>
        <row r="4312">
          <cell r="A4312">
            <v>2048419</v>
          </cell>
          <cell r="B4312" t="str">
            <v>NOMASGRIP FG CAJ X 10 TAB.</v>
          </cell>
          <cell r="C4312" t="str">
            <v>UND</v>
          </cell>
          <cell r="D4312" t="str">
            <v>NOMASGRIP FG CAJ X 10 TAB. UND</v>
          </cell>
          <cell r="E4312" t="str">
            <v>7</v>
          </cell>
        </row>
        <row r="4313">
          <cell r="A4313">
            <v>2048426</v>
          </cell>
          <cell r="B4313" t="str">
            <v>NOMASGRIP FG DIS X 100 TAB</v>
          </cell>
          <cell r="C4313" t="str">
            <v>DISx100TAB</v>
          </cell>
          <cell r="D4313" t="str">
            <v>NOMASGRIP FG DIS X 100 TAB DISx100TAB</v>
          </cell>
          <cell r="E4313" t="str">
            <v>7</v>
          </cell>
        </row>
        <row r="4314">
          <cell r="A4314">
            <v>2048433</v>
          </cell>
          <cell r="B4314" t="str">
            <v>NOMASGRIP FG FCOx60ML</v>
          </cell>
          <cell r="C4314" t="str">
            <v>FCOx60ML</v>
          </cell>
          <cell r="D4314" t="str">
            <v>NOMASGRIP FG FCOx60ML FCOx60ML</v>
          </cell>
          <cell r="E4314" t="str">
            <v>7</v>
          </cell>
        </row>
        <row r="4315">
          <cell r="A4315">
            <v>2048440</v>
          </cell>
          <cell r="B4315" t="str">
            <v>SINAMEB FG 500MG</v>
          </cell>
          <cell r="C4315" t="str">
            <v>CAJx10TAB</v>
          </cell>
          <cell r="D4315" t="str">
            <v>SINAMEB FG 500MG CAJx10TAB</v>
          </cell>
          <cell r="E4315" t="str">
            <v>7</v>
          </cell>
        </row>
        <row r="4316">
          <cell r="A4316">
            <v>2048457</v>
          </cell>
          <cell r="B4316" t="str">
            <v>SINAMEB FG 500MG</v>
          </cell>
          <cell r="C4316" t="str">
            <v>DISx100TAB</v>
          </cell>
          <cell r="D4316" t="str">
            <v>SINAMEB FG 500MG DISx100TAB</v>
          </cell>
          <cell r="E4316" t="str">
            <v>7</v>
          </cell>
        </row>
        <row r="4317">
          <cell r="A4317">
            <v>2048464</v>
          </cell>
          <cell r="B4317" t="str">
            <v>SINAMEB FG 250MG SUS</v>
          </cell>
          <cell r="C4317" t="str">
            <v>FCOx120ML</v>
          </cell>
          <cell r="D4317" t="str">
            <v>SINAMEB FG 250MG SUS FCOx120ML</v>
          </cell>
          <cell r="E4317" t="str">
            <v>7</v>
          </cell>
        </row>
        <row r="4318">
          <cell r="A4318">
            <v>2048471</v>
          </cell>
          <cell r="B4318" t="str">
            <v>SINGASTRIC 40MG FG CAJX10 TAB.</v>
          </cell>
          <cell r="C4318" t="str">
            <v>CAJx10TAB</v>
          </cell>
          <cell r="D4318" t="str">
            <v>SINGASTRIC 40MG FG CAJX10 TAB. CAJx10TAB</v>
          </cell>
          <cell r="E4318" t="str">
            <v>7</v>
          </cell>
        </row>
        <row r="4319">
          <cell r="A4319">
            <v>2048488</v>
          </cell>
          <cell r="B4319" t="str">
            <v>SINGASTRIC FG 40MG</v>
          </cell>
          <cell r="C4319" t="str">
            <v>DISx100TAB</v>
          </cell>
          <cell r="D4319" t="str">
            <v>SINGASTRIC FG 40MG DISx100TAB</v>
          </cell>
          <cell r="E4319" t="str">
            <v>7</v>
          </cell>
        </row>
        <row r="4320">
          <cell r="A4320">
            <v>2048495</v>
          </cell>
          <cell r="B4320" t="str">
            <v>SOBRE(S) ACETA-DENT UND</v>
          </cell>
          <cell r="C4320" t="str">
            <v>UND</v>
          </cell>
          <cell r="D4320" t="str">
            <v>SOBRE(S) ACETA-DENT UND UND</v>
          </cell>
          <cell r="E4320" t="str">
            <v>82</v>
          </cell>
        </row>
        <row r="4321">
          <cell r="A4321">
            <v>2048501</v>
          </cell>
          <cell r="B4321" t="str">
            <v>SOBRE(S) ACETAMINOFEN TM UND</v>
          </cell>
          <cell r="C4321" t="str">
            <v>UND</v>
          </cell>
          <cell r="D4321" t="str">
            <v>SOBRE(S) ACETAMINOFEN TM UND UND</v>
          </cell>
          <cell r="E4321" t="str">
            <v>7</v>
          </cell>
        </row>
        <row r="4322">
          <cell r="A4322">
            <v>2048518</v>
          </cell>
          <cell r="B4322" t="str">
            <v>SOB ACIDO MEFENAMICO TMX4TAB</v>
          </cell>
          <cell r="C4322" t="str">
            <v>SOBx4TAB</v>
          </cell>
          <cell r="D4322" t="str">
            <v>SOB ACIDO MEFENAMICO TMX4TAB SOBx4TAB</v>
          </cell>
          <cell r="E4322" t="str">
            <v>7</v>
          </cell>
        </row>
        <row r="4323">
          <cell r="A4323">
            <v>2049214</v>
          </cell>
          <cell r="B4323" t="str">
            <v>TAB(S) SILDENAFIL TM 50 MG UND</v>
          </cell>
          <cell r="C4323" t="str">
            <v>UND</v>
          </cell>
          <cell r="D4323" t="str">
            <v>TAB(S) SILDENAFIL TM 50 MG UND UND</v>
          </cell>
          <cell r="E4323" t="str">
            <v>7</v>
          </cell>
        </row>
        <row r="4324">
          <cell r="A4324">
            <v>2049221</v>
          </cell>
          <cell r="B4324" t="str">
            <v>TAB(S) TETRA-DENT DIS X 300</v>
          </cell>
          <cell r="C4324" t="str">
            <v>DISx300TAB</v>
          </cell>
          <cell r="D4324" t="str">
            <v>TAB(S) TETRA-DENT DIS X 300 DISx300TAB</v>
          </cell>
          <cell r="E4324" t="str">
            <v>82</v>
          </cell>
        </row>
        <row r="4325">
          <cell r="A4325">
            <v>2049238</v>
          </cell>
          <cell r="B4325" t="str">
            <v>TAB(S) VERAPAMIL MN UND</v>
          </cell>
          <cell r="C4325" t="str">
            <v>UND</v>
          </cell>
          <cell r="D4325" t="str">
            <v>TAB(S) VERAPAMIL MN UND UND</v>
          </cell>
          <cell r="E4325" t="str">
            <v>7</v>
          </cell>
        </row>
        <row r="4326">
          <cell r="A4326">
            <v>2049245</v>
          </cell>
          <cell r="B4326" t="str">
            <v>TAB NOR-COLIC UND</v>
          </cell>
          <cell r="C4326" t="str">
            <v>UND</v>
          </cell>
          <cell r="D4326" t="str">
            <v>TAB NOR-COLIC UND UND</v>
          </cell>
          <cell r="E4326" t="str">
            <v>82</v>
          </cell>
        </row>
        <row r="4327">
          <cell r="A4327">
            <v>2049252</v>
          </cell>
          <cell r="B4327" t="str">
            <v>TAB NOR-SECNAL UND</v>
          </cell>
          <cell r="C4327" t="str">
            <v>UND</v>
          </cell>
          <cell r="D4327" t="str">
            <v>TAB NOR-SECNAL UND UND</v>
          </cell>
          <cell r="E4327" t="str">
            <v>82</v>
          </cell>
        </row>
        <row r="4328">
          <cell r="A4328">
            <v>2022860</v>
          </cell>
          <cell r="B4328" t="str">
            <v>NOR-DILOL 25MG TBS MSPAS</v>
          </cell>
          <cell r="C4328" t="str">
            <v>CAJX1000TAB</v>
          </cell>
          <cell r="D4328" t="str">
            <v>NOR-DILOL 25MG TBS MSPAS CAJX1000TAB</v>
          </cell>
          <cell r="E4328" t="str">
            <v>7</v>
          </cell>
        </row>
        <row r="4329">
          <cell r="A4329">
            <v>2049269</v>
          </cell>
          <cell r="B4329" t="str">
            <v>AMOXICILINA+BROMHEXINA M/N</v>
          </cell>
          <cell r="C4329" t="str">
            <v>UND</v>
          </cell>
          <cell r="D4329" t="str">
            <v>AMOXICILINA+BROMHEXINA M/N UND</v>
          </cell>
          <cell r="E4329" t="str">
            <v>7</v>
          </cell>
        </row>
        <row r="4330">
          <cell r="A4330">
            <v>2049276</v>
          </cell>
          <cell r="B4330" t="str">
            <v>TB(S) ASTEMIZOL M/N UND</v>
          </cell>
          <cell r="C4330" t="str">
            <v>UND</v>
          </cell>
          <cell r="D4330" t="str">
            <v>TB(S) ASTEMIZOL M/N UND UND</v>
          </cell>
          <cell r="E4330" t="str">
            <v>7</v>
          </cell>
        </row>
        <row r="4331">
          <cell r="A4331">
            <v>2049283</v>
          </cell>
          <cell r="B4331" t="str">
            <v>TB(S) NOR-CETIN D FTE. UND</v>
          </cell>
          <cell r="C4331" t="str">
            <v>UND</v>
          </cell>
          <cell r="D4331" t="str">
            <v>TB(S) NOR-CETIN D FTE. UND UND</v>
          </cell>
          <cell r="E4331" t="str">
            <v>82</v>
          </cell>
        </row>
        <row r="4332">
          <cell r="A4332">
            <v>2049290</v>
          </cell>
          <cell r="B4332" t="str">
            <v>TB.(S) CEFADROXILO M/N UND</v>
          </cell>
          <cell r="C4332" t="str">
            <v>UND</v>
          </cell>
          <cell r="D4332" t="str">
            <v>TB.(S) CEFADROXILO M/N UND UND</v>
          </cell>
          <cell r="E4332" t="str">
            <v>7</v>
          </cell>
        </row>
        <row r="4333">
          <cell r="A4333">
            <v>2049306</v>
          </cell>
          <cell r="B4333" t="str">
            <v>TB.(S) DIPIRONA M/N UND</v>
          </cell>
          <cell r="C4333" t="str">
            <v>UND</v>
          </cell>
          <cell r="D4333" t="str">
            <v>TB.(S) DIPIRONA M/N UND UND</v>
          </cell>
          <cell r="E4333" t="str">
            <v>7</v>
          </cell>
        </row>
        <row r="4334">
          <cell r="A4334">
            <v>2049313</v>
          </cell>
          <cell r="B4334" t="str">
            <v>TB.(S) FAMOTIDINA M/N UND</v>
          </cell>
          <cell r="C4334" t="str">
            <v>UND</v>
          </cell>
          <cell r="D4334" t="str">
            <v>TB.(S) FAMOTIDINA M/N UND UND</v>
          </cell>
          <cell r="E4334" t="str">
            <v>7</v>
          </cell>
        </row>
        <row r="4335">
          <cell r="A4335">
            <v>2049320</v>
          </cell>
          <cell r="B4335" t="str">
            <v>TAB (S) CINARICINA FORTE MN</v>
          </cell>
          <cell r="C4335" t="str">
            <v>UND</v>
          </cell>
          <cell r="D4335" t="str">
            <v>TAB (S) CINARICINA FORTE MN UND</v>
          </cell>
          <cell r="E4335" t="str">
            <v>7</v>
          </cell>
        </row>
        <row r="4336">
          <cell r="A4336">
            <v>2060004</v>
          </cell>
          <cell r="B4336" t="str">
            <v>SALVADOL OT MM</v>
          </cell>
          <cell r="C4336" t="str">
            <v>SOBx2TAB</v>
          </cell>
          <cell r="D4336" t="str">
            <v>SALVADOL OT MM SOBx2TAB</v>
          </cell>
          <cell r="E4336" t="str">
            <v>19</v>
          </cell>
        </row>
        <row r="4337">
          <cell r="A4337">
            <v>2060011</v>
          </cell>
          <cell r="B4337" t="str">
            <v>SALVADOL CAJ X 10 TAB UND</v>
          </cell>
          <cell r="C4337" t="str">
            <v>CAJx10TAB</v>
          </cell>
          <cell r="D4337" t="str">
            <v>SALVADOL CAJ X 10 TAB UND CAJx10TAB</v>
          </cell>
          <cell r="E4337" t="str">
            <v>19</v>
          </cell>
        </row>
        <row r="4338">
          <cell r="A4338">
            <v>2093853</v>
          </cell>
          <cell r="B4338" t="str">
            <v>TOBRAOFTAL D TG SUSP OFT</v>
          </cell>
          <cell r="C4338" t="str">
            <v>FCOx5ML</v>
          </cell>
          <cell r="D4338" t="str">
            <v>TOBRAOFTAL D TG SUSP OFT FCOx5ML</v>
          </cell>
          <cell r="E4338" t="str">
            <v>7</v>
          </cell>
        </row>
        <row r="4339">
          <cell r="A4339">
            <v>2023092</v>
          </cell>
          <cell r="B4339" t="str">
            <v>NOR-DERALL 40 MG TAB MINSAL</v>
          </cell>
          <cell r="C4339" t="str">
            <v>CAJx1000TAB</v>
          </cell>
          <cell r="D4339" t="str">
            <v>NOR-DERALL 40 MG TAB MINSAL CAJx1000TAB</v>
          </cell>
          <cell r="E4339" t="str">
            <v>82</v>
          </cell>
        </row>
        <row r="4340">
          <cell r="A4340">
            <v>2034607</v>
          </cell>
          <cell r="B4340" t="str">
            <v>MOSAPRIDA M/N 5MG DIS x 100TAB</v>
          </cell>
          <cell r="C4340" t="str">
            <v>DISx100TAB</v>
          </cell>
          <cell r="D4340" t="str">
            <v>MOSAPRIDA M/N 5MG DIS x 100TAB DISx100TAB</v>
          </cell>
          <cell r="E4340" t="str">
            <v>7</v>
          </cell>
        </row>
        <row r="4341">
          <cell r="A4341">
            <v>2034614</v>
          </cell>
          <cell r="B4341" t="str">
            <v>MOSAPRIDA M/N 5MG CAJ x30 TAB</v>
          </cell>
          <cell r="C4341" t="str">
            <v>CAJx30TAB</v>
          </cell>
          <cell r="D4341" t="str">
            <v>MOSAPRIDA M/N 5MG CAJ x30 TAB CAJx30TAB</v>
          </cell>
          <cell r="E4341" t="str">
            <v>7</v>
          </cell>
        </row>
        <row r="4342">
          <cell r="A4342">
            <v>2034706</v>
          </cell>
          <cell r="B4342" t="str">
            <v>MULTI C/EST MN MM</v>
          </cell>
          <cell r="C4342" t="str">
            <v>CAJx10TAB</v>
          </cell>
          <cell r="D4342" t="str">
            <v>MULTI C/EST MN MM CAJx10TAB</v>
          </cell>
          <cell r="E4342" t="str">
            <v>7</v>
          </cell>
        </row>
        <row r="4343">
          <cell r="A4343">
            <v>2034720</v>
          </cell>
          <cell r="B4343" t="str">
            <v>MULTIV C/ESTIMULANTE MN JBE</v>
          </cell>
          <cell r="C4343" t="str">
            <v>FCOx120ML</v>
          </cell>
          <cell r="D4343" t="str">
            <v>MULTIV C/ESTIMULANTE MN JBE FCOx120ML</v>
          </cell>
          <cell r="E4343" t="str">
            <v>7</v>
          </cell>
        </row>
        <row r="4344">
          <cell r="A4344">
            <v>2034744</v>
          </cell>
          <cell r="B4344" t="str">
            <v>MULTIV ESTIMULANTE M/N JBE GAL</v>
          </cell>
          <cell r="C4344" t="str">
            <v>GALON</v>
          </cell>
          <cell r="D4344" t="str">
            <v>MULTIV ESTIMULANTE M/N JBE GAL GALON</v>
          </cell>
          <cell r="E4344" t="str">
            <v>7</v>
          </cell>
        </row>
        <row r="4345">
          <cell r="A4345">
            <v>2034751</v>
          </cell>
          <cell r="B4345" t="str">
            <v>MULTIVITAMINA M/N DIS x300 TAB</v>
          </cell>
          <cell r="C4345" t="str">
            <v>DISx300TAB</v>
          </cell>
          <cell r="D4345" t="str">
            <v>MULTIVITAMINA M/N DIS x300 TAB DISx300TAB</v>
          </cell>
          <cell r="E4345" t="str">
            <v>7</v>
          </cell>
        </row>
        <row r="4346">
          <cell r="A4346">
            <v>2034768</v>
          </cell>
          <cell r="B4346" t="str">
            <v>MULTIVITAMINA M/N FCO x 120ML</v>
          </cell>
          <cell r="C4346" t="str">
            <v>FCOx120ML</v>
          </cell>
          <cell r="D4346" t="str">
            <v>MULTIVITAMINA M/N FCO x 120ML FCOx120ML</v>
          </cell>
          <cell r="E4346" t="str">
            <v>7</v>
          </cell>
        </row>
        <row r="4347">
          <cell r="A4347">
            <v>2034775</v>
          </cell>
          <cell r="B4347" t="str">
            <v>MULTIVITAMINA MN MILLAR</v>
          </cell>
          <cell r="C4347" t="str">
            <v>CAJx500TAB</v>
          </cell>
          <cell r="D4347" t="str">
            <v>MULTIVITAMINA MN MILLAR CAJx500TAB</v>
          </cell>
          <cell r="E4347" t="str">
            <v>7</v>
          </cell>
        </row>
        <row r="4348">
          <cell r="A4348">
            <v>2034782</v>
          </cell>
          <cell r="B4348" t="str">
            <v>MULTIVIT. C/ESTIMUL. M/N</v>
          </cell>
          <cell r="C4348" t="str">
            <v>CAJx30GRG</v>
          </cell>
          <cell r="D4348" t="str">
            <v>MULTIVIT. C/ESTIMUL. M/N CAJx30GRG</v>
          </cell>
          <cell r="E4348" t="str">
            <v>7</v>
          </cell>
        </row>
        <row r="4349">
          <cell r="A4349">
            <v>2034812</v>
          </cell>
          <cell r="B4349" t="str">
            <v>MULTIVIT. C/EST.MN CAJx1000TAB</v>
          </cell>
          <cell r="C4349" t="str">
            <v>CAJx1000TAB</v>
          </cell>
          <cell r="D4349" t="str">
            <v>MULTIVIT. C/EST.MN CAJx1000TAB CAJx1000TAB</v>
          </cell>
          <cell r="E4349" t="str">
            <v>7</v>
          </cell>
        </row>
        <row r="4350">
          <cell r="A4350">
            <v>2034829</v>
          </cell>
          <cell r="B4350" t="str">
            <v>MULTIVIT. C/EST.MN JBEx120 ML</v>
          </cell>
          <cell r="C4350" t="str">
            <v>FCOx120ML</v>
          </cell>
          <cell r="D4350" t="str">
            <v>MULTIVIT. C/EST.MN JBEx120 ML FCOx120ML</v>
          </cell>
          <cell r="E4350" t="str">
            <v>7</v>
          </cell>
        </row>
        <row r="4351">
          <cell r="A4351">
            <v>2034836</v>
          </cell>
          <cell r="B4351" t="str">
            <v>MULTIVITAMINAS C/EST. MNx30GRG</v>
          </cell>
          <cell r="C4351" t="str">
            <v>TUBx30G</v>
          </cell>
          <cell r="D4351" t="str">
            <v>MULTIVITAMINAS C/EST. MNx30GRG TUBx30G</v>
          </cell>
          <cell r="E4351" t="str">
            <v>7</v>
          </cell>
        </row>
        <row r="4352">
          <cell r="A4352">
            <v>2010283</v>
          </cell>
          <cell r="B4352" t="str">
            <v>NOR-DACEF 500MG MM</v>
          </cell>
          <cell r="C4352" t="str">
            <v>CAJX 8TAB</v>
          </cell>
          <cell r="D4352" t="str">
            <v>NOR-DACEF 500MG MM CAJX 8TAB</v>
          </cell>
          <cell r="E4352" t="str">
            <v>82</v>
          </cell>
        </row>
        <row r="4353">
          <cell r="A4353">
            <v>2010306</v>
          </cell>
          <cell r="B4353" t="str">
            <v>NOR-DACEF 500mg MM</v>
          </cell>
          <cell r="C4353" t="str">
            <v>CAJ X 3 TAB</v>
          </cell>
          <cell r="D4353" t="str">
            <v>NOR-DACEF 500mg MM CAJ X 3 TAB</v>
          </cell>
          <cell r="E4353" t="str">
            <v>82</v>
          </cell>
        </row>
        <row r="4354">
          <cell r="A4354">
            <v>2010467</v>
          </cell>
          <cell r="B4354" t="str">
            <v>NOR-DACEF 250 MG PPS MM</v>
          </cell>
          <cell r="C4354" t="str">
            <v>FCO X 30 ML</v>
          </cell>
          <cell r="D4354" t="str">
            <v>NOR-DACEF 250 MG PPS MM FCO X 30 ML</v>
          </cell>
          <cell r="E4354" t="str">
            <v>82</v>
          </cell>
        </row>
        <row r="4355">
          <cell r="A4355">
            <v>2010603</v>
          </cell>
          <cell r="B4355" t="str">
            <v>NOR-CLAMIDA 5MG MM (PAN)</v>
          </cell>
          <cell r="C4355" t="str">
            <v>CAJX 10 TAB</v>
          </cell>
          <cell r="D4355" t="str">
            <v>NOR-CLAMIDA 5MG MM (PAN) CAJX 10 TAB</v>
          </cell>
          <cell r="E4355" t="str">
            <v>82</v>
          </cell>
        </row>
        <row r="4356">
          <cell r="A4356">
            <v>2010627</v>
          </cell>
          <cell r="B4356" t="str">
            <v>NOR-DERALL 40MG MM</v>
          </cell>
          <cell r="C4356" t="str">
            <v>CAJ X 4 TAB</v>
          </cell>
          <cell r="D4356" t="str">
            <v>NOR-DERALL 40MG MM CAJ X 4 TAB</v>
          </cell>
          <cell r="E4356" t="str">
            <v>82</v>
          </cell>
        </row>
        <row r="4357">
          <cell r="A4357">
            <v>2010672</v>
          </cell>
          <cell r="B4357" t="str">
            <v>NOR-DILOL 25MG MM</v>
          </cell>
          <cell r="C4357" t="str">
            <v>CAJ X 4 TAB</v>
          </cell>
          <cell r="D4357" t="str">
            <v>NOR-DILOL 25MG MM CAJ X 4 TAB</v>
          </cell>
          <cell r="E4357" t="str">
            <v>7</v>
          </cell>
        </row>
        <row r="4358">
          <cell r="A4358">
            <v>2010719</v>
          </cell>
          <cell r="B4358" t="str">
            <v>NOR-ESPASTIC 40MG CAJ X 10 TAB</v>
          </cell>
          <cell r="C4358" t="str">
            <v>CAJx10TAB</v>
          </cell>
          <cell r="D4358" t="str">
            <v>NOR-ESPASTIC 40MG CAJ X 10 TAB CAJx10TAB</v>
          </cell>
          <cell r="E4358" t="str">
            <v>82</v>
          </cell>
        </row>
        <row r="4359">
          <cell r="A4359">
            <v>2010733</v>
          </cell>
          <cell r="B4359" t="str">
            <v>NOR-ESPASTIC 40 MG MM</v>
          </cell>
          <cell r="C4359" t="str">
            <v>CAJ X 4 TAB</v>
          </cell>
          <cell r="D4359" t="str">
            <v>NOR-ESPASTIC 40 MG MM CAJ X 4 TAB</v>
          </cell>
          <cell r="E4359" t="str">
            <v>82</v>
          </cell>
        </row>
        <row r="4360">
          <cell r="A4360">
            <v>2014650</v>
          </cell>
          <cell r="B4360" t="str">
            <v>NOR-MUCOLL BD MM</v>
          </cell>
          <cell r="C4360" t="str">
            <v>FCO X 60 ML</v>
          </cell>
          <cell r="D4360" t="str">
            <v>NOR-MUCOLL BD MM FCO X 60 ML</v>
          </cell>
          <cell r="E4360" t="str">
            <v>82</v>
          </cell>
        </row>
        <row r="4361">
          <cell r="A4361">
            <v>2014780</v>
          </cell>
          <cell r="B4361" t="str">
            <v>NOR-MUCOLL 15 MG SOL MM</v>
          </cell>
          <cell r="C4361" t="str">
            <v>FCO X 60 ML</v>
          </cell>
          <cell r="D4361" t="str">
            <v>NOR-MUCOLL 15 MG SOL MM FCO X 60 ML</v>
          </cell>
          <cell r="E4361" t="str">
            <v>82</v>
          </cell>
        </row>
        <row r="4362">
          <cell r="A4362">
            <v>2014872</v>
          </cell>
          <cell r="B4362" t="str">
            <v>NOR-NIZAL 200mg BLIS MM</v>
          </cell>
          <cell r="C4362" t="str">
            <v>CAJ X 4 TAB</v>
          </cell>
          <cell r="D4362" t="str">
            <v>NOR-NIZAL 200mg BLIS MM CAJ X 4 TAB</v>
          </cell>
          <cell r="E4362" t="str">
            <v>82</v>
          </cell>
        </row>
        <row r="4363">
          <cell r="A4363">
            <v>2014964</v>
          </cell>
          <cell r="B4363" t="str">
            <v>NOR-NIZAL CRE X 15 gms.MM</v>
          </cell>
          <cell r="C4363" t="str">
            <v>TUBx15G</v>
          </cell>
          <cell r="D4363" t="str">
            <v>NOR-NIZAL CRE X 15 gms.MM TUBx15G</v>
          </cell>
          <cell r="E4363" t="str">
            <v>82</v>
          </cell>
        </row>
        <row r="4364">
          <cell r="A4364">
            <v>2014988</v>
          </cell>
          <cell r="B4364" t="str">
            <v>NOR-OSPOR 70MG MM</v>
          </cell>
          <cell r="C4364" t="str">
            <v>CAJx1 TAB</v>
          </cell>
          <cell r="D4364" t="str">
            <v>NOR-OSPOR 70MG MM CAJx1 TAB</v>
          </cell>
          <cell r="E4364" t="str">
            <v>82</v>
          </cell>
        </row>
        <row r="4365">
          <cell r="A4365">
            <v>2035273</v>
          </cell>
          <cell r="B4365" t="str">
            <v>OXOLAMINA MN JBE MM</v>
          </cell>
          <cell r="C4365" t="str">
            <v>FCOx60ML</v>
          </cell>
          <cell r="D4365" t="str">
            <v>OXOLAMINA MN JBE MM FCOx60ML</v>
          </cell>
          <cell r="E4365" t="str">
            <v>7</v>
          </cell>
        </row>
        <row r="4366">
          <cell r="A4366">
            <v>2035310</v>
          </cell>
          <cell r="B4366" t="str">
            <v>PIOGLITAZONA MN MM</v>
          </cell>
          <cell r="C4366" t="str">
            <v>CAJx2TAB</v>
          </cell>
          <cell r="D4366" t="str">
            <v>PIOGLITAZONA MN MM CAJx2TAB</v>
          </cell>
          <cell r="E4366" t="str">
            <v>7</v>
          </cell>
        </row>
        <row r="4367">
          <cell r="A4367">
            <v>2035518</v>
          </cell>
          <cell r="B4367" t="str">
            <v>PROPINOXATO COMP MN 10MG MM</v>
          </cell>
          <cell r="C4367" t="str">
            <v>CAJx4TAB</v>
          </cell>
          <cell r="D4367" t="str">
            <v>PROPINOXATO COMP MN 10MG MM CAJx4TAB</v>
          </cell>
          <cell r="E4367" t="str">
            <v>7</v>
          </cell>
        </row>
        <row r="4368">
          <cell r="A4368">
            <v>2035556</v>
          </cell>
          <cell r="B4368" t="str">
            <v>QUINFAMIDA+ MEBENDAZOL MN MM</v>
          </cell>
          <cell r="C4368" t="str">
            <v>CAJx2TAB</v>
          </cell>
          <cell r="D4368" t="str">
            <v>QUINFAMIDA+ MEBENDAZOL MN MM CAJx2TAB</v>
          </cell>
          <cell r="E4368" t="str">
            <v>7</v>
          </cell>
        </row>
        <row r="4369">
          <cell r="A4369">
            <v>2035709</v>
          </cell>
          <cell r="B4369" t="str">
            <v>RANITIDINA MM MM</v>
          </cell>
          <cell r="C4369" t="str">
            <v>CAJx2TAB</v>
          </cell>
          <cell r="D4369" t="str">
            <v>RANITIDINA MM MM CAJx2TAB</v>
          </cell>
          <cell r="E4369" t="str">
            <v>7</v>
          </cell>
        </row>
        <row r="4370">
          <cell r="A4370">
            <v>2035853</v>
          </cell>
          <cell r="B4370" t="str">
            <v>ROXITROMICINA M/N 150MG MM</v>
          </cell>
          <cell r="C4370" t="str">
            <v>CAJ X 4 TAB</v>
          </cell>
          <cell r="D4370" t="str">
            <v>ROXITROMICINA M/N 150MG MM CAJ X 4 TAB</v>
          </cell>
          <cell r="E4370" t="str">
            <v>7</v>
          </cell>
        </row>
        <row r="4371">
          <cell r="A4371">
            <v>2035945</v>
          </cell>
          <cell r="B4371" t="str">
            <v>SECNIDAZOL MN 500 MG MM</v>
          </cell>
          <cell r="C4371" t="str">
            <v>CAJx4TAB</v>
          </cell>
          <cell r="D4371" t="str">
            <v>SECNIDAZOL MN 500 MG MM CAJx4TAB</v>
          </cell>
          <cell r="E4371" t="str">
            <v>7</v>
          </cell>
        </row>
        <row r="4372">
          <cell r="A4372">
            <v>2035952</v>
          </cell>
          <cell r="B4372" t="str">
            <v>SECNIDAZOL CAJ X 4 TAB M.M.</v>
          </cell>
          <cell r="C4372" t="str">
            <v>CAJx4TAB</v>
          </cell>
          <cell r="D4372" t="str">
            <v>SECNIDAZOL CAJ X 4 TAB M.M. CAJx4TAB</v>
          </cell>
          <cell r="E4372" t="str">
            <v>7</v>
          </cell>
        </row>
        <row r="4373">
          <cell r="A4373">
            <v>2036054</v>
          </cell>
          <cell r="B4373" t="str">
            <v>SECNIDAZOL MN 125MG MM</v>
          </cell>
          <cell r="C4373" t="str">
            <v>FCOx30ML</v>
          </cell>
          <cell r="D4373" t="str">
            <v>SECNIDAZOL MN 125MG MM FCOx30ML</v>
          </cell>
          <cell r="E4373" t="str">
            <v>7</v>
          </cell>
        </row>
        <row r="4374">
          <cell r="A4374">
            <v>2036078</v>
          </cell>
          <cell r="B4374" t="str">
            <v>SECNIDAZOL MN 500MG DISX100TAB</v>
          </cell>
          <cell r="C4374" t="str">
            <v>DISx100TAB</v>
          </cell>
          <cell r="D4374" t="str">
            <v>SECNIDAZOL MN 500MG DISX100TAB DISx100TAB</v>
          </cell>
          <cell r="E4374" t="str">
            <v>7</v>
          </cell>
        </row>
        <row r="4375">
          <cell r="A4375">
            <v>2036085</v>
          </cell>
          <cell r="B4375" t="str">
            <v>SECNIDAZOL MN CAJ X 4 TAB UND</v>
          </cell>
          <cell r="C4375" t="str">
            <v>CAJx4TAB</v>
          </cell>
          <cell r="D4375" t="str">
            <v>SECNIDAZOL MN CAJ X 4 TAB UND CAJx4TAB</v>
          </cell>
          <cell r="E4375" t="str">
            <v>7</v>
          </cell>
        </row>
        <row r="4376">
          <cell r="A4376">
            <v>2036092</v>
          </cell>
          <cell r="B4376" t="str">
            <v>SECNIDAZOL MN DIS X 40 TAB DIS</v>
          </cell>
          <cell r="C4376" t="str">
            <v>DISx40TAB</v>
          </cell>
          <cell r="D4376" t="str">
            <v>SECNIDAZOL MN DIS X 40 TAB DIS DISx40TAB</v>
          </cell>
          <cell r="E4376" t="str">
            <v>7</v>
          </cell>
        </row>
        <row r="4377">
          <cell r="A4377">
            <v>2036108</v>
          </cell>
          <cell r="B4377" t="str">
            <v>SECNIDAZOL MN POL SUS X 30 ML</v>
          </cell>
          <cell r="C4377" t="str">
            <v>FCOx30ML</v>
          </cell>
          <cell r="D4377" t="str">
            <v>SECNIDAZOL MN POL SUS X 30 ML FCOx30ML</v>
          </cell>
          <cell r="E4377" t="str">
            <v>7</v>
          </cell>
        </row>
        <row r="4378">
          <cell r="A4378">
            <v>2036115</v>
          </cell>
          <cell r="B4378" t="str">
            <v>SILDENAFIL 50 MG MN X 2+1 TAB</v>
          </cell>
          <cell r="C4378" t="str">
            <v>CAJx2+1TAB</v>
          </cell>
          <cell r="D4378" t="str">
            <v>SILDENAFIL 50 MG MN X 2+1 TAB CAJx2+1TAB</v>
          </cell>
          <cell r="E4378" t="str">
            <v>7</v>
          </cell>
        </row>
        <row r="4379">
          <cell r="A4379">
            <v>2036122</v>
          </cell>
          <cell r="B4379" t="str">
            <v>SILDENAFIL MN 100MG MM</v>
          </cell>
          <cell r="C4379" t="str">
            <v>CAJx1TAB</v>
          </cell>
          <cell r="D4379" t="str">
            <v>SILDENAFIL MN 100MG MM CAJx1TAB</v>
          </cell>
          <cell r="E4379" t="str">
            <v>7</v>
          </cell>
        </row>
        <row r="4380">
          <cell r="A4380">
            <v>2036139</v>
          </cell>
          <cell r="B4380" t="str">
            <v>SILDENAFIL 100 MG PLUS</v>
          </cell>
          <cell r="C4380" t="str">
            <v>2DIS x20TAB</v>
          </cell>
          <cell r="D4380" t="str">
            <v>SILDENAFIL 100 MG PLUS 2DIS x20TAB</v>
          </cell>
          <cell r="E4380" t="str">
            <v>7</v>
          </cell>
        </row>
        <row r="4381">
          <cell r="A4381">
            <v>2036153</v>
          </cell>
          <cell r="B4381" t="str">
            <v>SILDENAFIL 100MG MAST X 2 TAB</v>
          </cell>
          <cell r="C4381" t="str">
            <v>CAJx2TAB</v>
          </cell>
          <cell r="D4381" t="str">
            <v>SILDENAFIL 100MG MAST X 2 TAB CAJx2TAB</v>
          </cell>
          <cell r="E4381" t="str">
            <v>7</v>
          </cell>
        </row>
        <row r="4382">
          <cell r="A4382">
            <v>2036160</v>
          </cell>
          <cell r="B4382" t="str">
            <v>SILDENAFIL MN 100MG CAJx2TAB+1</v>
          </cell>
          <cell r="C4382" t="str">
            <v>CAJx2TAB</v>
          </cell>
          <cell r="D4382" t="str">
            <v>SILDENAFIL MN 100MG CAJx2TAB+1 CAJx2TAB</v>
          </cell>
          <cell r="E4382" t="str">
            <v>7</v>
          </cell>
        </row>
        <row r="4383">
          <cell r="A4383">
            <v>2034843</v>
          </cell>
          <cell r="B4383" t="str">
            <v>MULTIVITAM. M/N C/EST. x30GRG</v>
          </cell>
          <cell r="C4383" t="str">
            <v>TUBx30G</v>
          </cell>
          <cell r="D4383" t="str">
            <v>MULTIVITAM. M/N C/EST. x30GRG TUBx30G</v>
          </cell>
          <cell r="E4383" t="str">
            <v>7</v>
          </cell>
        </row>
        <row r="4384">
          <cell r="A4384">
            <v>2034850</v>
          </cell>
          <cell r="B4384" t="str">
            <v>MULTIVITAM. M/N C/EST. x30GRG</v>
          </cell>
          <cell r="C4384" t="str">
            <v>TUBx30G</v>
          </cell>
          <cell r="D4384" t="str">
            <v>MULTIVITAM. M/N C/EST. x30GRG TUBx30G</v>
          </cell>
          <cell r="E4384" t="str">
            <v>7</v>
          </cell>
        </row>
        <row r="4385">
          <cell r="A4385">
            <v>2034867</v>
          </cell>
          <cell r="B4385" t="str">
            <v>MULTIVITAMINAS M/N C/EST.x 30</v>
          </cell>
          <cell r="C4385" t="str">
            <v>CAJx30TAB</v>
          </cell>
          <cell r="D4385" t="str">
            <v>MULTIVITAMINAS M/N C/EST.x 30 CAJx30TAB</v>
          </cell>
          <cell r="E4385" t="str">
            <v>7</v>
          </cell>
        </row>
        <row r="4386">
          <cell r="A4386">
            <v>2034874</v>
          </cell>
          <cell r="B4386" t="str">
            <v>MULTIVITAMINAS M/N DISx300 GRG</v>
          </cell>
          <cell r="C4386" t="str">
            <v>DISx300TAB</v>
          </cell>
          <cell r="D4386" t="str">
            <v>MULTIVITAMINAS M/N DISx300 GRG DISx300TAB</v>
          </cell>
          <cell r="E4386" t="str">
            <v>7</v>
          </cell>
        </row>
        <row r="4387">
          <cell r="A4387">
            <v>2034881</v>
          </cell>
          <cell r="B4387" t="str">
            <v>MULTIVIT. MN C/EST JBEx120 ML</v>
          </cell>
          <cell r="C4387" t="str">
            <v>FCOx120ML</v>
          </cell>
          <cell r="D4387" t="str">
            <v>MULTIVIT. MN C/EST JBEx120 ML FCOx120ML</v>
          </cell>
          <cell r="E4387" t="str">
            <v>7</v>
          </cell>
        </row>
        <row r="4388">
          <cell r="A4388">
            <v>2034898</v>
          </cell>
          <cell r="B4388" t="str">
            <v>MULTIVIT. MN C/EST JBEx120 ML</v>
          </cell>
          <cell r="C4388" t="str">
            <v>FCOx120ML</v>
          </cell>
          <cell r="D4388" t="str">
            <v>MULTIVIT. MN C/EST JBEx120 ML FCOx120ML</v>
          </cell>
          <cell r="E4388" t="str">
            <v>7</v>
          </cell>
        </row>
        <row r="4389">
          <cell r="A4389">
            <v>2034904</v>
          </cell>
          <cell r="B4389" t="str">
            <v>MULTIVITAMINAS MN JBE GAL</v>
          </cell>
          <cell r="C4389" t="str">
            <v>GALON</v>
          </cell>
          <cell r="D4389" t="str">
            <v>MULTIVITAMINAS MN JBE GAL GALON</v>
          </cell>
          <cell r="E4389" t="str">
            <v>7</v>
          </cell>
        </row>
        <row r="4390">
          <cell r="A4390">
            <v>2034911</v>
          </cell>
          <cell r="B4390" t="str">
            <v>NEOBEZOL CR.MN TUBx30 GR PPN</v>
          </cell>
          <cell r="C4390" t="str">
            <v>TUBx30G</v>
          </cell>
          <cell r="D4390" t="str">
            <v>NEOBEZOL CR.MN TUBx30 GR PPN TUBx30G</v>
          </cell>
          <cell r="E4390" t="str">
            <v>7</v>
          </cell>
        </row>
        <row r="4391">
          <cell r="A4391">
            <v>2034935</v>
          </cell>
          <cell r="B4391" t="str">
            <v>NEOBEZOL CRE M/N TUB x 30 GR</v>
          </cell>
          <cell r="C4391" t="str">
            <v>TUBx30G</v>
          </cell>
          <cell r="D4391" t="str">
            <v>NEOBEZOL CRE M/N TUB x 30 GR TUBx30G</v>
          </cell>
          <cell r="E4391" t="str">
            <v>7</v>
          </cell>
        </row>
        <row r="4392">
          <cell r="A4392">
            <v>2034942</v>
          </cell>
          <cell r="B4392" t="str">
            <v>NEOBEZOL MN CRE</v>
          </cell>
          <cell r="C4392" t="str">
            <v>TUBx30G</v>
          </cell>
          <cell r="D4392" t="str">
            <v>NEOBEZOL MN CRE TUBx30G</v>
          </cell>
          <cell r="E4392" t="str">
            <v>7</v>
          </cell>
        </row>
        <row r="4393">
          <cell r="A4393">
            <v>2034959</v>
          </cell>
          <cell r="B4393" t="str">
            <v>NEOBEZOL CRE MN TUB.x 30 GR</v>
          </cell>
          <cell r="C4393" t="str">
            <v>TUBx30G</v>
          </cell>
          <cell r="D4393" t="str">
            <v>NEOBEZOL CRE MN TUB.x 30 GR TUBx30G</v>
          </cell>
          <cell r="E4393" t="str">
            <v>7</v>
          </cell>
        </row>
        <row r="4394">
          <cell r="A4394">
            <v>2034966</v>
          </cell>
          <cell r="B4394" t="str">
            <v>NEOBEZOL M/N CRE TUB x 30 GR</v>
          </cell>
          <cell r="C4394" t="str">
            <v>TUBx30G</v>
          </cell>
          <cell r="D4394" t="str">
            <v>NEOBEZOL M/N CRE TUB x 30 GR TUBx30G</v>
          </cell>
          <cell r="E4394" t="str">
            <v>7</v>
          </cell>
        </row>
        <row r="4395">
          <cell r="A4395">
            <v>2034973</v>
          </cell>
          <cell r="B4395" t="str">
            <v>NEOBEZOL MN CRE TUB x 5 GR</v>
          </cell>
          <cell r="C4395" t="str">
            <v>TUBx5G</v>
          </cell>
          <cell r="D4395" t="str">
            <v>NEOBEZOL MN CRE TUB x 5 GR TUBx5G</v>
          </cell>
          <cell r="E4395" t="str">
            <v>7</v>
          </cell>
        </row>
        <row r="4396">
          <cell r="A4396">
            <v>2034997</v>
          </cell>
          <cell r="B4396" t="str">
            <v>OMEPRAZOL 20 MG BOL 500 TAB</v>
          </cell>
          <cell r="C4396" t="str">
            <v>BOLx500TAB</v>
          </cell>
          <cell r="D4396" t="str">
            <v>OMEPRAZOL 20 MG BOL 500 TAB BOLx500TAB</v>
          </cell>
          <cell r="E4396" t="str">
            <v>7</v>
          </cell>
        </row>
        <row r="4397">
          <cell r="A4397">
            <v>2035020</v>
          </cell>
          <cell r="B4397" t="str">
            <v>OMEPRAZOL 20MG MN MILLAR</v>
          </cell>
          <cell r="C4397" t="str">
            <v>BOLx1000TAB</v>
          </cell>
          <cell r="D4397" t="str">
            <v>OMEPRAZOL 20MG MN MILLAR BOLx1000TAB</v>
          </cell>
          <cell r="E4397" t="str">
            <v>7</v>
          </cell>
        </row>
        <row r="4398">
          <cell r="A4398">
            <v>2035037</v>
          </cell>
          <cell r="B4398" t="str">
            <v>OMEPRAZOL 20MG MN CAJ x 1 CAP</v>
          </cell>
          <cell r="C4398" t="str">
            <v>CAJx1CAP</v>
          </cell>
          <cell r="D4398" t="str">
            <v>OMEPRAZOL 20MG MN CAJ x 1 CAP CAJx1CAP</v>
          </cell>
          <cell r="E4398" t="str">
            <v>7</v>
          </cell>
        </row>
        <row r="4399">
          <cell r="A4399">
            <v>2035044</v>
          </cell>
          <cell r="B4399" t="str">
            <v>OMEPRAZOL 20MG MN FCO x 7 CAP</v>
          </cell>
          <cell r="C4399" t="str">
            <v>CAJX7CAP</v>
          </cell>
          <cell r="D4399" t="str">
            <v>OMEPRAZOL 20MG MN FCO x 7 CAP CAJX7CAP</v>
          </cell>
          <cell r="E4399" t="str">
            <v>7</v>
          </cell>
        </row>
        <row r="4400">
          <cell r="A4400">
            <v>2035051</v>
          </cell>
          <cell r="B4400" t="str">
            <v>OMEPRAZOL MN +10CAP</v>
          </cell>
          <cell r="C4400" t="str">
            <v>CAJx10+10CAP</v>
          </cell>
          <cell r="D4400" t="str">
            <v>OMEPRAZOL MN +10CAP CAJx10+10CAP</v>
          </cell>
          <cell r="E4400" t="str">
            <v>7</v>
          </cell>
        </row>
        <row r="4401">
          <cell r="A4401">
            <v>2035068</v>
          </cell>
          <cell r="B4401" t="str">
            <v>OMEPRAZOL M/N 20 MG x 7 CAP</v>
          </cell>
          <cell r="C4401" t="str">
            <v>CAJX7CAP</v>
          </cell>
          <cell r="D4401" t="str">
            <v>OMEPRAZOL M/N 20 MG x 7 CAP CAJX7CAP</v>
          </cell>
          <cell r="E4401" t="str">
            <v>7</v>
          </cell>
        </row>
        <row r="4402">
          <cell r="A4402">
            <v>2010825</v>
          </cell>
          <cell r="B4402" t="str">
            <v>NOR-FAMOTINA 40mg BLIS MM</v>
          </cell>
          <cell r="C4402" t="str">
            <v>CAJ X 4 TAB</v>
          </cell>
          <cell r="D4402" t="str">
            <v>NOR-FAMOTINA 40mg BLIS MM CAJ X 4 TAB</v>
          </cell>
          <cell r="E4402" t="str">
            <v>82</v>
          </cell>
        </row>
        <row r="4403">
          <cell r="A4403">
            <v>2011521</v>
          </cell>
          <cell r="B4403" t="str">
            <v>NOR-FEXODINA D CJAx2TAB REC MM</v>
          </cell>
          <cell r="C4403" t="str">
            <v>CAJx2TAB</v>
          </cell>
          <cell r="D4403" t="str">
            <v>NOR-FEXODINA D CJAx2TAB REC MM CAJx2TAB</v>
          </cell>
          <cell r="E4403" t="str">
            <v>82</v>
          </cell>
        </row>
        <row r="4404">
          <cell r="A4404">
            <v>2011552</v>
          </cell>
          <cell r="B4404" t="str">
            <v>NOR-FEXODINA 120MG MM</v>
          </cell>
          <cell r="C4404" t="str">
            <v>CAJ X 4TAB</v>
          </cell>
          <cell r="D4404" t="str">
            <v>NOR-FEXODINA 120MG MM CAJ X 4TAB</v>
          </cell>
          <cell r="E4404" t="str">
            <v>82</v>
          </cell>
        </row>
        <row r="4405">
          <cell r="A4405">
            <v>2011620</v>
          </cell>
          <cell r="B4405" t="str">
            <v>NOR-FEXODINA D CAJX2 TABREC MM</v>
          </cell>
          <cell r="C4405" t="str">
            <v>CAJx2TAB</v>
          </cell>
          <cell r="D4405" t="str">
            <v>NOR-FEXODINA D CAJX2 TABREC MM CAJx2TAB</v>
          </cell>
          <cell r="E4405" t="str">
            <v>82</v>
          </cell>
        </row>
        <row r="4406">
          <cell r="A4406">
            <v>2011651</v>
          </cell>
          <cell r="B4406" t="str">
            <v>NOR-FEXODINA D SUSENSION MM</v>
          </cell>
          <cell r="C4406" t="str">
            <v>FCO X 30ML</v>
          </cell>
          <cell r="D4406" t="str">
            <v>NOR-FEXODINA D SUSENSION MM FCO X 30ML</v>
          </cell>
          <cell r="E4406" t="str">
            <v>82</v>
          </cell>
        </row>
        <row r="4407">
          <cell r="A4407">
            <v>2011774</v>
          </cell>
          <cell r="B4407" t="str">
            <v>NOR-FLOXIN X 7 MM</v>
          </cell>
          <cell r="C4407" t="str">
            <v>BLIS x 7TAB</v>
          </cell>
          <cell r="D4407" t="str">
            <v>NOR-FLOXIN X 7 MM BLIS x 7TAB</v>
          </cell>
          <cell r="E4407" t="str">
            <v>82</v>
          </cell>
        </row>
        <row r="4408">
          <cell r="A4408">
            <v>2011842</v>
          </cell>
          <cell r="B4408" t="str">
            <v>NOR-FLUOZOL 150 MG MM</v>
          </cell>
          <cell r="C4408" t="str">
            <v>CAJ X 1 CAP</v>
          </cell>
          <cell r="D4408" t="str">
            <v>NOR-FLUOZOL 150 MG MM CAJ X 1 CAP</v>
          </cell>
          <cell r="E4408" t="str">
            <v>82</v>
          </cell>
        </row>
        <row r="4409">
          <cell r="A4409">
            <v>2011897</v>
          </cell>
          <cell r="B4409" t="str">
            <v>NOR-FLUOZOL 150MG CAJx1CAP+1MM</v>
          </cell>
          <cell r="C4409" t="str">
            <v>CAJx1+1CAP</v>
          </cell>
          <cell r="D4409" t="str">
            <v>NOR-FLUOZOL 150MG CAJx1CAP+1MM CAJx1+1CAP</v>
          </cell>
          <cell r="E4409" t="str">
            <v>82</v>
          </cell>
        </row>
        <row r="4410">
          <cell r="A4410">
            <v>2093761</v>
          </cell>
          <cell r="B4410" t="str">
            <v>PREDNISOTEG 50 MG TAB MM</v>
          </cell>
          <cell r="C4410" t="str">
            <v>CAJX10TAB</v>
          </cell>
          <cell r="D4410" t="str">
            <v>PREDNISOTEG 50 MG TAB MM CAJX10TAB</v>
          </cell>
          <cell r="E4410" t="str">
            <v>7</v>
          </cell>
        </row>
        <row r="4411">
          <cell r="A4411">
            <v>2011934</v>
          </cell>
          <cell r="B4411" t="str">
            <v>NOR-FLUOZOL 150MG CAJx2CAP+2MM</v>
          </cell>
          <cell r="C4411" t="str">
            <v>CAJx2+2CAP</v>
          </cell>
          <cell r="D4411" t="str">
            <v>NOR-FLUOZOL 150MG CAJx2CAP+2MM CAJx2+2CAP</v>
          </cell>
          <cell r="E4411" t="str">
            <v>82</v>
          </cell>
        </row>
        <row r="4412">
          <cell r="A4412">
            <v>2012326</v>
          </cell>
          <cell r="B4412" t="str">
            <v>NOR-GEROM FORTE 75 MG MM</v>
          </cell>
          <cell r="C4412" t="str">
            <v>CAJ X 4TAB</v>
          </cell>
          <cell r="D4412" t="str">
            <v>NOR-GEROM FORTE 75 MG MM CAJ X 4TAB</v>
          </cell>
          <cell r="E4412" t="str">
            <v>82</v>
          </cell>
        </row>
        <row r="4413">
          <cell r="A4413">
            <v>2012395</v>
          </cell>
          <cell r="B4413" t="str">
            <v>NOR-GLITAZON 4MG MM</v>
          </cell>
          <cell r="C4413" t="str">
            <v>CAJ X 2TAB</v>
          </cell>
          <cell r="D4413" t="str">
            <v>NOR-GLITAZON 4MG MM CAJ X 2TAB</v>
          </cell>
          <cell r="E4413" t="str">
            <v>82</v>
          </cell>
        </row>
        <row r="4414">
          <cell r="A4414">
            <v>2012678</v>
          </cell>
          <cell r="B4414" t="str">
            <v>NOR-GLUCOX 850 MG MM</v>
          </cell>
          <cell r="C4414" t="str">
            <v>CAJ X 3 TAB</v>
          </cell>
          <cell r="D4414" t="str">
            <v>NOR-GLUCOX 850 MG MM CAJ X 3 TAB</v>
          </cell>
          <cell r="E4414" t="str">
            <v>82</v>
          </cell>
        </row>
        <row r="4415">
          <cell r="A4415">
            <v>2012906</v>
          </cell>
          <cell r="B4415" t="str">
            <v>NOR-KEDY JBE MM</v>
          </cell>
          <cell r="C4415" t="str">
            <v>FCO X 30 ML</v>
          </cell>
          <cell r="D4415" t="str">
            <v>NOR-KEDY JBE MM FCO X 30 ML</v>
          </cell>
          <cell r="E4415" t="str">
            <v>82</v>
          </cell>
        </row>
        <row r="4416">
          <cell r="A4416">
            <v>2013008</v>
          </cell>
          <cell r="B4416" t="str">
            <v>NOR-KILOS 15MG MM</v>
          </cell>
          <cell r="C4416" t="str">
            <v>CAJ X 4 CAP</v>
          </cell>
          <cell r="D4416" t="str">
            <v>NOR-KILOS 15MG MM CAJ X 4 CAP</v>
          </cell>
          <cell r="E4416" t="str">
            <v>82</v>
          </cell>
        </row>
        <row r="4417">
          <cell r="A4417">
            <v>2013060</v>
          </cell>
          <cell r="B4417" t="str">
            <v>NOR-LAPRAZOL 20MG X 1 CAP MM</v>
          </cell>
          <cell r="C4417" t="str">
            <v>BLIS x 1CAP</v>
          </cell>
          <cell r="D4417" t="str">
            <v>NOR-LAPRAZOL 20MG X 1 CAP MM BLIS x 1CAP</v>
          </cell>
          <cell r="E4417" t="str">
            <v>7</v>
          </cell>
        </row>
        <row r="4418">
          <cell r="A4418">
            <v>2013077</v>
          </cell>
          <cell r="B4418" t="str">
            <v>NOR-LAPRAZOL 30MG MM</v>
          </cell>
          <cell r="C4418" t="str">
            <v>CAJ X 2 CAP</v>
          </cell>
          <cell r="D4418" t="str">
            <v>NOR-LAPRAZOL 30MG MM CAJ X 2 CAP</v>
          </cell>
          <cell r="E4418" t="str">
            <v>7</v>
          </cell>
        </row>
        <row r="4419">
          <cell r="A4419">
            <v>2013176</v>
          </cell>
          <cell r="B4419" t="str">
            <v>NOR-LAPRAZOL 30MG. CAJ X 2 CAP</v>
          </cell>
          <cell r="C4419" t="str">
            <v>CAJx2CAP</v>
          </cell>
          <cell r="D4419" t="str">
            <v>NOR-LAPRAZOL 30MG. CAJ X 2 CAP CAJx2CAP</v>
          </cell>
          <cell r="E4419" t="str">
            <v>7</v>
          </cell>
        </row>
        <row r="4420">
          <cell r="A4420">
            <v>2013282</v>
          </cell>
          <cell r="B4420" t="str">
            <v>NOR-LAPRAZOL X 5 CAPS MM</v>
          </cell>
          <cell r="C4420" t="str">
            <v>CAJx5TAB</v>
          </cell>
          <cell r="D4420" t="str">
            <v>NOR-LAPRAZOL X 5 CAPS MM CAJx5TAB</v>
          </cell>
          <cell r="E4420" t="str">
            <v>7</v>
          </cell>
        </row>
        <row r="4421">
          <cell r="A4421">
            <v>2013305</v>
          </cell>
          <cell r="B4421" t="str">
            <v>NOR-LAPRAZOL X 7 CAPS MM</v>
          </cell>
          <cell r="C4421" t="str">
            <v>CAJX7CAP</v>
          </cell>
          <cell r="D4421" t="str">
            <v>NOR-LAPRAZOL X 7 CAPS MM CAJX7CAP</v>
          </cell>
          <cell r="E4421" t="str">
            <v>7</v>
          </cell>
        </row>
        <row r="4422">
          <cell r="A4422">
            <v>2013411</v>
          </cell>
          <cell r="B4422" t="str">
            <v>NOR-LINDAC 200MG X 10 TAB. MM</v>
          </cell>
          <cell r="C4422" t="str">
            <v>CAJx10TAB</v>
          </cell>
          <cell r="D4422" t="str">
            <v>NOR-LINDAC 200MG X 10 TAB. MM CAJx10TAB</v>
          </cell>
          <cell r="E4422" t="str">
            <v>82</v>
          </cell>
        </row>
        <row r="4423">
          <cell r="A4423">
            <v>2014995</v>
          </cell>
          <cell r="B4423" t="str">
            <v>NOR-OSPOR 10 MG X.4 TAB</v>
          </cell>
          <cell r="C4423" t="str">
            <v>BLIS x 4TAB</v>
          </cell>
          <cell r="D4423" t="str">
            <v>NOR-OSPOR 10 MG X.4 TAB BLIS x 4TAB</v>
          </cell>
          <cell r="E4423" t="str">
            <v>82</v>
          </cell>
        </row>
        <row r="4424">
          <cell r="A4424">
            <v>2022884</v>
          </cell>
          <cell r="B4424" t="str">
            <v>NOR-METROCEL VAGINAL MSPAS</v>
          </cell>
          <cell r="C4424" t="str">
            <v>TUBX50G</v>
          </cell>
          <cell r="D4424" t="str">
            <v>NOR-METROCEL VAGINAL MSPAS TUBX50G</v>
          </cell>
          <cell r="E4424" t="str">
            <v>82</v>
          </cell>
        </row>
        <row r="4425">
          <cell r="A4425">
            <v>2015134</v>
          </cell>
          <cell r="B4425" t="str">
            <v>NOR-OSPOR 70MG CAJx1TAB+1 TAB</v>
          </cell>
          <cell r="C4425" t="str">
            <v>CAJx1TAB(+1)</v>
          </cell>
          <cell r="D4425" t="str">
            <v>NOR-OSPOR 70MG CAJx1TAB+1 TAB CAJx1TAB(+1)</v>
          </cell>
          <cell r="E4425" t="str">
            <v>82</v>
          </cell>
        </row>
        <row r="4426">
          <cell r="A4426">
            <v>2015332</v>
          </cell>
          <cell r="B4426" t="str">
            <v>NOR-PIRIDE 4 MG MM</v>
          </cell>
          <cell r="C4426" t="str">
            <v>CAJ X 4 TAB</v>
          </cell>
          <cell r="D4426" t="str">
            <v>NOR-PIRIDE 4 MG MM CAJ X 4 TAB</v>
          </cell>
          <cell r="E4426" t="str">
            <v>82</v>
          </cell>
        </row>
        <row r="4427">
          <cell r="A4427">
            <v>2015387</v>
          </cell>
          <cell r="B4427" t="str">
            <v>NOR-PRESIN 20MG BLIS X 8CAP MM</v>
          </cell>
          <cell r="C4427" t="str">
            <v>BLIS x 8CAP</v>
          </cell>
          <cell r="D4427" t="str">
            <v>NOR-PRESIN 20MG BLIS X 8CAP MM BLIS x 8CAP</v>
          </cell>
          <cell r="E4427" t="str">
            <v>82</v>
          </cell>
        </row>
        <row r="4428">
          <cell r="A4428">
            <v>2015431</v>
          </cell>
          <cell r="B4428" t="str">
            <v>NOR-PRESIN 20 MG MM</v>
          </cell>
          <cell r="C4428" t="str">
            <v>CAJ X 3 CAP</v>
          </cell>
          <cell r="D4428" t="str">
            <v>NOR-PRESIN 20 MG MM CAJ X 3 CAP</v>
          </cell>
          <cell r="E4428" t="str">
            <v>82</v>
          </cell>
        </row>
        <row r="4429">
          <cell r="A4429">
            <v>2015615</v>
          </cell>
          <cell r="B4429" t="str">
            <v>NOR-PRILAT 20 MG MM</v>
          </cell>
          <cell r="C4429" t="str">
            <v>CAJ X 4 TAB</v>
          </cell>
          <cell r="D4429" t="str">
            <v>NOR-PRILAT 20 MG MM CAJ X 4 TAB</v>
          </cell>
          <cell r="E4429" t="str">
            <v>82</v>
          </cell>
        </row>
        <row r="4430">
          <cell r="A4430">
            <v>2015677</v>
          </cell>
          <cell r="B4430" t="str">
            <v>NOR-PRILAT 5MG CAJ X 4 TAB M.M</v>
          </cell>
          <cell r="C4430" t="str">
            <v>CAJx4TAB</v>
          </cell>
          <cell r="D4430" t="str">
            <v>NOR-PRILAT 5MG CAJ X 4 TAB M.M CAJx4TAB</v>
          </cell>
          <cell r="E4430" t="str">
            <v>82</v>
          </cell>
        </row>
        <row r="4431">
          <cell r="A4431">
            <v>2016076</v>
          </cell>
          <cell r="B4431" t="str">
            <v>NOR-PRIM SUS FCO X 100ML MM</v>
          </cell>
          <cell r="C4431" t="str">
            <v>FCOx100ML</v>
          </cell>
          <cell r="D4431" t="str">
            <v>NOR-PRIM SUS FCO X 100ML MM FCOx100ML</v>
          </cell>
          <cell r="E4431" t="str">
            <v>82</v>
          </cell>
        </row>
        <row r="4432">
          <cell r="A4432">
            <v>2016090</v>
          </cell>
          <cell r="B4432" t="str">
            <v>NOR-PURINOL 300 MG MM</v>
          </cell>
          <cell r="C4432" t="str">
            <v>CAJ X 10 TAB</v>
          </cell>
          <cell r="D4432" t="str">
            <v>NOR-PURINOL 300 MG MM CAJ X 10 TAB</v>
          </cell>
          <cell r="E4432" t="str">
            <v>82</v>
          </cell>
        </row>
        <row r="4433">
          <cell r="A4433">
            <v>2016236</v>
          </cell>
          <cell r="B4433" t="str">
            <v>NOR-QUINOL-3 500MG RECUB MM</v>
          </cell>
          <cell r="C4433" t="str">
            <v>CAJX 2 TAB</v>
          </cell>
          <cell r="D4433" t="str">
            <v>NOR-QUINOL-3 500MG RECUB MM CAJX 2 TAB</v>
          </cell>
          <cell r="E4433" t="str">
            <v>82</v>
          </cell>
        </row>
        <row r="4434">
          <cell r="A4434">
            <v>2016595</v>
          </cell>
          <cell r="B4434" t="str">
            <v>NOR-SARTAN H MM</v>
          </cell>
          <cell r="C4434" t="str">
            <v>CAJx4TAB</v>
          </cell>
          <cell r="D4434" t="str">
            <v>NOR-SARTAN H MM CAJx4TAB</v>
          </cell>
          <cell r="E4434" t="str">
            <v>82</v>
          </cell>
        </row>
        <row r="4435">
          <cell r="A4435">
            <v>2016601</v>
          </cell>
          <cell r="B4435" t="str">
            <v>NOR-SECNAL125mg/5mL SUS POL MM</v>
          </cell>
          <cell r="C4435" t="str">
            <v>FCO X 30ML</v>
          </cell>
          <cell r="D4435" t="str">
            <v>NOR-SECNAL125mg/5mL SUS POL MM FCO X 30ML</v>
          </cell>
          <cell r="E4435" t="str">
            <v>82</v>
          </cell>
        </row>
        <row r="4436">
          <cell r="A4436">
            <v>2016687</v>
          </cell>
          <cell r="B4436" t="str">
            <v>NOR-SECNAL 500MG MM C/C</v>
          </cell>
          <cell r="C4436" t="str">
            <v>CAJx2TAB</v>
          </cell>
          <cell r="D4436" t="str">
            <v>NOR-SECNAL 500MG MM C/C CAJx2TAB</v>
          </cell>
          <cell r="E4436" t="str">
            <v>82</v>
          </cell>
        </row>
        <row r="4437">
          <cell r="A4437">
            <v>2016731</v>
          </cell>
          <cell r="B4437" t="str">
            <v>NOR-SECNAL MG MM</v>
          </cell>
          <cell r="C4437" t="str">
            <v>CAJX2TAB</v>
          </cell>
          <cell r="D4437" t="str">
            <v>NOR-SECNAL MG MM CAJX2TAB</v>
          </cell>
          <cell r="E4437" t="str">
            <v>82</v>
          </cell>
        </row>
        <row r="4438">
          <cell r="A4438">
            <v>2016953</v>
          </cell>
          <cell r="B4438" t="str">
            <v>NOR-SECNAL 125 MG SUS MM</v>
          </cell>
          <cell r="C4438" t="str">
            <v>FCOx30ML</v>
          </cell>
          <cell r="D4438" t="str">
            <v>NOR-SECNAL 125 MG SUS MM FCOx30ML</v>
          </cell>
          <cell r="E4438" t="str">
            <v>82</v>
          </cell>
        </row>
        <row r="4439">
          <cell r="A4439">
            <v>2017123</v>
          </cell>
          <cell r="B4439" t="str">
            <v>NOR-SEUDO F FCO/CAJ X 15 TAB</v>
          </cell>
          <cell r="C4439" t="str">
            <v>CAJx15TAB</v>
          </cell>
          <cell r="D4439" t="str">
            <v>NOR-SEUDO F FCO/CAJ X 15 TAB CAJx15TAB</v>
          </cell>
          <cell r="E4439" t="str">
            <v>82</v>
          </cell>
        </row>
        <row r="4440">
          <cell r="A4440">
            <v>2017154</v>
          </cell>
          <cell r="B4440" t="str">
            <v>NOR-SEUDO F JBE CJA X 60 ML MM</v>
          </cell>
          <cell r="C4440" t="str">
            <v>FCOx60ML</v>
          </cell>
          <cell r="D4440" t="str">
            <v>NOR-SEUDO F JBE CJA X 60 ML MM FCOx60ML</v>
          </cell>
          <cell r="E4440" t="str">
            <v>82</v>
          </cell>
        </row>
        <row r="4441">
          <cell r="A4441">
            <v>2017376</v>
          </cell>
          <cell r="B4441" t="str">
            <v>NOR-TEGROLL 200mg MM</v>
          </cell>
          <cell r="C4441" t="str">
            <v>CAJx4TAB</v>
          </cell>
          <cell r="D4441" t="str">
            <v>NOR-TEGROLL 200mg MM CAJx4TAB</v>
          </cell>
          <cell r="E4441" t="str">
            <v>82</v>
          </cell>
        </row>
        <row r="4442">
          <cell r="A4442">
            <v>2017512</v>
          </cell>
          <cell r="B4442" t="str">
            <v>NOR-TENOL 100 MG MM</v>
          </cell>
          <cell r="C4442" t="str">
            <v>CAJx10TAB</v>
          </cell>
          <cell r="D4442" t="str">
            <v>NOR-TENOL 100 MG MM CAJx10TAB</v>
          </cell>
          <cell r="E4442" t="str">
            <v>82</v>
          </cell>
        </row>
        <row r="4443">
          <cell r="A4443">
            <v>2017635</v>
          </cell>
          <cell r="B4443" t="str">
            <v>NOR-TIAZIDA 5MG CAJ X 10TAB MM</v>
          </cell>
          <cell r="C4443" t="str">
            <v>CAJx10TAB</v>
          </cell>
          <cell r="D4443" t="str">
            <v>NOR-TIAZIDA 5MG CAJ X 10TAB MM CAJx10TAB</v>
          </cell>
          <cell r="E4443" t="str">
            <v>82</v>
          </cell>
        </row>
        <row r="4444">
          <cell r="A4444">
            <v>2022747</v>
          </cell>
          <cell r="B4444" t="str">
            <v>NOR-DACEF 250MG PPS MSPAS</v>
          </cell>
          <cell r="C4444" t="str">
            <v>FCOX60ML</v>
          </cell>
          <cell r="D4444" t="str">
            <v>NOR-DACEF 250MG PPS MSPAS FCOX60ML</v>
          </cell>
          <cell r="E4444" t="str">
            <v>82</v>
          </cell>
        </row>
        <row r="4445">
          <cell r="A4445">
            <v>2036184</v>
          </cell>
          <cell r="B4445" t="str">
            <v>SILDENAFIL 100MG MN CAJX2+1TAB</v>
          </cell>
          <cell r="C4445" t="str">
            <v>CAJx2+1TAB</v>
          </cell>
          <cell r="D4445" t="str">
            <v>SILDENAFIL 100MG MN CAJX2+1TAB CAJx2+1TAB</v>
          </cell>
          <cell r="E4445" t="str">
            <v>7</v>
          </cell>
        </row>
        <row r="4446">
          <cell r="A4446">
            <v>2036191</v>
          </cell>
          <cell r="B4446" t="str">
            <v>SILDENAFIL 100MG MN CAJX2+1TAB</v>
          </cell>
          <cell r="C4446" t="str">
            <v>CAJx2+1TAB</v>
          </cell>
          <cell r="D4446" t="str">
            <v>SILDENAFIL 100MG MN CAJX2+1TAB CAJx2+1TAB</v>
          </cell>
          <cell r="E4446" t="str">
            <v>7</v>
          </cell>
        </row>
        <row r="4447">
          <cell r="A4447">
            <v>2036214</v>
          </cell>
          <cell r="B4447" t="str">
            <v>SILDENAFIL 100MG MN MAST</v>
          </cell>
          <cell r="C4447" t="str">
            <v>DIS X 20 TAB</v>
          </cell>
          <cell r="D4447" t="str">
            <v>SILDENAFIL 100MG MN MAST DIS X 20 TAB</v>
          </cell>
          <cell r="E4447" t="str">
            <v>7</v>
          </cell>
        </row>
        <row r="4448">
          <cell r="A4448">
            <v>2036306</v>
          </cell>
          <cell r="B4448" t="str">
            <v>SILDENAFIL 100MG MN TAB</v>
          </cell>
          <cell r="C4448" t="str">
            <v>UND</v>
          </cell>
          <cell r="D4448" t="str">
            <v>SILDENAFIL 100MG MN TAB UND</v>
          </cell>
          <cell r="E4448" t="str">
            <v>7</v>
          </cell>
        </row>
        <row r="4449">
          <cell r="A4449">
            <v>2120373</v>
          </cell>
          <cell r="B4449" t="str">
            <v>Z-FULL TG VAINILLA GRAN MM</v>
          </cell>
          <cell r="C4449" t="str">
            <v>FCOx60G</v>
          </cell>
          <cell r="D4449" t="str">
            <v>Z-FULL TG VAINILLA GRAN MM FCOx60G</v>
          </cell>
          <cell r="E4449" t="str">
            <v>14</v>
          </cell>
        </row>
        <row r="4450">
          <cell r="A4450">
            <v>2036313</v>
          </cell>
          <cell r="B4450" t="str">
            <v>SILDENAFIL 100MG PLUSCAJ X2TAB</v>
          </cell>
          <cell r="C4450" t="str">
            <v>CAJx2TAB</v>
          </cell>
          <cell r="D4450" t="str">
            <v>SILDENAFIL 100MG PLUSCAJ X2TAB CAJx2TAB</v>
          </cell>
          <cell r="E4450" t="str">
            <v>7</v>
          </cell>
        </row>
        <row r="4451">
          <cell r="A4451">
            <v>2036320</v>
          </cell>
          <cell r="B4451" t="str">
            <v>SILDENAFIL PLUS MN100MG DISx20</v>
          </cell>
          <cell r="C4451" t="str">
            <v>2DIS x20TAB</v>
          </cell>
          <cell r="D4451" t="str">
            <v>SILDENAFIL PLUS MN100MG DISx20 2DIS x20TAB</v>
          </cell>
          <cell r="E4451" t="str">
            <v>7</v>
          </cell>
        </row>
        <row r="4452">
          <cell r="A4452">
            <v>2036337</v>
          </cell>
          <cell r="B4452" t="str">
            <v>SILDENAFIL MN 50MG MM</v>
          </cell>
          <cell r="C4452" t="str">
            <v>CAJx1TAB</v>
          </cell>
          <cell r="D4452" t="str">
            <v>SILDENAFIL MN 50MG MM CAJx1TAB</v>
          </cell>
          <cell r="E4452" t="str">
            <v>7</v>
          </cell>
        </row>
        <row r="4453">
          <cell r="A4453">
            <v>2036368</v>
          </cell>
          <cell r="B4453" t="str">
            <v>SILDENAFIL 50 MG MN X 2+1 TAB</v>
          </cell>
          <cell r="C4453" t="str">
            <v>CAJx2+1TAB</v>
          </cell>
          <cell r="D4453" t="str">
            <v>SILDENAFIL 50 MG MN X 2+1 TAB CAJx2+1TAB</v>
          </cell>
          <cell r="E4453" t="str">
            <v>7</v>
          </cell>
        </row>
        <row r="4454">
          <cell r="A4454">
            <v>2036375</v>
          </cell>
          <cell r="B4454" t="str">
            <v>SILDENAFIL 50 MG X 20+10 TAB</v>
          </cell>
          <cell r="C4454" t="str">
            <v>CAJx20+10TAB</v>
          </cell>
          <cell r="D4454" t="str">
            <v>SILDENAFIL 50 MG X 20+10 TAB CAJx20+10TAB</v>
          </cell>
          <cell r="E4454" t="str">
            <v>7</v>
          </cell>
        </row>
        <row r="4455">
          <cell r="A4455">
            <v>2036382</v>
          </cell>
          <cell r="B4455" t="str">
            <v>SILDENAFIL 50MG M/N CAJX20 TAB</v>
          </cell>
          <cell r="C4455" t="str">
            <v>CAJx20TAB</v>
          </cell>
          <cell r="D4455" t="str">
            <v>SILDENAFIL 50MG M/N CAJX20 TAB CAJx20TAB</v>
          </cell>
          <cell r="E4455" t="str">
            <v>7</v>
          </cell>
        </row>
        <row r="4456">
          <cell r="A4456">
            <v>2036399</v>
          </cell>
          <cell r="B4456" t="str">
            <v>SILDENAFIL 50MG MN</v>
          </cell>
          <cell r="C4456" t="str">
            <v>DISX20+10TAB</v>
          </cell>
          <cell r="D4456" t="str">
            <v>SILDENAFIL 50MG MN DISX20+10TAB</v>
          </cell>
          <cell r="E4456" t="str">
            <v>7</v>
          </cell>
        </row>
        <row r="4457">
          <cell r="A4457">
            <v>2036436</v>
          </cell>
          <cell r="B4457" t="str">
            <v>SILDENAFIL MN 100MG</v>
          </cell>
          <cell r="C4457" t="str">
            <v>CAJx2TAB</v>
          </cell>
          <cell r="D4457" t="str">
            <v>SILDENAFIL MN 100MG CAJx2TAB</v>
          </cell>
          <cell r="E4457" t="str">
            <v>7</v>
          </cell>
        </row>
        <row r="4458">
          <cell r="A4458">
            <v>2036443</v>
          </cell>
          <cell r="B4458" t="str">
            <v>SILDENAFIL M/N 50 MG</v>
          </cell>
          <cell r="C4458" t="str">
            <v>BLIS x 2TAB</v>
          </cell>
          <cell r="D4458" t="str">
            <v>SILDENAFIL M/N 50 MG BLIS x 2TAB</v>
          </cell>
          <cell r="E4458" t="str">
            <v>7</v>
          </cell>
        </row>
        <row r="4459">
          <cell r="A4459">
            <v>2036474</v>
          </cell>
          <cell r="B4459" t="str">
            <v>SILDENAFIL M/N PLUS 100 MG</v>
          </cell>
          <cell r="C4459" t="str">
            <v>CAJX2TB+1TB</v>
          </cell>
          <cell r="D4459" t="str">
            <v>SILDENAFIL M/N PLUS 100 MG CAJX2TB+1TB</v>
          </cell>
          <cell r="E4459" t="str">
            <v>7</v>
          </cell>
        </row>
        <row r="4460">
          <cell r="A4460">
            <v>2036498</v>
          </cell>
          <cell r="B4460" t="str">
            <v>SILDENAFIL M/N PLUS X2TAB MAST</v>
          </cell>
          <cell r="C4460" t="str">
            <v>CAJx2TAB</v>
          </cell>
          <cell r="D4460" t="str">
            <v>SILDENAFIL M/N PLUS X2TAB MAST CAJx2TAB</v>
          </cell>
          <cell r="E4460" t="str">
            <v>7</v>
          </cell>
        </row>
        <row r="4461">
          <cell r="A4461">
            <v>2036504</v>
          </cell>
          <cell r="B4461" t="str">
            <v>SILDENAFIL MN 100MG</v>
          </cell>
          <cell r="C4461" t="str">
            <v>BLISx2TAB</v>
          </cell>
          <cell r="D4461" t="str">
            <v>SILDENAFIL MN 100MG BLISx2TAB</v>
          </cell>
          <cell r="E4461" t="str">
            <v>7</v>
          </cell>
        </row>
        <row r="4462">
          <cell r="A4462">
            <v>2035075</v>
          </cell>
          <cell r="B4462" t="str">
            <v>OMEPRAZOL M/N 20 MG x 7+3 CAPS</v>
          </cell>
          <cell r="C4462" t="str">
            <v>CAJX7CAP(+3)</v>
          </cell>
          <cell r="D4462" t="str">
            <v>OMEPRAZOL M/N 20 MG x 7+3 CAPS CAJX7CAP(+3)</v>
          </cell>
          <cell r="E4462" t="str">
            <v>7</v>
          </cell>
        </row>
        <row r="4463">
          <cell r="A4463">
            <v>2035082</v>
          </cell>
          <cell r="B4463" t="str">
            <v>OMEPRAZOL MN 20MG CJAx7+3CAP</v>
          </cell>
          <cell r="C4463" t="str">
            <v>CAJx7CAP(+3)</v>
          </cell>
          <cell r="D4463" t="str">
            <v>OMEPRAZOL MN 20MG CJAx7+3CAP CAJx7CAP(+3)</v>
          </cell>
          <cell r="E4463" t="str">
            <v>7</v>
          </cell>
        </row>
        <row r="4464">
          <cell r="A4464">
            <v>2035099</v>
          </cell>
          <cell r="B4464" t="str">
            <v>OMEPRAZOL M/N 20MG FCO x 7CAP</v>
          </cell>
          <cell r="C4464" t="str">
            <v>CAJX7CAP</v>
          </cell>
          <cell r="D4464" t="str">
            <v>OMEPRAZOL M/N 20MG FCO x 7CAP CAJX7CAP</v>
          </cell>
          <cell r="E4464" t="str">
            <v>7</v>
          </cell>
        </row>
        <row r="4465">
          <cell r="A4465">
            <v>2035105</v>
          </cell>
          <cell r="B4465" t="str">
            <v>OMEPRAZOL M/N CAJ x 7+3 CAPS</v>
          </cell>
          <cell r="C4465" t="str">
            <v>CAJX7CAP(+3)</v>
          </cell>
          <cell r="D4465" t="str">
            <v>OMEPRAZOL M/N CAJ x 7+3 CAPS CAJX7CAP(+3)</v>
          </cell>
          <cell r="E4465" t="str">
            <v>7</v>
          </cell>
        </row>
        <row r="4466">
          <cell r="A4466">
            <v>2035112</v>
          </cell>
          <cell r="B4466" t="str">
            <v>OMEPRAZOL MN 20MGx10 CAP OFT</v>
          </cell>
          <cell r="C4466" t="str">
            <v>CAJX10CAP</v>
          </cell>
          <cell r="D4466" t="str">
            <v>OMEPRAZOL MN 20MGx10 CAP OFT CAJX10CAP</v>
          </cell>
          <cell r="E4466" t="str">
            <v>7</v>
          </cell>
        </row>
        <row r="4467">
          <cell r="A4467">
            <v>2035235</v>
          </cell>
          <cell r="B4467" t="str">
            <v>OXOLAMINA M/N FCO x 120 ML</v>
          </cell>
          <cell r="C4467" t="str">
            <v>FCOx120ML</v>
          </cell>
          <cell r="D4467" t="str">
            <v>OXOLAMINA M/N FCO x 120 ML FCOx120ML</v>
          </cell>
          <cell r="E4467" t="str">
            <v>7</v>
          </cell>
        </row>
        <row r="4468">
          <cell r="A4468">
            <v>2040354</v>
          </cell>
          <cell r="B4468" t="str">
            <v>ERITROMICINA 500MG. B.X1000TAB</v>
          </cell>
          <cell r="C4468" t="str">
            <v>BOL x1000TAB</v>
          </cell>
          <cell r="D4468" t="str">
            <v>ERITROMICINA 500MG. B.X1000TAB BOL x1000TAB</v>
          </cell>
          <cell r="E4468" t="str">
            <v>7</v>
          </cell>
        </row>
        <row r="4469">
          <cell r="A4469">
            <v>2040378</v>
          </cell>
          <cell r="B4469" t="str">
            <v>ERITROMICINA TM 250 MG PPS</v>
          </cell>
          <cell r="C4469" t="str">
            <v>FCOx60ML</v>
          </cell>
          <cell r="D4469" t="str">
            <v>ERITROMICINA TM 250 MG PPS FCOx60ML</v>
          </cell>
          <cell r="E4469" t="str">
            <v>7</v>
          </cell>
        </row>
        <row r="4470">
          <cell r="A4470">
            <v>2040385</v>
          </cell>
          <cell r="B4470" t="str">
            <v>ERITROMICINA TM 250MG</v>
          </cell>
          <cell r="C4470" t="str">
            <v>FCO X 60 ML</v>
          </cell>
          <cell r="D4470" t="str">
            <v>ERITROMICINA TM 250MG FCO X 60 ML</v>
          </cell>
          <cell r="E4470" t="str">
            <v>7</v>
          </cell>
        </row>
        <row r="4471">
          <cell r="A4471">
            <v>2040392</v>
          </cell>
          <cell r="B4471" t="str">
            <v>ERITROMICINA TM 500 MG</v>
          </cell>
          <cell r="C4471" t="str">
            <v>CAJx30TAB</v>
          </cell>
          <cell r="D4471" t="str">
            <v>ERITROMICINA TM 500 MG CAJx30TAB</v>
          </cell>
          <cell r="E4471" t="str">
            <v>7</v>
          </cell>
        </row>
        <row r="4472">
          <cell r="A4472">
            <v>2040408</v>
          </cell>
          <cell r="B4472" t="str">
            <v>ERITROMICINA TM 500MG CEL MILL</v>
          </cell>
          <cell r="C4472" t="str">
            <v>UND</v>
          </cell>
          <cell r="D4472" t="str">
            <v>ERITROMICINA TM 500MG CEL MILL UND</v>
          </cell>
          <cell r="E4472" t="str">
            <v>7</v>
          </cell>
        </row>
        <row r="4473">
          <cell r="A4473">
            <v>2040415</v>
          </cell>
          <cell r="B4473" t="str">
            <v>ERITROMICINA TM DIS X 25 SOBX2</v>
          </cell>
          <cell r="C4473" t="str">
            <v>DISx50TAB</v>
          </cell>
          <cell r="D4473" t="str">
            <v>ERITROMICINA TM DIS X 25 SOBX2 DISx50TAB</v>
          </cell>
          <cell r="E4473" t="str">
            <v>7</v>
          </cell>
        </row>
        <row r="4474">
          <cell r="A4474">
            <v>2040422</v>
          </cell>
          <cell r="B4474" t="str">
            <v>ERITROMICINA TM DIS X 25 SOB</v>
          </cell>
          <cell r="C4474" t="str">
            <v>DISx100TAB</v>
          </cell>
          <cell r="D4474" t="str">
            <v>ERITROMICINA TM DIS X 25 SOB DISx100TAB</v>
          </cell>
          <cell r="E4474" t="str">
            <v>7</v>
          </cell>
        </row>
        <row r="4475">
          <cell r="A4475">
            <v>2040439</v>
          </cell>
          <cell r="B4475" t="str">
            <v>ERITROMICINA TM POLV/SUS 250MG</v>
          </cell>
          <cell r="C4475" t="str">
            <v>UND</v>
          </cell>
          <cell r="D4475" t="str">
            <v>ERITROMICINA TM POLV/SUS 250MG UND</v>
          </cell>
          <cell r="E4475" t="str">
            <v>7</v>
          </cell>
        </row>
        <row r="4476">
          <cell r="A4476">
            <v>2040446</v>
          </cell>
          <cell r="B4476" t="str">
            <v>ERITROMICINA TM POLV/SUS 250MG</v>
          </cell>
          <cell r="C4476" t="str">
            <v>UND</v>
          </cell>
          <cell r="D4476" t="str">
            <v>ERITROMICINA TM POLV/SUS 250MG UND</v>
          </cell>
          <cell r="E4476" t="str">
            <v>7</v>
          </cell>
        </row>
        <row r="4477">
          <cell r="A4477">
            <v>2040453</v>
          </cell>
          <cell r="B4477" t="str">
            <v>FLUNARICINA TM 10MG MM</v>
          </cell>
          <cell r="C4477" t="str">
            <v>BLISx6TAB</v>
          </cell>
          <cell r="D4477" t="str">
            <v>FLUNARICINA TM 10MG MM BLISx6TAB</v>
          </cell>
          <cell r="E4477" t="str">
            <v>7</v>
          </cell>
        </row>
        <row r="4478">
          <cell r="A4478">
            <v>2040460</v>
          </cell>
          <cell r="B4478" t="str">
            <v>FLUNARICINA TM 10MG MM C/C</v>
          </cell>
          <cell r="C4478" t="str">
            <v>BLISx4TAB</v>
          </cell>
          <cell r="D4478" t="str">
            <v>FLUNARICINA TM 10MG MM C/C BLISx4TAB</v>
          </cell>
          <cell r="E4478" t="str">
            <v>7</v>
          </cell>
        </row>
        <row r="4479">
          <cell r="A4479">
            <v>2040477</v>
          </cell>
          <cell r="B4479" t="str">
            <v>FLUNARICINA 10MG TM DISX150TAB</v>
          </cell>
          <cell r="C4479" t="str">
            <v>DISx150TAB</v>
          </cell>
          <cell r="D4479" t="str">
            <v>FLUNARICINA 10MG TM DISX150TAB DISx150TAB</v>
          </cell>
          <cell r="E4479" t="str">
            <v>7</v>
          </cell>
        </row>
        <row r="4480">
          <cell r="A4480">
            <v>2040484</v>
          </cell>
          <cell r="B4480" t="str">
            <v>FLUNARICINA TM 10MG</v>
          </cell>
          <cell r="C4480" t="str">
            <v>DISx150TAB</v>
          </cell>
          <cell r="D4480" t="str">
            <v>FLUNARICINA TM 10MG DISx150TAB</v>
          </cell>
          <cell r="E4480" t="str">
            <v>7</v>
          </cell>
        </row>
        <row r="4481">
          <cell r="A4481">
            <v>2013435</v>
          </cell>
          <cell r="B4481" t="str">
            <v>NOR-LINDAC 200MG BLIS MM</v>
          </cell>
          <cell r="C4481" t="str">
            <v>CAJ X 4 TAB</v>
          </cell>
          <cell r="D4481" t="str">
            <v>NOR-LINDAC 200MG BLIS MM CAJ X 4 TAB</v>
          </cell>
          <cell r="E4481" t="str">
            <v>82</v>
          </cell>
        </row>
        <row r="4482">
          <cell r="A4482">
            <v>2013527</v>
          </cell>
          <cell r="B4482" t="str">
            <v>NOR-LIPOX 20MG CAJ X 10 TAB MM</v>
          </cell>
          <cell r="C4482" t="str">
            <v>CAJx10TAB</v>
          </cell>
          <cell r="D4482" t="str">
            <v>NOR-LIPOX 20MG CAJ X 10 TAB MM CAJx10TAB</v>
          </cell>
          <cell r="E4482" t="str">
            <v>82</v>
          </cell>
        </row>
        <row r="4483">
          <cell r="A4483">
            <v>2013596</v>
          </cell>
          <cell r="B4483" t="str">
            <v>NOR-LIPOX CAJ X 2 TAB. M.M.</v>
          </cell>
          <cell r="C4483" t="str">
            <v>CAJx2TAB</v>
          </cell>
          <cell r="D4483" t="str">
            <v>NOR-LIPOX CAJ X 2 TAB. M.M. CAJx2TAB</v>
          </cell>
          <cell r="E4483" t="str">
            <v>82</v>
          </cell>
        </row>
        <row r="4484">
          <cell r="A4484">
            <v>2013602</v>
          </cell>
          <cell r="B4484" t="str">
            <v>NOR-LIPOX 20 MG RECUB MM</v>
          </cell>
          <cell r="C4484" t="str">
            <v>CAJX 2 TAB</v>
          </cell>
          <cell r="D4484" t="str">
            <v>NOR-LIPOX 20 MG RECUB MM CAJX 2 TAB</v>
          </cell>
          <cell r="E4484" t="str">
            <v>82</v>
          </cell>
        </row>
        <row r="4485">
          <cell r="A4485">
            <v>2013671</v>
          </cell>
          <cell r="B4485" t="str">
            <v>NOR-LODIPINA 5 MG MM</v>
          </cell>
          <cell r="C4485" t="str">
            <v>CAJ X 4 TAB</v>
          </cell>
          <cell r="D4485" t="str">
            <v>NOR-LODIPINA 5 MG MM CAJ X 4 TAB</v>
          </cell>
          <cell r="E4485" t="str">
            <v>82</v>
          </cell>
        </row>
        <row r="4486">
          <cell r="A4486">
            <v>2013817</v>
          </cell>
          <cell r="B4486" t="str">
            <v>NOR-LODIPINA 5MG BLIS MM</v>
          </cell>
          <cell r="C4486" t="str">
            <v>CAJ X 6 TAB</v>
          </cell>
          <cell r="D4486" t="str">
            <v>NOR-LODIPINA 5MG BLIS MM CAJ X 6 TAB</v>
          </cell>
          <cell r="E4486" t="str">
            <v>82</v>
          </cell>
        </row>
        <row r="4487">
          <cell r="A4487">
            <v>2013961</v>
          </cell>
          <cell r="B4487" t="str">
            <v>NOR-METROGEL CRE VAG MM</v>
          </cell>
          <cell r="C4487" t="str">
            <v>TUBX 40 G</v>
          </cell>
          <cell r="D4487" t="str">
            <v>NOR-METROGEL CRE VAG MM TUBX 40 G</v>
          </cell>
          <cell r="E4487" t="str">
            <v>82</v>
          </cell>
        </row>
        <row r="4488">
          <cell r="A4488">
            <v>2014049</v>
          </cell>
          <cell r="B4488" t="str">
            <v>NOR-MISIL 1PORC CRE MM</v>
          </cell>
          <cell r="C4488" t="str">
            <v>TUB X 5 G</v>
          </cell>
          <cell r="D4488" t="str">
            <v>NOR-MISIL 1PORC CRE MM TUB X 5 G</v>
          </cell>
          <cell r="E4488" t="str">
            <v>82</v>
          </cell>
        </row>
        <row r="4489">
          <cell r="A4489">
            <v>2014117</v>
          </cell>
          <cell r="B4489" t="str">
            <v>NOR-MISIL 250 MG MM</v>
          </cell>
          <cell r="C4489" t="str">
            <v>CAJX2TAB</v>
          </cell>
          <cell r="D4489" t="str">
            <v>NOR-MISIL 250 MG MM CAJX2TAB</v>
          </cell>
          <cell r="E4489" t="str">
            <v>82</v>
          </cell>
        </row>
        <row r="4490">
          <cell r="A4490">
            <v>2014216</v>
          </cell>
          <cell r="B4490" t="str">
            <v>NOR-MOBIX 15 MG MM</v>
          </cell>
          <cell r="C4490" t="str">
            <v>CAJ X 2 TAB</v>
          </cell>
          <cell r="D4490" t="str">
            <v>NOR-MOBIX 15 MG MM CAJ X 2 TAB</v>
          </cell>
          <cell r="E4490" t="str">
            <v>7</v>
          </cell>
        </row>
        <row r="4491">
          <cell r="A4491">
            <v>2014261</v>
          </cell>
          <cell r="B4491" t="str">
            <v>NOR-MOTILEN MM</v>
          </cell>
          <cell r="C4491" t="str">
            <v>CAJ X 4 TAB</v>
          </cell>
          <cell r="D4491" t="str">
            <v>NOR-MOTILEN MM CAJ X 4 TAB</v>
          </cell>
          <cell r="E4491" t="str">
            <v>82</v>
          </cell>
        </row>
        <row r="4492">
          <cell r="A4492">
            <v>2014438</v>
          </cell>
          <cell r="B4492" t="str">
            <v>NOR-MOXILANIC PPS MM</v>
          </cell>
          <cell r="C4492" t="str">
            <v>FCO X 60 ML</v>
          </cell>
          <cell r="D4492" t="str">
            <v>NOR-MOXILANIC PPS MM FCO X 60 ML</v>
          </cell>
          <cell r="E4492" t="str">
            <v>82</v>
          </cell>
        </row>
        <row r="4493">
          <cell r="A4493">
            <v>2041227</v>
          </cell>
          <cell r="B4493" t="str">
            <v>LOPERAMIDA TM DIS X 25 SOB DIS</v>
          </cell>
          <cell r="C4493" t="str">
            <v>DISx100TAB</v>
          </cell>
          <cell r="D4493" t="str">
            <v>LOPERAMIDA TM DIS X 25 SOB DIS DISx100TAB</v>
          </cell>
          <cell r="E4493" t="str">
            <v>7</v>
          </cell>
        </row>
        <row r="4494">
          <cell r="A4494">
            <v>2041234</v>
          </cell>
          <cell r="B4494" t="str">
            <v>LOPERAMIDA TM GOTAS X 15 ML</v>
          </cell>
          <cell r="C4494" t="str">
            <v>FCOx15ML</v>
          </cell>
          <cell r="D4494" t="str">
            <v>LOPERAMIDA TM GOTAS X 15 ML FCOx15ML</v>
          </cell>
          <cell r="E4494" t="str">
            <v>7</v>
          </cell>
        </row>
        <row r="4495">
          <cell r="A4495">
            <v>2041241</v>
          </cell>
          <cell r="B4495" t="str">
            <v>LOPERAMIDA TM GOTAS X 15 ML</v>
          </cell>
          <cell r="C4495" t="str">
            <v>FCOx15ML</v>
          </cell>
          <cell r="D4495" t="str">
            <v>LOPERAMIDA TM GOTAS X 15 ML FCOx15ML</v>
          </cell>
          <cell r="E4495" t="str">
            <v>7</v>
          </cell>
        </row>
        <row r="4496">
          <cell r="A4496">
            <v>2041258</v>
          </cell>
          <cell r="B4496" t="str">
            <v>LOPERAMIDA TM GOTAS X 15 ML</v>
          </cell>
          <cell r="C4496" t="str">
            <v>FCOx15ML</v>
          </cell>
          <cell r="D4496" t="str">
            <v>LOPERAMIDA TM GOTAS X 15 ML FCOx15ML</v>
          </cell>
          <cell r="E4496" t="str">
            <v>7</v>
          </cell>
        </row>
        <row r="4497">
          <cell r="A4497">
            <v>2041265</v>
          </cell>
          <cell r="B4497" t="str">
            <v>LOPERAMIDA TM GOTAS X 15 ML.</v>
          </cell>
          <cell r="C4497" t="str">
            <v>FCOx15ML</v>
          </cell>
          <cell r="D4497" t="str">
            <v>LOPERAMIDA TM GOTAS X 15 ML. FCOx15ML</v>
          </cell>
          <cell r="E4497" t="str">
            <v>7</v>
          </cell>
        </row>
        <row r="4498">
          <cell r="A4498">
            <v>2041272</v>
          </cell>
          <cell r="B4498" t="str">
            <v>LOPERAMIDA TM TAB CAJX1000FOIL</v>
          </cell>
          <cell r="C4498" t="str">
            <v>CAJx1000TAB</v>
          </cell>
          <cell r="D4498" t="str">
            <v>LOPERAMIDA TM TAB CAJX1000FOIL CAJx1000TAB</v>
          </cell>
          <cell r="E4498" t="str">
            <v>7</v>
          </cell>
        </row>
        <row r="4499">
          <cell r="A4499">
            <v>2041289</v>
          </cell>
          <cell r="B4499" t="str">
            <v>LOPERAMIDA TM TAB CAJX500 FOIL</v>
          </cell>
          <cell r="C4499" t="str">
            <v>CAJx500TAB</v>
          </cell>
          <cell r="D4499" t="str">
            <v>LOPERAMIDA TM TAB CAJX500 FOIL CAJx500TAB</v>
          </cell>
          <cell r="E4499" t="str">
            <v>7</v>
          </cell>
        </row>
        <row r="4500">
          <cell r="A4500">
            <v>2041296</v>
          </cell>
          <cell r="B4500" t="str">
            <v>MEBENDAZOL TM 100MG SUS</v>
          </cell>
          <cell r="C4500" t="str">
            <v>FCO X 30ML</v>
          </cell>
          <cell r="D4500" t="str">
            <v>MEBENDAZOL TM 100MG SUS FCO X 30ML</v>
          </cell>
          <cell r="E4500" t="str">
            <v>7</v>
          </cell>
        </row>
        <row r="4501">
          <cell r="A4501">
            <v>2017642</v>
          </cell>
          <cell r="B4501" t="str">
            <v>NOR-TIAZIDA 25 MG MM</v>
          </cell>
          <cell r="C4501" t="str">
            <v>CAJx4TAB</v>
          </cell>
          <cell r="D4501" t="str">
            <v>NOR-TIAZIDA 25 MG MM CAJx4TAB</v>
          </cell>
          <cell r="E4501" t="str">
            <v>82</v>
          </cell>
        </row>
        <row r="4502">
          <cell r="A4502">
            <v>2017789</v>
          </cell>
          <cell r="B4502" t="str">
            <v>NOR-TIFENO 1mg CAJ X 4TAB</v>
          </cell>
          <cell r="C4502" t="str">
            <v>CAJx4TAB</v>
          </cell>
          <cell r="D4502" t="str">
            <v>NOR-TIFENO 1mg CAJ X 4TAB CAJx4TAB</v>
          </cell>
          <cell r="E4502" t="str">
            <v>82</v>
          </cell>
        </row>
        <row r="4503">
          <cell r="A4503">
            <v>2017796</v>
          </cell>
          <cell r="B4503" t="str">
            <v>NOR-TIFENO 1mg CAJ X 4TAB</v>
          </cell>
          <cell r="C4503" t="str">
            <v>CAJx4TAB</v>
          </cell>
          <cell r="D4503" t="str">
            <v>NOR-TIFENO 1mg CAJ X 4TAB CAJx4TAB</v>
          </cell>
          <cell r="E4503" t="str">
            <v>82</v>
          </cell>
        </row>
        <row r="4504">
          <cell r="A4504">
            <v>2017819</v>
          </cell>
          <cell r="B4504" t="str">
            <v>NOR-TIFENO 1mg JBE MM</v>
          </cell>
          <cell r="C4504" t="str">
            <v>FCOx60ML</v>
          </cell>
          <cell r="D4504" t="str">
            <v>NOR-TIFENO 1mg JBE MM FCOx60ML</v>
          </cell>
          <cell r="E4504" t="str">
            <v>82</v>
          </cell>
        </row>
        <row r="4505">
          <cell r="A4505">
            <v>2018126</v>
          </cell>
          <cell r="B4505" t="str">
            <v>NOR-TRIPAR 100MG/5ML P.P.S MM</v>
          </cell>
          <cell r="C4505" t="str">
            <v>FCO X 30ML</v>
          </cell>
          <cell r="D4505" t="str">
            <v>NOR-TRIPAR 100MG/5ML P.P.S MM FCO X 30ML</v>
          </cell>
          <cell r="E4505" t="str">
            <v>82</v>
          </cell>
        </row>
        <row r="4506">
          <cell r="A4506">
            <v>2018225</v>
          </cell>
          <cell r="B4506" t="str">
            <v>NOR-TRIPAR 500mg CAJ X3 TAB MM</v>
          </cell>
          <cell r="C4506" t="str">
            <v>CAJx3TAB</v>
          </cell>
          <cell r="D4506" t="str">
            <v>NOR-TRIPAR 500mg CAJ X3 TAB MM CAJx3TAB</v>
          </cell>
          <cell r="E4506" t="str">
            <v>82</v>
          </cell>
        </row>
        <row r="4507">
          <cell r="A4507">
            <v>2018454</v>
          </cell>
          <cell r="B4507" t="str">
            <v>NOR-TRYPTOL 25 MG X 10 TAB M.M</v>
          </cell>
          <cell r="C4507" t="str">
            <v>BLIS x 10TAB</v>
          </cell>
          <cell r="D4507" t="str">
            <v>NOR-TRYPTOL 25 MG X 10 TAB M.M BLIS x 10TAB</v>
          </cell>
          <cell r="E4507" t="str">
            <v>82</v>
          </cell>
        </row>
        <row r="4508">
          <cell r="A4508">
            <v>2018515</v>
          </cell>
          <cell r="B4508" t="str">
            <v>NOR-TRYPTOL 25MG MM</v>
          </cell>
          <cell r="C4508" t="str">
            <v>CAJx10TAB</v>
          </cell>
          <cell r="D4508" t="str">
            <v>NOR-TRYPTOL 25MG MM CAJx10TAB</v>
          </cell>
          <cell r="E4508" t="str">
            <v>82</v>
          </cell>
        </row>
        <row r="4509">
          <cell r="A4509">
            <v>2018652</v>
          </cell>
          <cell r="B4509" t="str">
            <v>NOR-TUSSOL BR PED X 60 ML. MM</v>
          </cell>
          <cell r="C4509" t="str">
            <v>FCOx60ML</v>
          </cell>
          <cell r="D4509" t="str">
            <v>NOR-TUSSOL BR PED X 60 ML. MM FCOx60ML</v>
          </cell>
          <cell r="E4509" t="str">
            <v>82</v>
          </cell>
        </row>
        <row r="4510">
          <cell r="A4510">
            <v>2018737</v>
          </cell>
          <cell r="B4510" t="str">
            <v>NOR-TUSSOL BR PED. JBE MM</v>
          </cell>
          <cell r="C4510" t="str">
            <v>FCO X 60ML</v>
          </cell>
          <cell r="D4510" t="str">
            <v>NOR-TUSSOL BR PED. JBE MM FCO X 60ML</v>
          </cell>
          <cell r="E4510" t="str">
            <v>82</v>
          </cell>
        </row>
        <row r="4511">
          <cell r="A4511">
            <v>2018829</v>
          </cell>
          <cell r="B4511" t="str">
            <v>NOR-TUSSOL COMP JBEX60ML MM</v>
          </cell>
          <cell r="C4511" t="str">
            <v>FCOx60ML</v>
          </cell>
          <cell r="D4511" t="str">
            <v>NOR-TUSSOL COMP JBEX60ML MM FCOx60ML</v>
          </cell>
          <cell r="E4511" t="str">
            <v>82</v>
          </cell>
        </row>
        <row r="4512">
          <cell r="A4512">
            <v>2019051</v>
          </cell>
          <cell r="B4512" t="str">
            <v>NOR-TUSSOL PLUS JBE. MM</v>
          </cell>
          <cell r="C4512" t="str">
            <v>FCO X 60ML</v>
          </cell>
          <cell r="D4512" t="str">
            <v>NOR-TUSSOL PLUS JBE. MM FCO X 60ML</v>
          </cell>
          <cell r="E4512" t="str">
            <v>82</v>
          </cell>
        </row>
        <row r="4513">
          <cell r="A4513">
            <v>2019204</v>
          </cell>
          <cell r="B4513" t="str">
            <v>NOR-VASTINA 10 MG MM</v>
          </cell>
          <cell r="C4513" t="str">
            <v>CAJx4TAB</v>
          </cell>
          <cell r="D4513" t="str">
            <v>NOR-VASTINA 10 MG MM CAJx4TAB</v>
          </cell>
          <cell r="E4513" t="str">
            <v>82</v>
          </cell>
        </row>
        <row r="4514">
          <cell r="A4514">
            <v>2019211</v>
          </cell>
          <cell r="B4514" t="str">
            <v>NOR-VASTINA 10MG CAJ X 10 TAB</v>
          </cell>
          <cell r="C4514" t="str">
            <v>CAJx10TAB</v>
          </cell>
          <cell r="D4514" t="str">
            <v>NOR-VASTINA 10MG CAJ X 10 TAB CAJx10TAB</v>
          </cell>
          <cell r="E4514" t="str">
            <v>82</v>
          </cell>
        </row>
        <row r="4515">
          <cell r="A4515">
            <v>2019280</v>
          </cell>
          <cell r="B4515" t="str">
            <v>NOR-VASTINA 10MG X 6 TAB M.M</v>
          </cell>
          <cell r="C4515" t="str">
            <v>BLIS x 6TAB</v>
          </cell>
          <cell r="D4515" t="str">
            <v>NOR-VASTINA 10MG X 6 TAB M.M BLIS x 6TAB</v>
          </cell>
          <cell r="E4515" t="str">
            <v>82</v>
          </cell>
        </row>
        <row r="4516">
          <cell r="A4516">
            <v>2042145</v>
          </cell>
          <cell r="B4516" t="str">
            <v>METOCLOPRAMIDA TM CJAx1+1AMP</v>
          </cell>
          <cell r="C4516" t="str">
            <v>CAJx1AMP(+1)</v>
          </cell>
          <cell r="D4516" t="str">
            <v>METOCLOPRAMIDA TM CJAx1+1AMP CAJx1AMP(+1)</v>
          </cell>
          <cell r="E4516" t="str">
            <v>7</v>
          </cell>
        </row>
        <row r="4517">
          <cell r="A4517">
            <v>2042152</v>
          </cell>
          <cell r="B4517" t="str">
            <v>METOCLOPRAMIDA TM CJAx1AMP INY</v>
          </cell>
          <cell r="C4517" t="str">
            <v>CAJx1AMP</v>
          </cell>
          <cell r="D4517" t="str">
            <v>METOCLOPRAMIDA TM CJAx1AMP INY CAJx1AMP</v>
          </cell>
          <cell r="E4517" t="str">
            <v>7</v>
          </cell>
        </row>
        <row r="4518">
          <cell r="A4518">
            <v>2042169</v>
          </cell>
          <cell r="B4518" t="str">
            <v>METOCLOPRAM. TM ORAL GOTX15ML</v>
          </cell>
          <cell r="C4518" t="str">
            <v>FCOx15ML</v>
          </cell>
          <cell r="D4518" t="str">
            <v>METOCLOPRAM. TM ORAL GOTX15ML FCOx15ML</v>
          </cell>
          <cell r="E4518" t="str">
            <v>7</v>
          </cell>
        </row>
        <row r="4519">
          <cell r="A4519">
            <v>2042176</v>
          </cell>
          <cell r="B4519" t="str">
            <v>METOCLOPRAMIDA TMX1AMP 2ML</v>
          </cell>
          <cell r="C4519" t="str">
            <v>UND</v>
          </cell>
          <cell r="D4519" t="str">
            <v>METOCLOPRAMIDA TMX1AMP 2ML UND</v>
          </cell>
          <cell r="E4519" t="str">
            <v>7</v>
          </cell>
        </row>
        <row r="4520">
          <cell r="A4520">
            <v>2042183</v>
          </cell>
          <cell r="B4520" t="str">
            <v>METRONIDAZOL FORTE TM X 30 TAB</v>
          </cell>
          <cell r="C4520" t="str">
            <v>CAJx30TAB</v>
          </cell>
          <cell r="D4520" t="str">
            <v>METRONIDAZOL FORTE TM X 30 TAB CAJx30TAB</v>
          </cell>
          <cell r="E4520" t="str">
            <v>7</v>
          </cell>
        </row>
        <row r="4521">
          <cell r="A4521">
            <v>2120229</v>
          </cell>
          <cell r="B4521" t="str">
            <v>VITA C TG 500MG FRESA TAB MM</v>
          </cell>
          <cell r="C4521" t="str">
            <v>SOB X 12 TAB</v>
          </cell>
          <cell r="D4521" t="str">
            <v>VITA C TG 500MG FRESA TAB MM SOB X 12 TAB</v>
          </cell>
          <cell r="E4521" t="str">
            <v>13</v>
          </cell>
        </row>
        <row r="4522">
          <cell r="A4522">
            <v>2043537</v>
          </cell>
          <cell r="B4522" t="str">
            <v>OMEPRAZOL 20MG TM CAJX4 CAP MM</v>
          </cell>
          <cell r="C4522" t="str">
            <v>CAJx4CAP</v>
          </cell>
          <cell r="D4522" t="str">
            <v>OMEPRAZOL 20MG TM CAJX4 CAP MM CAJx4CAP</v>
          </cell>
          <cell r="E4522" t="str">
            <v>7</v>
          </cell>
        </row>
        <row r="4523">
          <cell r="A4523">
            <v>2037613</v>
          </cell>
          <cell r="B4523" t="str">
            <v>AMPICILINA 500 MG TM TBCPS</v>
          </cell>
          <cell r="C4523" t="str">
            <v>DISx50TAB</v>
          </cell>
          <cell r="D4523" t="str">
            <v>AMPICILINA 500 MG TM TBCPS DISx50TAB</v>
          </cell>
          <cell r="E4523" t="str">
            <v>7</v>
          </cell>
        </row>
        <row r="4524">
          <cell r="A4524">
            <v>2037675</v>
          </cell>
          <cell r="B4524" t="str">
            <v>AMPICILINA 5200MG TM CAP</v>
          </cell>
          <cell r="C4524" t="str">
            <v>DISx50TAB</v>
          </cell>
          <cell r="D4524" t="str">
            <v>AMPICILINA 5200MG TM CAP DISx50TAB</v>
          </cell>
          <cell r="E4524" t="str">
            <v>7</v>
          </cell>
        </row>
        <row r="4525">
          <cell r="A4525">
            <v>2038852</v>
          </cell>
          <cell r="B4525" t="str">
            <v>CIMETIDINA 400 MG TM TAB FOIL</v>
          </cell>
          <cell r="C4525" t="str">
            <v>CAJx500TAB</v>
          </cell>
          <cell r="D4525" t="str">
            <v>CIMETIDINA 400 MG TM TAB FOIL CAJx500TAB</v>
          </cell>
          <cell r="E4525" t="str">
            <v>7</v>
          </cell>
        </row>
        <row r="4526">
          <cell r="A4526">
            <v>2039121</v>
          </cell>
          <cell r="B4526" t="str">
            <v>CIPROFLOXACINA TM 500</v>
          </cell>
          <cell r="C4526" t="str">
            <v>DISx100TAB</v>
          </cell>
          <cell r="D4526" t="str">
            <v>CIPROFLOXACINA TM 500 DISx100TAB</v>
          </cell>
          <cell r="E4526" t="str">
            <v>7</v>
          </cell>
        </row>
        <row r="4527">
          <cell r="A4527">
            <v>2039176</v>
          </cell>
          <cell r="B4527" t="str">
            <v>CIPROFLOXACINA TM 500MG</v>
          </cell>
          <cell r="C4527" t="str">
            <v>DISx50TAB</v>
          </cell>
          <cell r="D4527" t="str">
            <v>CIPROFLOXACINA TM 500MG DISx50TAB</v>
          </cell>
          <cell r="E4527" t="str">
            <v>7</v>
          </cell>
        </row>
        <row r="4528">
          <cell r="A4528">
            <v>2039732</v>
          </cell>
          <cell r="B4528" t="str">
            <v>DICLOFENAC SODICO TM INY ORIG</v>
          </cell>
          <cell r="C4528" t="str">
            <v>CAJ X 3 AMP</v>
          </cell>
          <cell r="D4528" t="str">
            <v>DICLOFENAC SODICO TM INY ORIG CAJ X 3 AMP</v>
          </cell>
          <cell r="E4528" t="str">
            <v>7</v>
          </cell>
        </row>
        <row r="4529">
          <cell r="A4529">
            <v>2039787</v>
          </cell>
          <cell r="B4529" t="str">
            <v>DICLOFENAC SODICO TM INY</v>
          </cell>
          <cell r="C4529" t="str">
            <v>CAJ X100 AMP</v>
          </cell>
          <cell r="D4529" t="str">
            <v>DICLOFENAC SODICO TM INY CAJ X100 AMP</v>
          </cell>
          <cell r="E4529" t="str">
            <v>7</v>
          </cell>
        </row>
        <row r="4530">
          <cell r="A4530">
            <v>2040132</v>
          </cell>
          <cell r="B4530" t="str">
            <v>DIYODO HIDROXIQUINOLEINA TM</v>
          </cell>
          <cell r="C4530" t="str">
            <v>FCO X500 TAB</v>
          </cell>
          <cell r="D4530" t="str">
            <v>DIYODO HIDROXIQUINOLEINA TM FCO X500 TAB</v>
          </cell>
          <cell r="E4530" t="str">
            <v>7</v>
          </cell>
        </row>
        <row r="4531">
          <cell r="A4531">
            <v>2040163</v>
          </cell>
          <cell r="B4531" t="str">
            <v>DIYODO HIDROXIQUINOLEINA TM</v>
          </cell>
          <cell r="C4531" t="str">
            <v>FCOX 500 TAB</v>
          </cell>
          <cell r="D4531" t="str">
            <v>DIYODO HIDROXIQUINOLEINA TM FCOX 500 TAB</v>
          </cell>
          <cell r="E4531" t="str">
            <v>7</v>
          </cell>
        </row>
        <row r="4532">
          <cell r="A4532">
            <v>2040217</v>
          </cell>
          <cell r="B4532" t="str">
            <v>DIYODOHIDROXIQUINOLEINA SUS MM</v>
          </cell>
          <cell r="C4532" t="str">
            <v>FCO X 60ML</v>
          </cell>
          <cell r="D4532" t="str">
            <v>DIYODOHIDROXIQUINOLEINA SUS MM FCO X 60ML</v>
          </cell>
          <cell r="E4532" t="str">
            <v>7</v>
          </cell>
        </row>
        <row r="4533">
          <cell r="A4533">
            <v>2040293</v>
          </cell>
          <cell r="B4533" t="str">
            <v>ERITROMICINA TM 250MG PPS</v>
          </cell>
          <cell r="C4533" t="str">
            <v>FCO X 60ML</v>
          </cell>
          <cell r="D4533" t="str">
            <v>ERITROMICINA TM 250MG PPS FCO X 60ML</v>
          </cell>
          <cell r="E4533" t="str">
            <v>7</v>
          </cell>
        </row>
        <row r="4534">
          <cell r="A4534">
            <v>2040309</v>
          </cell>
          <cell r="B4534" t="str">
            <v>ERITROMICINA 500 MG TM</v>
          </cell>
          <cell r="C4534" t="str">
            <v>DISx50TAB</v>
          </cell>
          <cell r="D4534" t="str">
            <v>ERITROMICINA 500 MG TM DISx50TAB</v>
          </cell>
          <cell r="E4534" t="str">
            <v>7</v>
          </cell>
        </row>
        <row r="4535">
          <cell r="A4535">
            <v>2040699</v>
          </cell>
          <cell r="B4535" t="str">
            <v>GLIBENCLAMIDA 5 MG TM</v>
          </cell>
          <cell r="C4535" t="str">
            <v>2DIS x200TAB</v>
          </cell>
          <cell r="D4535" t="str">
            <v>GLIBENCLAMIDA 5 MG TM 2DIS x200TAB</v>
          </cell>
          <cell r="E4535" t="str">
            <v>7</v>
          </cell>
        </row>
        <row r="4536">
          <cell r="A4536">
            <v>2040729</v>
          </cell>
          <cell r="B4536" t="str">
            <v>GLIBENCLAMIDA TM 5MG</v>
          </cell>
          <cell r="C4536" t="str">
            <v>DIS X200 TAB</v>
          </cell>
          <cell r="D4536" t="str">
            <v>GLIBENCLAMIDA TM 5MG DIS X200 TAB</v>
          </cell>
          <cell r="E4536" t="str">
            <v>7</v>
          </cell>
        </row>
        <row r="4537">
          <cell r="A4537">
            <v>2040736</v>
          </cell>
          <cell r="B4537" t="str">
            <v>GLIBENCLAMIDA TM 5 MG</v>
          </cell>
          <cell r="C4537" t="str">
            <v>DISX 200 TAB</v>
          </cell>
          <cell r="D4537" t="str">
            <v>GLIBENCLAMIDA TM 5 MG DISX 200 TAB</v>
          </cell>
          <cell r="E4537" t="str">
            <v>7</v>
          </cell>
        </row>
        <row r="4538">
          <cell r="A4538">
            <v>2040897</v>
          </cell>
          <cell r="B4538" t="str">
            <v>IBUPROFENO 400 MG TM MILLAR</v>
          </cell>
          <cell r="C4538" t="str">
            <v>CAJx500TAB</v>
          </cell>
          <cell r="D4538" t="str">
            <v>IBUPROFENO 400 MG TM MILLAR CAJx500TAB</v>
          </cell>
          <cell r="E4538" t="str">
            <v>7</v>
          </cell>
        </row>
        <row r="4539">
          <cell r="A4539">
            <v>2041036</v>
          </cell>
          <cell r="B4539" t="str">
            <v>LOMEFLOXACINA 400MG TM</v>
          </cell>
          <cell r="C4539" t="str">
            <v>DISX 50 TAB</v>
          </cell>
          <cell r="D4539" t="str">
            <v>LOMEFLOXACINA 400MG TM DISX 50 TAB</v>
          </cell>
          <cell r="E4539" t="str">
            <v>7</v>
          </cell>
        </row>
        <row r="4540">
          <cell r="A4540">
            <v>2041043</v>
          </cell>
          <cell r="B4540" t="str">
            <v>LOMEFLOXACINA TM 400MG</v>
          </cell>
          <cell r="C4540" t="str">
            <v>DIS X 50 TAB</v>
          </cell>
          <cell r="D4540" t="str">
            <v>LOMEFLOXACINA TM 400MG DIS X 50 TAB</v>
          </cell>
          <cell r="E4540" t="str">
            <v>7</v>
          </cell>
        </row>
        <row r="4541">
          <cell r="A4541">
            <v>2046789</v>
          </cell>
          <cell r="B4541" t="str">
            <v>ERITROMICINA G-S 500MG</v>
          </cell>
          <cell r="C4541" t="str">
            <v>DISX 200 TAB</v>
          </cell>
          <cell r="D4541" t="str">
            <v>ERITROMICINA G-S 500MG DISX 200 TAB</v>
          </cell>
          <cell r="E4541" t="str">
            <v>7</v>
          </cell>
        </row>
        <row r="4542">
          <cell r="A4542">
            <v>2046833</v>
          </cell>
          <cell r="B4542" t="str">
            <v>GLIBENCLAMIDA GS 5MG (PAN)</v>
          </cell>
          <cell r="C4542" t="str">
            <v>DIS X200 TAB</v>
          </cell>
          <cell r="D4542" t="str">
            <v>GLIBENCLAMIDA GS 5MG (PAN) DIS X200 TAB</v>
          </cell>
          <cell r="E4542" t="str">
            <v>7</v>
          </cell>
        </row>
        <row r="4543">
          <cell r="A4543">
            <v>2046840</v>
          </cell>
          <cell r="B4543" t="str">
            <v>GLIBENCLAMIDA GS 5MG ORIG. PAN</v>
          </cell>
          <cell r="C4543" t="str">
            <v>DIS X200 TAB</v>
          </cell>
          <cell r="D4543" t="str">
            <v>GLIBENCLAMIDA GS 5MG ORIG. PAN DIS X200 TAB</v>
          </cell>
          <cell r="E4543" t="str">
            <v>7</v>
          </cell>
        </row>
        <row r="4544">
          <cell r="A4544">
            <v>2046857</v>
          </cell>
          <cell r="B4544" t="str">
            <v>GLIBENCLAMIDA G-S 5MG</v>
          </cell>
          <cell r="C4544" t="str">
            <v>DISX 200 TAB</v>
          </cell>
          <cell r="D4544" t="str">
            <v>GLIBENCLAMIDA G-S 5MG DISX 200 TAB</v>
          </cell>
          <cell r="E4544" t="str">
            <v>7</v>
          </cell>
        </row>
        <row r="4545">
          <cell r="A4545">
            <v>2046864</v>
          </cell>
          <cell r="B4545" t="str">
            <v>GLIBENCLAMIDA GS 5MG</v>
          </cell>
          <cell r="C4545" t="str">
            <v>DIS X200 TAB</v>
          </cell>
          <cell r="D4545" t="str">
            <v>GLIBENCLAMIDA GS 5MG DIS X200 TAB</v>
          </cell>
          <cell r="E4545" t="str">
            <v>7</v>
          </cell>
        </row>
        <row r="4546">
          <cell r="A4546">
            <v>2046949</v>
          </cell>
          <cell r="B4546" t="str">
            <v>IBUPROFENO GS 400 MG</v>
          </cell>
          <cell r="C4546" t="str">
            <v>DIS X 200TAB</v>
          </cell>
          <cell r="D4546" t="str">
            <v>IBUPROFENO GS 400 MG DIS X 200TAB</v>
          </cell>
          <cell r="E4546" t="str">
            <v>7</v>
          </cell>
        </row>
        <row r="4547">
          <cell r="A4547">
            <v>2047027</v>
          </cell>
          <cell r="B4547" t="str">
            <v>IBUPROFENO T/M 400 MG</v>
          </cell>
          <cell r="C4547" t="str">
            <v>DISX 100 TAB</v>
          </cell>
          <cell r="D4547" t="str">
            <v>IBUPROFENO T/M 400 MG DISX 100 TAB</v>
          </cell>
          <cell r="E4547" t="str">
            <v>7</v>
          </cell>
        </row>
        <row r="4548">
          <cell r="A4548">
            <v>2047225</v>
          </cell>
          <cell r="B4548" t="str">
            <v>LOPERAMIDA G-S 2MG DIS</v>
          </cell>
          <cell r="C4548" t="str">
            <v>DISX 200 TAB</v>
          </cell>
          <cell r="D4548" t="str">
            <v>LOPERAMIDA G-S 2MG DIS DISX 200 TAB</v>
          </cell>
          <cell r="E4548" t="str">
            <v>7</v>
          </cell>
        </row>
        <row r="4549">
          <cell r="A4549">
            <v>2047294</v>
          </cell>
          <cell r="B4549" t="str">
            <v>LORATADINA+PSEUDOEFEDRINA M/N</v>
          </cell>
          <cell r="C4549" t="str">
            <v>DIS X 40 TAB</v>
          </cell>
          <cell r="D4549" t="str">
            <v>LORATADINA+PSEUDOEFEDRINA M/N DIS X 40 TAB</v>
          </cell>
          <cell r="E4549" t="str">
            <v>7</v>
          </cell>
        </row>
        <row r="4550">
          <cell r="A4550">
            <v>2047553</v>
          </cell>
          <cell r="B4550" t="str">
            <v>MULTIVIT C/LISINA GS (PAV)</v>
          </cell>
          <cell r="C4550" t="str">
            <v>FCO X 120ML</v>
          </cell>
          <cell r="D4550" t="str">
            <v>MULTIVIT C/LISINA GS (PAV) FCO X 120ML</v>
          </cell>
          <cell r="E4550" t="str">
            <v>7</v>
          </cell>
        </row>
        <row r="4551">
          <cell r="A4551">
            <v>2047584</v>
          </cell>
          <cell r="B4551" t="str">
            <v>MULTIVITAMINAS C/LISINA GS JBE</v>
          </cell>
          <cell r="C4551" t="str">
            <v>FCO X 120ML</v>
          </cell>
          <cell r="D4551" t="str">
            <v>MULTIVITAMINAS C/LISINA GS JBE FCO X 120ML</v>
          </cell>
          <cell r="E4551" t="str">
            <v>7</v>
          </cell>
        </row>
        <row r="4552">
          <cell r="A4552">
            <v>2047591</v>
          </cell>
          <cell r="B4552" t="str">
            <v>MULTIVITAMINAS CON LISINA GS</v>
          </cell>
          <cell r="C4552" t="str">
            <v>Fco X 120 ml</v>
          </cell>
          <cell r="D4552" t="str">
            <v>MULTIVITAMINAS CON LISINA GS Fco X 120 ml</v>
          </cell>
          <cell r="E4552" t="str">
            <v>7</v>
          </cell>
        </row>
        <row r="4553">
          <cell r="A4553">
            <v>2047812</v>
          </cell>
          <cell r="B4553" t="str">
            <v>SECNIDAZOL GS 125MG PPS (PAN)</v>
          </cell>
          <cell r="C4553" t="str">
            <v>FCO X 30ML</v>
          </cell>
          <cell r="D4553" t="str">
            <v>SECNIDAZOL GS 125MG PPS (PAN) FCO X 30ML</v>
          </cell>
          <cell r="E4553" t="str">
            <v>7</v>
          </cell>
        </row>
        <row r="4554">
          <cell r="A4554">
            <v>2175452</v>
          </cell>
          <cell r="B4554" t="str">
            <v>NOR-GEROM FORTE BOLX1000TAB</v>
          </cell>
          <cell r="C4554" t="str">
            <v>BOLX1000 TAB</v>
          </cell>
          <cell r="D4554" t="str">
            <v>NOR-GEROM FORTE BOLX1000TAB BOLX1000 TAB</v>
          </cell>
          <cell r="E4554" t="str">
            <v>82</v>
          </cell>
        </row>
        <row r="4555">
          <cell r="A4555">
            <v>2021607</v>
          </cell>
          <cell r="B4555" t="str">
            <v>NOR-VENTO 4MG MM</v>
          </cell>
          <cell r="C4555" t="str">
            <v>CAJx5 TAB</v>
          </cell>
          <cell r="D4555" t="str">
            <v>NOR-VENTO 4MG MM CAJx5 TAB</v>
          </cell>
          <cell r="E4555" t="str">
            <v>82</v>
          </cell>
        </row>
        <row r="4556">
          <cell r="A4556">
            <v>2021614</v>
          </cell>
          <cell r="B4556" t="str">
            <v>NOR - TEGROLL 200 MG MM</v>
          </cell>
          <cell r="C4556" t="str">
            <v>CAJx 10 TAB</v>
          </cell>
          <cell r="D4556" t="str">
            <v>NOR - TEGROLL 200 MG MM CAJx 10 TAB</v>
          </cell>
          <cell r="E4556" t="str">
            <v>82</v>
          </cell>
        </row>
        <row r="4557">
          <cell r="A4557">
            <v>2021645</v>
          </cell>
          <cell r="B4557" t="str">
            <v>NOR-DERALL 40 MG MM</v>
          </cell>
          <cell r="C4557" t="str">
            <v>CAJ x10 TAB</v>
          </cell>
          <cell r="D4557" t="str">
            <v>NOR-DERALL 40 MG MM CAJ x10 TAB</v>
          </cell>
          <cell r="E4557" t="str">
            <v>82</v>
          </cell>
        </row>
        <row r="4558">
          <cell r="A4558">
            <v>2049375</v>
          </cell>
          <cell r="B4558" t="str">
            <v>SILDENAFIL MN 100MG MAST MM</v>
          </cell>
          <cell r="C4558" t="str">
            <v>CAJX1TAB</v>
          </cell>
          <cell r="D4558" t="str">
            <v>SILDENAFIL MN 100MG MAST MM CAJX1TAB</v>
          </cell>
          <cell r="E4558" t="str">
            <v>7</v>
          </cell>
        </row>
        <row r="4559">
          <cell r="A4559">
            <v>2021423</v>
          </cell>
          <cell r="B4559" t="str">
            <v>NOR-QUINOL-3 500MG MM</v>
          </cell>
          <cell r="C4559" t="str">
            <v>CAJx 4 TAB</v>
          </cell>
          <cell r="D4559" t="str">
            <v>NOR-QUINOL-3 500MG MM CAJx 4 TAB</v>
          </cell>
          <cell r="E4559" t="str">
            <v>82</v>
          </cell>
        </row>
        <row r="4560">
          <cell r="A4560">
            <v>2021416</v>
          </cell>
          <cell r="B4560" t="str">
            <v>NOR- PIRIDE 4 MG MM</v>
          </cell>
          <cell r="C4560" t="str">
            <v>CAJx10 TAB</v>
          </cell>
          <cell r="D4560" t="str">
            <v>NOR- PIRIDE 4 MG MM CAJx10 TAB</v>
          </cell>
          <cell r="E4560" t="str">
            <v>82</v>
          </cell>
        </row>
        <row r="4561">
          <cell r="A4561">
            <v>2021690</v>
          </cell>
          <cell r="B4561" t="str">
            <v>DICLO DENT K TD 50 MG</v>
          </cell>
          <cell r="C4561" t="str">
            <v>BLISx 4TAB</v>
          </cell>
          <cell r="D4561" t="str">
            <v>DICLO DENT K TD 50 MG BLISx 4TAB</v>
          </cell>
          <cell r="E4561" t="str">
            <v>82</v>
          </cell>
        </row>
        <row r="4562">
          <cell r="A4562">
            <v>2041555</v>
          </cell>
          <cell r="B4562" t="str">
            <v>METOCARBAMOL 500 MG TM TAB</v>
          </cell>
          <cell r="C4562" t="str">
            <v>CAJx500TAB</v>
          </cell>
          <cell r="D4562" t="str">
            <v>METOCARBAMOL 500 MG TM TAB CAJx500TAB</v>
          </cell>
          <cell r="E4562" t="str">
            <v>7</v>
          </cell>
        </row>
        <row r="4563">
          <cell r="A4563">
            <v>2041678</v>
          </cell>
          <cell r="B4563" t="str">
            <v>METOCARBAMOL TM 400 MG</v>
          </cell>
          <cell r="C4563" t="str">
            <v>CAJX1000 TAB</v>
          </cell>
          <cell r="D4563" t="str">
            <v>METOCARBAMOL TM 400 MG CAJX1000 TAB</v>
          </cell>
          <cell r="E4563" t="str">
            <v>7</v>
          </cell>
        </row>
        <row r="4564">
          <cell r="A4564">
            <v>2041685</v>
          </cell>
          <cell r="B4564" t="str">
            <v>METOCARBAMOL TM 400 MG MILLAR</v>
          </cell>
          <cell r="C4564" t="str">
            <v>CAJx500TAB</v>
          </cell>
          <cell r="D4564" t="str">
            <v>METOCARBAMOL TM 400 MG MILLAR CAJx500TAB</v>
          </cell>
          <cell r="E4564" t="str">
            <v>7</v>
          </cell>
        </row>
        <row r="4565">
          <cell r="A4565">
            <v>2041715</v>
          </cell>
          <cell r="B4565" t="str">
            <v>METOCARBAMOL TM 400MG</v>
          </cell>
          <cell r="C4565" t="str">
            <v>BOLx500TAB</v>
          </cell>
          <cell r="D4565" t="str">
            <v>METOCARBAMOL TM 400MG BOLx500TAB</v>
          </cell>
          <cell r="E4565" t="str">
            <v>7</v>
          </cell>
        </row>
        <row r="4566">
          <cell r="A4566">
            <v>2041722</v>
          </cell>
          <cell r="B4566" t="str">
            <v>METOCARBAMOL TM 400MG</v>
          </cell>
          <cell r="C4566" t="str">
            <v>CAJ X 10 TAB</v>
          </cell>
          <cell r="D4566" t="str">
            <v>METOCARBAMOL TM 400MG CAJ X 10 TAB</v>
          </cell>
          <cell r="E4566" t="str">
            <v>7</v>
          </cell>
        </row>
        <row r="4567">
          <cell r="A4567">
            <v>2041739</v>
          </cell>
          <cell r="B4567" t="str">
            <v>METOCARBAMOL TM 500 MG</v>
          </cell>
          <cell r="C4567" t="str">
            <v>CAJX1000 TAB</v>
          </cell>
          <cell r="D4567" t="str">
            <v>METOCARBAMOL TM 500 MG CAJX1000 TAB</v>
          </cell>
          <cell r="E4567" t="str">
            <v>7</v>
          </cell>
        </row>
        <row r="4568">
          <cell r="A4568">
            <v>2041883</v>
          </cell>
          <cell r="B4568" t="str">
            <v>METOCLOPRAMIDA 10MG TM</v>
          </cell>
          <cell r="C4568" t="str">
            <v>BOLX1000 TAB</v>
          </cell>
          <cell r="D4568" t="str">
            <v>METOCLOPRAMIDA 10MG TM BOLX1000 TAB</v>
          </cell>
          <cell r="E4568" t="str">
            <v>7</v>
          </cell>
        </row>
        <row r="4569">
          <cell r="A4569">
            <v>2041944</v>
          </cell>
          <cell r="B4569" t="str">
            <v>METOCLOPRAMIDA TM 10MG</v>
          </cell>
          <cell r="C4569" t="str">
            <v>BOLx500TAB</v>
          </cell>
          <cell r="D4569" t="str">
            <v>METOCLOPRAMIDA TM 10MG BOLx500TAB</v>
          </cell>
          <cell r="E4569" t="str">
            <v>7</v>
          </cell>
        </row>
        <row r="4570">
          <cell r="A4570">
            <v>2041951</v>
          </cell>
          <cell r="B4570" t="str">
            <v>METOCLOPRAMIDA TM 10MG</v>
          </cell>
          <cell r="C4570" t="str">
            <v>DISX 150 TAB</v>
          </cell>
          <cell r="D4570" t="str">
            <v>METOCLOPRAMIDA TM 10MG DISX 150 TAB</v>
          </cell>
          <cell r="E4570" t="str">
            <v>7</v>
          </cell>
        </row>
        <row r="4571">
          <cell r="A4571">
            <v>2042138</v>
          </cell>
          <cell r="B4571" t="str">
            <v>METOCLOPRAMIDA TM INY MM</v>
          </cell>
          <cell r="C4571" t="str">
            <v>CAJ X 1 AMP</v>
          </cell>
          <cell r="D4571" t="str">
            <v>METOCLOPRAMIDA TM INY MM CAJ X 1 AMP</v>
          </cell>
          <cell r="E4571" t="str">
            <v>7</v>
          </cell>
        </row>
        <row r="4572">
          <cell r="A4572">
            <v>2042305</v>
          </cell>
          <cell r="B4572" t="str">
            <v>METRONIDAZOL TM 125 MG SUS</v>
          </cell>
          <cell r="C4572" t="str">
            <v>FCO X 120ML</v>
          </cell>
          <cell r="D4572" t="str">
            <v>METRONIDAZOL TM 125 MG SUS FCO X 120ML</v>
          </cell>
          <cell r="E4572" t="str">
            <v>7</v>
          </cell>
        </row>
        <row r="4573">
          <cell r="A4573">
            <v>2042312</v>
          </cell>
          <cell r="B4573" t="str">
            <v>METRONIDAZOL TM 125 MG SUS</v>
          </cell>
          <cell r="C4573" t="str">
            <v>FCO X 120ML</v>
          </cell>
          <cell r="D4573" t="str">
            <v>METRONIDAZOL TM 125 MG SUS FCO X 120ML</v>
          </cell>
          <cell r="E4573" t="str">
            <v>7</v>
          </cell>
        </row>
        <row r="4574">
          <cell r="A4574">
            <v>2042350</v>
          </cell>
          <cell r="B4574" t="str">
            <v>METRONIDAZOL TM 125MG MM</v>
          </cell>
          <cell r="C4574" t="str">
            <v>FCO X 120ML</v>
          </cell>
          <cell r="D4574" t="str">
            <v>METRONIDAZOL TM 125MG MM FCO X 120ML</v>
          </cell>
          <cell r="E4574" t="str">
            <v>7</v>
          </cell>
        </row>
        <row r="4575">
          <cell r="A4575">
            <v>2042367</v>
          </cell>
          <cell r="B4575" t="str">
            <v>METRONIDAZOL TM 125MG</v>
          </cell>
          <cell r="C4575" t="str">
            <v>FCO X60 ML</v>
          </cell>
          <cell r="D4575" t="str">
            <v>METRONIDAZOL TM 125MG FCO X60 ML</v>
          </cell>
          <cell r="E4575" t="str">
            <v>7</v>
          </cell>
        </row>
        <row r="4576">
          <cell r="A4576">
            <v>2042510</v>
          </cell>
          <cell r="B4576" t="str">
            <v>METRONIDAZOL TM/250 MG TAB</v>
          </cell>
          <cell r="C4576" t="str">
            <v>FCOx30ML</v>
          </cell>
          <cell r="D4576" t="str">
            <v>METRONIDAZOL TM/250 MG TAB FCOx30ML</v>
          </cell>
          <cell r="E4576" t="str">
            <v>7</v>
          </cell>
        </row>
        <row r="4577">
          <cell r="A4577">
            <v>2042527</v>
          </cell>
          <cell r="B4577" t="str">
            <v>METRONIDAZOL TM/250MG TAB</v>
          </cell>
          <cell r="C4577" t="str">
            <v>DISx150TAB</v>
          </cell>
          <cell r="D4577" t="str">
            <v>METRONIDAZOL TM/250MG TAB DISx150TAB</v>
          </cell>
          <cell r="E4577" t="str">
            <v>7</v>
          </cell>
        </row>
        <row r="4578">
          <cell r="A4578">
            <v>2042800</v>
          </cell>
          <cell r="B4578" t="str">
            <v>MULTIV Y MIN C/ESTIMULANTE TM</v>
          </cell>
          <cell r="C4578" t="str">
            <v>FCO X 90 ML</v>
          </cell>
          <cell r="D4578" t="str">
            <v>MULTIV Y MIN C/ESTIMULANTE TM FCO X 90 ML</v>
          </cell>
          <cell r="E4578" t="str">
            <v>7</v>
          </cell>
        </row>
        <row r="4579">
          <cell r="A4579">
            <v>2042817</v>
          </cell>
          <cell r="B4579" t="str">
            <v>MULTIVI TM C/MINERALES</v>
          </cell>
          <cell r="C4579" t="str">
            <v>CAJX1000 TAB</v>
          </cell>
          <cell r="D4579" t="str">
            <v>MULTIVI TM C/MINERALES CAJX1000 TAB</v>
          </cell>
          <cell r="E4579" t="str">
            <v>7</v>
          </cell>
        </row>
        <row r="4580">
          <cell r="A4580">
            <v>2047911</v>
          </cell>
          <cell r="B4580" t="str">
            <v>SILDENAFIL FTE T/M 100 MG</v>
          </cell>
          <cell r="C4580" t="str">
            <v>DISX 20 TAB</v>
          </cell>
          <cell r="D4580" t="str">
            <v>SILDENAFIL FTE T/M 100 MG DISX 20 TAB</v>
          </cell>
          <cell r="E4580" t="str">
            <v>7</v>
          </cell>
        </row>
        <row r="4581">
          <cell r="A4581">
            <v>2048037</v>
          </cell>
          <cell r="B4581" t="str">
            <v>TRIMETOPRIM SULFA GS SUS</v>
          </cell>
          <cell r="C4581" t="str">
            <v>FCO X 60ML</v>
          </cell>
          <cell r="D4581" t="str">
            <v>TRIMETOPRIM SULFA GS SUS FCO X 60ML</v>
          </cell>
          <cell r="E4581" t="str">
            <v>7</v>
          </cell>
        </row>
        <row r="4582">
          <cell r="A4582">
            <v>2048075</v>
          </cell>
          <cell r="B4582" t="str">
            <v>TRIMETROPRIM SULFA FTE</v>
          </cell>
          <cell r="C4582" t="str">
            <v>DIS X 50 TAB</v>
          </cell>
          <cell r="D4582" t="str">
            <v>TRIMETROPRIM SULFA FTE DIS X 50 TAB</v>
          </cell>
          <cell r="E4582" t="str">
            <v>7</v>
          </cell>
        </row>
        <row r="4583">
          <cell r="A4583">
            <v>2048082</v>
          </cell>
          <cell r="B4583" t="str">
            <v>TRIMETROPRIM SULFA GS 160-800</v>
          </cell>
          <cell r="C4583" t="str">
            <v>DIS X 200TAB</v>
          </cell>
          <cell r="D4583" t="str">
            <v>TRIMETROPRIM SULFA GS 160-800 DIS X 200TAB</v>
          </cell>
          <cell r="E4583" t="str">
            <v>7</v>
          </cell>
        </row>
        <row r="4584">
          <cell r="A4584">
            <v>2048099</v>
          </cell>
          <cell r="B4584" t="str">
            <v>TRIMETROPRIM SULFAGS160-800MG</v>
          </cell>
          <cell r="C4584" t="str">
            <v>DIS X200 TAB</v>
          </cell>
          <cell r="D4584" t="str">
            <v>TRIMETROPRIM SULFAGS160-800MG DIS X200 TAB</v>
          </cell>
          <cell r="E4584" t="str">
            <v>7</v>
          </cell>
        </row>
        <row r="4585">
          <cell r="A4585">
            <v>2048136</v>
          </cell>
          <cell r="B4585" t="str">
            <v>TRIMETROPRIM SULFA T/M SUS</v>
          </cell>
          <cell r="C4585" t="str">
            <v>Fco x 60 ml</v>
          </cell>
          <cell r="D4585" t="str">
            <v>TRIMETROPRIM SULFA T/M SUS Fco x 60 ml</v>
          </cell>
          <cell r="E4585" t="str">
            <v>7</v>
          </cell>
        </row>
        <row r="4586">
          <cell r="A4586">
            <v>2060981</v>
          </cell>
          <cell r="B4586" t="str">
            <v>GRIPE-MED FORTE MULTISINT. MM</v>
          </cell>
          <cell r="C4586" t="str">
            <v>BLISX 2 TAB</v>
          </cell>
          <cell r="D4586" t="str">
            <v>GRIPE-MED FORTE MULTISINT. MM BLISX 2 TAB</v>
          </cell>
          <cell r="E4586" t="str">
            <v>82</v>
          </cell>
        </row>
        <row r="4587">
          <cell r="A4587">
            <v>2060998</v>
          </cell>
          <cell r="B4587" t="str">
            <v>GRIPE-MED JBE (BANDEADO)</v>
          </cell>
          <cell r="C4587" t="str">
            <v>FCO X 120ML</v>
          </cell>
          <cell r="D4587" t="str">
            <v>GRIPE-MED JBE (BANDEADO) FCO X 120ML</v>
          </cell>
          <cell r="E4587" t="str">
            <v>82</v>
          </cell>
        </row>
        <row r="4588">
          <cell r="A4588">
            <v>2061168</v>
          </cell>
          <cell r="B4588" t="str">
            <v>MENTAL MED EXTRA FORTE 20ML</v>
          </cell>
          <cell r="C4588" t="str">
            <v>CAJX10FCOS</v>
          </cell>
          <cell r="D4588" t="str">
            <v>MENTAL MED EXTRA FORTE 20ML CAJX10FCOS</v>
          </cell>
          <cell r="E4588" t="str">
            <v>82</v>
          </cell>
        </row>
        <row r="4589">
          <cell r="A4589">
            <v>2061199</v>
          </cell>
          <cell r="B4589" t="str">
            <v>MENTAL-MED EXT. FTE. 10</v>
          </cell>
          <cell r="C4589" t="str">
            <v>FCO X 20ML</v>
          </cell>
          <cell r="D4589" t="str">
            <v>MENTAL-MED EXT. FTE. 10 FCO X 20ML</v>
          </cell>
          <cell r="E4589" t="str">
            <v>82</v>
          </cell>
        </row>
        <row r="4590">
          <cell r="A4590">
            <v>2061212</v>
          </cell>
          <cell r="B4590" t="str">
            <v>MENTAL-MED EXTRA FORTE 20 ML</v>
          </cell>
          <cell r="C4590" t="str">
            <v>CAJX10FCOS</v>
          </cell>
          <cell r="D4590" t="str">
            <v>MENTAL-MED EXTRA FORTE 20 ML CAJX10FCOS</v>
          </cell>
          <cell r="E4590" t="str">
            <v>82</v>
          </cell>
        </row>
        <row r="4591">
          <cell r="A4591">
            <v>2061229</v>
          </cell>
          <cell r="B4591" t="str">
            <v>MENTAL-MED EXTRA FORTE MM</v>
          </cell>
          <cell r="C4591" t="str">
            <v>FCO X 20ML</v>
          </cell>
          <cell r="D4591" t="str">
            <v>MENTAL-MED EXTRA FORTE MM FCO X 20ML</v>
          </cell>
          <cell r="E4591" t="str">
            <v>82</v>
          </cell>
        </row>
        <row r="4592">
          <cell r="A4592">
            <v>2061809</v>
          </cell>
          <cell r="B4592" t="str">
            <v>VARONIL-MED FORTE ORIG</v>
          </cell>
          <cell r="C4592" t="str">
            <v>CAJ X 2 TAB</v>
          </cell>
          <cell r="D4592" t="str">
            <v>VARONIL-MED FORTE ORIG CAJ X 2 TAB</v>
          </cell>
          <cell r="E4592" t="str">
            <v>7</v>
          </cell>
        </row>
        <row r="4593">
          <cell r="A4593">
            <v>2061816</v>
          </cell>
          <cell r="B4593" t="str">
            <v>VARONIL-MED FORTE</v>
          </cell>
          <cell r="C4593" t="str">
            <v>CAJx2TAB</v>
          </cell>
          <cell r="D4593" t="str">
            <v>VARONIL-MED FORTE CAJx2TAB</v>
          </cell>
          <cell r="E4593" t="str">
            <v>7</v>
          </cell>
        </row>
        <row r="4594">
          <cell r="A4594">
            <v>2062055</v>
          </cell>
          <cell r="B4594" t="str">
            <v>CRECIDON VITAMINADO+ZINC MM</v>
          </cell>
          <cell r="C4594" t="str">
            <v>FCO X 30ML</v>
          </cell>
          <cell r="D4594" t="str">
            <v>CRECIDON VITAMINADO+ZINC MM FCO X 30ML</v>
          </cell>
          <cell r="E4594" t="str">
            <v>82</v>
          </cell>
        </row>
        <row r="4595">
          <cell r="A4595">
            <v>2175454</v>
          </cell>
          <cell r="B4595" t="str">
            <v>NOR-PURINOL 300mg BOLX1000TAB</v>
          </cell>
          <cell r="C4595" t="str">
            <v>BOLX1000 TAB</v>
          </cell>
          <cell r="D4595" t="str">
            <v>NOR-PURINOL 300mg BOLX1000TAB BOLX1000 TAB</v>
          </cell>
          <cell r="E4595" t="str">
            <v>82</v>
          </cell>
        </row>
        <row r="4596">
          <cell r="A4596">
            <v>2049382</v>
          </cell>
          <cell r="B4596" t="str">
            <v>PROPINOXATO COMPUESTO MN 10MG</v>
          </cell>
          <cell r="C4596" t="str">
            <v>BOLx1000TAB</v>
          </cell>
          <cell r="D4596" t="str">
            <v>PROPINOXATO COMPUESTO MN 10MG BOLx1000TAB</v>
          </cell>
          <cell r="E4596" t="str">
            <v>7</v>
          </cell>
        </row>
        <row r="4597">
          <cell r="A4597">
            <v>2049368</v>
          </cell>
          <cell r="B4597" t="str">
            <v>AMBROXOL GS 15 MG SOL</v>
          </cell>
          <cell r="C4597" t="str">
            <v>FCOx120ML</v>
          </cell>
          <cell r="D4597" t="str">
            <v>AMBROXOL GS 15 MG SOL FCOx120ML</v>
          </cell>
          <cell r="E4597" t="str">
            <v>7</v>
          </cell>
        </row>
        <row r="4598">
          <cell r="A4598">
            <v>2049351</v>
          </cell>
          <cell r="B4598" t="str">
            <v>AMOXICILINA MN 250MG PPS</v>
          </cell>
          <cell r="C4598" t="str">
            <v>FCOx100ML</v>
          </cell>
          <cell r="D4598" t="str">
            <v>AMOXICILINA MN 250MG PPS FCOx100ML</v>
          </cell>
          <cell r="E4598" t="str">
            <v>7</v>
          </cell>
        </row>
        <row r="4599">
          <cell r="A4599">
            <v>2049344</v>
          </cell>
          <cell r="B4599" t="str">
            <v>PROPINOXATO COMPUESTO MN RECUB</v>
          </cell>
          <cell r="C4599" t="str">
            <v>BOLx500TAB</v>
          </cell>
          <cell r="D4599" t="str">
            <v>PROPINOXATO COMPUESTO MN RECUB BOLx500TAB</v>
          </cell>
          <cell r="E4599" t="str">
            <v>7</v>
          </cell>
        </row>
        <row r="4600">
          <cell r="A4600">
            <v>2049337</v>
          </cell>
          <cell r="B4600" t="str">
            <v>DIMETICONA TM 100MG SUS</v>
          </cell>
          <cell r="C4600" t="str">
            <v>FCOx30ML</v>
          </cell>
          <cell r="D4600" t="str">
            <v>DIMETICONA TM 100MG SUS FCOx30ML</v>
          </cell>
          <cell r="E4600" t="str">
            <v>7</v>
          </cell>
        </row>
        <row r="4601">
          <cell r="A4601">
            <v>2021485</v>
          </cell>
          <cell r="B4601" t="str">
            <v>NOR-AMEB FORTE 500MG</v>
          </cell>
          <cell r="C4601" t="str">
            <v>BOLx1000TAB</v>
          </cell>
          <cell r="D4601" t="str">
            <v>NOR-AMEB FORTE 500MG BOLx1000TAB</v>
          </cell>
          <cell r="E4601" t="str">
            <v>82</v>
          </cell>
        </row>
        <row r="4602">
          <cell r="A4602">
            <v>2021454</v>
          </cell>
          <cell r="B4602" t="str">
            <v>NOR-CLAMIDA 5MG TAB</v>
          </cell>
          <cell r="C4602" t="str">
            <v>CAJx30TAB</v>
          </cell>
          <cell r="D4602" t="str">
            <v>NOR-CLAMIDA 5MG TAB CAJx30TAB</v>
          </cell>
          <cell r="E4602" t="str">
            <v>82</v>
          </cell>
        </row>
        <row r="4603">
          <cell r="A4603">
            <v>2021850</v>
          </cell>
          <cell r="B4603" t="str">
            <v>NOR VASTINA 20 MG OFT 2x1</v>
          </cell>
          <cell r="C4603" t="str">
            <v>2CAJ x30TAB</v>
          </cell>
          <cell r="D4603" t="str">
            <v>NOR VASTINA 20 MG OFT 2x1 2CAJ x30TAB</v>
          </cell>
          <cell r="E4603" t="str">
            <v>82</v>
          </cell>
        </row>
        <row r="4604">
          <cell r="A4604">
            <v>2021836</v>
          </cell>
          <cell r="B4604" t="str">
            <v>NOR OSPOR 70 MG 2x1 OFT</v>
          </cell>
          <cell r="C4604" t="str">
            <v>2CAJx1TAB</v>
          </cell>
          <cell r="D4604" t="str">
            <v>NOR OSPOR 70 MG 2x1 OFT 2CAJx1TAB</v>
          </cell>
          <cell r="E4604" t="str">
            <v>82</v>
          </cell>
        </row>
        <row r="4605">
          <cell r="A4605">
            <v>2023122</v>
          </cell>
          <cell r="B4605" t="str">
            <v>NOR-GLUCOX850MG FOSALUD TAB</v>
          </cell>
          <cell r="C4605" t="str">
            <v>CAJX1000TAB</v>
          </cell>
          <cell r="D4605" t="str">
            <v>NOR-GLUCOX850MG FOSALUD TAB CAJX1000TAB</v>
          </cell>
          <cell r="E4605" t="str">
            <v>82</v>
          </cell>
        </row>
        <row r="4606">
          <cell r="A4606">
            <v>2021805</v>
          </cell>
          <cell r="B4606" t="str">
            <v>NOR FLUOZOL 150 MG 2x1 OFT</v>
          </cell>
          <cell r="C4606" t="str">
            <v>2CAJx1CAP</v>
          </cell>
          <cell r="D4606" t="str">
            <v>NOR FLUOZOL 150 MG 2x1 OFT 2CAJx1CAP</v>
          </cell>
          <cell r="E4606" t="str">
            <v>82</v>
          </cell>
        </row>
        <row r="4607">
          <cell r="A4607">
            <v>2021768</v>
          </cell>
          <cell r="B4607" t="str">
            <v>NOR VASTINA x 20 MG</v>
          </cell>
          <cell r="C4607" t="str">
            <v>BLIS x10TAB</v>
          </cell>
          <cell r="D4607" t="str">
            <v>NOR VASTINA x 20 MG BLIS x10TAB</v>
          </cell>
          <cell r="E4607" t="str">
            <v>82</v>
          </cell>
        </row>
        <row r="4608">
          <cell r="A4608">
            <v>2021744</v>
          </cell>
          <cell r="B4608" t="str">
            <v>NOR OSPOR x 70 MG</v>
          </cell>
          <cell r="C4608" t="str">
            <v>BLIS x1 TAB</v>
          </cell>
          <cell r="D4608" t="str">
            <v>NOR OSPOR x 70 MG BLIS x1 TAB</v>
          </cell>
          <cell r="E4608" t="str">
            <v>82</v>
          </cell>
        </row>
        <row r="4609">
          <cell r="A4609">
            <v>2021737</v>
          </cell>
          <cell r="B4609" t="str">
            <v>NOR LODIPINA x 5MG</v>
          </cell>
          <cell r="C4609" t="str">
            <v>BLIS x10 TAB</v>
          </cell>
          <cell r="D4609" t="str">
            <v>NOR LODIPINA x 5MG BLIS x10 TAB</v>
          </cell>
          <cell r="E4609" t="str">
            <v>82</v>
          </cell>
        </row>
        <row r="4610">
          <cell r="A4610">
            <v>2021720</v>
          </cell>
          <cell r="B4610" t="str">
            <v>NOR LIPOX x 20 MG</v>
          </cell>
          <cell r="C4610" t="str">
            <v>BLIS x10 TAB</v>
          </cell>
          <cell r="D4610" t="str">
            <v>NOR LIPOX x 20 MG BLIS x10 TAB</v>
          </cell>
          <cell r="E4610" t="str">
            <v>82</v>
          </cell>
        </row>
        <row r="4611">
          <cell r="A4611">
            <v>2021706</v>
          </cell>
          <cell r="B4611" t="str">
            <v>NOR FLUOZOL 150 MG</v>
          </cell>
          <cell r="C4611" t="str">
            <v>BLIS x1CAP</v>
          </cell>
          <cell r="D4611" t="str">
            <v>NOR FLUOZOL 150 MG BLIS x1CAP</v>
          </cell>
          <cell r="E4611" t="str">
            <v>82</v>
          </cell>
        </row>
        <row r="4612">
          <cell r="A4612">
            <v>2021782</v>
          </cell>
          <cell r="B4612" t="str">
            <v>NOR ZIMAX x 500 MG</v>
          </cell>
          <cell r="C4612" t="str">
            <v>BLIS x1TAB</v>
          </cell>
          <cell r="D4612" t="str">
            <v>NOR ZIMAX x 500 MG BLIS x1TAB</v>
          </cell>
          <cell r="E4612" t="str">
            <v>82</v>
          </cell>
        </row>
        <row r="4613">
          <cell r="A4613">
            <v>2021775</v>
          </cell>
          <cell r="B4613" t="str">
            <v>NOR VIBRAX 100MG</v>
          </cell>
          <cell r="C4613" t="str">
            <v>BLIS x1TAB</v>
          </cell>
          <cell r="D4613" t="str">
            <v>NOR VIBRAX 100MG BLIS x1TAB</v>
          </cell>
          <cell r="E4613" t="str">
            <v>82</v>
          </cell>
        </row>
        <row r="4614">
          <cell r="A4614">
            <v>2021799</v>
          </cell>
          <cell r="B4614" t="str">
            <v>NOR VIBRAX 100MG</v>
          </cell>
          <cell r="C4614" t="str">
            <v>CAJ x1TAB</v>
          </cell>
          <cell r="D4614" t="str">
            <v>NOR VIBRAX 100MG CAJ x1TAB</v>
          </cell>
          <cell r="E4614" t="str">
            <v>82</v>
          </cell>
        </row>
        <row r="4615">
          <cell r="A4615">
            <v>2021713</v>
          </cell>
          <cell r="B4615" t="str">
            <v>NOR KILOS x 15MG</v>
          </cell>
          <cell r="C4615" t="str">
            <v>BLISx10CAP</v>
          </cell>
          <cell r="D4615" t="str">
            <v>NOR KILOS x 15MG BLISx10CAP</v>
          </cell>
          <cell r="E4615" t="str">
            <v>82</v>
          </cell>
        </row>
        <row r="4616">
          <cell r="A4616">
            <v>660954</v>
          </cell>
          <cell r="B4616" t="str">
            <v>FABRIC BDG SC 51x76mm</v>
          </cell>
          <cell r="C4616" t="str">
            <v>BULKx100</v>
          </cell>
          <cell r="D4616" t="str">
            <v>FABRIC BDG SC 51x76mm BULKx100</v>
          </cell>
          <cell r="E4616" t="str">
            <v>21</v>
          </cell>
        </row>
        <row r="4617">
          <cell r="A4617">
            <v>660961</v>
          </cell>
          <cell r="B4617" t="str">
            <v>HEAVY FABRIC SC 51x76MM</v>
          </cell>
          <cell r="C4617" t="str">
            <v>PLEx50</v>
          </cell>
          <cell r="D4617" t="str">
            <v>HEAVY FABRIC SC 51x76MM PLEx50</v>
          </cell>
          <cell r="E4617" t="str">
            <v>21</v>
          </cell>
        </row>
        <row r="4618">
          <cell r="A4618">
            <v>660978</v>
          </cell>
          <cell r="B4618" t="str">
            <v>FABRIC BDG SC 22x76mm</v>
          </cell>
          <cell r="C4618" t="str">
            <v>BULKx100</v>
          </cell>
          <cell r="D4618" t="str">
            <v>FABRIC BDG SC 22x76mm BULKx100</v>
          </cell>
          <cell r="E4618" t="str">
            <v>21</v>
          </cell>
        </row>
        <row r="4619">
          <cell r="A4619">
            <v>660985</v>
          </cell>
          <cell r="B4619" t="str">
            <v>HEAVY FABRIC SC 22x76MM</v>
          </cell>
          <cell r="C4619" t="str">
            <v>PLEx100</v>
          </cell>
          <cell r="D4619" t="str">
            <v>HEAVY FABRIC SC 22x76MM PLEx100</v>
          </cell>
          <cell r="E4619" t="str">
            <v>21</v>
          </cell>
        </row>
        <row r="4620">
          <cell r="A4620">
            <v>660992</v>
          </cell>
          <cell r="B4620" t="str">
            <v>FABRIC BDG SC 38x38mm</v>
          </cell>
          <cell r="C4620" t="str">
            <v>BULKx100</v>
          </cell>
          <cell r="D4620" t="str">
            <v>FABRIC BDG SC 38x38mm BULKx100</v>
          </cell>
          <cell r="E4620" t="str">
            <v>21</v>
          </cell>
        </row>
        <row r="4621">
          <cell r="A4621">
            <v>661001</v>
          </cell>
          <cell r="B4621" t="str">
            <v>VENDI SULF-MERC</v>
          </cell>
          <cell r="C4621" t="str">
            <v>PLEx100</v>
          </cell>
          <cell r="D4621" t="str">
            <v>VENDI SULF-MERC PLEx100</v>
          </cell>
          <cell r="E4621" t="str">
            <v>21</v>
          </cell>
        </row>
        <row r="4622">
          <cell r="A4622">
            <v>661018</v>
          </cell>
          <cell r="B4622" t="str">
            <v>FABRIC BDG SC 22x38mm</v>
          </cell>
          <cell r="C4622" t="str">
            <v>BULKx100</v>
          </cell>
          <cell r="D4622" t="str">
            <v>FABRIC BDG SC 22x38mm BULKx100</v>
          </cell>
          <cell r="E4622" t="str">
            <v>21</v>
          </cell>
        </row>
        <row r="4623">
          <cell r="A4623">
            <v>661025</v>
          </cell>
          <cell r="B4623" t="str">
            <v>FINGERTIP SM SC</v>
          </cell>
          <cell r="C4623" t="str">
            <v>BULKx100</v>
          </cell>
          <cell r="D4623" t="str">
            <v>FINGERTIP SM SC BULKx100</v>
          </cell>
          <cell r="E4623" t="str">
            <v>21</v>
          </cell>
        </row>
        <row r="4624">
          <cell r="A4624">
            <v>661032</v>
          </cell>
          <cell r="B4624" t="str">
            <v>HEAVY FABRIC SC FINGERTIP 5M</v>
          </cell>
          <cell r="C4624" t="str">
            <v>PLEx100</v>
          </cell>
          <cell r="D4624" t="str">
            <v>HEAVY FABRIC SC FINGERTIP 5M PLEx100</v>
          </cell>
          <cell r="E4624" t="str">
            <v>21</v>
          </cell>
        </row>
        <row r="4625">
          <cell r="A4625">
            <v>661049</v>
          </cell>
          <cell r="B4625" t="str">
            <v>FINGERTIP SM SC</v>
          </cell>
          <cell r="C4625" t="str">
            <v>PLEx50</v>
          </cell>
          <cell r="D4625" t="str">
            <v>FINGERTIP SM SC PLEx50</v>
          </cell>
          <cell r="E4625" t="str">
            <v>21</v>
          </cell>
        </row>
        <row r="4626">
          <cell r="A4626">
            <v>661056</v>
          </cell>
          <cell r="B4626" t="str">
            <v>CURAS CUREBAND VEND 90+10NI?OS</v>
          </cell>
          <cell r="C4626" t="str">
            <v>PLEx100</v>
          </cell>
          <cell r="D4626" t="str">
            <v>CURAS CUREBAND VEND 90+10NI?OS PLEx100</v>
          </cell>
          <cell r="E4626" t="str">
            <v>21</v>
          </cell>
        </row>
        <row r="4627">
          <cell r="A4627">
            <v>661063</v>
          </cell>
          <cell r="B4627" t="str">
            <v>CURAS CUREBAND VEND x30</v>
          </cell>
          <cell r="C4627" t="str">
            <v>TERMOx3PLE</v>
          </cell>
          <cell r="D4627" t="str">
            <v>CURAS CUREBAND VEND x30 TERMOx3PLE</v>
          </cell>
          <cell r="E4627" t="str">
            <v>21</v>
          </cell>
        </row>
        <row r="4628">
          <cell r="A4628">
            <v>661070</v>
          </cell>
          <cell r="B4628" t="str">
            <v>CURAS CUREBAND VEND x100</v>
          </cell>
          <cell r="C4628" t="str">
            <v>TERMOx3PLE</v>
          </cell>
          <cell r="D4628" t="str">
            <v>CURAS CUREBAND VEND x100 TERMOx3PLE</v>
          </cell>
          <cell r="E4628" t="str">
            <v>21</v>
          </cell>
        </row>
        <row r="4629">
          <cell r="A4629">
            <v>661094</v>
          </cell>
          <cell r="B4629" t="str">
            <v>CLEAR BDG 19x76</v>
          </cell>
          <cell r="C4629" t="str">
            <v>PCAx14400</v>
          </cell>
          <cell r="D4629" t="str">
            <v>CLEAR BDG 19x76 PCAx14400</v>
          </cell>
          <cell r="E4629" t="str">
            <v>21</v>
          </cell>
        </row>
        <row r="4630">
          <cell r="A4630">
            <v>661100</v>
          </cell>
          <cell r="B4630" t="str">
            <v>VENDITAS TIPO CUREBANDx100</v>
          </cell>
          <cell r="C4630" t="str">
            <v>PLEx100</v>
          </cell>
          <cell r="D4630" t="str">
            <v>VENDITAS TIPO CUREBANDx100 PLEx100</v>
          </cell>
          <cell r="E4630" t="str">
            <v>21</v>
          </cell>
        </row>
        <row r="4631">
          <cell r="A4631">
            <v>661117</v>
          </cell>
          <cell r="B4631" t="str">
            <v>PLASTIC BDG SPOT</v>
          </cell>
          <cell r="C4631" t="str">
            <v>PCAx25000</v>
          </cell>
          <cell r="D4631" t="str">
            <v>PLASTIC BDG SPOT PCAx25000</v>
          </cell>
          <cell r="E4631" t="str">
            <v>21</v>
          </cell>
        </row>
        <row r="4632">
          <cell r="A4632">
            <v>661124</v>
          </cell>
          <cell r="B4632" t="str">
            <v>CURAS VENDITAS PERU</v>
          </cell>
          <cell r="C4632" t="str">
            <v>PLEx100</v>
          </cell>
          <cell r="D4632" t="str">
            <v>CURAS VENDITAS PERU PLEx100</v>
          </cell>
          <cell r="E4632" t="str">
            <v>21</v>
          </cell>
        </row>
        <row r="4633">
          <cell r="A4633">
            <v>661131</v>
          </cell>
          <cell r="B4633" t="str">
            <v>PLASTIC BDG 25x76</v>
          </cell>
          <cell r="C4633" t="str">
            <v>PCAx14400</v>
          </cell>
          <cell r="D4633" t="str">
            <v>PLASTIC BDG 25x76 PCAx14400</v>
          </cell>
          <cell r="E4633" t="str">
            <v>21</v>
          </cell>
        </row>
        <row r="4634">
          <cell r="A4634">
            <v>661148</v>
          </cell>
          <cell r="B4634" t="str">
            <v>PLASTIC BDG 19x76</v>
          </cell>
          <cell r="C4634" t="str">
            <v>PCAx14400</v>
          </cell>
          <cell r="D4634" t="str">
            <v>PLASTIC BDG 19x76 PCAx14400</v>
          </cell>
          <cell r="E4634" t="str">
            <v>21</v>
          </cell>
        </row>
        <row r="4635">
          <cell r="A4635">
            <v>661155</v>
          </cell>
          <cell r="B4635" t="str">
            <v>LIGHT FAB BDG KNUCKLE</v>
          </cell>
          <cell r="C4635" t="str">
            <v>PCAx5400</v>
          </cell>
          <cell r="D4635" t="str">
            <v>LIGHT FAB BDG KNUCKLE PCAx5400</v>
          </cell>
          <cell r="E4635" t="str">
            <v>21</v>
          </cell>
        </row>
        <row r="4636">
          <cell r="A4636">
            <v>661162</v>
          </cell>
          <cell r="B4636" t="str">
            <v>LIGHT FAB BDG 50x76</v>
          </cell>
          <cell r="C4636" t="str">
            <v>PCAx5400</v>
          </cell>
          <cell r="D4636" t="str">
            <v>LIGHT FAB BDG 50x76 PCAx5400</v>
          </cell>
          <cell r="E4636" t="str">
            <v>21</v>
          </cell>
        </row>
        <row r="4637">
          <cell r="A4637">
            <v>667566</v>
          </cell>
          <cell r="B4637" t="str">
            <v>CURAS CUREBAND PREMIUM MIXTAS</v>
          </cell>
          <cell r="C4637" t="str">
            <v>PLEx30</v>
          </cell>
          <cell r="D4637" t="str">
            <v>CURAS CUREBAND PREMIUM MIXTAS PLEx30</v>
          </cell>
          <cell r="E4637" t="str">
            <v>21</v>
          </cell>
        </row>
        <row r="4638">
          <cell r="A4638">
            <v>667573</v>
          </cell>
          <cell r="B4638" t="str">
            <v>CURAS CUREBAND PREMIUM MIXTAS</v>
          </cell>
          <cell r="C4638" t="str">
            <v>PLEx10</v>
          </cell>
          <cell r="D4638" t="str">
            <v>CURAS CUREBAND PREMIUM MIXTAS PLEx10</v>
          </cell>
          <cell r="E4638" t="str">
            <v>21</v>
          </cell>
        </row>
        <row r="4639">
          <cell r="A4639">
            <v>667580</v>
          </cell>
          <cell r="B4639" t="str">
            <v>CURAS CUREBAND COLORES</v>
          </cell>
          <cell r="C4639" t="str">
            <v>PLEx30</v>
          </cell>
          <cell r="D4639" t="str">
            <v>CURAS CUREBAND COLORES PLEx30</v>
          </cell>
          <cell r="E4639" t="str">
            <v>21</v>
          </cell>
        </row>
        <row r="4640">
          <cell r="A4640">
            <v>667597</v>
          </cell>
          <cell r="B4640" t="str">
            <v>LOONEY TUNES BUGS</v>
          </cell>
          <cell r="C4640" t="str">
            <v>PLEx30</v>
          </cell>
          <cell r="D4640" t="str">
            <v>LOONEY TUNES BUGS PLEx30</v>
          </cell>
          <cell r="E4640" t="str">
            <v>21</v>
          </cell>
        </row>
        <row r="4641">
          <cell r="A4641">
            <v>667603</v>
          </cell>
          <cell r="B4641" t="str">
            <v>LOONEY TUNES TAZ</v>
          </cell>
          <cell r="C4641" t="str">
            <v>PLEx30</v>
          </cell>
          <cell r="D4641" t="str">
            <v>LOONEY TUNES TAZ PLEx30</v>
          </cell>
          <cell r="E4641" t="str">
            <v>21</v>
          </cell>
        </row>
        <row r="4642">
          <cell r="A4642">
            <v>667610</v>
          </cell>
          <cell r="B4642" t="str">
            <v>LOONEY TUNES BUGS</v>
          </cell>
          <cell r="C4642" t="str">
            <v>SOBx10</v>
          </cell>
          <cell r="D4642" t="str">
            <v>LOONEY TUNES BUGS SOBx10</v>
          </cell>
          <cell r="E4642" t="str">
            <v>21</v>
          </cell>
        </row>
        <row r="4643">
          <cell r="A4643">
            <v>667627</v>
          </cell>
          <cell r="B4643" t="str">
            <v>LOONEY TUNES TAZ</v>
          </cell>
          <cell r="C4643" t="str">
            <v>SOBx10</v>
          </cell>
          <cell r="D4643" t="str">
            <v>LOONEY TUNES TAZ SOBx10</v>
          </cell>
          <cell r="E4643" t="str">
            <v>21</v>
          </cell>
        </row>
        <row r="4644">
          <cell r="A4644">
            <v>667634</v>
          </cell>
          <cell r="B4644" t="str">
            <v>CURAS CUREBAND SIMPSON NI?OS</v>
          </cell>
          <cell r="C4644" t="str">
            <v>PLEx30</v>
          </cell>
          <cell r="D4644" t="str">
            <v>CURAS CUREBAND SIMPSON NI?OS PLEx30</v>
          </cell>
          <cell r="E4644" t="str">
            <v>21</v>
          </cell>
        </row>
        <row r="4645">
          <cell r="A4645">
            <v>667641</v>
          </cell>
          <cell r="B4645" t="str">
            <v>CURAS CUREBAND SIMPSON NI?AS</v>
          </cell>
          <cell r="C4645" t="str">
            <v>PLEx30</v>
          </cell>
          <cell r="D4645" t="str">
            <v>CURAS CUREBAND SIMPSON NI?AS PLEx30</v>
          </cell>
          <cell r="E4645" t="str">
            <v>21</v>
          </cell>
        </row>
        <row r="4646">
          <cell r="A4646">
            <v>668019</v>
          </cell>
          <cell r="B4646" t="str">
            <v>PLASTIC BDG URI</v>
          </cell>
          <cell r="C4646" t="str">
            <v>PLEx100</v>
          </cell>
          <cell r="D4646" t="str">
            <v>PLASTIC BDG URI PLEx100</v>
          </cell>
          <cell r="E4646" t="str">
            <v>21</v>
          </cell>
        </row>
        <row r="4647">
          <cell r="A4647">
            <v>668408</v>
          </cell>
          <cell r="B4647" t="str">
            <v>CURAS CUREBAND VENDITAS</v>
          </cell>
          <cell r="C4647" t="str">
            <v>BSAX100</v>
          </cell>
          <cell r="D4647" t="str">
            <v>CURAS CUREBAND VENDITAS BSAX100</v>
          </cell>
          <cell r="E4647" t="str">
            <v>21</v>
          </cell>
        </row>
        <row r="4648">
          <cell r="A4648">
            <v>668415</v>
          </cell>
          <cell r="B4648" t="str">
            <v>CURAS CUREBAND VENDITAS</v>
          </cell>
          <cell r="C4648" t="str">
            <v>PLEx30</v>
          </cell>
          <cell r="D4648" t="str">
            <v>CURAS CUREBAND VENDITAS PLEx30</v>
          </cell>
          <cell r="E4648" t="str">
            <v>21</v>
          </cell>
        </row>
        <row r="4649">
          <cell r="A4649">
            <v>668422</v>
          </cell>
          <cell r="B4649" t="str">
            <v>CURAS CUREBAND VENDITAS x 110</v>
          </cell>
          <cell r="C4649" t="str">
            <v>PLEx110</v>
          </cell>
          <cell r="D4649" t="str">
            <v>CURAS CUREBAND VENDITAS x 110 PLEx110</v>
          </cell>
          <cell r="E4649" t="str">
            <v>21</v>
          </cell>
        </row>
        <row r="4650">
          <cell r="A4650">
            <v>2021362</v>
          </cell>
          <cell r="B4650" t="str">
            <v>NOR-LODIPINA 5MG MM</v>
          </cell>
          <cell r="C4650" t="str">
            <v>CAJx10TAB</v>
          </cell>
          <cell r="D4650" t="str">
            <v>NOR-LODIPINA 5MG MM CAJx10TAB</v>
          </cell>
          <cell r="E4650" t="str">
            <v>82</v>
          </cell>
        </row>
        <row r="4651">
          <cell r="A4651">
            <v>2021355</v>
          </cell>
          <cell r="B4651" t="str">
            <v>NOR-QUINOL-3 500MG RECUB MM</v>
          </cell>
          <cell r="C4651" t="str">
            <v>CAJx3TAB</v>
          </cell>
          <cell r="D4651" t="str">
            <v>NOR-QUINOL-3 500MG RECUB MM CAJx3TAB</v>
          </cell>
          <cell r="E4651" t="str">
            <v>82</v>
          </cell>
        </row>
        <row r="4652">
          <cell r="A4652">
            <v>2021348</v>
          </cell>
          <cell r="B4652" t="str">
            <v>NOR-QUINOL-3 500MG TAB</v>
          </cell>
          <cell r="C4652" t="str">
            <v>CAJx4TAB</v>
          </cell>
          <cell r="D4652" t="str">
            <v>NOR-QUINOL-3 500MG TAB CAJx4TAB</v>
          </cell>
          <cell r="E4652" t="str">
            <v>82</v>
          </cell>
        </row>
        <row r="4653">
          <cell r="A4653">
            <v>2021331</v>
          </cell>
          <cell r="B4653" t="str">
            <v>NOR-PIRIDE 4MG TAB</v>
          </cell>
          <cell r="C4653" t="str">
            <v>CAJX10TAB</v>
          </cell>
          <cell r="D4653" t="str">
            <v>NOR-PIRIDE 4MG TAB CAJX10TAB</v>
          </cell>
          <cell r="E4653" t="str">
            <v>82</v>
          </cell>
        </row>
        <row r="4654">
          <cell r="A4654">
            <v>364481</v>
          </cell>
          <cell r="B4654" t="str">
            <v>MICROPCUREBANDPIELBLI1/2x5AHOR</v>
          </cell>
          <cell r="C4654" t="str">
            <v>BLIS1/2"x5YD</v>
          </cell>
          <cell r="D4654" t="str">
            <v>MICROPCUREBANDPIELBLI1/2x5AHOR BLIS1/2"x5YD</v>
          </cell>
          <cell r="E4654" t="str">
            <v>21</v>
          </cell>
        </row>
        <row r="4655">
          <cell r="A4655">
            <v>366142</v>
          </cell>
          <cell r="B4655" t="str">
            <v>MICRO CUREBAND BL CAR1/2x3Y</v>
          </cell>
          <cell r="C4655" t="str">
            <v>PLEx18UND</v>
          </cell>
          <cell r="D4655" t="str">
            <v>MICRO CUREBAND BL CAR1/2x3Y PLEx18UND</v>
          </cell>
          <cell r="E4655" t="str">
            <v>21</v>
          </cell>
        </row>
        <row r="4656">
          <cell r="A4656">
            <v>366364</v>
          </cell>
          <cell r="B4656" t="str">
            <v>TRANSPARENTE CUREBAND MED2x10Y</v>
          </cell>
          <cell r="C4656" t="str">
            <v>PLEx6UND</v>
          </cell>
          <cell r="D4656" t="str">
            <v>TRANSPARENTE CUREBAND MED2x10Y PLEx6UND</v>
          </cell>
          <cell r="E4656" t="str">
            <v>21</v>
          </cell>
        </row>
        <row r="4657">
          <cell r="A4657">
            <v>366425</v>
          </cell>
          <cell r="B4657" t="str">
            <v>CUREBAND MED FIXO ROLL P2"x11Y</v>
          </cell>
          <cell r="C4657" t="str">
            <v>PLEx1UND</v>
          </cell>
          <cell r="D4657" t="str">
            <v>CUREBAND MED FIXO ROLL P2"x11Y PLEx1UND</v>
          </cell>
          <cell r="E4657" t="str">
            <v>21</v>
          </cell>
        </row>
        <row r="4658">
          <cell r="A4658">
            <v>367183</v>
          </cell>
          <cell r="B4658" t="str">
            <v>MICRO CUREBAND BL CAR 1x3Y</v>
          </cell>
          <cell r="C4658" t="str">
            <v>PLEx12UND</v>
          </cell>
          <cell r="D4658" t="str">
            <v>MICRO CUREBAND BL CAR 1x3Y PLEx12UND</v>
          </cell>
          <cell r="E4658" t="str">
            <v>21</v>
          </cell>
        </row>
        <row r="4659">
          <cell r="A4659">
            <v>2042824</v>
          </cell>
          <cell r="B4659" t="str">
            <v>MULTIVITAMINA C/MIN.TM MM</v>
          </cell>
          <cell r="C4659" t="str">
            <v>CAJx10GRG</v>
          </cell>
          <cell r="D4659" t="str">
            <v>MULTIVITAMINA C/MIN.TM MM CAJx10GRG</v>
          </cell>
          <cell r="E4659" t="str">
            <v>7</v>
          </cell>
        </row>
        <row r="4660">
          <cell r="A4660">
            <v>660589</v>
          </cell>
          <cell r="B4660" t="str">
            <v>KNUCKLE BDG 3.8x7.6x100</v>
          </cell>
          <cell r="C4660" t="str">
            <v>BULKx100</v>
          </cell>
          <cell r="D4660" t="str">
            <v>KNUCKLE BDG 3.8x7.6x100 BULKx100</v>
          </cell>
          <cell r="E4660" t="str">
            <v>21</v>
          </cell>
        </row>
        <row r="4661">
          <cell r="A4661">
            <v>660596</v>
          </cell>
          <cell r="B4661" t="str">
            <v>SANTICAS ROJA TIRA x 4</v>
          </cell>
          <cell r="C4661" t="str">
            <v>BOLx108</v>
          </cell>
          <cell r="D4661" t="str">
            <v>SANTICAS ROJA TIRA x 4 BOLx108</v>
          </cell>
          <cell r="E4661" t="str">
            <v>21</v>
          </cell>
        </row>
        <row r="4662">
          <cell r="A4662">
            <v>660602</v>
          </cell>
          <cell r="B4662" t="str">
            <v>CURAS CUREBAND PREMIUM MIXTAS</v>
          </cell>
          <cell r="C4662" t="str">
            <v>PLEx30</v>
          </cell>
          <cell r="D4662" t="str">
            <v>CURAS CUREBAND PREMIUM MIXTAS PLEx30</v>
          </cell>
          <cell r="E4662" t="str">
            <v>21</v>
          </cell>
        </row>
        <row r="4663">
          <cell r="A4663">
            <v>660619</v>
          </cell>
          <cell r="B4663" t="str">
            <v>CURAS CUREBAND VEND ANTISEP</v>
          </cell>
          <cell r="C4663" t="str">
            <v>SOBx10</v>
          </cell>
          <cell r="D4663" t="str">
            <v>CURAS CUREBAND VEND ANTISEP SOBx10</v>
          </cell>
          <cell r="E4663" t="str">
            <v>21</v>
          </cell>
        </row>
        <row r="4664">
          <cell r="A4664">
            <v>660626</v>
          </cell>
          <cell r="B4664" t="str">
            <v>CURAS CUREBAND VEND ANTISEP</v>
          </cell>
          <cell r="C4664" t="str">
            <v>PLEx30</v>
          </cell>
          <cell r="D4664" t="str">
            <v>CURAS CUREBAND VEND ANTISEP PLEx30</v>
          </cell>
          <cell r="E4664" t="str">
            <v>21</v>
          </cell>
        </row>
        <row r="4665">
          <cell r="A4665">
            <v>660633</v>
          </cell>
          <cell r="B4665" t="str">
            <v>CURAS CUREBAND VEND ANTISEP</v>
          </cell>
          <cell r="C4665" t="str">
            <v>PLEx100</v>
          </cell>
          <cell r="D4665" t="str">
            <v>CURAS CUREBAND VEND ANTISEP PLEx100</v>
          </cell>
          <cell r="E4665" t="str">
            <v>21</v>
          </cell>
        </row>
        <row r="4666">
          <cell r="A4666">
            <v>660640</v>
          </cell>
          <cell r="B4666" t="str">
            <v>CURAS CUREBAND VEND ANTISEP</v>
          </cell>
          <cell r="C4666" t="str">
            <v>PLEx110</v>
          </cell>
          <cell r="D4666" t="str">
            <v>CURAS CUREBAND VEND ANTISEP PLEx110</v>
          </cell>
          <cell r="E4666" t="str">
            <v>21</v>
          </cell>
        </row>
        <row r="4667">
          <cell r="A4667">
            <v>660770</v>
          </cell>
          <cell r="B4667" t="str">
            <v>PLASTIC ASSORTED SIZES</v>
          </cell>
          <cell r="C4667" t="str">
            <v>PLEx100</v>
          </cell>
          <cell r="D4667" t="str">
            <v>PLASTIC ASSORTED SIZES PLEx100</v>
          </cell>
          <cell r="E4667" t="str">
            <v>21</v>
          </cell>
        </row>
        <row r="4668">
          <cell r="A4668">
            <v>660787</v>
          </cell>
          <cell r="B4668" t="str">
            <v>CURAS CUREBAND SHEER</v>
          </cell>
          <cell r="C4668" t="str">
            <v>PLEx20</v>
          </cell>
          <cell r="D4668" t="str">
            <v>CURAS CUREBAND SHEER PLEx20</v>
          </cell>
          <cell r="E4668" t="str">
            <v>21</v>
          </cell>
        </row>
        <row r="4669">
          <cell r="A4669">
            <v>660794</v>
          </cell>
          <cell r="B4669" t="str">
            <v>PLASTIC BDG SC 25x76mm</v>
          </cell>
          <cell r="C4669" t="str">
            <v>PLEx100</v>
          </cell>
          <cell r="D4669" t="str">
            <v>PLASTIC BDG SC 25x76mm PLEx100</v>
          </cell>
          <cell r="E4669" t="str">
            <v>21</v>
          </cell>
        </row>
        <row r="4670">
          <cell r="A4670">
            <v>660800</v>
          </cell>
          <cell r="B4670" t="str">
            <v>CURAS CUREBAND PREMIUM NI?OS</v>
          </cell>
          <cell r="C4670" t="str">
            <v>PLEx30</v>
          </cell>
          <cell r="D4670" t="str">
            <v>CURAS CUREBAND PREMIUM NI?OS PLEx30</v>
          </cell>
          <cell r="E4670" t="str">
            <v>21</v>
          </cell>
        </row>
        <row r="4671">
          <cell r="A4671">
            <v>660817</v>
          </cell>
          <cell r="B4671" t="str">
            <v>PLASTIC BDG SC 19x76mm</v>
          </cell>
          <cell r="C4671" t="str">
            <v>PLEx100</v>
          </cell>
          <cell r="D4671" t="str">
            <v>PLASTIC BDG SC 19x76mm PLEx100</v>
          </cell>
          <cell r="E4671" t="str">
            <v>21</v>
          </cell>
        </row>
        <row r="4672">
          <cell r="A4672">
            <v>660886</v>
          </cell>
          <cell r="B4672" t="str">
            <v>PLASTIC BDG SC 19x76mm</v>
          </cell>
          <cell r="C4672" t="str">
            <v>PLEx50</v>
          </cell>
          <cell r="D4672" t="str">
            <v>PLASTIC BDG SC 19x76mm PLEx50</v>
          </cell>
          <cell r="E4672" t="str">
            <v>21</v>
          </cell>
        </row>
        <row r="4673">
          <cell r="A4673">
            <v>660893</v>
          </cell>
          <cell r="B4673" t="str">
            <v>KNUCKLE SC</v>
          </cell>
          <cell r="C4673" t="str">
            <v>BULKx100</v>
          </cell>
          <cell r="D4673" t="str">
            <v>KNUCKLE SC BULKx100</v>
          </cell>
          <cell r="E4673" t="str">
            <v>21</v>
          </cell>
        </row>
        <row r="4674">
          <cell r="A4674">
            <v>660909</v>
          </cell>
          <cell r="B4674" t="str">
            <v>HEAVY FABRIC SC KNUCKLE</v>
          </cell>
          <cell r="C4674" t="str">
            <v>PLEx100</v>
          </cell>
          <cell r="D4674" t="str">
            <v>HEAVY FABRIC SC KNUCKLE PLEx100</v>
          </cell>
          <cell r="E4674" t="str">
            <v>21</v>
          </cell>
        </row>
        <row r="4675">
          <cell r="A4675">
            <v>660916</v>
          </cell>
          <cell r="B4675" t="str">
            <v>KNUCKLE SC</v>
          </cell>
          <cell r="C4675" t="str">
            <v>PLEx50</v>
          </cell>
          <cell r="D4675" t="str">
            <v>KNUCKLE SC PLEx50</v>
          </cell>
          <cell r="E4675" t="str">
            <v>21</v>
          </cell>
        </row>
        <row r="4676">
          <cell r="A4676">
            <v>660923</v>
          </cell>
          <cell r="B4676" t="str">
            <v>FINGERTIP LG SC</v>
          </cell>
          <cell r="C4676" t="str">
            <v>BULKx100</v>
          </cell>
          <cell r="D4676" t="str">
            <v>FINGERTIP LG SC BULKx100</v>
          </cell>
          <cell r="E4676" t="str">
            <v>21</v>
          </cell>
        </row>
        <row r="4677">
          <cell r="A4677">
            <v>660930</v>
          </cell>
          <cell r="B4677" t="str">
            <v>FINGERTIP LG SC</v>
          </cell>
          <cell r="C4677" t="str">
            <v>PLEx100</v>
          </cell>
          <cell r="D4677" t="str">
            <v>FINGERTIP LG SC PLEx100</v>
          </cell>
          <cell r="E4677" t="str">
            <v>21</v>
          </cell>
        </row>
        <row r="4678">
          <cell r="A4678">
            <v>660947</v>
          </cell>
          <cell r="B4678" t="str">
            <v>HEAVY FABRIC SC FINGERTIP LG</v>
          </cell>
          <cell r="C4678" t="str">
            <v>PLEx50</v>
          </cell>
          <cell r="D4678" t="str">
            <v>HEAVY FABRIC SC FINGERTIP LG PLEx50</v>
          </cell>
          <cell r="E4678" t="str">
            <v>21</v>
          </cell>
        </row>
        <row r="4679">
          <cell r="A4679">
            <v>668477</v>
          </cell>
          <cell r="B4679" t="str">
            <v>PLASTIC BDG SC 19x76</v>
          </cell>
          <cell r="C4679" t="str">
            <v>BULKx100</v>
          </cell>
          <cell r="D4679" t="str">
            <v>PLASTIC BDG SC 19x76 BULKx100</v>
          </cell>
          <cell r="E4679" t="str">
            <v>21</v>
          </cell>
        </row>
        <row r="4680">
          <cell r="A4680">
            <v>668484</v>
          </cell>
          <cell r="B4680" t="str">
            <v>PLASTIC BDG SC 25x76</v>
          </cell>
          <cell r="C4680" t="str">
            <v>BULKx100</v>
          </cell>
          <cell r="D4680" t="str">
            <v>PLASTIC BDG SC 25x76 BULKx100</v>
          </cell>
          <cell r="E4680" t="str">
            <v>21</v>
          </cell>
        </row>
        <row r="4681">
          <cell r="A4681">
            <v>668507</v>
          </cell>
          <cell r="B4681" t="str">
            <v>VENDITASX10UDS MUESTRA GRATIS</v>
          </cell>
          <cell r="C4681" t="str">
            <v>TARJx10</v>
          </cell>
          <cell r="D4681" t="str">
            <v>VENDITASX10UDS MUESTRA GRATIS TARJx10</v>
          </cell>
          <cell r="E4681" t="str">
            <v>21</v>
          </cell>
        </row>
        <row r="4682">
          <cell r="A4682">
            <v>668514</v>
          </cell>
          <cell r="B4682" t="str">
            <v>CURAS CUREBAND VEND ANTISEP</v>
          </cell>
          <cell r="C4682" t="str">
            <v>PLEx100</v>
          </cell>
          <cell r="D4682" t="str">
            <v>CURAS CUREBAND VEND ANTISEP PLEx100</v>
          </cell>
          <cell r="E4682" t="str">
            <v>21</v>
          </cell>
        </row>
        <row r="4683">
          <cell r="A4683">
            <v>668521</v>
          </cell>
          <cell r="B4683" t="str">
            <v>CURAS CUREBAND VEND ANTISEP</v>
          </cell>
          <cell r="C4683" t="str">
            <v>PLEx110</v>
          </cell>
          <cell r="D4683" t="str">
            <v>CURAS CUREBAND VEND ANTISEP PLEx110</v>
          </cell>
          <cell r="E4683" t="str">
            <v>21</v>
          </cell>
        </row>
        <row r="4684">
          <cell r="A4684">
            <v>668538</v>
          </cell>
          <cell r="B4684" t="str">
            <v>CURAS CUREBAND VEND ANTISEP</v>
          </cell>
          <cell r="C4684" t="str">
            <v>PLEx30</v>
          </cell>
          <cell r="D4684" t="str">
            <v>CURAS CUREBAND VEND ANTISEP PLEx30</v>
          </cell>
          <cell r="E4684" t="str">
            <v>21</v>
          </cell>
        </row>
        <row r="4685">
          <cell r="A4685">
            <v>668545</v>
          </cell>
          <cell r="B4685" t="str">
            <v>CLEAR BDG MINI PLE X 1000</v>
          </cell>
          <cell r="C4685" t="str">
            <v>PLEx1000</v>
          </cell>
          <cell r="D4685" t="str">
            <v>CLEAR BDG MINI PLE X 1000 PLEx1000</v>
          </cell>
          <cell r="E4685" t="str">
            <v>21</v>
          </cell>
        </row>
        <row r="4686">
          <cell r="A4686">
            <v>668590</v>
          </cell>
          <cell r="B4686" t="str">
            <v>SANTICAS</v>
          </cell>
          <cell r="C4686" t="str">
            <v>BOLx110U</v>
          </cell>
          <cell r="D4686" t="str">
            <v>SANTICAS BOLx110U</v>
          </cell>
          <cell r="E4686" t="str">
            <v>21</v>
          </cell>
        </row>
        <row r="4687">
          <cell r="A4687">
            <v>668606</v>
          </cell>
          <cell r="B4687" t="str">
            <v>SANTICAS x UNDS</v>
          </cell>
          <cell r="C4687" t="str">
            <v>BOLx100</v>
          </cell>
          <cell r="D4687" t="str">
            <v>SANTICAS x UNDS BOLx100</v>
          </cell>
          <cell r="E4687" t="str">
            <v>21</v>
          </cell>
        </row>
        <row r="4688">
          <cell r="A4688">
            <v>668620</v>
          </cell>
          <cell r="B4688" t="str">
            <v>SANOL CURAS SPOT</v>
          </cell>
          <cell r="C4688" t="str">
            <v>PLEx100</v>
          </cell>
          <cell r="D4688" t="str">
            <v>SANOL CURAS SPOT PLEx100</v>
          </cell>
          <cell r="E4688" t="str">
            <v>21</v>
          </cell>
        </row>
        <row r="4689">
          <cell r="A4689">
            <v>668705</v>
          </cell>
          <cell r="B4689" t="str">
            <v>SANOL NI?OS</v>
          </cell>
          <cell r="C4689" t="str">
            <v>PLEx30</v>
          </cell>
          <cell r="D4689" t="str">
            <v>SANOL NI?OS PLEx30</v>
          </cell>
          <cell r="E4689" t="str">
            <v>21</v>
          </cell>
        </row>
        <row r="4690">
          <cell r="A4690">
            <v>668712</v>
          </cell>
          <cell r="B4690" t="str">
            <v>SANOL MIXTAS</v>
          </cell>
          <cell r="C4690" t="str">
            <v>PLEx30</v>
          </cell>
          <cell r="D4690" t="str">
            <v>SANOL MIXTAS PLEx30</v>
          </cell>
          <cell r="E4690" t="str">
            <v>21</v>
          </cell>
        </row>
        <row r="4691">
          <cell r="A4691">
            <v>668729</v>
          </cell>
          <cell r="B4691" t="str">
            <v>SANOL STD</v>
          </cell>
          <cell r="C4691" t="str">
            <v>PLEx100</v>
          </cell>
          <cell r="D4691" t="str">
            <v>SANOL STD PLEx100</v>
          </cell>
          <cell r="E4691" t="str">
            <v>21</v>
          </cell>
        </row>
        <row r="4692">
          <cell r="A4692">
            <v>668736</v>
          </cell>
          <cell r="B4692" t="str">
            <v>SANOL STD</v>
          </cell>
          <cell r="C4692" t="str">
            <v>PLEx30</v>
          </cell>
          <cell r="D4692" t="str">
            <v>SANOL STD PLEx30</v>
          </cell>
          <cell r="E4692" t="str">
            <v>21</v>
          </cell>
        </row>
        <row r="4693">
          <cell r="A4693">
            <v>668767</v>
          </cell>
          <cell r="B4693" t="str">
            <v>SANOL STD NEUTRA</v>
          </cell>
          <cell r="C4693" t="str">
            <v>PLEx100</v>
          </cell>
          <cell r="D4693" t="str">
            <v>SANOL STD NEUTRA PLEx100</v>
          </cell>
          <cell r="E4693" t="str">
            <v>21</v>
          </cell>
        </row>
        <row r="4694">
          <cell r="A4694">
            <v>668774</v>
          </cell>
          <cell r="B4694" t="str">
            <v>SANOL STD NEUTRA</v>
          </cell>
          <cell r="C4694" t="str">
            <v>PLEx30</v>
          </cell>
          <cell r="D4694" t="str">
            <v>SANOL STD NEUTRA PLEx30</v>
          </cell>
          <cell r="E4694" t="str">
            <v>21</v>
          </cell>
        </row>
        <row r="4695">
          <cell r="A4695">
            <v>668781</v>
          </cell>
          <cell r="B4695" t="str">
            <v>SANTICAS SUPER OFERTA</v>
          </cell>
          <cell r="C4695" t="str">
            <v>BOLx125</v>
          </cell>
          <cell r="D4695" t="str">
            <v>SANTICAS SUPER OFERTA BOLx125</v>
          </cell>
          <cell r="E4695" t="str">
            <v>21</v>
          </cell>
        </row>
        <row r="4696">
          <cell r="A4696">
            <v>668798</v>
          </cell>
          <cell r="B4696" t="str">
            <v>SANTICAS PLEGADIZA</v>
          </cell>
          <cell r="C4696" t="str">
            <v>PLEx100</v>
          </cell>
          <cell r="D4696" t="str">
            <v>SANTICAS PLEGADIZA PLEx100</v>
          </cell>
          <cell r="E4696" t="str">
            <v>21</v>
          </cell>
        </row>
        <row r="4697">
          <cell r="A4697">
            <v>668873</v>
          </cell>
          <cell r="B4697" t="str">
            <v>PLASTIC BDG PROTECTOR 19x76</v>
          </cell>
          <cell r="C4697" t="str">
            <v>BULKx100</v>
          </cell>
          <cell r="D4697" t="str">
            <v>PLASTIC BDG PROTECTOR 19x76 BULKx100</v>
          </cell>
          <cell r="E4697" t="str">
            <v>21</v>
          </cell>
        </row>
        <row r="4698">
          <cell r="A4698">
            <v>668941</v>
          </cell>
          <cell r="B4698" t="str">
            <v>CURAS CUREBAND VENDPERU100x105</v>
          </cell>
          <cell r="C4698" t="str">
            <v>PLEx100</v>
          </cell>
          <cell r="D4698" t="str">
            <v>CURAS CUREBAND VENDPERU100x105 PLEx100</v>
          </cell>
          <cell r="E4698" t="str">
            <v>21</v>
          </cell>
        </row>
        <row r="4699">
          <cell r="A4699">
            <v>669173</v>
          </cell>
          <cell r="B4699" t="str">
            <v>BLUE FABRIC FINGERTIP SM</v>
          </cell>
          <cell r="C4699" t="str">
            <v>PCAx7200</v>
          </cell>
          <cell r="D4699" t="str">
            <v>BLUE FABRIC FINGERTIP SM PCAx7200</v>
          </cell>
          <cell r="E4699" t="str">
            <v>21</v>
          </cell>
        </row>
        <row r="4700">
          <cell r="A4700">
            <v>368636</v>
          </cell>
          <cell r="B4700" t="str">
            <v>MICROPOROSOBLCUREBANDMED2"x10Y</v>
          </cell>
          <cell r="C4700" t="str">
            <v>TERMOx1UND</v>
          </cell>
          <cell r="D4700" t="str">
            <v>MICROPOROSOBLCUREBANDMED2"x10Y TERMOx1UND</v>
          </cell>
          <cell r="E4700" t="str">
            <v>21</v>
          </cell>
        </row>
        <row r="4701">
          <cell r="A4701">
            <v>370060</v>
          </cell>
          <cell r="B4701" t="str">
            <v>MICROPOROSO BLANCO CURE BAND</v>
          </cell>
          <cell r="C4701" t="str">
            <v>PLE 1x1</v>
          </cell>
          <cell r="D4701" t="str">
            <v>MICROPOROSO BLANCO CURE BAND PLE 1x1</v>
          </cell>
          <cell r="E4701" t="str">
            <v>21</v>
          </cell>
        </row>
        <row r="4702">
          <cell r="A4702">
            <v>370152</v>
          </cell>
          <cell r="B4702" t="str">
            <v>ESP SEDA CUREBAND CARR 1/2x1Y</v>
          </cell>
          <cell r="C4702" t="str">
            <v>PLEx18UND</v>
          </cell>
          <cell r="D4702" t="str">
            <v>ESP SEDA CUREBAND CARR 1/2x1Y PLEx18UND</v>
          </cell>
          <cell r="E4702" t="str">
            <v>21</v>
          </cell>
        </row>
        <row r="4703">
          <cell r="A4703">
            <v>370862</v>
          </cell>
          <cell r="B4703" t="str">
            <v>MICROPOROSO BLANCO CURE BAND</v>
          </cell>
          <cell r="C4703" t="str">
            <v>PLE 1/2x1</v>
          </cell>
          <cell r="D4703" t="str">
            <v>MICROPOROSO BLANCO CURE BAND PLE 1/2x1</v>
          </cell>
          <cell r="E4703" t="str">
            <v>21</v>
          </cell>
        </row>
        <row r="4704">
          <cell r="A4704">
            <v>371001</v>
          </cell>
          <cell r="B4704" t="str">
            <v>ESP SEDA CUREBAND CARR 1x1Y</v>
          </cell>
          <cell r="C4704" t="str">
            <v>PLEx12UND</v>
          </cell>
          <cell r="D4704" t="str">
            <v>ESP SEDA CUREBAND CARR 1x1Y PLEx12UND</v>
          </cell>
          <cell r="E4704" t="str">
            <v>21</v>
          </cell>
        </row>
        <row r="4705">
          <cell r="A4705">
            <v>374543</v>
          </cell>
          <cell r="B4705" t="str">
            <v>ESPARADRAPO TELA 1/2x5 20 PORC</v>
          </cell>
          <cell r="C4705" t="str">
            <v>BLIS 1/2"x5</v>
          </cell>
          <cell r="D4705" t="str">
            <v>ESPARADRAPO TELA 1/2x5 20 PORC BLIS 1/2"x5</v>
          </cell>
          <cell r="E4705" t="str">
            <v>21</v>
          </cell>
        </row>
        <row r="4706">
          <cell r="A4706">
            <v>380542</v>
          </cell>
          <cell r="B4706" t="str">
            <v>CUREBAND MEDICALESPTELA 3"x10Y</v>
          </cell>
          <cell r="C4706" t="str">
            <v>TUBO 3"x10Y</v>
          </cell>
          <cell r="D4706" t="str">
            <v>CUREBAND MEDICALESPTELA 3"x10Y TUBO 3"x10Y</v>
          </cell>
          <cell r="E4706" t="str">
            <v>21</v>
          </cell>
        </row>
        <row r="4707">
          <cell r="A4707">
            <v>381217</v>
          </cell>
          <cell r="B4707" t="str">
            <v>CUREBAND MEDICALESPTELA 2"x10Y</v>
          </cell>
          <cell r="C4707" t="str">
            <v>TUBO 2"x10Y</v>
          </cell>
          <cell r="D4707" t="str">
            <v>CUREBAND MEDICALESPTELA 2"x10Y TUBO 2"x10Y</v>
          </cell>
          <cell r="E4707" t="str">
            <v>21</v>
          </cell>
        </row>
        <row r="4708">
          <cell r="A4708">
            <v>382258</v>
          </cell>
          <cell r="B4708" t="str">
            <v>CUREBAND MEDICALESPTELA 1"x10Y</v>
          </cell>
          <cell r="C4708" t="str">
            <v>TUBO 1"x10Y</v>
          </cell>
          <cell r="D4708" t="str">
            <v>CUREBAND MEDICALESPTELA 1"x10Y TUBO 1"x10Y</v>
          </cell>
          <cell r="E4708" t="str">
            <v>21</v>
          </cell>
        </row>
        <row r="4709">
          <cell r="A4709">
            <v>383107</v>
          </cell>
          <cell r="B4709" t="str">
            <v>MICROPOROSO BLANCO 1x10 GENER</v>
          </cell>
          <cell r="C4709" t="str">
            <v>PLEx12</v>
          </cell>
          <cell r="D4709" t="str">
            <v>MICROPOROSO BLANCO 1x10 GENER PLEx12</v>
          </cell>
          <cell r="E4709" t="str">
            <v>21</v>
          </cell>
        </row>
        <row r="4710">
          <cell r="A4710">
            <v>383190</v>
          </cell>
          <cell r="B4710" t="str">
            <v>CUREBAND MEDICALESPTELA 4"x10Y</v>
          </cell>
          <cell r="C4710" t="str">
            <v>TUBO 4"x10Y</v>
          </cell>
          <cell r="D4710" t="str">
            <v>CUREBAND MEDICALESPTELA 4"x10Y TUBO 4"x10Y</v>
          </cell>
          <cell r="E4710" t="str">
            <v>21</v>
          </cell>
        </row>
        <row r="4711">
          <cell r="A4711">
            <v>384438</v>
          </cell>
          <cell r="B4711" t="str">
            <v>MICROP CUREBAND BLANCO PLEGx12</v>
          </cell>
          <cell r="C4711" t="str">
            <v>1/2 x 5 YD</v>
          </cell>
          <cell r="D4711" t="str">
            <v>MICROP CUREBAND BLANCO PLEGx12 1/2 x 5 YD</v>
          </cell>
          <cell r="E4711" t="str">
            <v>21</v>
          </cell>
        </row>
        <row r="4712">
          <cell r="A4712">
            <v>385691</v>
          </cell>
          <cell r="B4712" t="str">
            <v>MICROP CUREBAND BLANCO PLEGx12</v>
          </cell>
          <cell r="C4712" t="str">
            <v>1 x 5 YDS</v>
          </cell>
          <cell r="D4712" t="str">
            <v>MICROP CUREBAND BLANCO PLEGx12 1 x 5 YDS</v>
          </cell>
          <cell r="E4712" t="str">
            <v>21</v>
          </cell>
        </row>
        <row r="4713">
          <cell r="A4713">
            <v>390918</v>
          </cell>
          <cell r="B4713" t="str">
            <v>MICROP CUREBAND PIEL PLEG x12</v>
          </cell>
          <cell r="C4713" t="str">
            <v>1/2 x 3 YD</v>
          </cell>
          <cell r="D4713" t="str">
            <v>MICROP CUREBAND PIEL PLEG x12 1/2 x 3 YD</v>
          </cell>
          <cell r="E4713" t="str">
            <v>21</v>
          </cell>
        </row>
        <row r="4714">
          <cell r="A4714">
            <v>391812</v>
          </cell>
          <cell r="B4714" t="str">
            <v>MICROP CUREBAND PIEL PLEG x12</v>
          </cell>
          <cell r="C4714" t="str">
            <v>1 x3 YDS</v>
          </cell>
          <cell r="D4714" t="str">
            <v>MICROP CUREBAND PIEL PLEG x12 1 x3 YDS</v>
          </cell>
          <cell r="E4714" t="str">
            <v>21</v>
          </cell>
        </row>
        <row r="4715">
          <cell r="A4715">
            <v>435976</v>
          </cell>
          <cell r="B4715" t="str">
            <v>ESPARADRAPO C-B TRANSPAR</v>
          </cell>
          <cell r="C4715" t="str">
            <v>2x5CARRETE</v>
          </cell>
          <cell r="D4715" t="str">
            <v>ESPARADRAPO C-B TRANSPAR 2x5CARRETE</v>
          </cell>
          <cell r="E4715" t="str">
            <v>21</v>
          </cell>
        </row>
        <row r="4716">
          <cell r="A4716">
            <v>540238</v>
          </cell>
          <cell r="B4716" t="str">
            <v>ESP.C/BAND1/2x5 HIPO.HOSP</v>
          </cell>
          <cell r="C4716" t="str">
            <v>PLEGADIZA</v>
          </cell>
          <cell r="D4716" t="str">
            <v>ESP.C/BAND1/2x5 HIPO.HOSP PLEGADIZA</v>
          </cell>
          <cell r="E4716" t="str">
            <v>21</v>
          </cell>
        </row>
        <row r="4717">
          <cell r="A4717">
            <v>597210</v>
          </cell>
          <cell r="B4717" t="str">
            <v>MICORP CUREBAND PIEL AH 20%</v>
          </cell>
          <cell r="C4717" t="str">
            <v>BLI 1/2" x5</v>
          </cell>
          <cell r="D4717" t="str">
            <v>MICORP CUREBAND PIEL AH 20% BLI 1/2" x5</v>
          </cell>
          <cell r="E4717" t="str">
            <v>21</v>
          </cell>
        </row>
        <row r="4718">
          <cell r="A4718">
            <v>602411</v>
          </cell>
          <cell r="B4718" t="str">
            <v>MICROPOROSO 1X10Y PIEL</v>
          </cell>
          <cell r="C4718" t="str">
            <v>UNIDAD</v>
          </cell>
          <cell r="D4718" t="str">
            <v>MICROPOROSO 1X10Y PIEL UNIDAD</v>
          </cell>
          <cell r="E4718" t="str">
            <v>21</v>
          </cell>
        </row>
        <row r="4719">
          <cell r="A4719">
            <v>640006</v>
          </cell>
          <cell r="B4719" t="str">
            <v>ESPARAD SEDA CUREBAND MTR</v>
          </cell>
          <cell r="C4719" t="str">
            <v>PLE 2"x5</v>
          </cell>
          <cell r="D4719" t="str">
            <v>ESPARAD SEDA CUREBAND MTR PLE 2"x5</v>
          </cell>
          <cell r="E4719" t="str">
            <v>21</v>
          </cell>
        </row>
        <row r="4720">
          <cell r="A4720">
            <v>2093907</v>
          </cell>
          <cell r="B4720" t="str">
            <v>TRAMATEG TG 50 MG CAP</v>
          </cell>
          <cell r="C4720" t="str">
            <v>CAJ X 10 CAP</v>
          </cell>
          <cell r="D4720" t="str">
            <v>TRAMATEG TG 50 MG CAP CAJ X 10 CAP</v>
          </cell>
          <cell r="E4720" t="str">
            <v>7</v>
          </cell>
        </row>
        <row r="4721">
          <cell r="A4721">
            <v>661179</v>
          </cell>
          <cell r="B4721" t="str">
            <v>LIGHT FAB FINGERTIP LG</v>
          </cell>
          <cell r="C4721" t="str">
            <v>PCAx5400</v>
          </cell>
          <cell r="D4721" t="str">
            <v>LIGHT FAB FINGERTIP LG PCAx5400</v>
          </cell>
          <cell r="E4721" t="str">
            <v>21</v>
          </cell>
        </row>
        <row r="4722">
          <cell r="A4722">
            <v>661186</v>
          </cell>
          <cell r="B4722" t="str">
            <v>LIGHT FAB FINGERTIP 5M</v>
          </cell>
          <cell r="C4722" t="str">
            <v>PCAx7200</v>
          </cell>
          <cell r="D4722" t="str">
            <v>LIGHT FAB FINGERTIP 5M PCAx7200</v>
          </cell>
          <cell r="E4722" t="str">
            <v>21</v>
          </cell>
        </row>
        <row r="4723">
          <cell r="A4723">
            <v>661193</v>
          </cell>
          <cell r="B4723" t="str">
            <v>LIGHT FAB BDG 22x76</v>
          </cell>
          <cell r="C4723" t="str">
            <v>PCAx9000</v>
          </cell>
          <cell r="D4723" t="str">
            <v>LIGHT FAB BDG 22x76 PCAx9000</v>
          </cell>
          <cell r="E4723" t="str">
            <v>21</v>
          </cell>
        </row>
        <row r="4724">
          <cell r="A4724">
            <v>669241</v>
          </cell>
          <cell r="B4724" t="str">
            <v>BLUE FABRIC FINGERTIP LG</v>
          </cell>
          <cell r="C4724" t="str">
            <v>PCAx5400</v>
          </cell>
          <cell r="D4724" t="str">
            <v>BLUE FABRIC FINGERTIP LG PCAx5400</v>
          </cell>
          <cell r="E4724" t="str">
            <v>21</v>
          </cell>
        </row>
        <row r="4725">
          <cell r="A4725">
            <v>669296</v>
          </cell>
          <cell r="B4725" t="str">
            <v>CURAS CB VENDITAS PERU 105x100</v>
          </cell>
          <cell r="C4725" t="str">
            <v>PLEx100</v>
          </cell>
          <cell r="D4725" t="str">
            <v>CURAS CB VENDITAS PERU 105x100 PLEx100</v>
          </cell>
          <cell r="E4725" t="str">
            <v>21</v>
          </cell>
        </row>
        <row r="4726">
          <cell r="A4726">
            <v>669630</v>
          </cell>
          <cell r="B4726" t="str">
            <v>FABRIC BDG NORTH 2;5x7;6</v>
          </cell>
          <cell r="C4726" t="str">
            <v>PLEx800</v>
          </cell>
          <cell r="D4726" t="str">
            <v>FABRIC BDG NORTH 2;5x7;6 PLEx800</v>
          </cell>
          <cell r="E4726" t="str">
            <v>21</v>
          </cell>
        </row>
        <row r="4727">
          <cell r="A4727">
            <v>669999</v>
          </cell>
          <cell r="B4727" t="str">
            <v>DCTO.COLDESIVOS EXPORT.</v>
          </cell>
          <cell r="C4727" t="str">
            <v>0</v>
          </cell>
          <cell r="D4727" t="str">
            <v>DCTO.COLDESIVOS EXPORT. 0</v>
          </cell>
          <cell r="E4727" t="str">
            <v>21</v>
          </cell>
        </row>
        <row r="4728">
          <cell r="A4728">
            <v>670290</v>
          </cell>
          <cell r="B4728" t="str">
            <v>FABRIC BDG NORTH 1;9x7;6</v>
          </cell>
          <cell r="C4728" t="str">
            <v>PLEx1000</v>
          </cell>
          <cell r="D4728" t="str">
            <v>FABRIC BDG NORTH 1;9x7;6 PLEx1000</v>
          </cell>
          <cell r="E4728" t="str">
            <v>21</v>
          </cell>
        </row>
        <row r="4729">
          <cell r="A4729">
            <v>671217</v>
          </cell>
          <cell r="B4729" t="str">
            <v>FABRIC BDG NORTH 2;2x7;6</v>
          </cell>
          <cell r="C4729" t="str">
            <v>PLEx800</v>
          </cell>
          <cell r="D4729" t="str">
            <v>FABRIC BDG NORTH 2;2x7;6 PLEx800</v>
          </cell>
          <cell r="E4729" t="str">
            <v>21</v>
          </cell>
        </row>
        <row r="4730">
          <cell r="A4730">
            <v>671620</v>
          </cell>
          <cell r="B4730" t="str">
            <v>KNUCKLE NORTH</v>
          </cell>
          <cell r="C4730" t="str">
            <v>PLEx500</v>
          </cell>
          <cell r="D4730" t="str">
            <v>KNUCKLE NORTH PLEx500</v>
          </cell>
          <cell r="E4730" t="str">
            <v>21</v>
          </cell>
        </row>
        <row r="4731">
          <cell r="A4731">
            <v>673701</v>
          </cell>
          <cell r="B4731" t="str">
            <v>PLASTIC BANDAGE NW 19x76</v>
          </cell>
          <cell r="C4731" t="str">
            <v>PCAx12000</v>
          </cell>
          <cell r="D4731" t="str">
            <v>PLASTIC BANDAGE NW 19x76 PCAx12000</v>
          </cell>
          <cell r="E4731" t="str">
            <v>21</v>
          </cell>
        </row>
        <row r="4732">
          <cell r="A4732">
            <v>674698</v>
          </cell>
          <cell r="B4732" t="str">
            <v>FINGERTIP LG NORTH</v>
          </cell>
          <cell r="C4732" t="str">
            <v>PLEx500</v>
          </cell>
          <cell r="D4732" t="str">
            <v>FINGERTIP LG NORTH PLEx500</v>
          </cell>
          <cell r="E4732" t="str">
            <v>21</v>
          </cell>
        </row>
        <row r="4733">
          <cell r="A4733">
            <v>640013</v>
          </cell>
          <cell r="B4733" t="str">
            <v>CB MICRO 1/2x5PIEL 2X1</v>
          </cell>
          <cell r="C4733" t="str">
            <v>BLI 1/2"x5</v>
          </cell>
          <cell r="D4733" t="str">
            <v>CB MICRO 1/2x5PIEL 2X1 BLI 1/2"x5</v>
          </cell>
          <cell r="E4733" t="str">
            <v>21</v>
          </cell>
        </row>
        <row r="4734">
          <cell r="A4734">
            <v>640037</v>
          </cell>
          <cell r="B4734" t="str">
            <v>CB PAQUETE HOGAR</v>
          </cell>
          <cell r="C4734" t="str">
            <v>PREPACK</v>
          </cell>
          <cell r="D4734" t="str">
            <v>CB PAQUETE HOGAR PREPACK</v>
          </cell>
          <cell r="E4734" t="str">
            <v>21</v>
          </cell>
        </row>
        <row r="4735">
          <cell r="A4735">
            <v>640044</v>
          </cell>
          <cell r="B4735" t="str">
            <v>PAQ CUREBAND ESPARADRAPO</v>
          </cell>
          <cell r="C4735" t="str">
            <v>PREPACK</v>
          </cell>
          <cell r="D4735" t="str">
            <v>PAQ CUREBAND ESPARADRAPO PREPACK</v>
          </cell>
          <cell r="E4735" t="str">
            <v>21</v>
          </cell>
        </row>
        <row r="4736">
          <cell r="A4736">
            <v>2023160</v>
          </cell>
          <cell r="B4736" t="str">
            <v>ANA-DENT TD</v>
          </cell>
          <cell r="C4736" t="str">
            <v>BLISX2TAB</v>
          </cell>
          <cell r="D4736" t="str">
            <v>ANA-DENT TD BLISX2TAB</v>
          </cell>
          <cell r="E4736" t="str">
            <v>82</v>
          </cell>
        </row>
        <row r="4737">
          <cell r="A4737">
            <v>640051</v>
          </cell>
          <cell r="B4737" t="str">
            <v>ESPARAD TELA CUREBAND 1/2"x5Y</v>
          </cell>
          <cell r="C4737" t="str">
            <v>PLEx12BLIS</v>
          </cell>
          <cell r="D4737" t="str">
            <v>ESPARAD TELA CUREBAND 1/2"x5Y PLEx12BLIS</v>
          </cell>
          <cell r="E4737" t="str">
            <v>21</v>
          </cell>
        </row>
        <row r="4738">
          <cell r="A4738">
            <v>640068</v>
          </cell>
          <cell r="B4738" t="str">
            <v>ESPARAD TELA CUREBAND 1" x 5Y</v>
          </cell>
          <cell r="C4738" t="str">
            <v>PLEx8BLIS</v>
          </cell>
          <cell r="D4738" t="str">
            <v>ESPARAD TELA CUREBAND 1" x 5Y PLEx8BLIS</v>
          </cell>
          <cell r="E4738" t="str">
            <v>21</v>
          </cell>
        </row>
        <row r="4739">
          <cell r="A4739">
            <v>640075</v>
          </cell>
          <cell r="B4739" t="str">
            <v>MICROP CUREBAND PIEL 1/2 "x5Y</v>
          </cell>
          <cell r="C4739" t="str">
            <v>PLEx12BLIS</v>
          </cell>
          <cell r="D4739" t="str">
            <v>MICROP CUREBAND PIEL 1/2 "x5Y PLEx12BLIS</v>
          </cell>
          <cell r="E4739" t="str">
            <v>21</v>
          </cell>
        </row>
        <row r="4740">
          <cell r="A4740">
            <v>640082</v>
          </cell>
          <cell r="B4740" t="str">
            <v>MICROP CUREBAND PIEL 1 x 5Y</v>
          </cell>
          <cell r="C4740" t="str">
            <v>PLEx8BLIS</v>
          </cell>
          <cell r="D4740" t="str">
            <v>MICROP CUREBAND PIEL 1 x 5Y PLEx8BLIS</v>
          </cell>
          <cell r="E4740" t="str">
            <v>21</v>
          </cell>
        </row>
        <row r="4741">
          <cell r="A4741">
            <v>640099</v>
          </cell>
          <cell r="B4741" t="str">
            <v>PLEG MICRO PIEL CB 2x5</v>
          </cell>
          <cell r="C4741" t="str">
            <v>PLEx4BLI</v>
          </cell>
          <cell r="D4741" t="str">
            <v>PLEG MICRO PIEL CB 2x5 PLEx4BLI</v>
          </cell>
          <cell r="E4741" t="str">
            <v>21</v>
          </cell>
        </row>
        <row r="4742">
          <cell r="A4742">
            <v>640105</v>
          </cell>
          <cell r="B4742" t="str">
            <v>MICROP CUREBAND BLANCO 1/2"x5Y</v>
          </cell>
          <cell r="C4742" t="str">
            <v>PLEx12BLIS</v>
          </cell>
          <cell r="D4742" t="str">
            <v>MICROP CUREBAND BLANCO 1/2"x5Y PLEx12BLIS</v>
          </cell>
          <cell r="E4742" t="str">
            <v>21</v>
          </cell>
        </row>
        <row r="4743">
          <cell r="A4743">
            <v>640112</v>
          </cell>
          <cell r="B4743" t="str">
            <v>MICROP CUREBAND BLANCO 1"x5Y</v>
          </cell>
          <cell r="C4743" t="str">
            <v>PLEx8BLIS</v>
          </cell>
          <cell r="D4743" t="str">
            <v>MICROP CUREBAND BLANCO 1"x5Y PLEx8BLIS</v>
          </cell>
          <cell r="E4743" t="str">
            <v>21</v>
          </cell>
        </row>
        <row r="4744">
          <cell r="A4744">
            <v>640129</v>
          </cell>
          <cell r="B4744" t="str">
            <v>PLEG MICRO BLANCO CB 2x5</v>
          </cell>
          <cell r="C4744" t="str">
            <v>PLEx4BLI</v>
          </cell>
          <cell r="D4744" t="str">
            <v>PLEG MICRO BLANCO CB 2x5 PLEx4BLI</v>
          </cell>
          <cell r="E4744" t="str">
            <v>21</v>
          </cell>
        </row>
        <row r="4745">
          <cell r="A4745">
            <v>640143</v>
          </cell>
          <cell r="B4745" t="str">
            <v>MICRO1/2 X5+PREMIUM X10</v>
          </cell>
          <cell r="C4745" t="str">
            <v>BLI 1/2" x5</v>
          </cell>
          <cell r="D4745" t="str">
            <v>MICRO1/2 X5+PREMIUM X10 BLI 1/2" x5</v>
          </cell>
          <cell r="E4745" t="str">
            <v>21</v>
          </cell>
        </row>
        <row r="4746">
          <cell r="A4746">
            <v>640150</v>
          </cell>
          <cell r="B4746" t="str">
            <v>MICRO1 X5PIEL+PREMIUM X10</v>
          </cell>
          <cell r="C4746" t="str">
            <v>BLI 1"x5</v>
          </cell>
          <cell r="D4746" t="str">
            <v>MICRO1 X5PIEL+PREMIUM X10 BLI 1"x5</v>
          </cell>
          <cell r="E4746" t="str">
            <v>21</v>
          </cell>
        </row>
        <row r="4747">
          <cell r="A4747">
            <v>640167</v>
          </cell>
          <cell r="B4747" t="str">
            <v>C.B.MICROPIEL 1/2X3 YARD.</v>
          </cell>
          <cell r="C4747" t="str">
            <v>PLEGx96</v>
          </cell>
          <cell r="D4747" t="str">
            <v>C.B.MICROPIEL 1/2X3 YARD. PLEGx96</v>
          </cell>
          <cell r="E4747" t="str">
            <v>21</v>
          </cell>
        </row>
        <row r="4748">
          <cell r="A4748">
            <v>2093921</v>
          </cell>
          <cell r="B4748" t="str">
            <v>GLAUCOFTAL 50 MCG GOT OFT</v>
          </cell>
          <cell r="C4748" t="str">
            <v>FCO X 2.5 ML</v>
          </cell>
          <cell r="D4748" t="str">
            <v>GLAUCOFTAL 50 MCG GOT OFT FCO X 2.5 ML</v>
          </cell>
          <cell r="E4748" t="str">
            <v>7</v>
          </cell>
        </row>
        <row r="4749">
          <cell r="A4749">
            <v>2120236</v>
          </cell>
          <cell r="B4749" t="str">
            <v>VITA C TG 500MG NARANJA TAB MM</v>
          </cell>
          <cell r="C4749" t="str">
            <v>SOB X 12 TAB</v>
          </cell>
          <cell r="D4749" t="str">
            <v>VITA C TG 500MG NARANJA TAB MM SOB X 12 TAB</v>
          </cell>
          <cell r="E4749" t="str">
            <v>13</v>
          </cell>
        </row>
        <row r="4750">
          <cell r="A4750">
            <v>2093327</v>
          </cell>
          <cell r="B4750" t="str">
            <v>RISPERITEG 2 MG TAB REC MM</v>
          </cell>
          <cell r="C4750" t="str">
            <v>CAJx20TAB</v>
          </cell>
          <cell r="D4750" t="str">
            <v>RISPERITEG 2 MG TAB REC MM CAJx20TAB</v>
          </cell>
          <cell r="E4750" t="str">
            <v>7</v>
          </cell>
        </row>
        <row r="4751">
          <cell r="A4751">
            <v>2042848</v>
          </cell>
          <cell r="B4751" t="str">
            <v>MULTIVITAMINA TM C/EST APET</v>
          </cell>
          <cell r="C4751" t="str">
            <v>FCOx180ML</v>
          </cell>
          <cell r="D4751" t="str">
            <v>MULTIVITAMINA TM C/EST APET FCOx180ML</v>
          </cell>
          <cell r="E4751" t="str">
            <v>7</v>
          </cell>
        </row>
        <row r="4752">
          <cell r="A4752">
            <v>2042855</v>
          </cell>
          <cell r="B4752" t="str">
            <v>MULTIVITAMINA TM C/EST APET</v>
          </cell>
          <cell r="C4752" t="str">
            <v>FCO X 90 ML</v>
          </cell>
          <cell r="D4752" t="str">
            <v>MULTIVITAMINA TM C/EST APET FCO X 90 ML</v>
          </cell>
          <cell r="E4752" t="str">
            <v>7</v>
          </cell>
        </row>
        <row r="4753">
          <cell r="A4753">
            <v>2042862</v>
          </cell>
          <cell r="B4753" t="str">
            <v>MULTIVITAMINA TM C/MIN</v>
          </cell>
          <cell r="C4753" t="str">
            <v>FCOx180ML</v>
          </cell>
          <cell r="D4753" t="str">
            <v>MULTIVITAMINA TM C/MIN FCOx180ML</v>
          </cell>
          <cell r="E4753" t="str">
            <v>7</v>
          </cell>
        </row>
        <row r="4754">
          <cell r="A4754">
            <v>2042879</v>
          </cell>
          <cell r="B4754" t="str">
            <v>MULTIVITAMINA TM C/MIN</v>
          </cell>
          <cell r="C4754" t="str">
            <v>FCO X 30 TAB</v>
          </cell>
          <cell r="D4754" t="str">
            <v>MULTIVITAMINA TM C/MIN FCO X 30 TAB</v>
          </cell>
          <cell r="E4754" t="str">
            <v>7</v>
          </cell>
        </row>
        <row r="4755">
          <cell r="A4755">
            <v>2042886</v>
          </cell>
          <cell r="B4755" t="str">
            <v>MULTIVITAMINA TM C/MIN</v>
          </cell>
          <cell r="C4755" t="str">
            <v>FCO X 90 ML</v>
          </cell>
          <cell r="D4755" t="str">
            <v>MULTIVITAMINA TM C/MIN FCO X 90 ML</v>
          </cell>
          <cell r="E4755" t="str">
            <v>7</v>
          </cell>
        </row>
        <row r="4756">
          <cell r="A4756">
            <v>2043421</v>
          </cell>
          <cell r="B4756" t="str">
            <v>NITAZOXANIDA TM P.P.S.</v>
          </cell>
          <cell r="C4756" t="str">
            <v>FCO X 60 ML</v>
          </cell>
          <cell r="D4756" t="str">
            <v>NITAZOXANIDA TM P.P.S. FCO X 60 ML</v>
          </cell>
          <cell r="E4756" t="str">
            <v>7</v>
          </cell>
        </row>
        <row r="4757">
          <cell r="A4757">
            <v>2043995</v>
          </cell>
          <cell r="B4757" t="str">
            <v>SALBUTAMOL EXPECT COMP TM JBE</v>
          </cell>
          <cell r="C4757" t="str">
            <v>FCO X 120 ML</v>
          </cell>
          <cell r="D4757" t="str">
            <v>SALBUTAMOL EXPECT COMP TM JBE FCO X 120 ML</v>
          </cell>
          <cell r="E4757" t="str">
            <v>7</v>
          </cell>
        </row>
        <row r="4758">
          <cell r="A4758">
            <v>2044882</v>
          </cell>
          <cell r="B4758" t="str">
            <v>SULFATO FERR. 300MG</v>
          </cell>
          <cell r="C4758" t="str">
            <v>BOLx500TAB</v>
          </cell>
          <cell r="D4758" t="str">
            <v>SULFATO FERR. 300MG BOLx500TAB</v>
          </cell>
          <cell r="E4758" t="str">
            <v>7</v>
          </cell>
        </row>
        <row r="4759">
          <cell r="A4759">
            <v>2044943</v>
          </cell>
          <cell r="B4759" t="str">
            <v>SULFATO FERR. AC-TM</v>
          </cell>
          <cell r="C4759" t="str">
            <v>CAJX1000 TAB</v>
          </cell>
          <cell r="D4759" t="str">
            <v>SULFATO FERR. AC-TM CAJX1000 TAB</v>
          </cell>
          <cell r="E4759" t="str">
            <v>7</v>
          </cell>
        </row>
        <row r="4760">
          <cell r="A4760">
            <v>2093846</v>
          </cell>
          <cell r="B4760" t="str">
            <v>DORZOLAM 20 MG SOL OFTAL</v>
          </cell>
          <cell r="C4760" t="str">
            <v>FCO X 5 ML</v>
          </cell>
          <cell r="D4760" t="str">
            <v>DORZOLAM 20 MG SOL OFTAL FCO X 5 ML</v>
          </cell>
          <cell r="E4760" t="str">
            <v>7</v>
          </cell>
        </row>
        <row r="4761">
          <cell r="A4761">
            <v>2044950</v>
          </cell>
          <cell r="B4761" t="str">
            <v>SULFATO FERROSO "C" TM MM</v>
          </cell>
          <cell r="C4761" t="str">
            <v>CAJx10TAB</v>
          </cell>
          <cell r="D4761" t="str">
            <v>SULFATO FERROSO "C" TM MM CAJx10TAB</v>
          </cell>
          <cell r="E4761" t="str">
            <v>7</v>
          </cell>
        </row>
        <row r="4762">
          <cell r="A4762">
            <v>2045120</v>
          </cell>
          <cell r="B4762" t="str">
            <v>TINIDAZOL 500MG TM MINSA</v>
          </cell>
          <cell r="C4762" t="str">
            <v>BOLx1000TAB</v>
          </cell>
          <cell r="D4762" t="str">
            <v>TINIDAZOL 500MG TM MINSA BOLx1000TAB</v>
          </cell>
          <cell r="E4762" t="str">
            <v>7</v>
          </cell>
        </row>
        <row r="4763">
          <cell r="A4763">
            <v>2045496</v>
          </cell>
          <cell r="B4763" t="str">
            <v>TRIMETOPRIM-FORTE 160/800MG</v>
          </cell>
          <cell r="C4763" t="str">
            <v>BOLx500TAB</v>
          </cell>
          <cell r="D4763" t="str">
            <v>TRIMETOPRIM-FORTE 160/800MG BOLx500TAB</v>
          </cell>
          <cell r="E4763" t="str">
            <v>7</v>
          </cell>
        </row>
        <row r="4764">
          <cell r="A4764">
            <v>2045601</v>
          </cell>
          <cell r="B4764" t="str">
            <v>VIT. NEUROTROPAS 10,000</v>
          </cell>
          <cell r="C4764" t="str">
            <v>CAJx1AMP</v>
          </cell>
          <cell r="D4764" t="str">
            <v>VIT. NEUROTROPAS 10,000 CAJx1AMP</v>
          </cell>
          <cell r="E4764" t="str">
            <v>7</v>
          </cell>
        </row>
        <row r="4765">
          <cell r="A4765">
            <v>2049542</v>
          </cell>
          <cell r="B4765" t="str">
            <v>OMEPRAZOL TM 20 MG OFT 2x1</v>
          </cell>
          <cell r="C4765" t="str">
            <v>2 CAJx10CAP</v>
          </cell>
          <cell r="D4765" t="str">
            <v>OMEPRAZOL TM 20 MG OFT 2x1 2 CAJx10CAP</v>
          </cell>
          <cell r="E4765" t="str">
            <v>7</v>
          </cell>
        </row>
        <row r="4766">
          <cell r="A4766">
            <v>2049535</v>
          </cell>
          <cell r="B4766" t="str">
            <v>OMEPRAZOL TM x 20 MG</v>
          </cell>
          <cell r="C4766" t="str">
            <v>CAJx10CAP</v>
          </cell>
          <cell r="D4766" t="str">
            <v>OMEPRAZOL TM x 20 MG CAJx10CAP</v>
          </cell>
          <cell r="E4766" t="str">
            <v>7</v>
          </cell>
        </row>
        <row r="4767">
          <cell r="A4767">
            <v>2049528</v>
          </cell>
          <cell r="B4767" t="str">
            <v>NITAZOXANIDA TM 500 MG C/C</v>
          </cell>
          <cell r="C4767" t="str">
            <v>BLISx6TAB</v>
          </cell>
          <cell r="D4767" t="str">
            <v>NITAZOXANIDA TM 500 MG C/C BLISx6TAB</v>
          </cell>
          <cell r="E4767" t="str">
            <v>7</v>
          </cell>
        </row>
        <row r="4768">
          <cell r="A4768">
            <v>2062260</v>
          </cell>
          <cell r="B4768" t="str">
            <v>VARONIL MED 50 MG</v>
          </cell>
          <cell r="C4768" t="str">
            <v>BLIS x 1TAB</v>
          </cell>
          <cell r="D4768" t="str">
            <v>VARONIL MED 50 MG BLIS x 1TAB</v>
          </cell>
          <cell r="E4768" t="str">
            <v>7</v>
          </cell>
        </row>
        <row r="4769">
          <cell r="A4769">
            <v>2062277</v>
          </cell>
          <cell r="B4769" t="str">
            <v>VARONIL MED 50 MG</v>
          </cell>
          <cell r="C4769" t="str">
            <v>CAJ x 1TAB</v>
          </cell>
          <cell r="D4769" t="str">
            <v>VARONIL MED 50 MG CAJ x 1TAB</v>
          </cell>
          <cell r="E4769" t="str">
            <v>7</v>
          </cell>
        </row>
        <row r="4770">
          <cell r="A4770">
            <v>2090007</v>
          </cell>
          <cell r="B4770" t="str">
            <v>DES-TG ETICOS</v>
          </cell>
          <cell r="C4770" t="str">
            <v>UND</v>
          </cell>
          <cell r="D4770" t="str">
            <v>DES-TG ETICOS UND</v>
          </cell>
          <cell r="E4770" t="str">
            <v>7</v>
          </cell>
        </row>
        <row r="4771">
          <cell r="A4771">
            <v>2090021</v>
          </cell>
          <cell r="B4771" t="str">
            <v>CLARITROTEG 250MG SUSPENSION</v>
          </cell>
          <cell r="C4771" t="str">
            <v>FCOx50ML</v>
          </cell>
          <cell r="D4771" t="str">
            <v>CLARITROTEG 250MG SUSPENSION FCOx50ML</v>
          </cell>
          <cell r="E4771" t="str">
            <v>7</v>
          </cell>
        </row>
        <row r="4772">
          <cell r="A4772">
            <v>2045656</v>
          </cell>
          <cell r="B4772" t="str">
            <v>VIT. NEUROTROPAS TM INY.</v>
          </cell>
          <cell r="C4772" t="str">
            <v>CAJx1AMP</v>
          </cell>
          <cell r="D4772" t="str">
            <v>VIT. NEUROTROPAS TM INY. CAJx1AMP</v>
          </cell>
          <cell r="E4772" t="str">
            <v>7</v>
          </cell>
        </row>
        <row r="4773">
          <cell r="A4773">
            <v>2045823</v>
          </cell>
          <cell r="B4773" t="str">
            <v>ACETAMINOFEN GS 500 MG</v>
          </cell>
          <cell r="C4773" t="str">
            <v>DISX 200 TAB</v>
          </cell>
          <cell r="D4773" t="str">
            <v>ACETAMINOFEN GS 500 MG DISX 200 TAB</v>
          </cell>
          <cell r="E4773" t="str">
            <v>7</v>
          </cell>
        </row>
        <row r="4774">
          <cell r="A4774">
            <v>2045830</v>
          </cell>
          <cell r="B4774" t="str">
            <v>ACETAMINOFEN GS 500MG (PAN)</v>
          </cell>
          <cell r="C4774" t="str">
            <v>DIS X 200TAB</v>
          </cell>
          <cell r="D4774" t="str">
            <v>ACETAMINOFEN GS 500MG (PAN) DIS X 200TAB</v>
          </cell>
          <cell r="E4774" t="str">
            <v>7</v>
          </cell>
        </row>
        <row r="4775">
          <cell r="A4775">
            <v>2045847</v>
          </cell>
          <cell r="B4775" t="str">
            <v>ACETAMINOFEN G-S 500MG</v>
          </cell>
          <cell r="C4775" t="str">
            <v>DISX 200 TAB</v>
          </cell>
          <cell r="D4775" t="str">
            <v>ACETAMINOFEN G-S 500MG DISX 200 TAB</v>
          </cell>
          <cell r="E4775" t="str">
            <v>7</v>
          </cell>
        </row>
        <row r="4776">
          <cell r="A4776">
            <v>2045854</v>
          </cell>
          <cell r="B4776" t="str">
            <v>ACETAMINOFEN GS 500MG</v>
          </cell>
          <cell r="C4776" t="str">
            <v>DISX 200 TAB</v>
          </cell>
          <cell r="D4776" t="str">
            <v>ACETAMINOFEN GS 500MG DISX 200 TAB</v>
          </cell>
          <cell r="E4776" t="str">
            <v>7</v>
          </cell>
        </row>
        <row r="4777">
          <cell r="A4777">
            <v>2046024</v>
          </cell>
          <cell r="B4777" t="str">
            <v>AMBROXOL + AMOXICILINA SUS</v>
          </cell>
          <cell r="C4777" t="str">
            <v>fco X 100 ml</v>
          </cell>
          <cell r="D4777" t="str">
            <v>AMBROXOL + AMOXICILINA SUS fco X 100 ml</v>
          </cell>
          <cell r="E4777" t="str">
            <v>7</v>
          </cell>
        </row>
        <row r="4778">
          <cell r="A4778">
            <v>2046192</v>
          </cell>
          <cell r="B4778" t="str">
            <v>AMOXICILINA G-S 250MG PPS</v>
          </cell>
          <cell r="C4778" t="str">
            <v>FCO X 100ML</v>
          </cell>
          <cell r="D4778" t="str">
            <v>AMOXICILINA G-S 250MG PPS FCO X 100ML</v>
          </cell>
          <cell r="E4778" t="str">
            <v>7</v>
          </cell>
        </row>
        <row r="4779">
          <cell r="A4779">
            <v>2046222</v>
          </cell>
          <cell r="B4779" t="str">
            <v>AMOXICILINA G-S 500 MG</v>
          </cell>
          <cell r="C4779" t="str">
            <v>DISX 100 TAB</v>
          </cell>
          <cell r="D4779" t="str">
            <v>AMOXICILINA G-S 500 MG DISX 100 TAB</v>
          </cell>
          <cell r="E4779" t="str">
            <v>7</v>
          </cell>
        </row>
        <row r="4780">
          <cell r="A4780">
            <v>2046239</v>
          </cell>
          <cell r="B4780" t="str">
            <v>AMOXICILINA GS 500MG</v>
          </cell>
          <cell r="C4780" t="str">
            <v>DISx100TAB</v>
          </cell>
          <cell r="D4780" t="str">
            <v>AMOXICILINA GS 500MG DISx100TAB</v>
          </cell>
          <cell r="E4780" t="str">
            <v>7</v>
          </cell>
        </row>
        <row r="4781">
          <cell r="A4781">
            <v>2046338</v>
          </cell>
          <cell r="B4781" t="str">
            <v>ANTIGRIPAL COMPUESTO GS</v>
          </cell>
          <cell r="C4781" t="str">
            <v>FCOX 120 ML</v>
          </cell>
          <cell r="D4781" t="str">
            <v>ANTIGRIPAL COMPUESTO GS FCOX 120 ML</v>
          </cell>
          <cell r="E4781" t="str">
            <v>7</v>
          </cell>
        </row>
        <row r="4782">
          <cell r="A4782">
            <v>2046345</v>
          </cell>
          <cell r="B4782" t="str">
            <v>ANTIGRIPAL COMPUESTO GS JBE</v>
          </cell>
          <cell r="C4782" t="str">
            <v>Fco X 120 ml</v>
          </cell>
          <cell r="D4782" t="str">
            <v>ANTIGRIPAL COMPUESTO GS JBE Fco X 120 ml</v>
          </cell>
          <cell r="E4782" t="str">
            <v>7</v>
          </cell>
        </row>
        <row r="4783">
          <cell r="A4783">
            <v>2046444</v>
          </cell>
          <cell r="B4783" t="str">
            <v>ANTITUSIVO COMPUESTO GS</v>
          </cell>
          <cell r="C4783" t="str">
            <v>FCO X 120 ML</v>
          </cell>
          <cell r="D4783" t="str">
            <v>ANTITUSIVO COMPUESTO GS FCO X 120 ML</v>
          </cell>
          <cell r="E4783" t="str">
            <v>7</v>
          </cell>
        </row>
        <row r="4784">
          <cell r="A4784">
            <v>2046451</v>
          </cell>
          <cell r="B4784" t="str">
            <v>ANTITUSIVO COMPUESTO GS JBE</v>
          </cell>
          <cell r="C4784" t="str">
            <v>FCO X 120 ML</v>
          </cell>
          <cell r="D4784" t="str">
            <v>ANTITUSIVO COMPUESTO GS JBE FCO X 120 ML</v>
          </cell>
          <cell r="E4784" t="str">
            <v>7</v>
          </cell>
        </row>
        <row r="4785">
          <cell r="A4785">
            <v>2046482</v>
          </cell>
          <cell r="B4785" t="str">
            <v>ASTENOLITICO BEBIBLES.</v>
          </cell>
          <cell r="C4785" t="str">
            <v>CAJ X 7 AMP</v>
          </cell>
          <cell r="D4785" t="str">
            <v>ASTENOLITICO BEBIBLES. CAJ X 7 AMP</v>
          </cell>
          <cell r="E4785" t="str">
            <v>7</v>
          </cell>
        </row>
        <row r="4786">
          <cell r="A4786">
            <v>2046499</v>
          </cell>
          <cell r="B4786" t="str">
            <v>CINARICINA FORTE T/M</v>
          </cell>
          <cell r="C4786" t="str">
            <v>DIS X 150TAB</v>
          </cell>
          <cell r="D4786" t="str">
            <v>CINARICINA FORTE T/M DIS X 150TAB</v>
          </cell>
          <cell r="E4786" t="str">
            <v>7</v>
          </cell>
        </row>
        <row r="4787">
          <cell r="A4787">
            <v>2046505</v>
          </cell>
          <cell r="B4787" t="str">
            <v>CINARICINA FORTE T/M</v>
          </cell>
          <cell r="C4787" t="str">
            <v>DIS X 150TAB</v>
          </cell>
          <cell r="D4787" t="str">
            <v>CINARICINA FORTE T/M DIS X 150TAB</v>
          </cell>
          <cell r="E4787" t="str">
            <v>7</v>
          </cell>
        </row>
        <row r="4788">
          <cell r="A4788">
            <v>2046536</v>
          </cell>
          <cell r="B4788" t="str">
            <v>CIPROFLOXACINA GS 500 MG</v>
          </cell>
          <cell r="C4788" t="str">
            <v>DISX 100 TAB</v>
          </cell>
          <cell r="D4788" t="str">
            <v>CIPROFLOXACINA GS 500 MG DISX 100 TAB</v>
          </cell>
          <cell r="E4788" t="str">
            <v>7</v>
          </cell>
        </row>
        <row r="4789">
          <cell r="A4789">
            <v>2046543</v>
          </cell>
          <cell r="B4789" t="str">
            <v>CIPROFLOXACINA GS 500 MG</v>
          </cell>
          <cell r="C4789" t="str">
            <v>DISX 100 TAB</v>
          </cell>
          <cell r="D4789" t="str">
            <v>CIPROFLOXACINA GS 500 MG DISX 100 TAB</v>
          </cell>
          <cell r="E4789" t="str">
            <v>7</v>
          </cell>
        </row>
        <row r="4790">
          <cell r="A4790">
            <v>2046550</v>
          </cell>
          <cell r="B4790" t="str">
            <v>CIPROFLOXACINA GS 500MG</v>
          </cell>
          <cell r="C4790" t="str">
            <v>DISX 100 TAB</v>
          </cell>
          <cell r="D4790" t="str">
            <v>CIPROFLOXACINA GS 500MG DISX 100 TAB</v>
          </cell>
          <cell r="E4790" t="str">
            <v>7</v>
          </cell>
        </row>
        <row r="4791">
          <cell r="A4791">
            <v>2049405</v>
          </cell>
          <cell r="B4791" t="str">
            <v>OMEPRAZOL TM 20MG (ISSS)</v>
          </cell>
          <cell r="C4791" t="str">
            <v>CAJx30TAB</v>
          </cell>
          <cell r="D4791" t="str">
            <v>OMEPRAZOL TM 20MG (ISSS) CAJx30TAB</v>
          </cell>
          <cell r="E4791" t="str">
            <v>7</v>
          </cell>
        </row>
        <row r="4792">
          <cell r="A4792">
            <v>2062185</v>
          </cell>
          <cell r="B4792" t="str">
            <v>SALVADOL-OT +CAMISA</v>
          </cell>
          <cell r="C4792" t="str">
            <v>25DISx 50TAB</v>
          </cell>
          <cell r="D4792" t="str">
            <v>SALVADOL-OT +CAMISA 25DISx 50TAB</v>
          </cell>
          <cell r="E4792" t="str">
            <v>19</v>
          </cell>
        </row>
        <row r="4793">
          <cell r="A4793">
            <v>2062178</v>
          </cell>
          <cell r="B4793" t="str">
            <v>SALVADOL OT+1DISP+1CAMISETA</v>
          </cell>
          <cell r="C4793" t="str">
            <v>11DISx50TAB</v>
          </cell>
          <cell r="D4793" t="str">
            <v>SALVADOL OT+1DISP+1CAMISETA 11DISx50TAB</v>
          </cell>
          <cell r="E4793" t="str">
            <v>19</v>
          </cell>
        </row>
        <row r="4794">
          <cell r="A4794">
            <v>2021546</v>
          </cell>
          <cell r="B4794" t="str">
            <v>NOR-VENTO 5MG MAST</v>
          </cell>
          <cell r="C4794" t="str">
            <v>CAJx10TAB</v>
          </cell>
          <cell r="D4794" t="str">
            <v>NOR-VENTO 5MG MAST CAJx10TAB</v>
          </cell>
          <cell r="E4794" t="str">
            <v>82</v>
          </cell>
        </row>
        <row r="4795">
          <cell r="A4795">
            <v>2049412</v>
          </cell>
          <cell r="B4795" t="str">
            <v>AMOXICILINA MN 500MG</v>
          </cell>
          <cell r="C4795" t="str">
            <v>DISX30TAB</v>
          </cell>
          <cell r="D4795" t="str">
            <v>AMOXICILINA MN 500MG DISX30TAB</v>
          </cell>
          <cell r="E4795" t="str">
            <v>7</v>
          </cell>
        </row>
        <row r="4796">
          <cell r="A4796">
            <v>2062192</v>
          </cell>
          <cell r="B4796" t="str">
            <v>SALVADOL-OT+1DIS+CAMISA</v>
          </cell>
          <cell r="C4796" t="str">
            <v>CAJ 10 DIS</v>
          </cell>
          <cell r="D4796" t="str">
            <v>SALVADOL-OT+1DIS+CAMISA CAJ 10 DIS</v>
          </cell>
          <cell r="E4796" t="str">
            <v>19</v>
          </cell>
        </row>
        <row r="4797">
          <cell r="A4797">
            <v>2090137</v>
          </cell>
          <cell r="B4797" t="str">
            <v>IBANDROTEG 150MG TABLETA</v>
          </cell>
          <cell r="C4797" t="str">
            <v>CAJx1TAB</v>
          </cell>
          <cell r="D4797" t="str">
            <v>IBANDROTEG 150MG TABLETA CAJx1TAB</v>
          </cell>
          <cell r="E4797" t="str">
            <v>7</v>
          </cell>
        </row>
        <row r="4798">
          <cell r="A4798">
            <v>2090267</v>
          </cell>
          <cell r="B4798" t="str">
            <v>FUSITEG 2 PORC CREMA</v>
          </cell>
          <cell r="C4798" t="str">
            <v>TUBx15G</v>
          </cell>
          <cell r="D4798" t="str">
            <v>FUSITEG 2 PORC CREMA TUBx15G</v>
          </cell>
          <cell r="E4798" t="str">
            <v>7</v>
          </cell>
        </row>
        <row r="4799">
          <cell r="A4799">
            <v>663519</v>
          </cell>
          <cell r="B4799" t="str">
            <v>PLASTIC BDG SC 19x76</v>
          </cell>
          <cell r="C4799" t="str">
            <v>PCAx16000</v>
          </cell>
          <cell r="D4799" t="str">
            <v>PLASTIC BDG SC 19x76 PCAx16000</v>
          </cell>
          <cell r="E4799" t="str">
            <v>21</v>
          </cell>
        </row>
        <row r="4800">
          <cell r="A4800">
            <v>664130</v>
          </cell>
          <cell r="B4800" t="str">
            <v>PLASTIC DISPLAY</v>
          </cell>
          <cell r="C4800" t="str">
            <v>PLEx100</v>
          </cell>
          <cell r="D4800" t="str">
            <v>PLASTIC DISPLAY PLEx100</v>
          </cell>
          <cell r="E4800" t="str">
            <v>21</v>
          </cell>
        </row>
        <row r="4801">
          <cell r="A4801">
            <v>664529</v>
          </cell>
          <cell r="B4801" t="str">
            <v>PLASTIC BDG P10 19x76</v>
          </cell>
          <cell r="C4801" t="str">
            <v>PCAx5000</v>
          </cell>
          <cell r="D4801" t="str">
            <v>PLASTIC BDG P10 19x76 PCAx5000</v>
          </cell>
          <cell r="E4801" t="str">
            <v>21</v>
          </cell>
        </row>
        <row r="4802">
          <cell r="A4802">
            <v>664536</v>
          </cell>
          <cell r="B4802" t="str">
            <v>BLUE FABRIC PATCH 50x76</v>
          </cell>
          <cell r="C4802" t="str">
            <v>PCAx5400</v>
          </cell>
          <cell r="D4802" t="str">
            <v>BLUE FABRIC PATCH 50x76 PCAx5400</v>
          </cell>
          <cell r="E4802" t="str">
            <v>21</v>
          </cell>
        </row>
        <row r="4803">
          <cell r="A4803">
            <v>665041</v>
          </cell>
          <cell r="B4803" t="str">
            <v>SANTICAS OFERTA + 10KIDS</v>
          </cell>
          <cell r="C4803" t="str">
            <v>BSAx110</v>
          </cell>
          <cell r="D4803" t="str">
            <v>SANTICAS OFERTA + 10KIDS BSAx110</v>
          </cell>
          <cell r="E4803" t="str">
            <v>21</v>
          </cell>
        </row>
        <row r="4804">
          <cell r="A4804">
            <v>665058</v>
          </cell>
          <cell r="B4804" t="str">
            <v>SANTICAS KIDS</v>
          </cell>
          <cell r="C4804" t="str">
            <v>BSAx100</v>
          </cell>
          <cell r="D4804" t="str">
            <v>SANTICAS KIDS BSAx100</v>
          </cell>
          <cell r="E4804" t="str">
            <v>21</v>
          </cell>
        </row>
        <row r="4805">
          <cell r="A4805">
            <v>665300</v>
          </cell>
          <cell r="B4805" t="str">
            <v>BLUE FABRIC METAL FINGERTIP SM</v>
          </cell>
          <cell r="C4805" t="str">
            <v>PCAx7200</v>
          </cell>
          <cell r="D4805" t="str">
            <v>BLUE FABRIC METAL FINGERTIP SM PCAx7200</v>
          </cell>
          <cell r="E4805" t="str">
            <v>21</v>
          </cell>
        </row>
        <row r="4806">
          <cell r="A4806">
            <v>665393</v>
          </cell>
          <cell r="B4806" t="str">
            <v>FABRIC BDG CURE BAND DISPLAY</v>
          </cell>
          <cell r="C4806" t="str">
            <v>PLEx50</v>
          </cell>
          <cell r="D4806" t="str">
            <v>FABRIC BDG CURE BAND DISPLAY PLEx50</v>
          </cell>
          <cell r="E4806" t="str">
            <v>21</v>
          </cell>
        </row>
        <row r="4807">
          <cell r="A4807">
            <v>666013</v>
          </cell>
          <cell r="B4807" t="str">
            <v>FUTUREMED PLASTx100</v>
          </cell>
          <cell r="C4807" t="str">
            <v>PLEx100</v>
          </cell>
          <cell r="D4807" t="str">
            <v>FUTUREMED PLASTx100 PLEx100</v>
          </cell>
          <cell r="E4807" t="str">
            <v>21</v>
          </cell>
        </row>
        <row r="4808">
          <cell r="A4808">
            <v>666020</v>
          </cell>
          <cell r="B4808" t="str">
            <v>DRESSING 7;5x4;5</v>
          </cell>
          <cell r="C4808" t="str">
            <v>TIRAx1</v>
          </cell>
          <cell r="D4808" t="str">
            <v>DRESSING 7;5x4;5 TIRAx1</v>
          </cell>
          <cell r="E4808" t="str">
            <v>21</v>
          </cell>
        </row>
        <row r="4809">
          <cell r="A4809">
            <v>666037</v>
          </cell>
          <cell r="B4809" t="str">
            <v>DRESSING 7;5x0;95</v>
          </cell>
          <cell r="C4809" t="str">
            <v>TIRAx1</v>
          </cell>
          <cell r="D4809" t="str">
            <v>DRESSING 7;5x0;95 TIRAx1</v>
          </cell>
          <cell r="E4809" t="str">
            <v>21</v>
          </cell>
        </row>
        <row r="4810">
          <cell r="A4810">
            <v>666044</v>
          </cell>
          <cell r="B4810" t="str">
            <v>DRESSING 6;25x4;5</v>
          </cell>
          <cell r="C4810" t="str">
            <v>TIRAx1</v>
          </cell>
          <cell r="D4810" t="str">
            <v>DRESSING 6;25x4;5 TIRAx1</v>
          </cell>
          <cell r="E4810" t="str">
            <v>21</v>
          </cell>
        </row>
        <row r="4811">
          <cell r="A4811">
            <v>666051</v>
          </cell>
          <cell r="B4811" t="str">
            <v>DRESSING 3;75x4;5</v>
          </cell>
          <cell r="C4811" t="str">
            <v>TIRAx1</v>
          </cell>
          <cell r="D4811" t="str">
            <v>DRESSING 3;75x4;5 TIRAx1</v>
          </cell>
          <cell r="E4811" t="str">
            <v>21</v>
          </cell>
        </row>
        <row r="4812">
          <cell r="A4812">
            <v>666068</v>
          </cell>
          <cell r="B4812" t="str">
            <v>DRESSING 6;25x0;95</v>
          </cell>
          <cell r="C4812" t="str">
            <v>TIRAx1</v>
          </cell>
          <cell r="D4812" t="str">
            <v>DRESSING 6;25x0;95 TIRAx1</v>
          </cell>
          <cell r="E4812" t="str">
            <v>21</v>
          </cell>
        </row>
        <row r="4813">
          <cell r="A4813">
            <v>666075</v>
          </cell>
          <cell r="B4813" t="str">
            <v>DRESSING 3;75x0;95</v>
          </cell>
          <cell r="C4813" t="str">
            <v>TIRAx1</v>
          </cell>
          <cell r="D4813" t="str">
            <v>DRESSING 3;75x0;95 TIRAx1</v>
          </cell>
          <cell r="E4813" t="str">
            <v>21</v>
          </cell>
        </row>
        <row r="4814">
          <cell r="A4814">
            <v>666082</v>
          </cell>
          <cell r="B4814" t="str">
            <v>PLASTIC BDG PIO 25x76</v>
          </cell>
          <cell r="C4814" t="str">
            <v>BULKx100</v>
          </cell>
          <cell r="D4814" t="str">
            <v>PLASTIC BDG PIO 25x76 BULKx100</v>
          </cell>
          <cell r="E4814" t="str">
            <v>21</v>
          </cell>
        </row>
        <row r="4815">
          <cell r="A4815">
            <v>666099</v>
          </cell>
          <cell r="B4815" t="str">
            <v>PLASTIC BDG PIO 19X76</v>
          </cell>
          <cell r="C4815" t="str">
            <v>PCAx5000</v>
          </cell>
          <cell r="D4815" t="str">
            <v>PLASTIC BDG PIO 19X76 PCAx5000</v>
          </cell>
          <cell r="E4815" t="str">
            <v>21</v>
          </cell>
        </row>
        <row r="4816">
          <cell r="A4816">
            <v>666686</v>
          </cell>
          <cell r="B4816" t="str">
            <v>BLUE FABRIC KNUCKLE</v>
          </cell>
          <cell r="C4816" t="str">
            <v>PCAx5400</v>
          </cell>
          <cell r="D4816" t="str">
            <v>BLUE FABRIC KNUCKLE PCAx5400</v>
          </cell>
          <cell r="E4816" t="str">
            <v>21</v>
          </cell>
        </row>
        <row r="4817">
          <cell r="A4817">
            <v>666976</v>
          </cell>
          <cell r="B4817" t="str">
            <v>FABRIC BDG CUREBAND ASSORTED</v>
          </cell>
          <cell r="C4817" t="str">
            <v>PLEx50</v>
          </cell>
          <cell r="D4817" t="str">
            <v>FABRIC BDG CUREBAND ASSORTED PLEx50</v>
          </cell>
          <cell r="E4817" t="str">
            <v>21</v>
          </cell>
        </row>
        <row r="4818">
          <cell r="A4818">
            <v>667078</v>
          </cell>
          <cell r="B4818" t="str">
            <v>BLUE FABRIC METAL KNUCKLE</v>
          </cell>
          <cell r="C4818" t="str">
            <v>PCAx5400</v>
          </cell>
          <cell r="D4818" t="str">
            <v>BLUE FABRIC METAL KNUCKLE PCAx5400</v>
          </cell>
          <cell r="E4818" t="str">
            <v>21</v>
          </cell>
        </row>
        <row r="4819">
          <cell r="A4819">
            <v>667504</v>
          </cell>
          <cell r="B4819" t="str">
            <v>CURAS CUREBAND VENDITAS</v>
          </cell>
          <cell r="C4819" t="str">
            <v>PLEx100</v>
          </cell>
          <cell r="D4819" t="str">
            <v>CURAS CUREBAND VENDITAS PLEx100</v>
          </cell>
          <cell r="E4819" t="str">
            <v>21</v>
          </cell>
        </row>
        <row r="4820">
          <cell r="A4820">
            <v>675080</v>
          </cell>
          <cell r="B4820" t="str">
            <v>PLASTIC BDG NORTH 7;6x1;9</v>
          </cell>
          <cell r="C4820" t="str">
            <v>PLEx1000</v>
          </cell>
          <cell r="D4820" t="str">
            <v>PLASTIC BDG NORTH 7;6x1;9 PLEx1000</v>
          </cell>
          <cell r="E4820" t="str">
            <v>21</v>
          </cell>
        </row>
        <row r="4821">
          <cell r="A4821">
            <v>675257</v>
          </cell>
          <cell r="B4821" t="str">
            <v>PLASTIC BDG NORTH 7;6x2;5</v>
          </cell>
          <cell r="C4821" t="str">
            <v>PLEx1000</v>
          </cell>
          <cell r="D4821" t="str">
            <v>PLASTIC BDG NORTH 7;6x2;5 PLEx1000</v>
          </cell>
          <cell r="E4821" t="str">
            <v>21</v>
          </cell>
        </row>
        <row r="4822">
          <cell r="A4822">
            <v>688103</v>
          </cell>
          <cell r="B4822" t="str">
            <v>FINGERTIP SM PIO</v>
          </cell>
          <cell r="C4822" t="str">
            <v>PCAx5000</v>
          </cell>
          <cell r="D4822" t="str">
            <v>FINGERTIP SM PIO PCAx5000</v>
          </cell>
          <cell r="E4822" t="str">
            <v>21</v>
          </cell>
        </row>
        <row r="4823">
          <cell r="A4823">
            <v>688370</v>
          </cell>
          <cell r="B4823" t="str">
            <v>KNUCKLE PUT IT ON PIO</v>
          </cell>
          <cell r="C4823" t="str">
            <v>PCAx5000</v>
          </cell>
          <cell r="D4823" t="str">
            <v>KNUCKLE PUT IT ON PIO PCAx5000</v>
          </cell>
          <cell r="E4823" t="str">
            <v>21</v>
          </cell>
        </row>
        <row r="4824">
          <cell r="A4824">
            <v>689106</v>
          </cell>
          <cell r="B4824" t="str">
            <v>FABRIC BDG PIO 22x38</v>
          </cell>
          <cell r="C4824" t="str">
            <v>PCAx5000</v>
          </cell>
          <cell r="D4824" t="str">
            <v>FABRIC BDG PIO 22x38 PCAx5000</v>
          </cell>
          <cell r="E4824" t="str">
            <v>21</v>
          </cell>
        </row>
        <row r="4825">
          <cell r="A4825">
            <v>689366</v>
          </cell>
          <cell r="B4825" t="str">
            <v>FABRIC BDG PIO 22X76</v>
          </cell>
          <cell r="C4825" t="str">
            <v>PCAx5000</v>
          </cell>
          <cell r="D4825" t="str">
            <v>FABRIC BDG PIO 22X76 PCAx5000</v>
          </cell>
          <cell r="E4825" t="str">
            <v>21</v>
          </cell>
        </row>
        <row r="4826">
          <cell r="A4826">
            <v>689489</v>
          </cell>
          <cell r="B4826" t="str">
            <v>FINGERTIP LG PIO</v>
          </cell>
          <cell r="C4826" t="str">
            <v>PCAx5000</v>
          </cell>
          <cell r="D4826" t="str">
            <v>FINGERTIP LG PIO PCAx5000</v>
          </cell>
          <cell r="E4826" t="str">
            <v>21</v>
          </cell>
        </row>
        <row r="4827">
          <cell r="A4827">
            <v>691028</v>
          </cell>
          <cell r="B4827" t="str">
            <v>CURAS CUREBAND MTR GRT</v>
          </cell>
          <cell r="C4827" t="str">
            <v>SOBx2</v>
          </cell>
          <cell r="D4827" t="str">
            <v>CURAS CUREBAND MTR GRT SOBx2</v>
          </cell>
          <cell r="E4827" t="str">
            <v>21</v>
          </cell>
        </row>
        <row r="4828">
          <cell r="A4828">
            <v>705219</v>
          </cell>
          <cell r="B4828" t="str">
            <v>CURAS CUREBAND VEND PCAX105</v>
          </cell>
          <cell r="C4828" t="str">
            <v>PLEx100</v>
          </cell>
          <cell r="D4828" t="str">
            <v>CURAS CUREBAND VEND PCAX105 PLEx100</v>
          </cell>
          <cell r="E4828" t="str">
            <v>21</v>
          </cell>
        </row>
        <row r="4829">
          <cell r="A4829">
            <v>2021560</v>
          </cell>
          <cell r="B4829" t="str">
            <v>NOR - BENTAL G 10 MG MM</v>
          </cell>
          <cell r="C4829" t="str">
            <v>CAJx10GRG</v>
          </cell>
          <cell r="D4829" t="str">
            <v>NOR - BENTAL G 10 MG MM CAJx10GRG</v>
          </cell>
          <cell r="E4829" t="str">
            <v>82</v>
          </cell>
        </row>
        <row r="4830">
          <cell r="A4830">
            <v>2021591</v>
          </cell>
          <cell r="B4830" t="str">
            <v>DES-NOR ORIGINAL</v>
          </cell>
          <cell r="C4830" t="str">
            <v>UNIDAD</v>
          </cell>
          <cell r="D4830" t="str">
            <v>DES-NOR ORIGINAL UNIDAD</v>
          </cell>
          <cell r="E4830" t="str">
            <v>82</v>
          </cell>
        </row>
        <row r="4831">
          <cell r="A4831">
            <v>2049436</v>
          </cell>
          <cell r="B4831" t="str">
            <v>DES-FARMA GENERICOS FG</v>
          </cell>
          <cell r="C4831" t="str">
            <v>UNIDAD</v>
          </cell>
          <cell r="D4831" t="str">
            <v>DES-FARMA GENERICOS FG UNIDAD</v>
          </cell>
          <cell r="E4831" t="str">
            <v>7</v>
          </cell>
        </row>
        <row r="4832">
          <cell r="A4832">
            <v>2049443</v>
          </cell>
          <cell r="B4832" t="str">
            <v>DES-GENERICOS MN</v>
          </cell>
          <cell r="C4832" t="str">
            <v>UNIDAD</v>
          </cell>
          <cell r="D4832" t="str">
            <v>DES-GENERICOS MN UNIDAD</v>
          </cell>
          <cell r="E4832" t="str">
            <v>7</v>
          </cell>
        </row>
        <row r="4833">
          <cell r="A4833">
            <v>2049450</v>
          </cell>
          <cell r="B4833" t="str">
            <v>DES-GENERICO SIMILAR GS</v>
          </cell>
          <cell r="C4833" t="str">
            <v>UNIDAD</v>
          </cell>
          <cell r="D4833" t="str">
            <v>DES-GENERICO SIMILAR GS UNIDAD</v>
          </cell>
          <cell r="E4833" t="str">
            <v>7</v>
          </cell>
        </row>
        <row r="4834">
          <cell r="A4834">
            <v>2049467</v>
          </cell>
          <cell r="B4834" t="str">
            <v>DES-TERAPEU MEDICINAL TM</v>
          </cell>
          <cell r="C4834" t="str">
            <v>UNIDAD</v>
          </cell>
          <cell r="D4834" t="str">
            <v>DES-TERAPEU MEDICINAL TM UNIDAD</v>
          </cell>
          <cell r="E4834" t="str">
            <v>7</v>
          </cell>
        </row>
        <row r="4835">
          <cell r="A4835">
            <v>2062208</v>
          </cell>
          <cell r="B4835" t="str">
            <v>DES-MED OTC</v>
          </cell>
          <cell r="C4835" t="str">
            <v>UNIDAD</v>
          </cell>
          <cell r="D4835" t="str">
            <v>DES-MED OTC UNIDAD</v>
          </cell>
          <cell r="E4835" t="str">
            <v>82</v>
          </cell>
        </row>
        <row r="4836">
          <cell r="A4836">
            <v>2062215</v>
          </cell>
          <cell r="B4836" t="str">
            <v>DES-OTROS OTC</v>
          </cell>
          <cell r="C4836" t="str">
            <v>UNIDAD</v>
          </cell>
          <cell r="D4836" t="str">
            <v>DES-OTROS OTC UNIDAD</v>
          </cell>
          <cell r="E4836" t="str">
            <v>82</v>
          </cell>
        </row>
        <row r="4837">
          <cell r="A4837">
            <v>2062222</v>
          </cell>
          <cell r="B4837" t="str">
            <v>DES-SALVADOL</v>
          </cell>
          <cell r="C4837" t="str">
            <v>UNIDAD</v>
          </cell>
          <cell r="D4837" t="str">
            <v>DES-SALVADOL UNIDAD</v>
          </cell>
          <cell r="E4837" t="str">
            <v>19</v>
          </cell>
        </row>
        <row r="4838">
          <cell r="A4838">
            <v>2022754</v>
          </cell>
          <cell r="B4838" t="str">
            <v>NOR-CLOVIR 400MG TB MSPAS</v>
          </cell>
          <cell r="C4838" t="str">
            <v>CAJX1000TAB</v>
          </cell>
          <cell r="D4838" t="str">
            <v>NOR-CLOVIR 400MG TB MSPAS CAJX1000TAB</v>
          </cell>
          <cell r="E4838" t="str">
            <v>82</v>
          </cell>
        </row>
        <row r="4839">
          <cell r="A4839">
            <v>640174</v>
          </cell>
          <cell r="B4839" t="str">
            <v>C.B.MICROPIEL 1x3 YARDAS</v>
          </cell>
          <cell r="C4839" t="str">
            <v>PLEGx48</v>
          </cell>
          <cell r="D4839" t="str">
            <v>C.B.MICROPIEL 1x3 YARDAS PLEGx48</v>
          </cell>
          <cell r="E4839" t="str">
            <v>21</v>
          </cell>
        </row>
        <row r="4840">
          <cell r="A4840">
            <v>640181</v>
          </cell>
          <cell r="B4840" t="str">
            <v>PAQUETE CURE-BAND DEPOS.</v>
          </cell>
          <cell r="C4840" t="str">
            <v>PREPACK</v>
          </cell>
          <cell r="D4840" t="str">
            <v>PAQUETE CURE-BAND DEPOS. PREPACK</v>
          </cell>
          <cell r="E4840" t="str">
            <v>21</v>
          </cell>
        </row>
        <row r="4841">
          <cell r="A4841">
            <v>640204</v>
          </cell>
          <cell r="B4841" t="str">
            <v>PAQ MICROP CB DEPOSITO 1</v>
          </cell>
          <cell r="C4841" t="str">
            <v>PREPACK</v>
          </cell>
          <cell r="D4841" t="str">
            <v>PAQ MICROP CB DEPOSITO 1 PREPACK</v>
          </cell>
          <cell r="E4841" t="str">
            <v>21</v>
          </cell>
        </row>
        <row r="4842">
          <cell r="A4842">
            <v>640211</v>
          </cell>
          <cell r="B4842" t="str">
            <v>PAQ MICROP CB DEPOSITO 2</v>
          </cell>
          <cell r="C4842" t="str">
            <v>PREPACK</v>
          </cell>
          <cell r="D4842" t="str">
            <v>PAQ MICROP CB DEPOSITO 2 PREPACK</v>
          </cell>
          <cell r="E4842" t="str">
            <v>21</v>
          </cell>
        </row>
        <row r="4843">
          <cell r="A4843">
            <v>2046659</v>
          </cell>
          <cell r="B4843" t="str">
            <v>DICLOFENAC -K GS 50 MG</v>
          </cell>
          <cell r="C4843" t="str">
            <v>DISX 100 TAB</v>
          </cell>
          <cell r="D4843" t="str">
            <v>DICLOFENAC -K GS 50 MG DISX 100 TAB</v>
          </cell>
          <cell r="E4843" t="str">
            <v>7</v>
          </cell>
        </row>
        <row r="4844">
          <cell r="A4844">
            <v>2046666</v>
          </cell>
          <cell r="B4844" t="str">
            <v>DICLOFENAC K G-S 50MG</v>
          </cell>
          <cell r="C4844" t="str">
            <v>DISX 100 TAB</v>
          </cell>
          <cell r="D4844" t="str">
            <v>DICLOFENAC K G-S 50MG DISX 100 TAB</v>
          </cell>
          <cell r="E4844" t="str">
            <v>7</v>
          </cell>
        </row>
        <row r="4845">
          <cell r="A4845">
            <v>2046758</v>
          </cell>
          <cell r="B4845" t="str">
            <v>ERITROMICINA G-S 250MG PPS.</v>
          </cell>
          <cell r="C4845" t="str">
            <v>FCO X 60 ML</v>
          </cell>
          <cell r="D4845" t="str">
            <v>ERITROMICINA G-S 250MG PPS. FCO X 60 ML</v>
          </cell>
          <cell r="E4845" t="str">
            <v>7</v>
          </cell>
        </row>
        <row r="4846">
          <cell r="A4846">
            <v>661216</v>
          </cell>
          <cell r="B4846" t="str">
            <v>HEAVY FAB BDG 50x76</v>
          </cell>
          <cell r="C4846" t="str">
            <v>PCAx5400</v>
          </cell>
          <cell r="D4846" t="str">
            <v>HEAVY FAB BDG 50x76 PCAx5400</v>
          </cell>
          <cell r="E4846" t="str">
            <v>21</v>
          </cell>
        </row>
        <row r="4847">
          <cell r="A4847">
            <v>661223</v>
          </cell>
          <cell r="B4847" t="str">
            <v>HEAVY FAB FINGERTIP LG</v>
          </cell>
          <cell r="C4847" t="str">
            <v>PCAx5400</v>
          </cell>
          <cell r="D4847" t="str">
            <v>HEAVY FAB FINGERTIP LG PCAx5400</v>
          </cell>
          <cell r="E4847" t="str">
            <v>21</v>
          </cell>
        </row>
        <row r="4848">
          <cell r="A4848">
            <v>661230</v>
          </cell>
          <cell r="B4848" t="str">
            <v>HEAVY FAB BDG KNUCKLE</v>
          </cell>
          <cell r="C4848" t="str">
            <v>PCAx5400</v>
          </cell>
          <cell r="D4848" t="str">
            <v>HEAVY FAB BDG KNUCKLE PCAx5400</v>
          </cell>
          <cell r="E4848" t="str">
            <v>21</v>
          </cell>
        </row>
        <row r="4849">
          <cell r="A4849">
            <v>661247</v>
          </cell>
          <cell r="B4849" t="str">
            <v>HEAVY FAB BDG 22x76</v>
          </cell>
          <cell r="C4849" t="str">
            <v>PCAx9000</v>
          </cell>
          <cell r="D4849" t="str">
            <v>HEAVY FAB BDG 22x76 PCAx9000</v>
          </cell>
          <cell r="E4849" t="str">
            <v>21</v>
          </cell>
        </row>
        <row r="4850">
          <cell r="A4850">
            <v>661254</v>
          </cell>
          <cell r="B4850" t="str">
            <v>HEAVY FAB FINGER TIP 5M</v>
          </cell>
          <cell r="C4850" t="str">
            <v>PCAx7200</v>
          </cell>
          <cell r="D4850" t="str">
            <v>HEAVY FAB FINGER TIP 5M PCAx7200</v>
          </cell>
          <cell r="E4850" t="str">
            <v>21</v>
          </cell>
        </row>
        <row r="4851">
          <cell r="A4851">
            <v>661384</v>
          </cell>
          <cell r="B4851" t="str">
            <v>CUREBAND VENDITAS NI?OS BULK</v>
          </cell>
          <cell r="C4851" t="str">
            <v>PCAx25000</v>
          </cell>
          <cell r="D4851" t="str">
            <v>CUREBAND VENDITAS NI?OS BULK PCAx25000</v>
          </cell>
          <cell r="E4851" t="str">
            <v>21</v>
          </cell>
        </row>
        <row r="4852">
          <cell r="A4852">
            <v>661391</v>
          </cell>
          <cell r="B4852" t="str">
            <v>BLUE FABRIC 25x76</v>
          </cell>
          <cell r="C4852" t="str">
            <v>PCAx9000</v>
          </cell>
          <cell r="D4852" t="str">
            <v>BLUE FABRIC 25x76 PCAx9000</v>
          </cell>
          <cell r="E4852" t="str">
            <v>21</v>
          </cell>
        </row>
        <row r="4853">
          <cell r="A4853">
            <v>661636</v>
          </cell>
          <cell r="B4853" t="str">
            <v>CURASCUREBANDVENDITAS+CINTAx2M</v>
          </cell>
          <cell r="C4853" t="str">
            <v>PLEx100</v>
          </cell>
          <cell r="D4853" t="str">
            <v>CURASCUREBANDVENDITAS+CINTAx2M PLEx100</v>
          </cell>
          <cell r="E4853" t="str">
            <v>21</v>
          </cell>
        </row>
        <row r="4854">
          <cell r="A4854">
            <v>661759</v>
          </cell>
          <cell r="B4854" t="str">
            <v>PLASTIC BDG NHP MINI</v>
          </cell>
          <cell r="C4854" t="str">
            <v>PLEx1000</v>
          </cell>
          <cell r="D4854" t="str">
            <v>PLASTIC BDG NHP MINI PLEx1000</v>
          </cell>
          <cell r="E4854" t="str">
            <v>21</v>
          </cell>
        </row>
        <row r="4855">
          <cell r="A4855">
            <v>661957</v>
          </cell>
          <cell r="B4855" t="str">
            <v>CURASCUREBANDVENDITAS+MICROPOR</v>
          </cell>
          <cell r="C4855" t="str">
            <v>PLEx100</v>
          </cell>
          <cell r="D4855" t="str">
            <v>CURASCUREBANDVENDITAS+MICROPOR PLEx100</v>
          </cell>
          <cell r="E4855" t="str">
            <v>21</v>
          </cell>
        </row>
        <row r="4856">
          <cell r="A4856">
            <v>662196</v>
          </cell>
          <cell r="B4856" t="str">
            <v>HEAVY FBC SC 51x76</v>
          </cell>
          <cell r="C4856" t="str">
            <v>BULKx5000</v>
          </cell>
          <cell r="D4856" t="str">
            <v>HEAVY FBC SC 51x76 BULKx5000</v>
          </cell>
          <cell r="E4856" t="str">
            <v>21</v>
          </cell>
        </row>
        <row r="4857">
          <cell r="A4857">
            <v>662240</v>
          </cell>
          <cell r="B4857" t="str">
            <v>CURE BAND CURAS PREMIUM NINOS</v>
          </cell>
          <cell r="C4857" t="str">
            <v>PLEx100</v>
          </cell>
          <cell r="D4857" t="str">
            <v>CURE BAND CURAS PREMIUM NINOS PLEx100</v>
          </cell>
          <cell r="E4857" t="str">
            <v>21</v>
          </cell>
        </row>
        <row r="4858">
          <cell r="A4858">
            <v>662479</v>
          </cell>
          <cell r="B4858" t="str">
            <v>PLASTIC BDG SC 25x76</v>
          </cell>
          <cell r="C4858" t="str">
            <v>PCAx16000</v>
          </cell>
          <cell r="D4858" t="str">
            <v>PLASTIC BDG SC 25x76 PCAx16000</v>
          </cell>
          <cell r="E4858" t="str">
            <v>21</v>
          </cell>
        </row>
        <row r="4859">
          <cell r="A4859">
            <v>662707</v>
          </cell>
          <cell r="B4859" t="str">
            <v>CURASCUREBANDMUESTRAGRATISSPOT</v>
          </cell>
          <cell r="C4859" t="str">
            <v>SOBx2</v>
          </cell>
          <cell r="D4859" t="str">
            <v>CURASCUREBANDMUESTRAGRATISSPOT SOBx2</v>
          </cell>
          <cell r="E4859" t="str">
            <v>21</v>
          </cell>
        </row>
        <row r="4860">
          <cell r="A4860">
            <v>662882</v>
          </cell>
          <cell r="B4860" t="str">
            <v>CLEAR BDG NHP 19x76</v>
          </cell>
          <cell r="C4860" t="str">
            <v>PLEx100</v>
          </cell>
          <cell r="D4860" t="str">
            <v>CLEAR BDG NHP 19x76 PLEx100</v>
          </cell>
          <cell r="E4860" t="str">
            <v>21</v>
          </cell>
        </row>
        <row r="4861">
          <cell r="A4861">
            <v>663014</v>
          </cell>
          <cell r="B4861" t="str">
            <v>CURAS CUREBAND NI?OS CAN</v>
          </cell>
          <cell r="C4861" t="str">
            <v>PLEx20</v>
          </cell>
          <cell r="D4861" t="str">
            <v>CURAS CUREBAND NI?OS CAN PLEx20</v>
          </cell>
          <cell r="E4861" t="str">
            <v>21</v>
          </cell>
        </row>
        <row r="4862">
          <cell r="A4862">
            <v>663076</v>
          </cell>
          <cell r="B4862" t="str">
            <v>BLUE FABRIC METAL 25x76</v>
          </cell>
          <cell r="C4862" t="str">
            <v>PCA x 9000</v>
          </cell>
          <cell r="D4862" t="str">
            <v>BLUE FABRIC METAL 25x76 PCA x 9000</v>
          </cell>
          <cell r="E4862" t="str">
            <v>21</v>
          </cell>
        </row>
        <row r="4863">
          <cell r="A4863">
            <v>663489</v>
          </cell>
          <cell r="B4863" t="str">
            <v>PLASTIC BDG NHP 19x76</v>
          </cell>
          <cell r="C4863" t="str">
            <v>PLEx1000</v>
          </cell>
          <cell r="D4863" t="str">
            <v>PLASTIC BDG NHP 19x76 PLEx1000</v>
          </cell>
          <cell r="E4863" t="str">
            <v>21</v>
          </cell>
        </row>
        <row r="4864">
          <cell r="A4864">
            <v>707253</v>
          </cell>
          <cell r="B4864" t="str">
            <v>CURAS CB VENDITAS PORTUGUES</v>
          </cell>
          <cell r="C4864" t="str">
            <v>PLEx100</v>
          </cell>
          <cell r="D4864" t="str">
            <v>CURAS CB VENDITAS PORTUGUES PLEx100</v>
          </cell>
          <cell r="E4864" t="str">
            <v>21</v>
          </cell>
        </row>
        <row r="4865">
          <cell r="A4865">
            <v>710505</v>
          </cell>
          <cell r="B4865" t="str">
            <v>CURAS CUREBAND ANTISEP100x105</v>
          </cell>
          <cell r="C4865" t="str">
            <v>PLEx100</v>
          </cell>
          <cell r="D4865" t="str">
            <v>CURAS CUREBAND ANTISEP100x105 PLEx100</v>
          </cell>
          <cell r="E4865" t="str">
            <v>21</v>
          </cell>
        </row>
        <row r="4866">
          <cell r="A4866">
            <v>711072</v>
          </cell>
          <cell r="B4866" t="str">
            <v>FB METAL DET FENGERTIP SM PIO</v>
          </cell>
          <cell r="C4866" t="str">
            <v>PCAx5000</v>
          </cell>
          <cell r="D4866" t="str">
            <v>FB METAL DET FENGERTIP SM PIO PCAx5000</v>
          </cell>
          <cell r="E4866" t="str">
            <v>21</v>
          </cell>
        </row>
        <row r="4867">
          <cell r="A4867">
            <v>711409</v>
          </cell>
          <cell r="B4867" t="str">
            <v>PLASTIC METAL DET NW</v>
          </cell>
          <cell r="C4867" t="str">
            <v>PCAx5000</v>
          </cell>
          <cell r="D4867" t="str">
            <v>PLASTIC METAL DET NW PCAx5000</v>
          </cell>
          <cell r="E4867" t="str">
            <v>21</v>
          </cell>
        </row>
        <row r="4868">
          <cell r="A4868">
            <v>712655</v>
          </cell>
          <cell r="B4868" t="str">
            <v>FB METAL DET KNUCKLE PIO</v>
          </cell>
          <cell r="C4868" t="str">
            <v>PCAx5000</v>
          </cell>
          <cell r="D4868" t="str">
            <v>FB METAL DET KNUCKLE PIO PCAx5000</v>
          </cell>
          <cell r="E4868" t="str">
            <v>21</v>
          </cell>
        </row>
        <row r="4869">
          <cell r="A4869">
            <v>713078</v>
          </cell>
          <cell r="B4869" t="str">
            <v>SANTICAS 110x110</v>
          </cell>
          <cell r="C4869" t="str">
            <v>BOLx110</v>
          </cell>
          <cell r="D4869" t="str">
            <v>SANTICAS 110x110 BOLx110</v>
          </cell>
          <cell r="E4869" t="str">
            <v>21</v>
          </cell>
        </row>
        <row r="4870">
          <cell r="A4870">
            <v>714750</v>
          </cell>
          <cell r="B4870" t="str">
            <v>FB METAL DEF 25x76 PIO</v>
          </cell>
          <cell r="C4870" t="str">
            <v>PCAx5000</v>
          </cell>
          <cell r="D4870" t="str">
            <v>FB METAL DEF 25x76 PIO PCAx5000</v>
          </cell>
          <cell r="E4870" t="str">
            <v>21</v>
          </cell>
        </row>
        <row r="4871">
          <cell r="A4871">
            <v>716169</v>
          </cell>
          <cell r="B4871" t="str">
            <v>SANTICAS 100x110</v>
          </cell>
          <cell r="C4871" t="str">
            <v>BOLx100</v>
          </cell>
          <cell r="D4871" t="str">
            <v>SANTICAS 100x110 BOLx100</v>
          </cell>
          <cell r="E4871" t="str">
            <v>21</v>
          </cell>
        </row>
        <row r="4872">
          <cell r="A4872">
            <v>717834</v>
          </cell>
          <cell r="B4872" t="str">
            <v>CURAS CUREBAND VEND PERUx110</v>
          </cell>
          <cell r="C4872" t="str">
            <v>PLEx110</v>
          </cell>
          <cell r="D4872" t="str">
            <v>CURAS CUREBAND VEND PERUx110 PLEx110</v>
          </cell>
          <cell r="E4872" t="str">
            <v>21</v>
          </cell>
        </row>
        <row r="4873">
          <cell r="A4873">
            <v>718844</v>
          </cell>
          <cell r="B4873" t="str">
            <v>FB METAL DEF FINGERTIP LD PIO</v>
          </cell>
          <cell r="C4873" t="str">
            <v>PCAx5000</v>
          </cell>
          <cell r="D4873" t="str">
            <v>FB METAL DEF FINGERTIP LD PIO PCAx5000</v>
          </cell>
          <cell r="E4873" t="str">
            <v>21</v>
          </cell>
        </row>
        <row r="4874">
          <cell r="A4874">
            <v>720216</v>
          </cell>
          <cell r="B4874" t="str">
            <v>CURAS CUREBAND VEND 110x105</v>
          </cell>
          <cell r="C4874" t="str">
            <v>PLEx110</v>
          </cell>
          <cell r="D4874" t="str">
            <v>CURAS CUREBAND VEND 110x105 PLEx110</v>
          </cell>
          <cell r="E4874" t="str">
            <v>21</v>
          </cell>
        </row>
        <row r="4875">
          <cell r="A4875">
            <v>720957</v>
          </cell>
          <cell r="B4875" t="str">
            <v>CURAS CUREBAND ANTISEP 110x105</v>
          </cell>
          <cell r="C4875" t="str">
            <v>PLEx110</v>
          </cell>
          <cell r="D4875" t="str">
            <v>CURAS CUREBAND ANTISEP 110x105 PLEx110</v>
          </cell>
          <cell r="E4875" t="str">
            <v>21</v>
          </cell>
        </row>
        <row r="4876">
          <cell r="A4876">
            <v>742702</v>
          </cell>
          <cell r="B4876" t="str">
            <v>DRESSING STRIP 6.25 X 4.5</v>
          </cell>
          <cell r="C4876" t="str">
            <v>TIRAX1</v>
          </cell>
          <cell r="D4876" t="str">
            <v>DRESSING STRIP 6.25 X 4.5 TIRAX1</v>
          </cell>
          <cell r="E4876" t="str">
            <v>21</v>
          </cell>
        </row>
        <row r="4877">
          <cell r="A4877">
            <v>819394</v>
          </cell>
          <cell r="B4877" t="str">
            <v>CURAS CUREBAND SPOT</v>
          </cell>
          <cell r="C4877" t="str">
            <v>PLEx50</v>
          </cell>
          <cell r="D4877" t="str">
            <v>CURAS CUREBAND SPOT PLEx50</v>
          </cell>
          <cell r="E4877" t="str">
            <v>21</v>
          </cell>
        </row>
        <row r="4878">
          <cell r="A4878">
            <v>901082</v>
          </cell>
          <cell r="B4878" t="str">
            <v>CB MIXTAx30 +COLx30</v>
          </cell>
          <cell r="C4878" t="str">
            <v>PLEx30</v>
          </cell>
          <cell r="D4878" t="str">
            <v>CB MIXTAx30 +COLx30 PLEx30</v>
          </cell>
          <cell r="E4878" t="str">
            <v>21</v>
          </cell>
        </row>
        <row r="4879">
          <cell r="A4879">
            <v>957061</v>
          </cell>
          <cell r="B4879" t="str">
            <v>CURAS CUREBAND MTR NI?OS</v>
          </cell>
          <cell r="C4879" t="str">
            <v>PLEx4</v>
          </cell>
          <cell r="D4879" t="str">
            <v>CURAS CUREBAND MTR NI?OS PLEx4</v>
          </cell>
          <cell r="E4879" t="str">
            <v>21</v>
          </cell>
        </row>
        <row r="4880">
          <cell r="A4880">
            <v>958460</v>
          </cell>
          <cell r="B4880" t="str">
            <v>CB MUESTREO NI?OS</v>
          </cell>
          <cell r="C4880" t="str">
            <v>SOBx2</v>
          </cell>
          <cell r="D4880" t="str">
            <v>CB MUESTREO NI?OS SOBx2</v>
          </cell>
          <cell r="E4880" t="str">
            <v>21</v>
          </cell>
        </row>
        <row r="4881">
          <cell r="A4881">
            <v>32771</v>
          </cell>
          <cell r="B4881" t="str">
            <v>CURE BAND TELA</v>
          </cell>
          <cell r="C4881" t="str">
            <v>POTE</v>
          </cell>
          <cell r="D4881" t="str">
            <v>CURE BAND TELA POTE</v>
          </cell>
          <cell r="E4881" t="str">
            <v>21</v>
          </cell>
        </row>
        <row r="4882">
          <cell r="A4882">
            <v>62439</v>
          </cell>
          <cell r="B4882" t="str">
            <v>CURE BAND TELA</v>
          </cell>
          <cell r="C4882" t="str">
            <v>POTE</v>
          </cell>
          <cell r="D4882" t="str">
            <v>CURE BAND TELA POTE</v>
          </cell>
          <cell r="E4882" t="str">
            <v>21</v>
          </cell>
        </row>
        <row r="4883">
          <cell r="A4883">
            <v>193456</v>
          </cell>
          <cell r="B4883" t="str">
            <v>MICROP CUREBAND BLANCO AH 20%</v>
          </cell>
          <cell r="C4883" t="str">
            <v>BLI 1/2" x5</v>
          </cell>
          <cell r="D4883" t="str">
            <v>MICROP CUREBAND BLANCO AH 20% BLI 1/2" x5</v>
          </cell>
          <cell r="E4883" t="str">
            <v>21</v>
          </cell>
        </row>
        <row r="4884">
          <cell r="A4884">
            <v>217433</v>
          </cell>
          <cell r="B4884" t="str">
            <v>ESPARADRAPO C-B TRANSPAR</v>
          </cell>
          <cell r="C4884" t="str">
            <v>1x5CARRETE</v>
          </cell>
          <cell r="D4884" t="str">
            <v>ESPARADRAPO C-B TRANSPAR 1x5CARRETE</v>
          </cell>
          <cell r="E4884" t="str">
            <v>21</v>
          </cell>
        </row>
        <row r="4885">
          <cell r="A4885">
            <v>640228</v>
          </cell>
          <cell r="B4885" t="str">
            <v>PAQ MICROP CB DEPOSITO 3</v>
          </cell>
          <cell r="C4885" t="str">
            <v>PREPACK</v>
          </cell>
          <cell r="D4885" t="str">
            <v>PAQ MICROP CB DEPOSITO 3 PREPACK</v>
          </cell>
          <cell r="E4885" t="str">
            <v>21</v>
          </cell>
        </row>
        <row r="4886">
          <cell r="A4886">
            <v>640280</v>
          </cell>
          <cell r="B4886" t="str">
            <v>PAQUETE CBAND DEPOSITO 1</v>
          </cell>
          <cell r="C4886" t="str">
            <v>PREPACK</v>
          </cell>
          <cell r="D4886" t="str">
            <v>PAQUETE CBAND DEPOSITO 1 PREPACK</v>
          </cell>
          <cell r="E4886" t="str">
            <v>21</v>
          </cell>
        </row>
        <row r="4887">
          <cell r="A4887">
            <v>640297</v>
          </cell>
          <cell r="B4887" t="str">
            <v>PAQUETE CBAND DEPOSITO 2</v>
          </cell>
          <cell r="C4887" t="str">
            <v>PREPACK</v>
          </cell>
          <cell r="D4887" t="str">
            <v>PAQUETE CBAND DEPOSITO 2 PREPACK</v>
          </cell>
          <cell r="E4887" t="str">
            <v>21</v>
          </cell>
        </row>
        <row r="4888">
          <cell r="A4888">
            <v>640303</v>
          </cell>
          <cell r="B4888" t="str">
            <v>PAQUETE CUREBANDDEPOSIT</v>
          </cell>
          <cell r="C4888" t="str">
            <v>PREPACK</v>
          </cell>
          <cell r="D4888" t="str">
            <v>PAQUETE CUREBANDDEPOSIT PREPACK</v>
          </cell>
          <cell r="E4888" t="str">
            <v>21</v>
          </cell>
        </row>
        <row r="4889">
          <cell r="A4889">
            <v>640310</v>
          </cell>
          <cell r="B4889" t="str">
            <v>MICRO CUREBAND PIEL 1/2x5</v>
          </cell>
          <cell r="C4889" t="str">
            <v>BLIS 1/2" x5</v>
          </cell>
          <cell r="D4889" t="str">
            <v>MICRO CUREBAND PIEL 1/2x5 BLIS 1/2" x5</v>
          </cell>
          <cell r="E4889" t="str">
            <v>21</v>
          </cell>
        </row>
        <row r="4890">
          <cell r="A4890">
            <v>640327</v>
          </cell>
          <cell r="B4890" t="str">
            <v>MICRO CUREBAND PIEL 1x5</v>
          </cell>
          <cell r="C4890" t="str">
            <v>BLIS 1" x 5</v>
          </cell>
          <cell r="D4890" t="str">
            <v>MICRO CUREBAND PIEL 1x5 BLIS 1" x 5</v>
          </cell>
          <cell r="E4890" t="str">
            <v>21</v>
          </cell>
        </row>
        <row r="4891">
          <cell r="A4891">
            <v>640334</v>
          </cell>
          <cell r="B4891" t="str">
            <v>ESP MICRO 2x5YDA PIEL</v>
          </cell>
          <cell r="C4891" t="str">
            <v>BLISTER</v>
          </cell>
          <cell r="D4891" t="str">
            <v>ESP MICRO 2x5YDA PIEL BLISTER</v>
          </cell>
          <cell r="E4891" t="str">
            <v>21</v>
          </cell>
        </row>
        <row r="4892">
          <cell r="A4892">
            <v>640419</v>
          </cell>
          <cell r="B4892" t="str">
            <v>CB PAQUETECADENAS 2002</v>
          </cell>
          <cell r="C4892" t="str">
            <v>PREPACK</v>
          </cell>
          <cell r="D4892" t="str">
            <v>CB PAQUETECADENAS 2002 PREPACK</v>
          </cell>
          <cell r="E4892" t="str">
            <v>21</v>
          </cell>
        </row>
        <row r="4893">
          <cell r="A4893">
            <v>640440</v>
          </cell>
          <cell r="B4893" t="str">
            <v>MICROP CUREBAND PIEL MTR</v>
          </cell>
          <cell r="C4893" t="str">
            <v>PLE 1"x10</v>
          </cell>
          <cell r="D4893" t="str">
            <v>MICROP CUREBAND PIEL MTR PLE 1"x10</v>
          </cell>
          <cell r="E4893" t="str">
            <v>21</v>
          </cell>
        </row>
        <row r="4894">
          <cell r="A4894">
            <v>640471</v>
          </cell>
          <cell r="B4894" t="str">
            <v>PAQ ELITE CB CADYDEP SUC 04</v>
          </cell>
          <cell r="C4894" t="str">
            <v>PREPACK</v>
          </cell>
          <cell r="D4894" t="str">
            <v>PAQ ELITE CB CADYDEP SUC 04 PREPACK</v>
          </cell>
          <cell r="E4894" t="str">
            <v>21</v>
          </cell>
        </row>
        <row r="4895">
          <cell r="A4895">
            <v>640488</v>
          </cell>
          <cell r="B4895" t="str">
            <v>PAQ ELITE CB JERINGAS</v>
          </cell>
          <cell r="C4895" t="str">
            <v>PAQ ARMADO</v>
          </cell>
          <cell r="D4895" t="str">
            <v>PAQ ELITE CB JERINGAS PAQ ARMADO</v>
          </cell>
          <cell r="E4895" t="str">
            <v>21</v>
          </cell>
        </row>
        <row r="4896">
          <cell r="A4896">
            <v>640556</v>
          </cell>
          <cell r="B4896" t="str">
            <v>ESPTELA1X5+PREMIUMX10</v>
          </cell>
          <cell r="C4896" t="str">
            <v>BLI 1"x5</v>
          </cell>
          <cell r="D4896" t="str">
            <v>ESPTELA1X5+PREMIUMX10 BLI 1"x5</v>
          </cell>
          <cell r="E4896" t="str">
            <v>21</v>
          </cell>
        </row>
        <row r="4897">
          <cell r="A4897">
            <v>640563</v>
          </cell>
          <cell r="B4897" t="str">
            <v>ESPARADRAPO CUREBAND TL 20PORC</v>
          </cell>
          <cell r="C4897" t="str">
            <v>BLIS 1"x5</v>
          </cell>
          <cell r="D4897" t="str">
            <v>ESPARADRAPO CUREBAND TL 20PORC BLIS 1"x5</v>
          </cell>
          <cell r="E4897" t="str">
            <v>21</v>
          </cell>
        </row>
        <row r="4898">
          <cell r="A4898">
            <v>640570</v>
          </cell>
          <cell r="B4898" t="str">
            <v>ESPARAD SEDA CUREBAND PIEL</v>
          </cell>
          <cell r="C4898" t="str">
            <v>TBO 12" x10</v>
          </cell>
          <cell r="D4898" t="str">
            <v>ESPARAD SEDA CUREBAND PIEL TBO 12" x10</v>
          </cell>
          <cell r="E4898" t="str">
            <v>21</v>
          </cell>
        </row>
        <row r="4899">
          <cell r="A4899">
            <v>640723</v>
          </cell>
          <cell r="B4899" t="str">
            <v>MICROP CUREBAND GRATIS 10CURAS</v>
          </cell>
          <cell r="C4899" t="str">
            <v>BLIS 1/2" x5</v>
          </cell>
          <cell r="D4899" t="str">
            <v>MICROP CUREBAND GRATIS 10CURAS BLIS 1/2" x5</v>
          </cell>
          <cell r="E4899" t="str">
            <v>21</v>
          </cell>
        </row>
        <row r="4900">
          <cell r="A4900">
            <v>640730</v>
          </cell>
          <cell r="B4900" t="str">
            <v>CUREBAND MEDICAL ESPSEDA 12x10</v>
          </cell>
          <cell r="C4900" t="str">
            <v>TUBO 12"x10Y</v>
          </cell>
          <cell r="D4900" t="str">
            <v>CUREBAND MEDICAL ESPSEDA 12x10 TUBO 12"x10Y</v>
          </cell>
          <cell r="E4900" t="str">
            <v>21</v>
          </cell>
        </row>
        <row r="4901">
          <cell r="A4901">
            <v>640747</v>
          </cell>
          <cell r="B4901" t="str">
            <v>ESP CUREBAND TAFETA 1`x 5 M</v>
          </cell>
          <cell r="C4901" t="str">
            <v>CARRETE</v>
          </cell>
          <cell r="D4901" t="str">
            <v>ESP CUREBAND TAFETA 1`x 5 M CARRETE</v>
          </cell>
          <cell r="E4901" t="str">
            <v>21</v>
          </cell>
        </row>
        <row r="4902">
          <cell r="A4902">
            <v>640822</v>
          </cell>
          <cell r="B4902" t="str">
            <v>MICROP CUREBAND BCO AH 20%</v>
          </cell>
          <cell r="C4902" t="str">
            <v>CAR 1/2 X5</v>
          </cell>
          <cell r="D4902" t="str">
            <v>MICROP CUREBAND BCO AH 20% CAR 1/2 X5</v>
          </cell>
          <cell r="E4902" t="str">
            <v>21</v>
          </cell>
        </row>
        <row r="4903">
          <cell r="A4903">
            <v>640853</v>
          </cell>
          <cell r="B4903" t="str">
            <v>MICROP CUREBANDPIEL AH 20%</v>
          </cell>
          <cell r="C4903" t="str">
            <v>CAR 1/2 X5</v>
          </cell>
          <cell r="D4903" t="str">
            <v>MICROP CUREBANDPIEL AH 20% CAR 1/2 X5</v>
          </cell>
          <cell r="E4903" t="str">
            <v>21</v>
          </cell>
        </row>
        <row r="4904">
          <cell r="A4904">
            <v>667511</v>
          </cell>
          <cell r="B4904" t="str">
            <v>CURAS CUREBAND VENDITAS</v>
          </cell>
          <cell r="C4904" t="str">
            <v>PLEx30</v>
          </cell>
          <cell r="D4904" t="str">
            <v>CURAS CUREBAND VENDITAS PLEx30</v>
          </cell>
          <cell r="E4904" t="str">
            <v>21</v>
          </cell>
        </row>
        <row r="4905">
          <cell r="A4905">
            <v>667528</v>
          </cell>
          <cell r="B4905" t="str">
            <v>CURA CUREBAND VENDITASPORTUGUE</v>
          </cell>
          <cell r="C4905" t="str">
            <v>PLEx10</v>
          </cell>
          <cell r="D4905" t="str">
            <v>CURA CUREBAND VENDITASPORTUGUE PLEx10</v>
          </cell>
          <cell r="E4905" t="str">
            <v>21</v>
          </cell>
        </row>
        <row r="4906">
          <cell r="A4906">
            <v>667535</v>
          </cell>
          <cell r="B4906" t="str">
            <v>CURAS CUREBAND PREMIUM STD</v>
          </cell>
          <cell r="C4906" t="str">
            <v>PLEx100</v>
          </cell>
          <cell r="D4906" t="str">
            <v>CURAS CUREBAND PREMIUM STD PLEx100</v>
          </cell>
          <cell r="E4906" t="str">
            <v>21</v>
          </cell>
        </row>
        <row r="4907">
          <cell r="A4907">
            <v>667542</v>
          </cell>
          <cell r="B4907" t="str">
            <v>CURAS CUREBAND PREMIUM STD</v>
          </cell>
          <cell r="C4907" t="str">
            <v>PLEx30</v>
          </cell>
          <cell r="D4907" t="str">
            <v>CURAS CUREBAND PREMIUM STD PLEx30</v>
          </cell>
          <cell r="E4907" t="str">
            <v>21</v>
          </cell>
        </row>
        <row r="4908">
          <cell r="A4908">
            <v>667559</v>
          </cell>
          <cell r="B4908" t="str">
            <v>CURAS CUREBAND PREMIUM STD</v>
          </cell>
          <cell r="C4908" t="str">
            <v>PLEx10</v>
          </cell>
          <cell r="D4908" t="str">
            <v>CURAS CUREBAND PREMIUM STD PLEx10</v>
          </cell>
          <cell r="E4908" t="str">
            <v>21</v>
          </cell>
        </row>
        <row r="4909">
          <cell r="A4909">
            <v>321778</v>
          </cell>
          <cell r="B4909" t="str">
            <v>CUREBAND TRANSPARENTE 1/2"x1Y</v>
          </cell>
          <cell r="C4909" t="str">
            <v>CARRx1UND</v>
          </cell>
          <cell r="D4909" t="str">
            <v>CUREBAND TRANSPARENTE 1/2"x1Y CARRx1UND</v>
          </cell>
          <cell r="E4909" t="str">
            <v>21</v>
          </cell>
        </row>
        <row r="4910">
          <cell r="A4910">
            <v>321938</v>
          </cell>
          <cell r="B4910" t="str">
            <v>CUREBAND TRANSPARENTE 1"x1Y</v>
          </cell>
          <cell r="C4910" t="str">
            <v>CARR x1UND</v>
          </cell>
          <cell r="D4910" t="str">
            <v>CUREBAND TRANSPARENTE 1"x1Y CARR x1UND</v>
          </cell>
          <cell r="E4910" t="str">
            <v>21</v>
          </cell>
        </row>
        <row r="4911">
          <cell r="A4911">
            <v>323699</v>
          </cell>
          <cell r="B4911" t="str">
            <v>MICROPOROSO CUREBANDTERMBL1x10</v>
          </cell>
          <cell r="C4911" t="str">
            <v>TERMOx1UND</v>
          </cell>
          <cell r="D4911" t="str">
            <v>MICROPOROSO CUREBANDTERMBL1x10 TERMOx1UND</v>
          </cell>
          <cell r="E4911" t="str">
            <v>21</v>
          </cell>
        </row>
        <row r="4912">
          <cell r="A4912">
            <v>324845</v>
          </cell>
          <cell r="B4912" t="str">
            <v>MICROP CUREBAND TERMBL1/2x10</v>
          </cell>
          <cell r="C4912" t="str">
            <v>TERMOx1UND</v>
          </cell>
          <cell r="D4912" t="str">
            <v>MICROP CUREBAND TERMBL1/2x10 TERMOx1UND</v>
          </cell>
          <cell r="E4912" t="str">
            <v>21</v>
          </cell>
        </row>
        <row r="4913">
          <cell r="A4913">
            <v>351054</v>
          </cell>
          <cell r="B4913" t="str">
            <v>MICROPOROSO PIEL CUREBAND</v>
          </cell>
          <cell r="C4913" t="str">
            <v>PLE 1/2x1</v>
          </cell>
          <cell r="D4913" t="str">
            <v>MICROPOROSO PIEL CUREBAND PLE 1/2x1</v>
          </cell>
          <cell r="E4913" t="str">
            <v>21</v>
          </cell>
        </row>
        <row r="4914">
          <cell r="A4914">
            <v>354619</v>
          </cell>
          <cell r="B4914" t="str">
            <v>MICROPOROSO PIEL CURE BAND</v>
          </cell>
          <cell r="C4914" t="str">
            <v>PLE 1x1</v>
          </cell>
          <cell r="D4914" t="str">
            <v>MICROPOROSO PIEL CURE BAND PLE 1x1</v>
          </cell>
          <cell r="E4914" t="str">
            <v>21</v>
          </cell>
        </row>
        <row r="4915">
          <cell r="A4915">
            <v>357786</v>
          </cell>
          <cell r="B4915" t="str">
            <v>TRANSPARENTE CURE BAND CINTA Q</v>
          </cell>
          <cell r="C4915" t="str">
            <v>PLE 2x5</v>
          </cell>
          <cell r="D4915" t="str">
            <v>TRANSPARENTE CURE BAND CINTA Q PLE 2x5</v>
          </cell>
          <cell r="E4915" t="str">
            <v>21</v>
          </cell>
        </row>
        <row r="4916">
          <cell r="A4916">
            <v>358345</v>
          </cell>
          <cell r="B4916" t="str">
            <v>TRANSPARENTE CURE BAND CINTA Q</v>
          </cell>
          <cell r="C4916" t="str">
            <v>PLE 1x5</v>
          </cell>
          <cell r="D4916" t="str">
            <v>TRANSPARENTE CURE BAND CINTA Q PLE 1x5</v>
          </cell>
          <cell r="E4916" t="str">
            <v>21</v>
          </cell>
        </row>
        <row r="4917">
          <cell r="A4917">
            <v>358666</v>
          </cell>
          <cell r="B4917" t="str">
            <v>TRANSPARENTE CURE BAND CINTA Q</v>
          </cell>
          <cell r="C4917" t="str">
            <v>PLE 1/2x5</v>
          </cell>
          <cell r="D4917" t="str">
            <v>TRANSPARENTE CURE BAND CINTA Q PLE 1/2x5</v>
          </cell>
          <cell r="E4917" t="str">
            <v>21</v>
          </cell>
        </row>
        <row r="4918">
          <cell r="A4918">
            <v>360618</v>
          </cell>
          <cell r="B4918" t="str">
            <v>MICROPCUREBANDPIEL1"x5YAH 1000</v>
          </cell>
          <cell r="C4918" t="str">
            <v>BLIS 1"x5YDS</v>
          </cell>
          <cell r="D4918" t="str">
            <v>MICROPCUREBANDPIEL1"x5YAH 1000 BLIS 1"x5YDS</v>
          </cell>
          <cell r="E4918" t="str">
            <v>21</v>
          </cell>
        </row>
        <row r="4919">
          <cell r="A4919">
            <v>361574</v>
          </cell>
          <cell r="B4919" t="str">
            <v>MICRO CUREBAND PIEL CAR 1x3Y</v>
          </cell>
          <cell r="C4919" t="str">
            <v>PLEx12UND</v>
          </cell>
          <cell r="D4919" t="str">
            <v>MICRO CUREBAND PIEL CAR 1x3Y PLEx12UND</v>
          </cell>
          <cell r="E4919" t="str">
            <v>21</v>
          </cell>
        </row>
        <row r="4920">
          <cell r="A4920">
            <v>362485</v>
          </cell>
          <cell r="B4920" t="str">
            <v>MICROPOROSO CUREBAND CAR1/2x3Y</v>
          </cell>
          <cell r="C4920" t="str">
            <v>PLEx18UND</v>
          </cell>
          <cell r="D4920" t="str">
            <v>MICROPOROSO CUREBAND CAR1/2x3Y PLEx18UND</v>
          </cell>
          <cell r="E4920" t="str">
            <v>21</v>
          </cell>
        </row>
        <row r="4921">
          <cell r="A4921">
            <v>640860</v>
          </cell>
          <cell r="B4921" t="str">
            <v>ESPARADRAPO CUREBAND TL 20PORC</v>
          </cell>
          <cell r="C4921" t="str">
            <v>CAR 1X5</v>
          </cell>
          <cell r="D4921" t="str">
            <v>ESPARADRAPO CUREBAND TL 20PORC CAR 1X5</v>
          </cell>
          <cell r="E4921" t="str">
            <v>21</v>
          </cell>
        </row>
        <row r="4922">
          <cell r="A4922">
            <v>640877</v>
          </cell>
          <cell r="B4922" t="str">
            <v>ESPARADRAPO CUREBAND TL 20PORC</v>
          </cell>
          <cell r="C4922" t="str">
            <v>CAR 1/2 X5</v>
          </cell>
          <cell r="D4922" t="str">
            <v>ESPARADRAPO CUREBAND TL 20PORC CAR 1/2 X5</v>
          </cell>
          <cell r="E4922" t="str">
            <v>21</v>
          </cell>
        </row>
        <row r="4923">
          <cell r="A4923">
            <v>640884</v>
          </cell>
          <cell r="B4923" t="str">
            <v>MICROPOROSO CUREBAND PL 20PORC</v>
          </cell>
          <cell r="C4923" t="str">
            <v>CAR 1X5</v>
          </cell>
          <cell r="D4923" t="str">
            <v>MICROPOROSO CUREBAND PL 20PORC CAR 1X5</v>
          </cell>
          <cell r="E4923" t="str">
            <v>21</v>
          </cell>
        </row>
        <row r="4924">
          <cell r="A4924">
            <v>640891</v>
          </cell>
          <cell r="B4924" t="str">
            <v>MICROP CUREBAND BCO AH 20%</v>
          </cell>
          <cell r="C4924" t="str">
            <v>BLI 1"x5</v>
          </cell>
          <cell r="D4924" t="str">
            <v>MICROP CUREBAND BCO AH 20% BLI 1"x5</v>
          </cell>
          <cell r="E4924" t="str">
            <v>21</v>
          </cell>
        </row>
        <row r="4925">
          <cell r="A4925">
            <v>640969</v>
          </cell>
          <cell r="B4925" t="str">
            <v>EXHIBIDOR CUREBAND 1+PRODUCTO</v>
          </cell>
          <cell r="C4925" t="str">
            <v>EXHIBIDOR</v>
          </cell>
          <cell r="D4925" t="str">
            <v>EXHIBIDOR CUREBAND 1+PRODUCTO EXHIBIDOR</v>
          </cell>
          <cell r="E4925" t="str">
            <v>21</v>
          </cell>
        </row>
        <row r="4926">
          <cell r="A4926">
            <v>640976</v>
          </cell>
          <cell r="B4926" t="str">
            <v>MICROPOROSO CUREBAND PL 25PORC</v>
          </cell>
          <cell r="C4926" t="str">
            <v>BLIS 1"x5</v>
          </cell>
          <cell r="D4926" t="str">
            <v>MICROPOROSO CUREBAND PL 25PORC BLIS 1"x5</v>
          </cell>
          <cell r="E4926" t="str">
            <v>21</v>
          </cell>
        </row>
        <row r="4927">
          <cell r="A4927">
            <v>640990</v>
          </cell>
          <cell r="B4927" t="str">
            <v>MICROPOROSO CUREBAND PL 25PORC</v>
          </cell>
          <cell r="C4927" t="str">
            <v>BLIS 1/2" x5</v>
          </cell>
          <cell r="D4927" t="str">
            <v>MICROPOROSO CUREBAND PL 25PORC BLIS 1/2" x5</v>
          </cell>
          <cell r="E4927" t="str">
            <v>21</v>
          </cell>
        </row>
        <row r="4928">
          <cell r="A4928">
            <v>641191</v>
          </cell>
          <cell r="B4928" t="str">
            <v>TRANSP CURE BAND 1/2x10 TERMO</v>
          </cell>
          <cell r="C4928" t="str">
            <v>PLEx24ROL</v>
          </cell>
          <cell r="D4928" t="str">
            <v>TRANSP CURE BAND 1/2x10 TERMO PLEx24ROL</v>
          </cell>
          <cell r="E4928" t="str">
            <v>21</v>
          </cell>
        </row>
        <row r="4929">
          <cell r="A4929">
            <v>641351</v>
          </cell>
          <cell r="B4929" t="str">
            <v>TRANSP CURE BAND 1/2x10 TERMO</v>
          </cell>
          <cell r="C4929" t="str">
            <v>BSA 1/2x10</v>
          </cell>
          <cell r="D4929" t="str">
            <v>TRANSP CURE BAND 1/2x10 TERMO BSA 1/2x10</v>
          </cell>
          <cell r="E4929" t="str">
            <v>21</v>
          </cell>
        </row>
        <row r="4930">
          <cell r="A4930">
            <v>641368</v>
          </cell>
          <cell r="B4930" t="str">
            <v>CUREBAND MICRO BLN CARRETE1x3Y</v>
          </cell>
          <cell r="C4930" t="str">
            <v>CARRETE UND</v>
          </cell>
          <cell r="D4930" t="str">
            <v>CUREBAND MICRO BLN CARRETE1x3Y CARRETE UND</v>
          </cell>
          <cell r="E4930" t="str">
            <v>21</v>
          </cell>
        </row>
        <row r="4931">
          <cell r="A4931">
            <v>641375</v>
          </cell>
          <cell r="B4931" t="str">
            <v>TRANSP CURE BAND 2x10 TERMO</v>
          </cell>
          <cell r="C4931" t="str">
            <v>PLEx6ROL</v>
          </cell>
          <cell r="D4931" t="str">
            <v>TRANSP CURE BAND 2x10 TERMO PLEx6ROL</v>
          </cell>
          <cell r="E4931" t="str">
            <v>21</v>
          </cell>
        </row>
        <row r="4932">
          <cell r="A4932">
            <v>641382</v>
          </cell>
          <cell r="B4932" t="str">
            <v>TRANSP CURE BAND 2x10 TERMO</v>
          </cell>
          <cell r="C4932" t="str">
            <v>BSA 2x10</v>
          </cell>
          <cell r="D4932" t="str">
            <v>TRANSP CURE BAND 2x10 TERMO BSA 2x10</v>
          </cell>
          <cell r="E4932" t="str">
            <v>21</v>
          </cell>
        </row>
        <row r="4933">
          <cell r="A4933">
            <v>641399</v>
          </cell>
          <cell r="B4933" t="str">
            <v>TRANSP CURE BAND 1x10 TERMO</v>
          </cell>
          <cell r="C4933" t="str">
            <v>PLEx12ROL</v>
          </cell>
          <cell r="D4933" t="str">
            <v>TRANSP CURE BAND 1x10 TERMO PLEx12ROL</v>
          </cell>
          <cell r="E4933" t="str">
            <v>21</v>
          </cell>
        </row>
        <row r="4934">
          <cell r="A4934">
            <v>641443</v>
          </cell>
          <cell r="B4934" t="str">
            <v>TRANSP CURE BAND 1X10 TERMO</v>
          </cell>
          <cell r="C4934" t="str">
            <v>BSA 1x10</v>
          </cell>
          <cell r="D4934" t="str">
            <v>TRANSP CURE BAND 1X10 TERMO BSA 1x10</v>
          </cell>
          <cell r="E4934" t="str">
            <v>21</v>
          </cell>
        </row>
        <row r="4935">
          <cell r="A4935">
            <v>641610</v>
          </cell>
          <cell r="B4935" t="str">
            <v>CUREBAND MICRO SUAVE 1"X10PIEL</v>
          </cell>
          <cell r="C4935" t="str">
            <v>PLE X 12UND</v>
          </cell>
          <cell r="D4935" t="str">
            <v>CUREBAND MICRO SUAVE 1"X10PIEL PLE X 12UND</v>
          </cell>
          <cell r="E4935" t="str">
            <v>21</v>
          </cell>
        </row>
        <row r="4936">
          <cell r="A4936">
            <v>641818</v>
          </cell>
          <cell r="B4936" t="str">
            <v>CUREBANDMICROBLNCARRETE 1/2x3Y</v>
          </cell>
          <cell r="C4936" t="str">
            <v>CARRETE UND</v>
          </cell>
          <cell r="D4936" t="str">
            <v>CUREBANDMICROBLNCARRETE 1/2x3Y CARRETE UND</v>
          </cell>
          <cell r="E4936" t="str">
            <v>21</v>
          </cell>
        </row>
        <row r="4937">
          <cell r="A4937">
            <v>641863</v>
          </cell>
          <cell r="B4937" t="str">
            <v>CUREBAND MICROPIEL SUAVE 1x5YD</v>
          </cell>
          <cell r="C4937" t="str">
            <v>BLIx1UND</v>
          </cell>
          <cell r="D4937" t="str">
            <v>CUREBAND MICROPIEL SUAVE 1x5YD BLIx1UND</v>
          </cell>
          <cell r="E4937" t="str">
            <v>21</v>
          </cell>
        </row>
        <row r="4938">
          <cell r="A4938">
            <v>2023108</v>
          </cell>
          <cell r="B4938" t="str">
            <v>NOR-OSPOR 70 MG ISSS TAB</v>
          </cell>
          <cell r="C4938" t="str">
            <v>CAJX4TAB</v>
          </cell>
          <cell r="D4938" t="str">
            <v>NOR-OSPOR 70 MG ISSS TAB CAJX4TAB</v>
          </cell>
          <cell r="E4938" t="str">
            <v>82</v>
          </cell>
        </row>
        <row r="4939">
          <cell r="A4939">
            <v>645445</v>
          </cell>
          <cell r="B4939" t="str">
            <v>MUESTREO CUREBAND TRANSLUCIDAS</v>
          </cell>
          <cell r="C4939" t="str">
            <v>SOBx1UND</v>
          </cell>
          <cell r="D4939" t="str">
            <v>MUESTREO CUREBAND TRANSLUCIDAS SOBx1UND</v>
          </cell>
          <cell r="E4939" t="str">
            <v>21</v>
          </cell>
        </row>
        <row r="4940">
          <cell r="A4940">
            <v>368513</v>
          </cell>
          <cell r="B4940" t="str">
            <v>OFERTA VENDITAS+2BON BON BUM</v>
          </cell>
          <cell r="C4940" t="str">
            <v>PLEx100UN</v>
          </cell>
          <cell r="D4940" t="str">
            <v>OFERTA VENDITAS+2BON BON BUM PLEx100UN</v>
          </cell>
          <cell r="E4940" t="str">
            <v>21</v>
          </cell>
        </row>
        <row r="4941">
          <cell r="A4941">
            <v>369189</v>
          </cell>
          <cell r="B4941" t="str">
            <v>CURAS CB VENDITAS BULK</v>
          </cell>
          <cell r="C4941" t="str">
            <v>CJAx17000</v>
          </cell>
          <cell r="D4941" t="str">
            <v>CURAS CB VENDITAS BULK CJAx17000</v>
          </cell>
          <cell r="E4941" t="str">
            <v>21</v>
          </cell>
        </row>
        <row r="4942">
          <cell r="A4942">
            <v>369257</v>
          </cell>
          <cell r="B4942" t="str">
            <v>FABRIC METAL DET NORTH FGTP LG</v>
          </cell>
          <cell r="C4942" t="str">
            <v>PCAx1400</v>
          </cell>
          <cell r="D4942" t="str">
            <v>FABRIC METAL DET NORTH FGTP LG PCAx1400</v>
          </cell>
          <cell r="E4942" t="str">
            <v>21</v>
          </cell>
        </row>
        <row r="4943">
          <cell r="A4943">
            <v>369417</v>
          </cell>
          <cell r="B4943" t="str">
            <v>HEAVY FBC BDG SC 22x76MM</v>
          </cell>
          <cell r="C4943" t="str">
            <v>PCAx5000</v>
          </cell>
          <cell r="D4943" t="str">
            <v>HEAVY FBC BDG SC 22x76MM PCAx5000</v>
          </cell>
          <cell r="E4943" t="str">
            <v>21</v>
          </cell>
        </row>
        <row r="4944">
          <cell r="A4944">
            <v>2093242</v>
          </cell>
          <cell r="B4944" t="str">
            <v>IBUPROTEG 800 MG TAB REC MM</v>
          </cell>
          <cell r="C4944" t="str">
            <v>CAJX50TAB</v>
          </cell>
          <cell r="D4944" t="str">
            <v>IBUPROTEG 800 MG TAB REC MM CAJX50TAB</v>
          </cell>
          <cell r="E4944" t="str">
            <v>7</v>
          </cell>
        </row>
        <row r="4945">
          <cell r="A4945">
            <v>369462</v>
          </cell>
          <cell r="B4945" t="str">
            <v>LIGHT FABRIC CURE BAND KNUCKLE</v>
          </cell>
          <cell r="C4945" t="str">
            <v>PCAx5000</v>
          </cell>
          <cell r="D4945" t="str">
            <v>LIGHT FABRIC CURE BAND KNUCKLE PCAx5000</v>
          </cell>
          <cell r="E4945" t="str">
            <v>21</v>
          </cell>
        </row>
        <row r="4946">
          <cell r="A4946">
            <v>369875</v>
          </cell>
          <cell r="B4946" t="str">
            <v>PLASTIC BDG SC 25x76MM</v>
          </cell>
          <cell r="C4946" t="str">
            <v>PLEx50</v>
          </cell>
          <cell r="D4946" t="str">
            <v>PLASTIC BDG SC 25x76MM PLEx50</v>
          </cell>
          <cell r="E4946" t="str">
            <v>21</v>
          </cell>
        </row>
        <row r="4947">
          <cell r="A4947">
            <v>369912</v>
          </cell>
          <cell r="B4947" t="str">
            <v>PLASTIC BDG CURE BAND 19x76</v>
          </cell>
          <cell r="C4947" t="str">
            <v>PCAx12000</v>
          </cell>
          <cell r="D4947" t="str">
            <v>PLASTIC BDG CURE BAND 19x76 PCAx12000</v>
          </cell>
          <cell r="E4947" t="str">
            <v>21</v>
          </cell>
        </row>
        <row r="4948">
          <cell r="A4948">
            <v>370961</v>
          </cell>
          <cell r="B4948" t="str">
            <v>PLASTIC BANDAGE NW 25x76</v>
          </cell>
          <cell r="C4948" t="str">
            <v>PCAx10000</v>
          </cell>
          <cell r="D4948" t="str">
            <v>PLASTIC BANDAGE NW 25x76 PCAx10000</v>
          </cell>
          <cell r="E4948" t="str">
            <v>21</v>
          </cell>
        </row>
        <row r="4949">
          <cell r="A4949">
            <v>371087</v>
          </cell>
          <cell r="B4949" t="str">
            <v>LIGHT FBC BDG SC 22x76</v>
          </cell>
          <cell r="C4949" t="str">
            <v>PLEx100</v>
          </cell>
          <cell r="D4949" t="str">
            <v>LIGHT FBC BDG SC 22x76 PLEx100</v>
          </cell>
          <cell r="E4949" t="str">
            <v>21</v>
          </cell>
        </row>
        <row r="4950">
          <cell r="A4950">
            <v>371544</v>
          </cell>
          <cell r="B4950" t="str">
            <v>PLASTIC BDG FAO 25x76MM</v>
          </cell>
          <cell r="C4950" t="str">
            <v>PLEx100</v>
          </cell>
          <cell r="D4950" t="str">
            <v>PLASTIC BDG FAO 25x76MM PLEx100</v>
          </cell>
          <cell r="E4950" t="str">
            <v>21</v>
          </cell>
        </row>
        <row r="4951">
          <cell r="A4951">
            <v>641238</v>
          </cell>
          <cell r="B4951" t="str">
            <v>CURE BAND NI?OS x 30</v>
          </cell>
          <cell r="C4951" t="str">
            <v>PLEx30</v>
          </cell>
          <cell r="D4951" t="str">
            <v>CURE BAND NI?OS x 30 PLEx30</v>
          </cell>
          <cell r="E4951" t="str">
            <v>21</v>
          </cell>
        </row>
        <row r="4952">
          <cell r="A4952">
            <v>641245</v>
          </cell>
          <cell r="B4952" t="str">
            <v>CURE BAND PREMIUM AHOR$200</v>
          </cell>
          <cell r="C4952" t="str">
            <v>PLEx30</v>
          </cell>
          <cell r="D4952" t="str">
            <v>CURE BAND PREMIUM AHOR$200 PLEx30</v>
          </cell>
          <cell r="E4952" t="str">
            <v>21</v>
          </cell>
        </row>
        <row r="4953">
          <cell r="A4953">
            <v>641252</v>
          </cell>
          <cell r="B4953" t="str">
            <v>CURE BAND MIXTA AHORRE$200</v>
          </cell>
          <cell r="C4953" t="str">
            <v>PLEx30</v>
          </cell>
          <cell r="D4953" t="str">
            <v>CURE BAND MIXTA AHORRE$200 PLEx30</v>
          </cell>
          <cell r="E4953" t="str">
            <v>21</v>
          </cell>
        </row>
        <row r="4954">
          <cell r="A4954">
            <v>641269</v>
          </cell>
          <cell r="B4954" t="str">
            <v>CURE BAND COLORES 2X1 OFT</v>
          </cell>
          <cell r="C4954" t="str">
            <v>PLEx30</v>
          </cell>
          <cell r="D4954" t="str">
            <v>CURE BAND COLORES 2X1 OFT PLEx30</v>
          </cell>
          <cell r="E4954" t="str">
            <v>21</v>
          </cell>
        </row>
        <row r="4955">
          <cell r="A4955">
            <v>641276</v>
          </cell>
          <cell r="B4955" t="str">
            <v>CURE BAND MIXTA GTS TERMOM</v>
          </cell>
          <cell r="C4955" t="str">
            <v>PLEx30</v>
          </cell>
          <cell r="D4955" t="str">
            <v>CURE BAND MIXTA GTS TERMOM PLEx30</v>
          </cell>
          <cell r="E4955" t="str">
            <v>21</v>
          </cell>
        </row>
        <row r="4956">
          <cell r="A4956">
            <v>645629</v>
          </cell>
          <cell r="B4956" t="str">
            <v>CURACUREBANDVENDITASBACKYARDIG</v>
          </cell>
          <cell r="C4956" t="str">
            <v>PLEX50</v>
          </cell>
          <cell r="D4956" t="str">
            <v>CURACUREBANDVENDITASBACKYARDIG PLEX50</v>
          </cell>
          <cell r="E4956" t="str">
            <v>21</v>
          </cell>
        </row>
        <row r="4957">
          <cell r="A4957">
            <v>645810</v>
          </cell>
          <cell r="B4957" t="str">
            <v>VENDITAS x 50</v>
          </cell>
          <cell r="C4957" t="str">
            <v>PLEx50</v>
          </cell>
          <cell r="D4957" t="str">
            <v>VENDITAS x 50 PLEx50</v>
          </cell>
          <cell r="E4957" t="str">
            <v>21</v>
          </cell>
        </row>
        <row r="4958">
          <cell r="A4958">
            <v>645827</v>
          </cell>
          <cell r="B4958" t="str">
            <v>CURE BAND CURAS VENDITAS</v>
          </cell>
          <cell r="C4958" t="str">
            <v>PLEx30</v>
          </cell>
          <cell r="D4958" t="str">
            <v>CURE BAND CURAS VENDITAS PLEx30</v>
          </cell>
          <cell r="E4958" t="str">
            <v>21</v>
          </cell>
        </row>
        <row r="4959">
          <cell r="A4959">
            <v>645834</v>
          </cell>
          <cell r="B4959" t="str">
            <v>CURE BAND CURAS VENDITAS 2X1</v>
          </cell>
          <cell r="C4959" t="str">
            <v>PLEx30</v>
          </cell>
          <cell r="D4959" t="str">
            <v>CURE BAND CURAS VENDITAS 2X1 PLEx30</v>
          </cell>
          <cell r="E4959" t="str">
            <v>21</v>
          </cell>
        </row>
        <row r="4960">
          <cell r="A4960">
            <v>645940</v>
          </cell>
          <cell r="B4960" t="str">
            <v>CURACUREBANREDONDABACKYARDIGA</v>
          </cell>
          <cell r="C4960" t="str">
            <v>PLEX100</v>
          </cell>
          <cell r="D4960" t="str">
            <v>CURACUREBANREDONDABACKYARDIGA PLEX100</v>
          </cell>
          <cell r="E4960" t="str">
            <v>21</v>
          </cell>
        </row>
        <row r="4961">
          <cell r="A4961">
            <v>646226</v>
          </cell>
          <cell r="B4961" t="str">
            <v>CURAS CUREBAND NINOS MTR GRT</v>
          </cell>
          <cell r="C4961" t="str">
            <v>PLEx30</v>
          </cell>
          <cell r="D4961" t="str">
            <v>CURAS CUREBAND NINOS MTR GRT PLEx30</v>
          </cell>
          <cell r="E4961" t="str">
            <v>21</v>
          </cell>
        </row>
        <row r="4962">
          <cell r="A4962">
            <v>646233</v>
          </cell>
          <cell r="B4962" t="str">
            <v>CURAS CUREBAND VEND MTRX6UND</v>
          </cell>
          <cell r="C4962" t="str">
            <v>SOBx6</v>
          </cell>
          <cell r="D4962" t="str">
            <v>CURAS CUREBAND VEND MTRX6UND SOBx6</v>
          </cell>
          <cell r="E4962" t="str">
            <v>21</v>
          </cell>
        </row>
        <row r="4963">
          <cell r="A4963">
            <v>646257</v>
          </cell>
          <cell r="B4963" t="str">
            <v>CURAS CUREBAND MTR PREMIUM</v>
          </cell>
          <cell r="C4963" t="str">
            <v>PLEx8</v>
          </cell>
          <cell r="D4963" t="str">
            <v>CURAS CUREBAND MTR PREMIUM PLEx8</v>
          </cell>
          <cell r="E4963" t="str">
            <v>21</v>
          </cell>
        </row>
        <row r="4964">
          <cell r="A4964">
            <v>646400</v>
          </cell>
          <cell r="B4964" t="str">
            <v>CURASCUREBANDPREMREDONDASADULT</v>
          </cell>
          <cell r="C4964" t="str">
            <v>PLEx20</v>
          </cell>
          <cell r="D4964" t="str">
            <v>CURASCUREBANDPREMREDONDASADULT PLEx20</v>
          </cell>
          <cell r="E4964" t="str">
            <v>21</v>
          </cell>
        </row>
        <row r="4965">
          <cell r="A4965">
            <v>646417</v>
          </cell>
          <cell r="B4965" t="str">
            <v>CB PREMIUM 50%+CONTENIDO</v>
          </cell>
          <cell r="C4965" t="str">
            <v>PLEx30</v>
          </cell>
          <cell r="D4965" t="str">
            <v>CB PREMIUM 50%+CONTENIDO PLEx30</v>
          </cell>
          <cell r="E4965" t="str">
            <v>21</v>
          </cell>
        </row>
        <row r="4966">
          <cell r="A4966">
            <v>646424</v>
          </cell>
          <cell r="B4966" t="str">
            <v>CB MIXTA 50% + CONTENIDO</v>
          </cell>
          <cell r="C4966" t="str">
            <v>PLEx30</v>
          </cell>
          <cell r="D4966" t="str">
            <v>CB MIXTA 50% + CONTENIDO PLEx30</v>
          </cell>
          <cell r="E4966" t="str">
            <v>21</v>
          </cell>
        </row>
        <row r="4967">
          <cell r="A4967">
            <v>646431</v>
          </cell>
          <cell r="B4967" t="str">
            <v>CURAS CUREBAND PREMIUM NI?OS</v>
          </cell>
          <cell r="C4967" t="str">
            <v>PLEx30</v>
          </cell>
          <cell r="D4967" t="str">
            <v>CURAS CUREBAND PREMIUM NI?OS PLEx30</v>
          </cell>
          <cell r="E4967" t="str">
            <v>21</v>
          </cell>
        </row>
        <row r="4968">
          <cell r="A4968">
            <v>646448</v>
          </cell>
          <cell r="B4968" t="str">
            <v>CURASCUREBANDPREMIUMNIQOSHERK</v>
          </cell>
          <cell r="C4968" t="str">
            <v>PLEx30UND</v>
          </cell>
          <cell r="D4968" t="str">
            <v>CURASCUREBANDPREMIUMNIQOSHERK PLEx30UND</v>
          </cell>
          <cell r="E4968" t="str">
            <v>21</v>
          </cell>
        </row>
        <row r="4969">
          <cell r="A4969">
            <v>646455</v>
          </cell>
          <cell r="B4969" t="str">
            <v>CURE BAND CURAS PREMIUM NI?OS</v>
          </cell>
          <cell r="C4969" t="str">
            <v>PLEx10</v>
          </cell>
          <cell r="D4969" t="str">
            <v>CURE BAND CURAS PREMIUM NI?OS PLEx10</v>
          </cell>
          <cell r="E4969" t="str">
            <v>21</v>
          </cell>
        </row>
        <row r="4970">
          <cell r="A4970">
            <v>646479</v>
          </cell>
          <cell r="B4970" t="str">
            <v>CURASCUREBANDVENDITASNI?OSBARN</v>
          </cell>
          <cell r="C4970" t="str">
            <v>PLEx50</v>
          </cell>
          <cell r="D4970" t="str">
            <v>CURASCUREBANDVENDITASNI?OSBARN PLEx50</v>
          </cell>
          <cell r="E4970" t="str">
            <v>21</v>
          </cell>
        </row>
        <row r="4971">
          <cell r="A4971">
            <v>646486</v>
          </cell>
          <cell r="B4971" t="str">
            <v>CB PREMIUM 100+2ESPARADR</v>
          </cell>
          <cell r="C4971" t="str">
            <v>PLEx30</v>
          </cell>
          <cell r="D4971" t="str">
            <v>CB PREMIUM 100+2ESPARADR PLEx30</v>
          </cell>
          <cell r="E4971" t="str">
            <v>21</v>
          </cell>
        </row>
        <row r="4972">
          <cell r="A4972">
            <v>646509</v>
          </cell>
          <cell r="B4972" t="str">
            <v>CURAS CUREBAND PREMIUM IMPER</v>
          </cell>
          <cell r="C4972" t="str">
            <v>PLEx100</v>
          </cell>
          <cell r="D4972" t="str">
            <v>CURAS CUREBAND PREMIUM IMPER PLEx100</v>
          </cell>
          <cell r="E4972" t="str">
            <v>21</v>
          </cell>
        </row>
        <row r="4973">
          <cell r="A4973">
            <v>646530</v>
          </cell>
          <cell r="B4973" t="str">
            <v>CURE BAND PREMx30+BUGSx10</v>
          </cell>
          <cell r="C4973" t="str">
            <v>PLEx30</v>
          </cell>
          <cell r="D4973" t="str">
            <v>CURE BAND PREMx30+BUGSx10 PLEx30</v>
          </cell>
          <cell r="E4973" t="str">
            <v>21</v>
          </cell>
        </row>
        <row r="4974">
          <cell r="A4974">
            <v>646554</v>
          </cell>
          <cell r="B4974" t="str">
            <v>CURAS CUREBAND PREMIUMPAG8LL10</v>
          </cell>
          <cell r="C4974" t="str">
            <v>PLEx10</v>
          </cell>
          <cell r="D4974" t="str">
            <v>CURAS CUREBAND PREMIUMPAG8LL10 PLEx10</v>
          </cell>
          <cell r="E4974" t="str">
            <v>21</v>
          </cell>
        </row>
        <row r="4975">
          <cell r="A4975">
            <v>14263</v>
          </cell>
          <cell r="B4975" t="str">
            <v>CURITAS VENDITAS SPOT</v>
          </cell>
          <cell r="C4975" t="str">
            <v>PLEx100</v>
          </cell>
          <cell r="D4975" t="str">
            <v>CURITAS VENDITAS SPOT PLEx100</v>
          </cell>
          <cell r="E4975" t="str">
            <v>21</v>
          </cell>
        </row>
        <row r="4976">
          <cell r="A4976">
            <v>79370</v>
          </cell>
          <cell r="B4976" t="str">
            <v>CURE BAND VENDITAS NI?OS BULK</v>
          </cell>
          <cell r="C4976" t="str">
            <v>PCAx25000</v>
          </cell>
          <cell r="D4976" t="str">
            <v>CURE BAND VENDITAS NI?OS BULK PCAx25000</v>
          </cell>
          <cell r="E4976" t="str">
            <v>21</v>
          </cell>
        </row>
        <row r="4977">
          <cell r="A4977">
            <v>167431</v>
          </cell>
          <cell r="B4977" t="str">
            <v>CURE BAND TAZx30 GTS MXTAx30</v>
          </cell>
          <cell r="C4977" t="str">
            <v>PLEX30</v>
          </cell>
          <cell r="D4977" t="str">
            <v>CURE BAND TAZx30 GTS MXTAx30 PLEX30</v>
          </cell>
          <cell r="E4977" t="str">
            <v>21</v>
          </cell>
        </row>
        <row r="4978">
          <cell r="A4978">
            <v>373878</v>
          </cell>
          <cell r="B4978" t="str">
            <v>LIGHT FAB BDG FAO 25x76MM</v>
          </cell>
          <cell r="C4978" t="str">
            <v>PLEx50</v>
          </cell>
          <cell r="D4978" t="str">
            <v>LIGHT FAB BDG FAO 25x76MM PLEx50</v>
          </cell>
          <cell r="E4978" t="str">
            <v>21</v>
          </cell>
        </row>
        <row r="4979">
          <cell r="A4979">
            <v>374697</v>
          </cell>
          <cell r="B4979" t="str">
            <v>LIGHT FABRIC BDG FAO KNUCKLE</v>
          </cell>
          <cell r="C4979" t="str">
            <v>PCAx24000</v>
          </cell>
          <cell r="D4979" t="str">
            <v>LIGHT FABRIC BDG FAO KNUCKLE PCAx24000</v>
          </cell>
          <cell r="E4979" t="str">
            <v>21</v>
          </cell>
        </row>
        <row r="4980">
          <cell r="A4980">
            <v>374857</v>
          </cell>
          <cell r="B4980" t="str">
            <v>LIGHT FAB BDG FAO 25x76MM</v>
          </cell>
          <cell r="C4980" t="str">
            <v>PLEx100</v>
          </cell>
          <cell r="D4980" t="str">
            <v>LIGHT FAB BDG FAO 25x76MM PLEx100</v>
          </cell>
          <cell r="E4980" t="str">
            <v>21</v>
          </cell>
        </row>
        <row r="4981">
          <cell r="A4981">
            <v>375171</v>
          </cell>
          <cell r="B4981" t="str">
            <v>LIGHT FAB BDG FAO KNUCKLE</v>
          </cell>
          <cell r="C4981" t="str">
            <v>PLEx40</v>
          </cell>
          <cell r="D4981" t="str">
            <v>LIGHT FAB BDG FAO KNUCKLE PLEx40</v>
          </cell>
          <cell r="E4981" t="str">
            <v>21</v>
          </cell>
        </row>
        <row r="4982">
          <cell r="A4982">
            <v>376983</v>
          </cell>
          <cell r="B4982" t="str">
            <v>LIGHT FAB FAO FINGERTIP SM</v>
          </cell>
          <cell r="C4982" t="str">
            <v>PLEx40</v>
          </cell>
          <cell r="D4982" t="str">
            <v>LIGHT FAB FAO FINGERTIP SM PLEx40</v>
          </cell>
          <cell r="E4982" t="str">
            <v>21</v>
          </cell>
        </row>
        <row r="4983">
          <cell r="A4983">
            <v>377924</v>
          </cell>
          <cell r="B4983" t="str">
            <v>LIGHT FABRIC BDG FAO FRIGTP 5M</v>
          </cell>
          <cell r="C4983" t="str">
            <v>PCAx18000</v>
          </cell>
          <cell r="D4983" t="str">
            <v>LIGHT FABRIC BDG FAO FRIGTP 5M PCAx18000</v>
          </cell>
          <cell r="E4983" t="str">
            <v>21</v>
          </cell>
        </row>
        <row r="4984">
          <cell r="A4984">
            <v>378309</v>
          </cell>
          <cell r="B4984" t="str">
            <v>LIGHT FAB FAO FINGERTIP LG</v>
          </cell>
          <cell r="C4984" t="str">
            <v>PLEx25</v>
          </cell>
          <cell r="D4984" t="str">
            <v>LIGHT FAB FAO FINGERTIP LG PLEx25</v>
          </cell>
          <cell r="E4984" t="str">
            <v>21</v>
          </cell>
        </row>
        <row r="4985">
          <cell r="A4985">
            <v>378347</v>
          </cell>
          <cell r="B4985" t="str">
            <v>PLASTIC BDG FAO 38x10MM</v>
          </cell>
          <cell r="C4985" t="str">
            <v>PCAx90000</v>
          </cell>
          <cell r="D4985" t="str">
            <v>PLASTIC BDG FAO 38x10MM PCAx90000</v>
          </cell>
          <cell r="E4985" t="str">
            <v>21</v>
          </cell>
        </row>
        <row r="4986">
          <cell r="A4986">
            <v>378699</v>
          </cell>
          <cell r="B4986" t="str">
            <v>PLASTIC BDG FAO 19x76</v>
          </cell>
          <cell r="C4986" t="str">
            <v>PLEx100</v>
          </cell>
          <cell r="D4986" t="str">
            <v>PLASTIC BDG FAO 19x76 PLEx100</v>
          </cell>
          <cell r="E4986" t="str">
            <v>21</v>
          </cell>
        </row>
        <row r="4987">
          <cell r="A4987">
            <v>378910</v>
          </cell>
          <cell r="B4987" t="str">
            <v>LIGHT FB FAO 25FNGTPSM25KNUCKL</v>
          </cell>
          <cell r="C4987" t="str">
            <v>PLEx50</v>
          </cell>
          <cell r="D4987" t="str">
            <v>LIGHT FB FAO 25FNGTPSM25KNUCKL PLEx50</v>
          </cell>
          <cell r="E4987" t="str">
            <v>21</v>
          </cell>
        </row>
        <row r="4988">
          <cell r="A4988">
            <v>383299</v>
          </cell>
          <cell r="B4988" t="str">
            <v>LIGHT FB NORTH USA 19x76mm</v>
          </cell>
          <cell r="C4988" t="str">
            <v>PLEx100</v>
          </cell>
          <cell r="D4988" t="str">
            <v>LIGHT FB NORTH USA 19x76mm PLEx100</v>
          </cell>
          <cell r="E4988" t="str">
            <v>21</v>
          </cell>
        </row>
        <row r="4989">
          <cell r="A4989">
            <v>383831</v>
          </cell>
          <cell r="B4989" t="str">
            <v>HEAVY FABRIC BDG FAO 50x76MM</v>
          </cell>
          <cell r="C4989" t="str">
            <v>PLEx25</v>
          </cell>
          <cell r="D4989" t="str">
            <v>HEAVY FABRIC BDG FAO 50x76MM PLEx25</v>
          </cell>
          <cell r="E4989" t="str">
            <v>21</v>
          </cell>
        </row>
        <row r="4990">
          <cell r="A4990">
            <v>384766</v>
          </cell>
          <cell r="B4990" t="str">
            <v>PLASTIC BDG FAO 25x76MM</v>
          </cell>
          <cell r="C4990" t="str">
            <v>TIRAx100</v>
          </cell>
          <cell r="D4990" t="str">
            <v>PLASTIC BDG FAO 25x76MM TIRAx100</v>
          </cell>
          <cell r="E4990" t="str">
            <v>21</v>
          </cell>
        </row>
        <row r="4991">
          <cell r="A4991">
            <v>385936</v>
          </cell>
          <cell r="B4991" t="str">
            <v>METAL NORTH USA FINGERTIP LG</v>
          </cell>
          <cell r="C4991" t="str">
            <v>PLEx40</v>
          </cell>
          <cell r="D4991" t="str">
            <v>METAL NORTH USA FINGERTIP LG PLEx40</v>
          </cell>
          <cell r="E4991" t="str">
            <v>21</v>
          </cell>
        </row>
        <row r="4992">
          <cell r="A4992">
            <v>386670</v>
          </cell>
          <cell r="B4992" t="str">
            <v>METAL NORTH USA KNUCKLE</v>
          </cell>
          <cell r="C4992" t="str">
            <v>PLE X 40</v>
          </cell>
          <cell r="D4992" t="str">
            <v>METAL NORTH USA KNUCKLE PLE X 40</v>
          </cell>
          <cell r="E4992" t="str">
            <v>21</v>
          </cell>
        </row>
        <row r="4993">
          <cell r="A4993">
            <v>390314</v>
          </cell>
          <cell r="B4993" t="str">
            <v>METAL NORTH USA 25x76mm</v>
          </cell>
          <cell r="C4993" t="str">
            <v>PLEx100</v>
          </cell>
          <cell r="D4993" t="str">
            <v>METAL NORTH USA 25x76mm PLEx100</v>
          </cell>
          <cell r="E4993" t="str">
            <v>21</v>
          </cell>
        </row>
        <row r="4994">
          <cell r="A4994">
            <v>391393</v>
          </cell>
          <cell r="B4994" t="str">
            <v>MUESTREO CUREBAND PUCCA</v>
          </cell>
          <cell r="C4994" t="str">
            <v>SOBx1UND</v>
          </cell>
          <cell r="D4994" t="str">
            <v>MUESTREO CUREBAND PUCCA SOBx1UND</v>
          </cell>
          <cell r="E4994" t="str">
            <v>21</v>
          </cell>
        </row>
        <row r="4995">
          <cell r="A4995">
            <v>398189</v>
          </cell>
          <cell r="B4995" t="str">
            <v>LIGHT FB NORTH USA 25x76</v>
          </cell>
          <cell r="C4995" t="str">
            <v>PLEx100</v>
          </cell>
          <cell r="D4995" t="str">
            <v>LIGHT FB NORTH USA 25x76 PLEx100</v>
          </cell>
          <cell r="E4995" t="str">
            <v>21</v>
          </cell>
        </row>
        <row r="4996">
          <cell r="A4996">
            <v>410597</v>
          </cell>
          <cell r="B4996" t="str">
            <v>CB LOONEYTBUGSx30+SPOTX30</v>
          </cell>
          <cell r="C4996" t="str">
            <v>PLEx30</v>
          </cell>
          <cell r="D4996" t="str">
            <v>CB LOONEYTBUGSx30+SPOTX30 PLEx30</v>
          </cell>
          <cell r="E4996" t="str">
            <v>21</v>
          </cell>
        </row>
        <row r="4997">
          <cell r="A4997">
            <v>2093822</v>
          </cell>
          <cell r="B4997" t="str">
            <v>QUETIATEG 100 MG TAB REC</v>
          </cell>
          <cell r="C4997" t="str">
            <v>CAJX30TAB</v>
          </cell>
          <cell r="D4997" t="str">
            <v>QUETIATEG 100 MG TAB REC CAJX30TAB</v>
          </cell>
          <cell r="E4997" t="str">
            <v>7</v>
          </cell>
        </row>
        <row r="4998">
          <cell r="A4998">
            <v>451136</v>
          </cell>
          <cell r="B4998" t="str">
            <v>CURE BAND TAZx30 + BUGSx30</v>
          </cell>
          <cell r="C4998" t="str">
            <v>PLEx30</v>
          </cell>
          <cell r="D4998" t="str">
            <v>CURE BAND TAZx30 + BUGSx30 PLEx30</v>
          </cell>
          <cell r="E4998" t="str">
            <v>21</v>
          </cell>
        </row>
        <row r="4999">
          <cell r="A4999">
            <v>473677</v>
          </cell>
          <cell r="B4999" t="str">
            <v>FB NORTH KNUCKLE</v>
          </cell>
          <cell r="C4999" t="str">
            <v>PCAx180</v>
          </cell>
          <cell r="D4999" t="str">
            <v>FB NORTH KNUCKLE PCAx180</v>
          </cell>
          <cell r="E4999" t="str">
            <v>21</v>
          </cell>
        </row>
        <row r="5000">
          <cell r="A5000">
            <v>641283</v>
          </cell>
          <cell r="B5000" t="str">
            <v>CB LTOONS TAZ AHORRE$500</v>
          </cell>
          <cell r="C5000" t="str">
            <v>PLEx30</v>
          </cell>
          <cell r="D5000" t="str">
            <v>CB LTOONS TAZ AHORRE$500 PLEx30</v>
          </cell>
          <cell r="E5000" t="str">
            <v>21</v>
          </cell>
        </row>
        <row r="5001">
          <cell r="A5001">
            <v>641290</v>
          </cell>
          <cell r="B5001" t="str">
            <v>CB LTOONS BUGS AHORRE$500</v>
          </cell>
          <cell r="C5001" t="str">
            <v>PLEx30</v>
          </cell>
          <cell r="D5001" t="str">
            <v>CB LTOONS BUGS AHORRE$500 PLEx30</v>
          </cell>
          <cell r="E5001" t="str">
            <v>21</v>
          </cell>
        </row>
        <row r="5002">
          <cell r="A5002">
            <v>641528</v>
          </cell>
          <cell r="B5002" t="str">
            <v>METAL FABRIC SC KNUCKLE</v>
          </cell>
          <cell r="C5002" t="str">
            <v>PLEx50 UND</v>
          </cell>
          <cell r="D5002" t="str">
            <v>METAL FABRIC SC KNUCKLE PLEx50 UND</v>
          </cell>
          <cell r="E5002" t="str">
            <v>21</v>
          </cell>
        </row>
        <row r="5003">
          <cell r="A5003">
            <v>641542</v>
          </cell>
          <cell r="B5003" t="str">
            <v>CURA CUREBAND VENDITAS STANDAR</v>
          </cell>
          <cell r="C5003" t="str">
            <v>SOBRE x1CURA</v>
          </cell>
          <cell r="D5003" t="str">
            <v>CURA CUREBAND VENDITAS STANDAR SOBRE x1CURA</v>
          </cell>
          <cell r="E5003" t="str">
            <v>21</v>
          </cell>
        </row>
        <row r="5004">
          <cell r="A5004">
            <v>641559</v>
          </cell>
          <cell r="B5004" t="str">
            <v>METAL PLASTIC SC 25x76</v>
          </cell>
          <cell r="C5004" t="str">
            <v>PCAx1500</v>
          </cell>
          <cell r="D5004" t="str">
            <v>METAL PLASTIC SC 25x76 PCAx1500</v>
          </cell>
          <cell r="E5004" t="str">
            <v>21</v>
          </cell>
        </row>
        <row r="5005">
          <cell r="A5005">
            <v>641566</v>
          </cell>
          <cell r="B5005" t="str">
            <v>METAL FABRIC SC KNUCKLE</v>
          </cell>
          <cell r="C5005" t="str">
            <v>PCAx1800</v>
          </cell>
          <cell r="D5005" t="str">
            <v>METAL FABRIC SC KNUCKLE PCAx1800</v>
          </cell>
          <cell r="E5005" t="str">
            <v>21</v>
          </cell>
        </row>
        <row r="5006">
          <cell r="A5006">
            <v>641573</v>
          </cell>
          <cell r="B5006" t="str">
            <v>CURAS CUREBAND PREMIUM NI?OS</v>
          </cell>
          <cell r="C5006" t="str">
            <v>PLEx20</v>
          </cell>
          <cell r="D5006" t="str">
            <v>CURAS CUREBAND PREMIUM NI?OS PLEx20</v>
          </cell>
          <cell r="E5006" t="str">
            <v>21</v>
          </cell>
        </row>
        <row r="5007">
          <cell r="A5007">
            <v>641597</v>
          </cell>
          <cell r="B5007" t="str">
            <v>METAL FABRIC SC LG FINGER TIP</v>
          </cell>
          <cell r="C5007" t="str">
            <v>PCAx1400</v>
          </cell>
          <cell r="D5007" t="str">
            <v>METAL FABRIC SC LG FINGER TIP PCAx1400</v>
          </cell>
          <cell r="E5007" t="str">
            <v>21</v>
          </cell>
        </row>
        <row r="5008">
          <cell r="A5008">
            <v>641627</v>
          </cell>
          <cell r="B5008" t="str">
            <v>METAL PLASTIC SC 25x76</v>
          </cell>
          <cell r="C5008" t="str">
            <v>PLEx100</v>
          </cell>
          <cell r="D5008" t="str">
            <v>METAL PLASTIC SC 25x76 PLEx100</v>
          </cell>
          <cell r="E5008" t="str">
            <v>21</v>
          </cell>
        </row>
        <row r="5009">
          <cell r="A5009">
            <v>641634</v>
          </cell>
          <cell r="B5009" t="str">
            <v>CURE BANDPREx30+VENx30</v>
          </cell>
          <cell r="C5009" t="str">
            <v>PLEx30</v>
          </cell>
          <cell r="D5009" t="str">
            <v>CURE BANDPREx30+VENx30 PLEx30</v>
          </cell>
          <cell r="E5009" t="str">
            <v>21</v>
          </cell>
        </row>
        <row r="5010">
          <cell r="A5010">
            <v>641641</v>
          </cell>
          <cell r="B5010" t="str">
            <v>METAL FABRIC SC 22x76</v>
          </cell>
          <cell r="C5010" t="str">
            <v>PCAx1300</v>
          </cell>
          <cell r="D5010" t="str">
            <v>METAL FABRIC SC 22x76 PCAx1300</v>
          </cell>
          <cell r="E5010" t="str">
            <v>21</v>
          </cell>
        </row>
        <row r="5011">
          <cell r="A5011">
            <v>641665</v>
          </cell>
          <cell r="B5011" t="str">
            <v>METAL FABRIC SC LARGEFINGERTIP</v>
          </cell>
          <cell r="C5011" t="str">
            <v>PLEx50UND</v>
          </cell>
          <cell r="D5011" t="str">
            <v>METAL FABRIC SC LARGEFINGERTIP PLEx50UND</v>
          </cell>
          <cell r="E5011" t="str">
            <v>21</v>
          </cell>
        </row>
        <row r="5012">
          <cell r="A5012">
            <v>2093013</v>
          </cell>
          <cell r="B5012" t="str">
            <v>SIMVASTATEG 40 MG TAB REC</v>
          </cell>
          <cell r="C5012" t="str">
            <v>CAJX10TAB</v>
          </cell>
          <cell r="D5012" t="str">
            <v>SIMVASTATEG 40 MG TAB REC CAJX10TAB</v>
          </cell>
          <cell r="E5012" t="str">
            <v>7</v>
          </cell>
        </row>
        <row r="5013">
          <cell r="A5013">
            <v>641672</v>
          </cell>
          <cell r="B5013" t="str">
            <v>METAL FABRIC SC 22x76</v>
          </cell>
          <cell r="C5013" t="str">
            <v>PLEx100</v>
          </cell>
          <cell r="D5013" t="str">
            <v>METAL FABRIC SC 22x76 PLEx100</v>
          </cell>
          <cell r="E5013" t="str">
            <v>21</v>
          </cell>
        </row>
        <row r="5014">
          <cell r="A5014">
            <v>641788</v>
          </cell>
          <cell r="B5014" t="str">
            <v>CURA CUREBAND VENDITAS MADAGAS</v>
          </cell>
          <cell r="C5014" t="str">
            <v>PLEx50</v>
          </cell>
          <cell r="D5014" t="str">
            <v>CURA CUREBAND VENDITAS MADAGAS PLEx50</v>
          </cell>
          <cell r="E5014" t="str">
            <v>21</v>
          </cell>
        </row>
        <row r="5015">
          <cell r="A5015">
            <v>641849</v>
          </cell>
          <cell r="B5015" t="str">
            <v>CURA CUREBAND REDONNI?OMADAG</v>
          </cell>
          <cell r="C5015" t="str">
            <v>PLEx100</v>
          </cell>
          <cell r="D5015" t="str">
            <v>CURA CUREBAND REDONNI?OMADAG PLEx100</v>
          </cell>
          <cell r="E5015" t="str">
            <v>21</v>
          </cell>
        </row>
        <row r="5016">
          <cell r="A5016">
            <v>641856</v>
          </cell>
          <cell r="B5016" t="str">
            <v>MUESTREO CURA MADAGASCAR</v>
          </cell>
          <cell r="C5016" t="str">
            <v>SOBx1</v>
          </cell>
          <cell r="D5016" t="str">
            <v>MUESTREO CURA MADAGASCAR SOBx1</v>
          </cell>
          <cell r="E5016" t="str">
            <v>21</v>
          </cell>
        </row>
        <row r="5017">
          <cell r="A5017">
            <v>641948</v>
          </cell>
          <cell r="B5017" t="str">
            <v>LTUNES TAZ+COLB UNIV 45g</v>
          </cell>
          <cell r="C5017" t="str">
            <v>PLEx30</v>
          </cell>
          <cell r="D5017" t="str">
            <v>LTUNES TAZ+COLB UNIV 45g PLEx30</v>
          </cell>
          <cell r="E5017" t="str">
            <v>21</v>
          </cell>
        </row>
        <row r="5018">
          <cell r="A5018">
            <v>641955</v>
          </cell>
          <cell r="B5018" t="str">
            <v>LTUNESBUGSx30+PREMx10</v>
          </cell>
          <cell r="C5018" t="str">
            <v>PLEx30</v>
          </cell>
          <cell r="D5018" t="str">
            <v>LTUNESBUGSx30+PREMx10 PLEx30</v>
          </cell>
          <cell r="E5018" t="str">
            <v>21</v>
          </cell>
        </row>
        <row r="5019">
          <cell r="A5019">
            <v>641962</v>
          </cell>
          <cell r="B5019" t="str">
            <v>LTUNESBUGSx30+CBAND MIXT</v>
          </cell>
          <cell r="C5019" t="str">
            <v>PLEx30</v>
          </cell>
          <cell r="D5019" t="str">
            <v>LTUNESBUGSx30+CBAND MIXT PLEx30</v>
          </cell>
          <cell r="E5019" t="str">
            <v>21</v>
          </cell>
        </row>
        <row r="5020">
          <cell r="A5020">
            <v>641979</v>
          </cell>
          <cell r="B5020" t="str">
            <v>LTUNESBUGSx30+CBAND PREM</v>
          </cell>
          <cell r="C5020" t="str">
            <v>PLEx30</v>
          </cell>
          <cell r="D5020" t="str">
            <v>LTUNESBUGSx30+CBAND PREM PLEx30</v>
          </cell>
          <cell r="E5020" t="str">
            <v>21</v>
          </cell>
        </row>
        <row r="5021">
          <cell r="A5021">
            <v>646578</v>
          </cell>
          <cell r="B5021" t="str">
            <v>CURE BAND MIXx30+BUGSx10</v>
          </cell>
          <cell r="C5021" t="str">
            <v>PLEx30</v>
          </cell>
          <cell r="D5021" t="str">
            <v>CURE BAND MIXx30+BUGSx10 PLEx30</v>
          </cell>
          <cell r="E5021" t="str">
            <v>21</v>
          </cell>
        </row>
        <row r="5022">
          <cell r="A5022">
            <v>646585</v>
          </cell>
          <cell r="B5022" t="str">
            <v>CURE BAND CURAS PREMIUM MIXTA</v>
          </cell>
          <cell r="C5022" t="str">
            <v>PLEx10</v>
          </cell>
          <cell r="D5022" t="str">
            <v>CURE BAND CURAS PREMIUM MIXTA PLEx10</v>
          </cell>
          <cell r="E5022" t="str">
            <v>21</v>
          </cell>
        </row>
        <row r="5023">
          <cell r="A5023">
            <v>646615</v>
          </cell>
          <cell r="B5023" t="str">
            <v>CURE BAND COLOx30+BUGSx10</v>
          </cell>
          <cell r="C5023" t="str">
            <v>PLEx30</v>
          </cell>
          <cell r="D5023" t="str">
            <v>CURE BAND COLOx30+BUGSx10 PLEx30</v>
          </cell>
          <cell r="E5023" t="str">
            <v>21</v>
          </cell>
        </row>
        <row r="5024">
          <cell r="A5024">
            <v>646769</v>
          </cell>
          <cell r="B5024" t="str">
            <v>CURAPREMIUM NI?OS BACKYCUREBAN</v>
          </cell>
          <cell r="C5024" t="str">
            <v>PLEX10UND</v>
          </cell>
          <cell r="D5024" t="str">
            <v>CURAPREMIUM NI?OS BACKYCUREBAN PLEX10UND</v>
          </cell>
          <cell r="E5024" t="str">
            <v>21</v>
          </cell>
        </row>
        <row r="5025">
          <cell r="A5025">
            <v>647243</v>
          </cell>
          <cell r="B5025" t="str">
            <v>CURAS CUREBAND X 10</v>
          </cell>
          <cell r="C5025" t="str">
            <v>DISP X24+50</v>
          </cell>
          <cell r="D5025" t="str">
            <v>CURAS CUREBAND X 10 DISP X24+50</v>
          </cell>
          <cell r="E5025" t="str">
            <v>21</v>
          </cell>
        </row>
        <row r="5026">
          <cell r="A5026">
            <v>647359</v>
          </cell>
          <cell r="B5026" t="str">
            <v>CURASCUREBANDVENDITASSTANDPLUS</v>
          </cell>
          <cell r="C5026" t="str">
            <v>PLEx30UND</v>
          </cell>
          <cell r="D5026" t="str">
            <v>CURASCUREBANDVENDITASSTANDPLUS PLEx30UND</v>
          </cell>
          <cell r="E5026" t="str">
            <v>21</v>
          </cell>
        </row>
        <row r="5027">
          <cell r="A5027">
            <v>647397</v>
          </cell>
          <cell r="B5027" t="str">
            <v>CURASCUREBANDVENDITASSTANDPLUS</v>
          </cell>
          <cell r="C5027" t="str">
            <v>PLEx10UND</v>
          </cell>
          <cell r="D5027" t="str">
            <v>CURASCUREBANDVENDITASSTANDPLUS PLEx10UND</v>
          </cell>
          <cell r="E5027" t="str">
            <v>21</v>
          </cell>
        </row>
        <row r="5028">
          <cell r="A5028">
            <v>647656</v>
          </cell>
          <cell r="B5028" t="str">
            <v>CB LTUNESTAZx30+SPOTx30</v>
          </cell>
          <cell r="C5028" t="str">
            <v>PLEx30</v>
          </cell>
          <cell r="D5028" t="str">
            <v>CB LTUNESTAZx30+SPOTx30 PLEx30</v>
          </cell>
          <cell r="E5028" t="str">
            <v>21</v>
          </cell>
        </row>
        <row r="5029">
          <cell r="A5029">
            <v>648086</v>
          </cell>
          <cell r="B5029" t="str">
            <v>CURAS CUREBAND SPOT NI?OS</v>
          </cell>
          <cell r="C5029" t="str">
            <v>PLEx100 UND</v>
          </cell>
          <cell r="D5029" t="str">
            <v>CURAS CUREBAND SPOT NI?OS PLEx100 UND</v>
          </cell>
          <cell r="E5029" t="str">
            <v>21</v>
          </cell>
        </row>
        <row r="5030">
          <cell r="A5030">
            <v>648277</v>
          </cell>
          <cell r="B5030" t="str">
            <v>CURAS CUREBAND STD GRT 10CURAS</v>
          </cell>
          <cell r="C5030" t="str">
            <v>PLEx30</v>
          </cell>
          <cell r="D5030" t="str">
            <v>CURAS CUREBAND STD GRT 10CURAS PLEx30</v>
          </cell>
          <cell r="E5030" t="str">
            <v>21</v>
          </cell>
        </row>
        <row r="5031">
          <cell r="A5031">
            <v>648406</v>
          </cell>
          <cell r="B5031" t="str">
            <v>CB PREMx30+CB COLORESx30</v>
          </cell>
          <cell r="C5031" t="str">
            <v>PLEx30</v>
          </cell>
          <cell r="D5031" t="str">
            <v>CB PREMx30+CB COLORESx30 PLEx30</v>
          </cell>
          <cell r="E5031" t="str">
            <v>21</v>
          </cell>
        </row>
        <row r="5032">
          <cell r="A5032">
            <v>648413</v>
          </cell>
          <cell r="B5032" t="str">
            <v>CURASCUREBANDVENDITAS+NI?OS</v>
          </cell>
          <cell r="C5032" t="str">
            <v>SOBx3UND</v>
          </cell>
          <cell r="D5032" t="str">
            <v>CURASCUREBANDVENDITAS+NI?OS SOBx3UND</v>
          </cell>
          <cell r="E5032" t="str">
            <v>21</v>
          </cell>
        </row>
        <row r="5033">
          <cell r="A5033">
            <v>648437</v>
          </cell>
          <cell r="B5033" t="str">
            <v>CB COLx30+COLB UNIV 23g</v>
          </cell>
          <cell r="C5033" t="str">
            <v>PLEx30</v>
          </cell>
          <cell r="D5033" t="str">
            <v>CB COLx30+COLB UNIV 23g PLEx30</v>
          </cell>
          <cell r="E5033" t="str">
            <v>21</v>
          </cell>
        </row>
        <row r="5034">
          <cell r="A5034">
            <v>648475</v>
          </cell>
          <cell r="B5034" t="str">
            <v>MUESTREO CUREBAND CURA REDONDA</v>
          </cell>
          <cell r="C5034" t="str">
            <v>PLE X 50</v>
          </cell>
          <cell r="D5034" t="str">
            <v>MUESTREO CUREBAND CURA REDONDA PLE X 50</v>
          </cell>
          <cell r="E5034" t="str">
            <v>21</v>
          </cell>
        </row>
        <row r="5035">
          <cell r="A5035">
            <v>649157</v>
          </cell>
          <cell r="B5035" t="str">
            <v>PROMOCION VENDITAS</v>
          </cell>
          <cell r="C5035" t="str">
            <v>PLEx110</v>
          </cell>
          <cell r="D5035" t="str">
            <v>PROMOCION VENDITAS PLEx110</v>
          </cell>
          <cell r="E5035" t="str">
            <v>21</v>
          </cell>
        </row>
        <row r="5036">
          <cell r="A5036">
            <v>649287</v>
          </cell>
          <cell r="B5036" t="str">
            <v>CURASCUREBANDPREMIUMAQUABLOCK</v>
          </cell>
          <cell r="C5036" t="str">
            <v>PLEx10</v>
          </cell>
          <cell r="D5036" t="str">
            <v>CURASCUREBANDPREMIUMAQUABLOCK PLEx10</v>
          </cell>
          <cell r="E5036" t="str">
            <v>21</v>
          </cell>
        </row>
        <row r="5037">
          <cell r="A5037">
            <v>649294</v>
          </cell>
          <cell r="B5037" t="str">
            <v>CURASCUREBANDPREMIUMELASTICARE</v>
          </cell>
          <cell r="C5037" t="str">
            <v>PLEx20</v>
          </cell>
          <cell r="D5037" t="str">
            <v>CURASCUREBANDPREMIUMELASTICARE PLEx20</v>
          </cell>
          <cell r="E5037" t="str">
            <v>21</v>
          </cell>
        </row>
        <row r="5038">
          <cell r="A5038">
            <v>2093006</v>
          </cell>
          <cell r="B5038" t="str">
            <v>NAPROXTEG 550 MG TAB REC</v>
          </cell>
          <cell r="C5038" t="str">
            <v>CAJX20TAB</v>
          </cell>
          <cell r="D5038" t="str">
            <v>NAPROXTEG 550 MG TAB REC CAJX20TAB</v>
          </cell>
          <cell r="E5038" t="str">
            <v>7</v>
          </cell>
        </row>
        <row r="5039">
          <cell r="A5039">
            <v>474281</v>
          </cell>
          <cell r="B5039" t="str">
            <v>FABRIC BDG NORTH FINGERTIP SM</v>
          </cell>
          <cell r="C5039" t="str">
            <v>PLEx500</v>
          </cell>
          <cell r="D5039" t="str">
            <v>FABRIC BDG NORTH FINGERTIP SM PLEx500</v>
          </cell>
          <cell r="E5039" t="str">
            <v>21</v>
          </cell>
        </row>
        <row r="5040">
          <cell r="A5040">
            <v>474663</v>
          </cell>
          <cell r="B5040" t="str">
            <v>FB MET NORTH X2.5 X 7.6 CMS</v>
          </cell>
          <cell r="C5040" t="str">
            <v>PCAx1300</v>
          </cell>
          <cell r="D5040" t="str">
            <v>FB MET NORTH X2.5 X 7.6 CMS PCAx1300</v>
          </cell>
          <cell r="E5040" t="str">
            <v>21</v>
          </cell>
        </row>
        <row r="5041">
          <cell r="A5041">
            <v>474939</v>
          </cell>
          <cell r="B5041" t="str">
            <v>PLASTIC BDG PIO 25X76</v>
          </cell>
          <cell r="C5041" t="str">
            <v>PCAx5000</v>
          </cell>
          <cell r="D5041" t="str">
            <v>PLASTIC BDG PIO 25X76 PCAx5000</v>
          </cell>
          <cell r="E5041" t="str">
            <v>21</v>
          </cell>
        </row>
        <row r="5042">
          <cell r="A5042">
            <v>488802</v>
          </cell>
          <cell r="B5042" t="str">
            <v>CURITAS CURE BAND PREMIUM STAN</v>
          </cell>
          <cell r="C5042" t="str">
            <v>UNIDAD</v>
          </cell>
          <cell r="D5042" t="str">
            <v>CURITAS CURE BAND PREMIUM STAN UNIDAD</v>
          </cell>
          <cell r="E5042" t="str">
            <v>21</v>
          </cell>
        </row>
        <row r="5043">
          <cell r="A5043">
            <v>520427</v>
          </cell>
          <cell r="B5043" t="str">
            <v>CURAS CURE BAND NI?OS LOS SIMP</v>
          </cell>
          <cell r="C5043" t="str">
            <v>UNIDAD</v>
          </cell>
          <cell r="D5043" t="str">
            <v>CURAS CURE BAND NI?OS LOS SIMP UNIDAD</v>
          </cell>
          <cell r="E5043" t="str">
            <v>21</v>
          </cell>
        </row>
        <row r="5044">
          <cell r="A5044">
            <v>538392</v>
          </cell>
          <cell r="B5044" t="str">
            <v>CURE BANDCURASPREMIUM STANDAR</v>
          </cell>
          <cell r="C5044" t="str">
            <v>PLEx100</v>
          </cell>
          <cell r="D5044" t="str">
            <v>CURE BANDCURASPREMIUM STANDAR PLEx100</v>
          </cell>
          <cell r="E5044" t="str">
            <v>21</v>
          </cell>
        </row>
        <row r="5045">
          <cell r="A5045">
            <v>578013</v>
          </cell>
          <cell r="B5045" t="str">
            <v>FINGERTIP SM SC BULK</v>
          </cell>
          <cell r="C5045" t="str">
            <v>PCA x5000</v>
          </cell>
          <cell r="D5045" t="str">
            <v>FINGERTIP SM SC BULK PCA x5000</v>
          </cell>
          <cell r="E5045" t="str">
            <v>21</v>
          </cell>
        </row>
        <row r="5046">
          <cell r="A5046">
            <v>595269</v>
          </cell>
          <cell r="B5046" t="str">
            <v>DISPLAY MARNICOLE</v>
          </cell>
          <cell r="C5046" t="str">
            <v>DISPx144</v>
          </cell>
          <cell r="D5046" t="str">
            <v>DISPLAY MARNICOLE DISPx144</v>
          </cell>
          <cell r="E5046" t="str">
            <v>21</v>
          </cell>
        </row>
        <row r="5047">
          <cell r="A5047">
            <v>614142</v>
          </cell>
          <cell r="B5047" t="str">
            <v>SPOT PIO</v>
          </cell>
          <cell r="C5047" t="str">
            <v>BULKx100</v>
          </cell>
          <cell r="D5047" t="str">
            <v>SPOT PIO BULKx100</v>
          </cell>
          <cell r="E5047" t="str">
            <v>21</v>
          </cell>
        </row>
        <row r="5048">
          <cell r="A5048">
            <v>619536</v>
          </cell>
          <cell r="B5048" t="str">
            <v>CUREBAND MUESTREO BACKYARDIGAN</v>
          </cell>
          <cell r="C5048" t="str">
            <v>SOB X 1UND</v>
          </cell>
          <cell r="D5048" t="str">
            <v>CUREBAND MUESTREO BACKYARDIGAN SOB X 1UND</v>
          </cell>
          <cell r="E5048" t="str">
            <v>21</v>
          </cell>
        </row>
        <row r="5049">
          <cell r="A5049">
            <v>640020</v>
          </cell>
          <cell r="B5049" t="str">
            <v>CB SPOTx30 PAGUE1 LLEVE 2</v>
          </cell>
          <cell r="C5049" t="str">
            <v>PLEx30</v>
          </cell>
          <cell r="D5049" t="str">
            <v>CB SPOTx30 PAGUE1 LLEVE 2 PLEx30</v>
          </cell>
          <cell r="E5049" t="str">
            <v>21</v>
          </cell>
        </row>
        <row r="5050">
          <cell r="A5050">
            <v>641986</v>
          </cell>
          <cell r="B5050" t="str">
            <v>LTUNES TAZx30+PREMx10</v>
          </cell>
          <cell r="C5050" t="str">
            <v>PLEx30</v>
          </cell>
          <cell r="D5050" t="str">
            <v>LTUNES TAZx30+PREMx10 PLEx30</v>
          </cell>
          <cell r="E5050" t="str">
            <v>21</v>
          </cell>
        </row>
        <row r="5051">
          <cell r="A5051">
            <v>641993</v>
          </cell>
          <cell r="B5051" t="str">
            <v>CURE BAND COLOR+TAZx10</v>
          </cell>
          <cell r="C5051" t="str">
            <v>PLEx30</v>
          </cell>
          <cell r="D5051" t="str">
            <v>CURE BAND COLOR+TAZx10 PLEx30</v>
          </cell>
          <cell r="E5051" t="str">
            <v>21</v>
          </cell>
        </row>
        <row r="5052">
          <cell r="A5052">
            <v>642019</v>
          </cell>
          <cell r="B5052" t="str">
            <v>LTUNES TAZx30+CBAND MIXT</v>
          </cell>
          <cell r="C5052" t="str">
            <v>PLEx30</v>
          </cell>
          <cell r="D5052" t="str">
            <v>LTUNES TAZx30+CBAND MIXT PLEx30</v>
          </cell>
          <cell r="E5052" t="str">
            <v>21</v>
          </cell>
        </row>
        <row r="5053">
          <cell r="A5053">
            <v>642026</v>
          </cell>
          <cell r="B5053" t="str">
            <v>CURE BAND PREMx30 2x1</v>
          </cell>
          <cell r="C5053" t="str">
            <v>PLEx30</v>
          </cell>
          <cell r="D5053" t="str">
            <v>CURE BAND PREMx30 2x1 PLEx30</v>
          </cell>
          <cell r="E5053" t="str">
            <v>21</v>
          </cell>
        </row>
        <row r="5054">
          <cell r="A5054">
            <v>642033</v>
          </cell>
          <cell r="B5054" t="str">
            <v>LTUNES TAZx30+CBAND PREM</v>
          </cell>
          <cell r="C5054" t="str">
            <v>PLEx30</v>
          </cell>
          <cell r="D5054" t="str">
            <v>LTUNES TAZx30+CBAND PREM PLEx30</v>
          </cell>
          <cell r="E5054" t="str">
            <v>21</v>
          </cell>
        </row>
        <row r="5055">
          <cell r="A5055">
            <v>642040</v>
          </cell>
          <cell r="B5055" t="str">
            <v>CURE BAND PREMx30+TAZx10</v>
          </cell>
          <cell r="C5055" t="str">
            <v>PLEx30</v>
          </cell>
          <cell r="D5055" t="str">
            <v>CURE BAND PREMx30+TAZx10 PLEx30</v>
          </cell>
          <cell r="E5055" t="str">
            <v>21</v>
          </cell>
        </row>
        <row r="5056">
          <cell r="A5056">
            <v>642057</v>
          </cell>
          <cell r="B5056" t="str">
            <v>CURE BAND MIXTA+TAZx10</v>
          </cell>
          <cell r="C5056" t="str">
            <v>PLEx30</v>
          </cell>
          <cell r="D5056" t="str">
            <v>CURE BAND MIXTA+TAZx10 PLEx30</v>
          </cell>
          <cell r="E5056" t="str">
            <v>21</v>
          </cell>
        </row>
        <row r="5057">
          <cell r="A5057">
            <v>642064</v>
          </cell>
          <cell r="B5057" t="str">
            <v>LTUNES BUGSx30+PREMx10</v>
          </cell>
          <cell r="C5057" t="str">
            <v>PLEx30</v>
          </cell>
          <cell r="D5057" t="str">
            <v>LTUNES BUGSx30+PREMx10 PLEx30</v>
          </cell>
          <cell r="E5057" t="str">
            <v>21</v>
          </cell>
        </row>
        <row r="5058">
          <cell r="A5058">
            <v>642071</v>
          </cell>
          <cell r="B5058" t="str">
            <v>CURE BAND CURAS MIXTA 2X1</v>
          </cell>
          <cell r="C5058" t="str">
            <v>PLEx30</v>
          </cell>
          <cell r="D5058" t="str">
            <v>CURE BAND CURAS MIXTA 2X1 PLEx30</v>
          </cell>
          <cell r="E5058" t="str">
            <v>21</v>
          </cell>
        </row>
        <row r="5059">
          <cell r="A5059">
            <v>642088</v>
          </cell>
          <cell r="B5059" t="str">
            <v>CB PREMIUM 100x80</v>
          </cell>
          <cell r="C5059" t="str">
            <v>PLEx30</v>
          </cell>
          <cell r="D5059" t="str">
            <v>CB PREMIUM 100x80 PLEx30</v>
          </cell>
          <cell r="E5059" t="str">
            <v>21</v>
          </cell>
        </row>
        <row r="5060">
          <cell r="A5060">
            <v>642095</v>
          </cell>
          <cell r="B5060" t="str">
            <v>CURAS CUREBAND PREMIUM STD 2X1</v>
          </cell>
          <cell r="C5060" t="str">
            <v>PLEx30</v>
          </cell>
          <cell r="D5060" t="str">
            <v>CURAS CUREBAND PREMIUM STD 2X1 PLEx30</v>
          </cell>
          <cell r="E5060" t="str">
            <v>21</v>
          </cell>
        </row>
        <row r="5061">
          <cell r="A5061">
            <v>642101</v>
          </cell>
          <cell r="B5061" t="str">
            <v>CURITAS CURE BAND STAND.</v>
          </cell>
          <cell r="C5061" t="str">
            <v>PLEx100</v>
          </cell>
          <cell r="D5061" t="str">
            <v>CURITAS CURE BAND STAND. PLEx100</v>
          </cell>
          <cell r="E5061" t="str">
            <v>21</v>
          </cell>
        </row>
        <row r="5062">
          <cell r="A5062">
            <v>642118</v>
          </cell>
          <cell r="B5062" t="str">
            <v>CURITAS CURE-BAND STAND</v>
          </cell>
          <cell r="C5062" t="str">
            <v>PLEx10</v>
          </cell>
          <cell r="D5062" t="str">
            <v>CURITAS CURE-BAND STAND PLEx10</v>
          </cell>
          <cell r="E5062" t="str">
            <v>21</v>
          </cell>
        </row>
        <row r="5063">
          <cell r="A5063">
            <v>642125</v>
          </cell>
          <cell r="B5063" t="str">
            <v>CURE BAND VENDITAS</v>
          </cell>
          <cell r="C5063" t="str">
            <v>PLEx100</v>
          </cell>
          <cell r="D5063" t="str">
            <v>CURE BAND VENDITAS PLEx100</v>
          </cell>
          <cell r="E5063" t="str">
            <v>21</v>
          </cell>
        </row>
        <row r="5064">
          <cell r="A5064">
            <v>642132</v>
          </cell>
          <cell r="B5064" t="str">
            <v>CURE BAND PREMx100 2x1</v>
          </cell>
          <cell r="C5064" t="str">
            <v>PLEx30</v>
          </cell>
          <cell r="D5064" t="str">
            <v>CURE BAND PREMx100 2x1 PLEx30</v>
          </cell>
          <cell r="E5064" t="str">
            <v>21</v>
          </cell>
        </row>
        <row r="5065">
          <cell r="A5065">
            <v>642149</v>
          </cell>
          <cell r="B5065" t="str">
            <v>PREMIUMx30 + MIXTAx30</v>
          </cell>
          <cell r="C5065" t="str">
            <v>PLEx30</v>
          </cell>
          <cell r="D5065" t="str">
            <v>PREMIUMx30 + MIXTAx30 PLEx30</v>
          </cell>
          <cell r="E5065" t="str">
            <v>21</v>
          </cell>
        </row>
        <row r="5066">
          <cell r="A5066">
            <v>2093426</v>
          </cell>
          <cell r="B5066" t="str">
            <v>OXCARBAZETEG 600 MG TAB REC MM</v>
          </cell>
          <cell r="C5066" t="str">
            <v>CAJx10TAB</v>
          </cell>
          <cell r="D5066" t="str">
            <v>OXCARBAZETEG 600 MG TAB REC MM CAJx10TAB</v>
          </cell>
          <cell r="E5066" t="str">
            <v>7</v>
          </cell>
        </row>
        <row r="5067">
          <cell r="A5067">
            <v>2022594</v>
          </cell>
          <cell r="B5067" t="str">
            <v>NOR-VENTO 10MG</v>
          </cell>
          <cell r="C5067" t="str">
            <v>BLISX10TAB</v>
          </cell>
          <cell r="D5067" t="str">
            <v>NOR-VENTO 10MG BLISX10TAB</v>
          </cell>
          <cell r="E5067" t="str">
            <v>82</v>
          </cell>
        </row>
        <row r="5068">
          <cell r="A5068">
            <v>2175450</v>
          </cell>
          <cell r="B5068" t="str">
            <v>NOR-KILOS 15mg BOLSAX50 CAP</v>
          </cell>
          <cell r="C5068" t="str">
            <v>BOLX 50 CAP</v>
          </cell>
          <cell r="D5068" t="str">
            <v>NOR-KILOS 15mg BOLSAX50 CAP BOLX 50 CAP</v>
          </cell>
          <cell r="E5068" t="str">
            <v>82</v>
          </cell>
        </row>
        <row r="5069">
          <cell r="A5069">
            <v>2011712</v>
          </cell>
          <cell r="B5069" t="str">
            <v>NOR-FLOXIN 400mg MM</v>
          </cell>
          <cell r="C5069" t="str">
            <v>CAJ X 2 TAB</v>
          </cell>
          <cell r="D5069" t="str">
            <v>NOR-FLOXIN 400mg MM CAJ X 2 TAB</v>
          </cell>
          <cell r="E5069" t="str">
            <v>82</v>
          </cell>
        </row>
        <row r="5070">
          <cell r="A5070">
            <v>2016670</v>
          </cell>
          <cell r="B5070" t="str">
            <v>NOR-SECNAL 500mg BLIS MM</v>
          </cell>
          <cell r="C5070" t="str">
            <v>CAJ X 2 TAB</v>
          </cell>
          <cell r="D5070" t="str">
            <v>NOR-SECNAL 500mg BLIS MM CAJ X 2 TAB</v>
          </cell>
          <cell r="E5070" t="str">
            <v>82</v>
          </cell>
        </row>
        <row r="5071">
          <cell r="A5071">
            <v>2092836</v>
          </cell>
          <cell r="B5071" t="str">
            <v>IBUPROTEG 800 MG TAB REC</v>
          </cell>
          <cell r="C5071" t="str">
            <v>CAJX50TAB</v>
          </cell>
          <cell r="D5071" t="str">
            <v>IBUPROTEG 800 MG TAB REC CAJX50TAB</v>
          </cell>
          <cell r="E5071" t="str">
            <v>7</v>
          </cell>
        </row>
        <row r="5072">
          <cell r="A5072">
            <v>2018133</v>
          </cell>
          <cell r="B5072" t="str">
            <v>NOR-TRIPAR 100MG PPS MM</v>
          </cell>
          <cell r="C5072" t="str">
            <v>FCO X 30ML</v>
          </cell>
          <cell r="D5072" t="str">
            <v>NOR-TRIPAR 100MG PPS MM FCO X 30ML</v>
          </cell>
          <cell r="E5072" t="str">
            <v>82</v>
          </cell>
        </row>
        <row r="5073">
          <cell r="A5073">
            <v>2018218</v>
          </cell>
          <cell r="B5073" t="str">
            <v>NOR-TRIPAR 500mg MM</v>
          </cell>
          <cell r="C5073" t="str">
            <v>CAJ X 3 TAB</v>
          </cell>
          <cell r="D5073" t="str">
            <v>NOR-TRIPAR 500mg MM CAJ X 3 TAB</v>
          </cell>
          <cell r="E5073" t="str">
            <v>82</v>
          </cell>
        </row>
        <row r="5074">
          <cell r="A5074">
            <v>2019860</v>
          </cell>
          <cell r="B5074" t="str">
            <v>NOR-VENTO 5MG MAST MM PAN</v>
          </cell>
          <cell r="C5074" t="str">
            <v>CAJX2 TAB</v>
          </cell>
          <cell r="D5074" t="str">
            <v>NOR-VENTO 5MG MAST MM PAN CAJX2 TAB</v>
          </cell>
          <cell r="E5074" t="str">
            <v>82</v>
          </cell>
        </row>
        <row r="5075">
          <cell r="A5075">
            <v>2019884</v>
          </cell>
          <cell r="B5075" t="str">
            <v>NOR-VENTO 5MG MAST MM</v>
          </cell>
          <cell r="C5075" t="str">
            <v>CAJX2 TAB</v>
          </cell>
          <cell r="D5075" t="str">
            <v>NOR-VENTO 5MG MAST MM CAJX2 TAB</v>
          </cell>
          <cell r="E5075" t="str">
            <v>82</v>
          </cell>
        </row>
        <row r="5076">
          <cell r="A5076">
            <v>2020581</v>
          </cell>
          <cell r="B5076" t="str">
            <v>NOR-VOLTEN FLEX RECUB MM</v>
          </cell>
          <cell r="C5076" t="str">
            <v>CAJx4TAB</v>
          </cell>
          <cell r="D5076" t="str">
            <v>NOR-VOLTEN FLEX RECUB MM CAJx4TAB</v>
          </cell>
          <cell r="E5076" t="str">
            <v>82</v>
          </cell>
        </row>
        <row r="5077">
          <cell r="A5077">
            <v>2031066</v>
          </cell>
          <cell r="B5077" t="str">
            <v>ANTICOLINERGICO C MN BLIS.MM</v>
          </cell>
          <cell r="C5077" t="str">
            <v>CAJ X 8 TAB</v>
          </cell>
          <cell r="D5077" t="str">
            <v>ANTICOLINERGICO C MN BLIS.MM CAJ X 8 TAB</v>
          </cell>
          <cell r="E5077" t="str">
            <v>7</v>
          </cell>
        </row>
        <row r="5078">
          <cell r="A5078">
            <v>2031103</v>
          </cell>
          <cell r="B5078" t="str">
            <v>ANTICOLINERGICO "C" MN S/C MM</v>
          </cell>
          <cell r="C5078" t="str">
            <v>CAJ X 4 TAB</v>
          </cell>
          <cell r="D5078" t="str">
            <v>ANTICOLINERGICO "C" MN S/C MM CAJ X 4 TAB</v>
          </cell>
          <cell r="E5078" t="str">
            <v>7</v>
          </cell>
        </row>
        <row r="5079">
          <cell r="A5079">
            <v>2031479</v>
          </cell>
          <cell r="B5079" t="str">
            <v>ASTENOLITICO M/N AMP. BEB. MM</v>
          </cell>
          <cell r="C5079" t="str">
            <v>CAJx1AMP</v>
          </cell>
          <cell r="D5079" t="str">
            <v>ASTENOLITICO M/N AMP. BEB. MM CAJx1AMP</v>
          </cell>
          <cell r="E5079" t="str">
            <v>7</v>
          </cell>
        </row>
        <row r="5080">
          <cell r="A5080">
            <v>2031523</v>
          </cell>
          <cell r="B5080" t="str">
            <v>ASTENOLITICO MN BEB.MM</v>
          </cell>
          <cell r="C5080" t="str">
            <v>CAJx1AMP</v>
          </cell>
          <cell r="D5080" t="str">
            <v>ASTENOLITICO MN BEB.MM CAJx1AMP</v>
          </cell>
          <cell r="E5080" t="str">
            <v>7</v>
          </cell>
        </row>
        <row r="5081">
          <cell r="A5081">
            <v>2031530</v>
          </cell>
          <cell r="B5081" t="str">
            <v>ASTENOLITICO MN SOL MM</v>
          </cell>
          <cell r="C5081" t="str">
            <v>CAJX1AMP</v>
          </cell>
          <cell r="D5081" t="str">
            <v>ASTENOLITICO MN SOL MM CAJX1AMP</v>
          </cell>
          <cell r="E5081" t="str">
            <v>7</v>
          </cell>
        </row>
        <row r="5082">
          <cell r="A5082">
            <v>2032359</v>
          </cell>
          <cell r="B5082" t="str">
            <v>DEXKETOPROFENO MN 25MG MM</v>
          </cell>
          <cell r="C5082" t="str">
            <v>CAJx4TAB</v>
          </cell>
          <cell r="D5082" t="str">
            <v>DEXKETOPROFENO MN 25MG MM CAJx4TAB</v>
          </cell>
          <cell r="E5082" t="str">
            <v>7</v>
          </cell>
        </row>
        <row r="5083">
          <cell r="A5083">
            <v>2032564</v>
          </cell>
          <cell r="B5083" t="str">
            <v>DICLOFENAC "K" MN S/C MM</v>
          </cell>
          <cell r="C5083" t="str">
            <v>CAJx4TAB</v>
          </cell>
          <cell r="D5083" t="str">
            <v>DICLOFENAC "K" MN S/C MM CAJx4TAB</v>
          </cell>
          <cell r="E5083" t="str">
            <v>7</v>
          </cell>
        </row>
        <row r="5084">
          <cell r="A5084">
            <v>2033338</v>
          </cell>
          <cell r="B5084" t="str">
            <v>KETOCONAZOL M/N BLIS MM</v>
          </cell>
          <cell r="C5084" t="str">
            <v>CAJ X 4 TAB</v>
          </cell>
          <cell r="D5084" t="str">
            <v>KETOCONAZOL M/N BLIS MM CAJ X 4 TAB</v>
          </cell>
          <cell r="E5084" t="str">
            <v>7</v>
          </cell>
        </row>
        <row r="5085">
          <cell r="A5085">
            <v>2035938</v>
          </cell>
          <cell r="B5085" t="str">
            <v>SECNIDAZOL MN 500mg MM</v>
          </cell>
          <cell r="C5085" t="str">
            <v>CAJ X 2 TAB</v>
          </cell>
          <cell r="D5085" t="str">
            <v>SECNIDAZOL MN 500mg MM CAJ X 2 TAB</v>
          </cell>
          <cell r="E5085" t="str">
            <v>7</v>
          </cell>
        </row>
        <row r="5086">
          <cell r="A5086">
            <v>2022907</v>
          </cell>
          <cell r="B5086" t="str">
            <v>NOR-TENOL 100MG TAB MSPAS</v>
          </cell>
          <cell r="C5086" t="str">
            <v>CJAX1000TAB</v>
          </cell>
          <cell r="D5086" t="str">
            <v>NOR-TENOL 100MG TAB MSPAS CJAX1000TAB</v>
          </cell>
          <cell r="E5086" t="str">
            <v>82</v>
          </cell>
        </row>
        <row r="5087">
          <cell r="A5087">
            <v>2036221</v>
          </cell>
          <cell r="B5087" t="str">
            <v>SILDENAFIL 100MG MN MAST</v>
          </cell>
          <cell r="C5087" t="str">
            <v>CAJ X 2 TAB</v>
          </cell>
          <cell r="D5087" t="str">
            <v>SILDENAFIL 100MG MN MAST CAJ X 2 TAB</v>
          </cell>
          <cell r="E5087" t="str">
            <v>7</v>
          </cell>
        </row>
        <row r="5088">
          <cell r="A5088">
            <v>2036238</v>
          </cell>
          <cell r="B5088" t="str">
            <v>SILDENAFIL 100MG MN MAST</v>
          </cell>
          <cell r="C5088" t="str">
            <v>DIS X20 TAB</v>
          </cell>
          <cell r="D5088" t="str">
            <v>SILDENAFIL 100MG MN MAST DIS X20 TAB</v>
          </cell>
          <cell r="E5088" t="str">
            <v>7</v>
          </cell>
        </row>
        <row r="5089">
          <cell r="A5089">
            <v>2036245</v>
          </cell>
          <cell r="B5089" t="str">
            <v>SILDENAFIL MN 100MG MAST</v>
          </cell>
          <cell r="C5089" t="str">
            <v>CAJx1TAB</v>
          </cell>
          <cell r="D5089" t="str">
            <v>SILDENAFIL MN 100MG MAST CAJx1TAB</v>
          </cell>
          <cell r="E5089" t="str">
            <v>7</v>
          </cell>
        </row>
        <row r="5090">
          <cell r="A5090">
            <v>2036252</v>
          </cell>
          <cell r="B5090" t="str">
            <v>SILDENAFIL 100MG MN PLUS</v>
          </cell>
          <cell r="C5090" t="str">
            <v>CAJX2 + 1TAB</v>
          </cell>
          <cell r="D5090" t="str">
            <v>SILDENAFIL 100MG MN PLUS CAJX2 + 1TAB</v>
          </cell>
          <cell r="E5090" t="str">
            <v>7</v>
          </cell>
        </row>
        <row r="5091">
          <cell r="A5091">
            <v>2036269</v>
          </cell>
          <cell r="B5091" t="str">
            <v>SILDENAFIL PLUS MN 100 MG</v>
          </cell>
          <cell r="C5091" t="str">
            <v>CAJx2TAB</v>
          </cell>
          <cell r="D5091" t="str">
            <v>SILDENAFIL PLUS MN 100 MG CAJx2TAB</v>
          </cell>
          <cell r="E5091" t="str">
            <v>7</v>
          </cell>
        </row>
        <row r="5092">
          <cell r="A5092">
            <v>2036276</v>
          </cell>
          <cell r="B5092" t="str">
            <v>SILDENAFIL 100MG MN PLUS</v>
          </cell>
          <cell r="C5092" t="str">
            <v>CAJX2+1 TAB</v>
          </cell>
          <cell r="D5092" t="str">
            <v>SILDENAFIL 100MG MN PLUS CAJX2+1 TAB</v>
          </cell>
          <cell r="E5092" t="str">
            <v>7</v>
          </cell>
        </row>
        <row r="5093">
          <cell r="A5093">
            <v>2036283</v>
          </cell>
          <cell r="B5093" t="str">
            <v>SILDENAFIL PLUS MN 100MG</v>
          </cell>
          <cell r="C5093" t="str">
            <v>DISx40TAB</v>
          </cell>
          <cell r="D5093" t="str">
            <v>SILDENAFIL PLUS MN 100MG DISx40TAB</v>
          </cell>
          <cell r="E5093" t="str">
            <v>7</v>
          </cell>
        </row>
        <row r="5094">
          <cell r="A5094">
            <v>2036290</v>
          </cell>
          <cell r="B5094" t="str">
            <v>SILDENAFIL PLUS MN 100MG</v>
          </cell>
          <cell r="C5094" t="str">
            <v>DIS X 20 TAB</v>
          </cell>
          <cell r="D5094" t="str">
            <v>SILDENAFIL PLUS MN 100MG DIS X 20 TAB</v>
          </cell>
          <cell r="E5094" t="str">
            <v>7</v>
          </cell>
        </row>
        <row r="5095">
          <cell r="A5095">
            <v>2036412</v>
          </cell>
          <cell r="B5095" t="str">
            <v>SILDENAFIL EXTRAFORTE M/N</v>
          </cell>
          <cell r="C5095" t="str">
            <v>CAJ X 2 TAB</v>
          </cell>
          <cell r="D5095" t="str">
            <v>SILDENAFIL EXTRAFORTE M/N CAJ X 2 TAB</v>
          </cell>
          <cell r="E5095" t="str">
            <v>7</v>
          </cell>
        </row>
        <row r="5096">
          <cell r="A5096">
            <v>2036429</v>
          </cell>
          <cell r="B5096" t="str">
            <v>SILDENAFIL M/N 100MG ORIG</v>
          </cell>
          <cell r="C5096" t="str">
            <v>BLIS x 2TAB</v>
          </cell>
          <cell r="D5096" t="str">
            <v>SILDENAFIL M/N 100MG ORIG BLIS x 2TAB</v>
          </cell>
          <cell r="E5096" t="str">
            <v>7</v>
          </cell>
        </row>
        <row r="5097">
          <cell r="A5097">
            <v>2036450</v>
          </cell>
          <cell r="B5097" t="str">
            <v>SILDENAFIL M/N 50 MG.</v>
          </cell>
          <cell r="C5097" t="str">
            <v>BLIS x 2TAB</v>
          </cell>
          <cell r="D5097" t="str">
            <v>SILDENAFIL M/N 50 MG. BLIS x 2TAB</v>
          </cell>
          <cell r="E5097" t="str">
            <v>7</v>
          </cell>
        </row>
        <row r="5098">
          <cell r="A5098">
            <v>2036481</v>
          </cell>
          <cell r="B5098" t="str">
            <v>SILDENAFIL M/N PLUS MAST DIS</v>
          </cell>
          <cell r="C5098" t="str">
            <v>BLIS x 2TAB</v>
          </cell>
          <cell r="D5098" t="str">
            <v>SILDENAFIL M/N PLUS MAST DIS BLIS x 2TAB</v>
          </cell>
          <cell r="E5098" t="str">
            <v>7</v>
          </cell>
        </row>
        <row r="5099">
          <cell r="A5099">
            <v>2036665</v>
          </cell>
          <cell r="B5099" t="str">
            <v>SILDENAFIL MN PLUS MAST</v>
          </cell>
          <cell r="C5099" t="str">
            <v>DIS X 20 TAB</v>
          </cell>
          <cell r="D5099" t="str">
            <v>SILDENAFIL MN PLUS MAST DIS X 20 TAB</v>
          </cell>
          <cell r="E5099" t="str">
            <v>7</v>
          </cell>
        </row>
        <row r="5100">
          <cell r="A5100">
            <v>2037262</v>
          </cell>
          <cell r="B5100" t="str">
            <v>ACIDO MEFENAMICO TM</v>
          </cell>
          <cell r="C5100" t="str">
            <v>DISx100TAB</v>
          </cell>
          <cell r="D5100" t="str">
            <v>ACIDO MEFENAMICO TM DISx100TAB</v>
          </cell>
          <cell r="E5100" t="str">
            <v>7</v>
          </cell>
        </row>
        <row r="5101">
          <cell r="A5101">
            <v>2037347</v>
          </cell>
          <cell r="B5101" t="str">
            <v>AMBROXOL+AMOXICILINA TM</v>
          </cell>
          <cell r="C5101" t="str">
            <v>DISx75TAB</v>
          </cell>
          <cell r="D5101" t="str">
            <v>AMBROXOL+AMOXICILINA TM DISx75TAB</v>
          </cell>
          <cell r="E5101" t="str">
            <v>7</v>
          </cell>
        </row>
        <row r="5102">
          <cell r="A5102">
            <v>273673</v>
          </cell>
          <cell r="B5102" t="str">
            <v>CB TAZx30 + MICRO 1/2x5</v>
          </cell>
          <cell r="C5102" t="str">
            <v>PLEx30</v>
          </cell>
          <cell r="D5102" t="str">
            <v>CB TAZx30 + MICRO 1/2x5 PLEx30</v>
          </cell>
          <cell r="E5102" t="str">
            <v>21</v>
          </cell>
        </row>
        <row r="5103">
          <cell r="A5103">
            <v>278968</v>
          </cell>
          <cell r="B5103" t="str">
            <v>CB BUGSx30 + COLBON 23GR</v>
          </cell>
          <cell r="C5103" t="str">
            <v>PLEx30</v>
          </cell>
          <cell r="D5103" t="str">
            <v>CB BUGSx30 + COLBON 23GR PLEx30</v>
          </cell>
          <cell r="E5103" t="str">
            <v>21</v>
          </cell>
        </row>
        <row r="5104">
          <cell r="A5104">
            <v>313247</v>
          </cell>
          <cell r="B5104" t="str">
            <v>CURITAS VENDITAS CURE BAND</v>
          </cell>
          <cell r="C5104" t="str">
            <v>UNIDAD</v>
          </cell>
          <cell r="D5104" t="str">
            <v>CURITAS VENDITAS CURE BAND UNIDAD</v>
          </cell>
          <cell r="E5104" t="str">
            <v>21</v>
          </cell>
        </row>
        <row r="5105">
          <cell r="A5105">
            <v>350709</v>
          </cell>
          <cell r="B5105" t="str">
            <v>PLASTIC BDG NORTH USA 19x76</v>
          </cell>
          <cell r="C5105" t="str">
            <v>PLEx100</v>
          </cell>
          <cell r="D5105" t="str">
            <v>PLASTIC BDG NORTH USA 19x76 PLEx100</v>
          </cell>
          <cell r="E5105" t="str">
            <v>21</v>
          </cell>
        </row>
        <row r="5106">
          <cell r="A5106">
            <v>350839</v>
          </cell>
          <cell r="B5106" t="str">
            <v>PLASTIC BDG NORTH USA 25x76</v>
          </cell>
          <cell r="C5106" t="str">
            <v>PLEx100</v>
          </cell>
          <cell r="D5106" t="str">
            <v>PLASTIC BDG NORTH USA 25x76 PLEx100</v>
          </cell>
          <cell r="E5106" t="str">
            <v>21</v>
          </cell>
        </row>
        <row r="5107">
          <cell r="A5107">
            <v>352743</v>
          </cell>
          <cell r="B5107" t="str">
            <v>LIGHT FB NORTH USA KNUCKLE</v>
          </cell>
          <cell r="C5107" t="str">
            <v>PLEx50</v>
          </cell>
          <cell r="D5107" t="str">
            <v>LIGHT FB NORTH USA KNUCKLE PLEx50</v>
          </cell>
          <cell r="E5107" t="str">
            <v>21</v>
          </cell>
        </row>
        <row r="5108">
          <cell r="A5108">
            <v>353128</v>
          </cell>
          <cell r="B5108" t="str">
            <v>LIGHT FB NORTH USA FINGERTIPSM</v>
          </cell>
          <cell r="C5108" t="str">
            <v>PLEx50</v>
          </cell>
          <cell r="D5108" t="str">
            <v>LIGHT FB NORTH USA FINGERTIPSM PLEx50</v>
          </cell>
          <cell r="E5108" t="str">
            <v>21</v>
          </cell>
        </row>
        <row r="5109">
          <cell r="A5109">
            <v>360120</v>
          </cell>
          <cell r="B5109" t="str">
            <v>CURAS VENDITAS MERCURIO BULK</v>
          </cell>
          <cell r="C5109" t="str">
            <v>BULKx1CUR</v>
          </cell>
          <cell r="D5109" t="str">
            <v>CURAS VENDITAS MERCURIO BULK BULKx1CUR</v>
          </cell>
          <cell r="E5109" t="str">
            <v>21</v>
          </cell>
        </row>
        <row r="5110">
          <cell r="A5110">
            <v>360229</v>
          </cell>
          <cell r="B5110" t="str">
            <v>FABRIC BDG PIO 38x20</v>
          </cell>
          <cell r="C5110" t="str">
            <v>PCAx5000</v>
          </cell>
          <cell r="D5110" t="str">
            <v>FABRIC BDG PIO 38x20 PCAx5000</v>
          </cell>
          <cell r="E5110" t="str">
            <v>21</v>
          </cell>
        </row>
        <row r="5111">
          <cell r="A5111">
            <v>360243</v>
          </cell>
          <cell r="B5111" t="str">
            <v>LIGHT FBR NORTH USA 25x76</v>
          </cell>
          <cell r="C5111" t="str">
            <v>PCAx12670</v>
          </cell>
          <cell r="D5111" t="str">
            <v>LIGHT FBR NORTH USA 25x76 PCAx12670</v>
          </cell>
          <cell r="E5111" t="str">
            <v>21</v>
          </cell>
        </row>
        <row r="5112">
          <cell r="A5112">
            <v>360267</v>
          </cell>
          <cell r="B5112" t="str">
            <v>LIGHT FBR NORTH USA KNUCKLE</v>
          </cell>
          <cell r="C5112" t="str">
            <v>PCAx5940</v>
          </cell>
          <cell r="D5112" t="str">
            <v>LIGHT FBR NORTH USA KNUCKLE PCAx5940</v>
          </cell>
          <cell r="E5112" t="str">
            <v>21</v>
          </cell>
        </row>
        <row r="5113">
          <cell r="A5113">
            <v>360304</v>
          </cell>
          <cell r="B5113" t="str">
            <v>LIGHT FBR NORTH USA FINGERT SM</v>
          </cell>
          <cell r="C5113" t="str">
            <v>PCAx5940</v>
          </cell>
          <cell r="D5113" t="str">
            <v>LIGHT FBR NORTH USA FINGERT SM PCAx5940</v>
          </cell>
          <cell r="E5113" t="str">
            <v>21</v>
          </cell>
        </row>
        <row r="5114">
          <cell r="A5114">
            <v>360359</v>
          </cell>
          <cell r="B5114" t="str">
            <v>CURAS CUREBAND SURTIDASAHO$800</v>
          </cell>
          <cell r="C5114" t="str">
            <v>PLEx30UND</v>
          </cell>
          <cell r="D5114" t="str">
            <v>CURAS CUREBAND SURTIDASAHO$800 PLEx30UND</v>
          </cell>
          <cell r="E5114" t="str">
            <v>21</v>
          </cell>
        </row>
        <row r="5115">
          <cell r="A5115">
            <v>360748</v>
          </cell>
          <cell r="B5115" t="str">
            <v>PLASTIC BDG NORTH USA 25x76</v>
          </cell>
          <cell r="C5115" t="str">
            <v>PCAx12670</v>
          </cell>
          <cell r="D5115" t="str">
            <v>PLASTIC BDG NORTH USA 25x76 PCAx12670</v>
          </cell>
          <cell r="E5115" t="str">
            <v>21</v>
          </cell>
        </row>
        <row r="5116">
          <cell r="A5116">
            <v>640136</v>
          </cell>
          <cell r="B5116" t="str">
            <v>CB MIXTAx30 AHORRE $ 350</v>
          </cell>
          <cell r="C5116" t="str">
            <v>PLEx30</v>
          </cell>
          <cell r="D5116" t="str">
            <v>CB MIXTAx30 AHORRE $ 350 PLEx30</v>
          </cell>
          <cell r="E5116" t="str">
            <v>21</v>
          </cell>
        </row>
        <row r="5117">
          <cell r="A5117">
            <v>640198</v>
          </cell>
          <cell r="B5117" t="str">
            <v>CB PREMIUMx30 AHORRE$350</v>
          </cell>
          <cell r="C5117" t="str">
            <v>PLEx30</v>
          </cell>
          <cell r="D5117" t="str">
            <v>CB PREMIUMx30 AHORRE$350 PLEx30</v>
          </cell>
          <cell r="E5117" t="str">
            <v>21</v>
          </cell>
        </row>
        <row r="5118">
          <cell r="A5118">
            <v>640235</v>
          </cell>
          <cell r="B5118" t="str">
            <v>CB VENDITAS PAGUE30LLEVE50</v>
          </cell>
          <cell r="C5118" t="str">
            <v>PLEx30</v>
          </cell>
          <cell r="D5118" t="str">
            <v>CB VENDITAS PAGUE30LLEVE50 PLEx30</v>
          </cell>
          <cell r="E5118" t="str">
            <v>21</v>
          </cell>
        </row>
        <row r="5119">
          <cell r="A5119">
            <v>640242</v>
          </cell>
          <cell r="B5119" t="str">
            <v>CB TRANSPx20+PIEL1/2x5 30%</v>
          </cell>
          <cell r="C5119" t="str">
            <v>PLEx30</v>
          </cell>
          <cell r="D5119" t="str">
            <v>CB TRANSPx20+PIEL1/2x5 30% PLEx30</v>
          </cell>
          <cell r="E5119" t="str">
            <v>21</v>
          </cell>
        </row>
        <row r="5120">
          <cell r="A5120">
            <v>640259</v>
          </cell>
          <cell r="B5120" t="str">
            <v>CB SPOTx30+PIEL 1/2x5AH30%</v>
          </cell>
          <cell r="C5120" t="str">
            <v>PLEx30</v>
          </cell>
          <cell r="D5120" t="str">
            <v>CB SPOTx30+PIEL 1/2x5AH30% PLEx30</v>
          </cell>
          <cell r="E5120" t="str">
            <v>21</v>
          </cell>
        </row>
        <row r="5121">
          <cell r="A5121">
            <v>640266</v>
          </cell>
          <cell r="B5121" t="str">
            <v>CB MIXTA+PIEL 1/2x5AHOR30%</v>
          </cell>
          <cell r="C5121" t="str">
            <v>PLEx30</v>
          </cell>
          <cell r="D5121" t="str">
            <v>CB MIXTA+PIEL 1/2x5AHOR30% PLEx30</v>
          </cell>
          <cell r="E5121" t="str">
            <v>21</v>
          </cell>
        </row>
        <row r="5122">
          <cell r="A5122">
            <v>640273</v>
          </cell>
          <cell r="B5122" t="str">
            <v>CB COLORESx30 AHORRE$ 350</v>
          </cell>
          <cell r="C5122" t="str">
            <v>PLEx30</v>
          </cell>
          <cell r="D5122" t="str">
            <v>CB COLORESx30 AHORRE$ 350 PLEx30</v>
          </cell>
          <cell r="E5122" t="str">
            <v>21</v>
          </cell>
        </row>
        <row r="5123">
          <cell r="A5123">
            <v>642156</v>
          </cell>
          <cell r="B5123" t="str">
            <v>CURITAS CURE BAND STAND</v>
          </cell>
          <cell r="C5123" t="str">
            <v>PLEx30</v>
          </cell>
          <cell r="D5123" t="str">
            <v>CURITAS CURE BAND STAND PLEx30</v>
          </cell>
          <cell r="E5123" t="str">
            <v>21</v>
          </cell>
        </row>
        <row r="5124">
          <cell r="A5124">
            <v>642163</v>
          </cell>
          <cell r="B5124" t="str">
            <v>CURITAS CURE BAND STAND.</v>
          </cell>
          <cell r="C5124" t="str">
            <v>TARJx15</v>
          </cell>
          <cell r="D5124" t="str">
            <v>CURITAS CURE BAND STAND. TARJx15</v>
          </cell>
          <cell r="E5124" t="str">
            <v>21</v>
          </cell>
        </row>
        <row r="5125">
          <cell r="A5125">
            <v>642194</v>
          </cell>
          <cell r="B5125" t="str">
            <v>CURITLCURE=BAND MIXTA</v>
          </cell>
          <cell r="C5125" t="str">
            <v>PLEx10</v>
          </cell>
          <cell r="D5125" t="str">
            <v>CURITLCURE=BAND MIXTA PLEx10</v>
          </cell>
          <cell r="E5125" t="str">
            <v>21</v>
          </cell>
        </row>
        <row r="5126">
          <cell r="A5126">
            <v>649300</v>
          </cell>
          <cell r="B5126" t="str">
            <v>CURASCUREBANDELASTIREGGRATAQUA</v>
          </cell>
          <cell r="C5126" t="str">
            <v>PLEx22</v>
          </cell>
          <cell r="D5126" t="str">
            <v>CURASCUREBANDELASTIREGGRATAQUA PLEx22</v>
          </cell>
          <cell r="E5126" t="str">
            <v>21</v>
          </cell>
        </row>
        <row r="5127">
          <cell r="A5127">
            <v>649317</v>
          </cell>
          <cell r="B5127" t="str">
            <v>CURA CUREBAND AQUABLOCK</v>
          </cell>
          <cell r="C5127" t="str">
            <v>UND</v>
          </cell>
          <cell r="D5127" t="str">
            <v>CURA CUREBAND AQUABLOCK UND</v>
          </cell>
          <cell r="E5127" t="str">
            <v>21</v>
          </cell>
        </row>
        <row r="5128">
          <cell r="A5128">
            <v>649331</v>
          </cell>
          <cell r="B5128" t="str">
            <v>CURASCUREBANDIMPGRATIS5ELASTIC</v>
          </cell>
          <cell r="C5128" t="str">
            <v>PLEx35</v>
          </cell>
          <cell r="D5128" t="str">
            <v>CURASCUREBANDIMPGRATIS5ELASTIC PLEx35</v>
          </cell>
          <cell r="E5128" t="str">
            <v>21</v>
          </cell>
        </row>
        <row r="5129">
          <cell r="A5129">
            <v>649348</v>
          </cell>
          <cell r="B5129" t="str">
            <v>CURACUREBANDPREMIUMELASTICAREG</v>
          </cell>
          <cell r="C5129" t="str">
            <v>1UND</v>
          </cell>
          <cell r="D5129" t="str">
            <v>CURACUREBANDPREMIUMELASTICAREG 1UND</v>
          </cell>
          <cell r="E5129" t="str">
            <v>21</v>
          </cell>
        </row>
        <row r="5130">
          <cell r="A5130">
            <v>649355</v>
          </cell>
          <cell r="B5130" t="str">
            <v>CURASCUREBANDPREMIUMELASTIMINI</v>
          </cell>
          <cell r="C5130" t="str">
            <v>PLEx20</v>
          </cell>
          <cell r="D5130" t="str">
            <v>CURASCUREBANDPREMIUMELASTIMINI PLEx20</v>
          </cell>
          <cell r="E5130" t="str">
            <v>21</v>
          </cell>
        </row>
        <row r="5131">
          <cell r="A5131">
            <v>649362</v>
          </cell>
          <cell r="B5131" t="str">
            <v>CURASCUREBANDREDONDASNIQOSHERK</v>
          </cell>
          <cell r="C5131" t="str">
            <v>PLEx100</v>
          </cell>
          <cell r="D5131" t="str">
            <v>CURASCUREBANDREDONDASNIQOSHERK PLEx100</v>
          </cell>
          <cell r="E5131" t="str">
            <v>21</v>
          </cell>
        </row>
        <row r="5132">
          <cell r="A5132">
            <v>649379</v>
          </cell>
          <cell r="B5132" t="str">
            <v>CURASCUREBANDPREMIUMSHEER</v>
          </cell>
          <cell r="C5132" t="str">
            <v>PLEx20</v>
          </cell>
          <cell r="D5132" t="str">
            <v>CURASCUREBANDPREMIUMSHEER PLEx20</v>
          </cell>
          <cell r="E5132" t="str">
            <v>21</v>
          </cell>
        </row>
        <row r="5133">
          <cell r="A5133">
            <v>649393</v>
          </cell>
          <cell r="B5133" t="str">
            <v>CURASCUREBANDAQUABLOCKAH$800</v>
          </cell>
          <cell r="C5133" t="str">
            <v>PLEx10</v>
          </cell>
          <cell r="D5133" t="str">
            <v>CURASCUREBANDAQUABLOCKAH$800 PLEx10</v>
          </cell>
          <cell r="E5133" t="str">
            <v>21</v>
          </cell>
        </row>
        <row r="5134">
          <cell r="A5134">
            <v>649447</v>
          </cell>
          <cell r="B5134" t="str">
            <v>CURASCUREBAND STDGRATIS10SHERK</v>
          </cell>
          <cell r="C5134" t="str">
            <v>PLEx40UND</v>
          </cell>
          <cell r="D5134" t="str">
            <v>CURASCUREBAND STDGRATIS10SHERK PLEx40UND</v>
          </cell>
          <cell r="E5134" t="str">
            <v>21</v>
          </cell>
        </row>
        <row r="5135">
          <cell r="A5135">
            <v>649454</v>
          </cell>
          <cell r="B5135" t="str">
            <v>CURA CUREBAND REDONDA SHERK</v>
          </cell>
          <cell r="C5135" t="str">
            <v>UND</v>
          </cell>
          <cell r="D5135" t="str">
            <v>CURA CUREBAND REDONDA SHERK UND</v>
          </cell>
          <cell r="E5135" t="str">
            <v>21</v>
          </cell>
        </row>
        <row r="5136">
          <cell r="A5136">
            <v>649997</v>
          </cell>
          <cell r="B5136" t="str">
            <v>DESCUENTOS LINEA 701</v>
          </cell>
          <cell r="C5136" t="str">
            <v>0</v>
          </cell>
          <cell r="D5136" t="str">
            <v>DESCUENTOS LINEA 701 0</v>
          </cell>
          <cell r="E5136" t="str">
            <v>21</v>
          </cell>
        </row>
        <row r="5137">
          <cell r="A5137">
            <v>660039</v>
          </cell>
          <cell r="B5137" t="str">
            <v>SHEER BDG CUREBAND ASSORTED</v>
          </cell>
          <cell r="C5137" t="str">
            <v>PLEx100</v>
          </cell>
          <cell r="D5137" t="str">
            <v>SHEER BDG CUREBAND ASSORTED PLEx100</v>
          </cell>
          <cell r="E5137" t="str">
            <v>21</v>
          </cell>
        </row>
        <row r="5138">
          <cell r="A5138">
            <v>660046</v>
          </cell>
          <cell r="B5138" t="str">
            <v>PLASTIC BDG 144</v>
          </cell>
          <cell r="C5138" t="str">
            <v>PLEx100</v>
          </cell>
          <cell r="D5138" t="str">
            <v>PLASTIC BDG 144 PLEx100</v>
          </cell>
          <cell r="E5138" t="str">
            <v>21</v>
          </cell>
        </row>
        <row r="5139">
          <cell r="A5139">
            <v>660053</v>
          </cell>
          <cell r="B5139" t="str">
            <v>PLASTIC BDG URI</v>
          </cell>
          <cell r="C5139" t="str">
            <v>PLEx100</v>
          </cell>
          <cell r="D5139" t="str">
            <v>PLASTIC BDG URI PLEx100</v>
          </cell>
          <cell r="E5139" t="str">
            <v>21</v>
          </cell>
        </row>
        <row r="5140">
          <cell r="A5140">
            <v>660060</v>
          </cell>
          <cell r="B5140" t="str">
            <v>FABRIC BDG CUREBAND ASSORTED</v>
          </cell>
          <cell r="C5140" t="str">
            <v>PLEx20</v>
          </cell>
          <cell r="D5140" t="str">
            <v>FABRIC BDG CUREBAND ASSORTED PLEx20</v>
          </cell>
          <cell r="E5140" t="str">
            <v>21</v>
          </cell>
        </row>
        <row r="5141">
          <cell r="A5141">
            <v>660107</v>
          </cell>
          <cell r="B5141" t="str">
            <v>CURAS CUREBAND PREMIUM SPOT</v>
          </cell>
          <cell r="C5141" t="str">
            <v>PLEx100</v>
          </cell>
          <cell r="D5141" t="str">
            <v>CURAS CUREBAND PREMIUM SPOT PLEx100</v>
          </cell>
          <cell r="E5141" t="str">
            <v>21</v>
          </cell>
        </row>
        <row r="5142">
          <cell r="A5142">
            <v>660114</v>
          </cell>
          <cell r="B5142" t="str">
            <v>FABRIC BDG 3.8x3.8</v>
          </cell>
          <cell r="C5142" t="str">
            <v>BULKx100</v>
          </cell>
          <cell r="D5142" t="str">
            <v>FABRIC BDG 3.8x3.8 BULKx100</v>
          </cell>
          <cell r="E5142" t="str">
            <v>21</v>
          </cell>
        </row>
        <row r="5143">
          <cell r="A5143">
            <v>660121</v>
          </cell>
          <cell r="B5143" t="str">
            <v>COLORS BDG CUREBAND</v>
          </cell>
          <cell r="C5143" t="str">
            <v>PLEx30</v>
          </cell>
          <cell r="D5143" t="str">
            <v>COLORS BDG CUREBAND PLEx30</v>
          </cell>
          <cell r="E5143" t="str">
            <v>21</v>
          </cell>
        </row>
        <row r="5144">
          <cell r="A5144">
            <v>660138</v>
          </cell>
          <cell r="B5144" t="str">
            <v>PLASTIC BDG CUREBAND ASSORTED</v>
          </cell>
          <cell r="C5144" t="str">
            <v>PLEx40</v>
          </cell>
          <cell r="D5144" t="str">
            <v>PLASTIC BDG CUREBAND ASSORTED PLEx40</v>
          </cell>
          <cell r="E5144" t="str">
            <v>21</v>
          </cell>
        </row>
        <row r="5145">
          <cell r="A5145">
            <v>660145</v>
          </cell>
          <cell r="B5145" t="str">
            <v>CLEAR BDG CUREBAND</v>
          </cell>
          <cell r="C5145" t="str">
            <v>PLEx20</v>
          </cell>
          <cell r="D5145" t="str">
            <v>CLEAR BDG CUREBAND PLEx20</v>
          </cell>
          <cell r="E5145" t="str">
            <v>21</v>
          </cell>
        </row>
        <row r="5146">
          <cell r="A5146">
            <v>660190</v>
          </cell>
          <cell r="B5146" t="str">
            <v>TRI PACK VENDITASx100</v>
          </cell>
          <cell r="C5146" t="str">
            <v>BOLx3CAJ</v>
          </cell>
          <cell r="D5146" t="str">
            <v>TRI PACK VENDITASx100 BOLx3CAJ</v>
          </cell>
          <cell r="E5146" t="str">
            <v>21</v>
          </cell>
        </row>
        <row r="5147">
          <cell r="A5147">
            <v>366722</v>
          </cell>
          <cell r="B5147" t="str">
            <v>CURASCUREBANDSTANDARDAHO$500</v>
          </cell>
          <cell r="C5147" t="str">
            <v>PLE x30UND</v>
          </cell>
          <cell r="D5147" t="str">
            <v>CURASCUREBANDSTANDARDAHO$500 PLE x30UND</v>
          </cell>
          <cell r="E5147" t="str">
            <v>21</v>
          </cell>
        </row>
        <row r="5148">
          <cell r="A5148">
            <v>366920</v>
          </cell>
          <cell r="B5148" t="str">
            <v>HEAVY FBC SC FINGERTIP LG</v>
          </cell>
          <cell r="C5148" t="str">
            <v>PCAx5000</v>
          </cell>
          <cell r="D5148" t="str">
            <v>HEAVY FBC SC FINGERTIP LG PCAx5000</v>
          </cell>
          <cell r="E5148" t="str">
            <v>21</v>
          </cell>
        </row>
        <row r="5149">
          <cell r="A5149">
            <v>366937</v>
          </cell>
          <cell r="B5149" t="str">
            <v>CURASCUREBANDSTDGRATIS10REDOND</v>
          </cell>
          <cell r="C5149" t="str">
            <v>PLEx30UND</v>
          </cell>
          <cell r="D5149" t="str">
            <v>CURASCUREBANDSTDGRATIS10REDOND PLEx30UND</v>
          </cell>
          <cell r="E5149" t="str">
            <v>21</v>
          </cell>
        </row>
        <row r="5150">
          <cell r="A5150">
            <v>367015</v>
          </cell>
          <cell r="B5150" t="str">
            <v>FABRIC BDG NORTH 50x76</v>
          </cell>
          <cell r="C5150" t="str">
            <v>PLEx500</v>
          </cell>
          <cell r="D5150" t="str">
            <v>FABRIC BDG NORTH 50x76 PLEx500</v>
          </cell>
          <cell r="E5150" t="str">
            <v>21</v>
          </cell>
        </row>
        <row r="5151">
          <cell r="A5151">
            <v>367381</v>
          </cell>
          <cell r="B5151" t="str">
            <v>CURASCUREBANDIMPERMEABLEAH$800</v>
          </cell>
          <cell r="C5151" t="str">
            <v>PLEx30UND</v>
          </cell>
          <cell r="D5151" t="str">
            <v>CURASCUREBANDIMPERMEABLEAH$800 PLEx30UND</v>
          </cell>
          <cell r="E5151" t="str">
            <v>21</v>
          </cell>
        </row>
        <row r="5152">
          <cell r="A5152">
            <v>367688</v>
          </cell>
          <cell r="B5152" t="str">
            <v>MUESTREO PUCCA LENTICULAR</v>
          </cell>
          <cell r="C5152" t="str">
            <v>UNIDAD</v>
          </cell>
          <cell r="D5152" t="str">
            <v>MUESTREO PUCCA LENTICULAR UNIDAD</v>
          </cell>
          <cell r="E5152" t="str">
            <v>21</v>
          </cell>
        </row>
        <row r="5153">
          <cell r="A5153">
            <v>367787</v>
          </cell>
          <cell r="B5153" t="str">
            <v>LIGHT FABRIC CURE BAND 50x76</v>
          </cell>
          <cell r="C5153" t="str">
            <v>PCAx5000</v>
          </cell>
          <cell r="D5153" t="str">
            <v>LIGHT FABRIC CURE BAND 50x76 PCAx5000</v>
          </cell>
          <cell r="E5153" t="str">
            <v>21</v>
          </cell>
        </row>
        <row r="5154">
          <cell r="A5154">
            <v>640341</v>
          </cell>
          <cell r="B5154" t="str">
            <v>CURACUREBANDPREMTTEAHORRE800</v>
          </cell>
          <cell r="C5154" t="str">
            <v>PLEx20</v>
          </cell>
          <cell r="D5154" t="str">
            <v>CURACUREBANDPREMTTEAHORRE800 PLEx20</v>
          </cell>
          <cell r="E5154" t="str">
            <v>21</v>
          </cell>
        </row>
        <row r="5155">
          <cell r="A5155">
            <v>640358</v>
          </cell>
          <cell r="B5155" t="str">
            <v>CB SPOTx30 AHORRE $ 350</v>
          </cell>
          <cell r="C5155" t="str">
            <v>PLEx30</v>
          </cell>
          <cell r="D5155" t="str">
            <v>CB SPOTx30 AHORRE $ 350 PLEx30</v>
          </cell>
          <cell r="E5155" t="str">
            <v>21</v>
          </cell>
        </row>
        <row r="5156">
          <cell r="A5156">
            <v>640433</v>
          </cell>
          <cell r="B5156" t="str">
            <v>CURAS CUREBAND VENDITAS LUA</v>
          </cell>
          <cell r="C5156" t="str">
            <v>PLEx30</v>
          </cell>
          <cell r="D5156" t="str">
            <v>CURAS CUREBAND VENDITAS LUA PLEx30</v>
          </cell>
          <cell r="E5156" t="str">
            <v>21</v>
          </cell>
        </row>
        <row r="5157">
          <cell r="A5157">
            <v>640495</v>
          </cell>
          <cell r="B5157" t="str">
            <v>CURE BAND PREMIUM MIXTA 2X1</v>
          </cell>
          <cell r="C5157" t="str">
            <v>PLEx60</v>
          </cell>
          <cell r="D5157" t="str">
            <v>CURE BAND PREMIUM MIXTA 2X1 PLEx60</v>
          </cell>
          <cell r="E5157" t="str">
            <v>21</v>
          </cell>
        </row>
        <row r="5158">
          <cell r="A5158">
            <v>640501</v>
          </cell>
          <cell r="B5158" t="str">
            <v>CB PREMIUM TRANSP2x1 OFT</v>
          </cell>
          <cell r="C5158" t="str">
            <v>PLEx40</v>
          </cell>
          <cell r="D5158" t="str">
            <v>CB PREMIUM TRANSP2x1 OFT PLEx40</v>
          </cell>
          <cell r="E5158" t="str">
            <v>21</v>
          </cell>
        </row>
        <row r="5159">
          <cell r="A5159">
            <v>640518</v>
          </cell>
          <cell r="B5159" t="str">
            <v>CB MIXTAX30+MICROPIEL 2X5</v>
          </cell>
          <cell r="C5159" t="str">
            <v>PLEx30</v>
          </cell>
          <cell r="D5159" t="str">
            <v>CB MIXTAX30+MICROPIEL 2X5 PLEx30</v>
          </cell>
          <cell r="E5159" t="str">
            <v>21</v>
          </cell>
        </row>
        <row r="5160">
          <cell r="A5160">
            <v>640525</v>
          </cell>
          <cell r="B5160" t="str">
            <v>CB SPOTX30 AHORRE$200</v>
          </cell>
          <cell r="C5160" t="str">
            <v>PLEx30</v>
          </cell>
          <cell r="D5160" t="str">
            <v>CB SPOTX30 AHORRE$200 PLEx30</v>
          </cell>
          <cell r="E5160" t="str">
            <v>21</v>
          </cell>
        </row>
        <row r="5161">
          <cell r="A5161">
            <v>640532</v>
          </cell>
          <cell r="B5161" t="str">
            <v>CB TRANPARENTX20AHORR$200</v>
          </cell>
          <cell r="C5161" t="str">
            <v>PLEx30</v>
          </cell>
          <cell r="D5161" t="str">
            <v>CB TRANPARENTX20AHORR$200 PLEx30</v>
          </cell>
          <cell r="E5161" t="str">
            <v>21</v>
          </cell>
        </row>
        <row r="5162">
          <cell r="A5162">
            <v>640549</v>
          </cell>
          <cell r="B5162" t="str">
            <v>CB PREMIUMX30 +TERMOMCTRO</v>
          </cell>
          <cell r="C5162" t="str">
            <v>PLEx30</v>
          </cell>
          <cell r="D5162" t="str">
            <v>CB PREMIUMX30 +TERMOMCTRO PLEx30</v>
          </cell>
          <cell r="E5162" t="str">
            <v>21</v>
          </cell>
        </row>
        <row r="5163">
          <cell r="A5163">
            <v>640587</v>
          </cell>
          <cell r="B5163" t="str">
            <v>CURE BAND CURAS PREMIUM SPOT</v>
          </cell>
          <cell r="C5163" t="str">
            <v>PLEx100</v>
          </cell>
          <cell r="D5163" t="str">
            <v>CURE BAND CURAS PREMIUM SPOT PLEx100</v>
          </cell>
          <cell r="E5163" t="str">
            <v>21</v>
          </cell>
        </row>
        <row r="5164">
          <cell r="A5164">
            <v>640594</v>
          </cell>
          <cell r="B5164" t="str">
            <v>CURAS CUREBAND NI?OS+24CURAS</v>
          </cell>
          <cell r="C5164" t="str">
            <v>PLEx72</v>
          </cell>
          <cell r="D5164" t="str">
            <v>CURAS CUREBAND NI?OS+24CURAS PLEx72</v>
          </cell>
          <cell r="E5164" t="str">
            <v>21</v>
          </cell>
        </row>
        <row r="5165">
          <cell r="A5165">
            <v>640600</v>
          </cell>
          <cell r="B5165" t="str">
            <v>CURAS CUREBAND NI?OS+12CURAS</v>
          </cell>
          <cell r="C5165" t="str">
            <v>PLEx62</v>
          </cell>
          <cell r="D5165" t="str">
            <v>CURAS CUREBAND NI?OS+12CURAS PLEx62</v>
          </cell>
          <cell r="E5165" t="str">
            <v>21</v>
          </cell>
        </row>
        <row r="5166">
          <cell r="A5166">
            <v>640617</v>
          </cell>
          <cell r="B5166" t="str">
            <v>CURAS CUREBAND NI?OS+VEND MTR</v>
          </cell>
          <cell r="C5166" t="str">
            <v>SOBx4</v>
          </cell>
          <cell r="D5166" t="str">
            <v>CURAS CUREBAND NI?OS+VEND MTR SOBx4</v>
          </cell>
          <cell r="E5166" t="str">
            <v>21</v>
          </cell>
        </row>
        <row r="5167">
          <cell r="A5167">
            <v>640631</v>
          </cell>
          <cell r="B5167" t="str">
            <v>CB MIXTA 50%EXTRAC EXITO</v>
          </cell>
          <cell r="C5167" t="str">
            <v>PLEx45</v>
          </cell>
          <cell r="D5167" t="str">
            <v>CB MIXTA 50%EXTRAC EXITO PLEx45</v>
          </cell>
          <cell r="E5167" t="str">
            <v>21</v>
          </cell>
        </row>
        <row r="5168">
          <cell r="A5168">
            <v>640648</v>
          </cell>
          <cell r="B5168" t="str">
            <v>CURE BAND PREMIUM TAZ EXITO</v>
          </cell>
          <cell r="C5168" t="str">
            <v>PLEx60</v>
          </cell>
          <cell r="D5168" t="str">
            <v>CURE BAND PREMIUM TAZ EXITO PLEx60</v>
          </cell>
          <cell r="E5168" t="str">
            <v>21</v>
          </cell>
        </row>
        <row r="5169">
          <cell r="A5169">
            <v>640655</v>
          </cell>
          <cell r="B5169" t="str">
            <v>CB PREMIUM 50%EXTR EXITO</v>
          </cell>
          <cell r="C5169" t="str">
            <v>PLEx45</v>
          </cell>
          <cell r="D5169" t="str">
            <v>CB PREMIUM 50%EXTR EXITO PLEx45</v>
          </cell>
          <cell r="E5169" t="str">
            <v>21</v>
          </cell>
        </row>
        <row r="5170">
          <cell r="A5170">
            <v>640662</v>
          </cell>
          <cell r="B5170" t="str">
            <v>CB TRANSP 50%EXTRA EXITO</v>
          </cell>
          <cell r="C5170" t="str">
            <v>PLEx30</v>
          </cell>
          <cell r="D5170" t="str">
            <v>CB TRANSP 50%EXTRA EXITO PLEx30</v>
          </cell>
          <cell r="E5170" t="str">
            <v>21</v>
          </cell>
        </row>
        <row r="5171">
          <cell r="A5171">
            <v>640679</v>
          </cell>
          <cell r="B5171" t="str">
            <v>CB LTTAZ 50%EXTRAC EXITO</v>
          </cell>
          <cell r="C5171" t="str">
            <v>PLEx45</v>
          </cell>
          <cell r="D5171" t="str">
            <v>CB LTTAZ 50%EXTRAC EXITO PLEx45</v>
          </cell>
          <cell r="E5171" t="str">
            <v>21</v>
          </cell>
        </row>
        <row r="5172">
          <cell r="A5172">
            <v>640686</v>
          </cell>
          <cell r="B5172" t="str">
            <v>CB LTBUGS 50%EXTRA EXITO</v>
          </cell>
          <cell r="C5172" t="str">
            <v>PLEx45</v>
          </cell>
          <cell r="D5172" t="str">
            <v>CB LTBUGS 50%EXTRA EXITO PLEx45</v>
          </cell>
          <cell r="E5172" t="str">
            <v>21</v>
          </cell>
        </row>
        <row r="5173">
          <cell r="A5173">
            <v>642200</v>
          </cell>
          <cell r="B5173" t="str">
            <v>CURITAS CURE BAND MIXTA</v>
          </cell>
          <cell r="C5173" t="str">
            <v>PLEx30</v>
          </cell>
          <cell r="D5173" t="str">
            <v>CURITAS CURE BAND MIXTA PLEx30</v>
          </cell>
          <cell r="E5173" t="str">
            <v>21</v>
          </cell>
        </row>
        <row r="5174">
          <cell r="A5174">
            <v>642217</v>
          </cell>
          <cell r="B5174" t="str">
            <v>CURITAS CURE BAND MIXTA</v>
          </cell>
          <cell r="C5174" t="str">
            <v>TARJx15</v>
          </cell>
          <cell r="D5174" t="str">
            <v>CURITAS CURE BAND MIXTA TARJx15</v>
          </cell>
          <cell r="E5174" t="str">
            <v>21</v>
          </cell>
        </row>
        <row r="5175">
          <cell r="A5175">
            <v>642224</v>
          </cell>
          <cell r="B5175" t="str">
            <v>CURITAS CURE BAND SOBx6</v>
          </cell>
          <cell r="C5175" t="str">
            <v>SOBx6</v>
          </cell>
          <cell r="D5175" t="str">
            <v>CURITAS CURE BAND SOBx6 SOBx6</v>
          </cell>
          <cell r="E5175" t="str">
            <v>21</v>
          </cell>
        </row>
        <row r="5176">
          <cell r="A5176">
            <v>642231</v>
          </cell>
          <cell r="B5176" t="str">
            <v>CURITAS C-B NI?OS+TERMO</v>
          </cell>
          <cell r="C5176" t="str">
            <v>PLEx30</v>
          </cell>
          <cell r="D5176" t="str">
            <v>CURITAS C-B NI?OS+TERMO PLEx30</v>
          </cell>
          <cell r="E5176" t="str">
            <v>21</v>
          </cell>
        </row>
        <row r="5177">
          <cell r="A5177">
            <v>642248</v>
          </cell>
          <cell r="B5177" t="str">
            <v>CURITAS CURE BAND NI?OS</v>
          </cell>
          <cell r="C5177" t="str">
            <v>PLEx100</v>
          </cell>
          <cell r="D5177" t="str">
            <v>CURITAS CURE BAND NI?OS PLEx100</v>
          </cell>
          <cell r="E5177" t="str">
            <v>21</v>
          </cell>
        </row>
        <row r="5178">
          <cell r="A5178">
            <v>642255</v>
          </cell>
          <cell r="B5178" t="str">
            <v>CURITAS CURE BAND NI?OS</v>
          </cell>
          <cell r="C5178" t="str">
            <v>PLEx30</v>
          </cell>
          <cell r="D5178" t="str">
            <v>CURITAS CURE BAND NI?OS PLEx30</v>
          </cell>
          <cell r="E5178" t="str">
            <v>21</v>
          </cell>
        </row>
        <row r="5179">
          <cell r="A5179">
            <v>642262</v>
          </cell>
          <cell r="B5179" t="str">
            <v>CURITAS CURE BAND NI?15</v>
          </cell>
          <cell r="C5179" t="str">
            <v>TARJx15</v>
          </cell>
          <cell r="D5179" t="str">
            <v>CURITAS CURE BAND NI?15 TARJx15</v>
          </cell>
          <cell r="E5179" t="str">
            <v>21</v>
          </cell>
        </row>
        <row r="5180">
          <cell r="A5180">
            <v>642279</v>
          </cell>
          <cell r="B5180" t="str">
            <v>CURITAS CURE BAND SPOT</v>
          </cell>
          <cell r="C5180" t="str">
            <v>PCAx50</v>
          </cell>
          <cell r="D5180" t="str">
            <v>CURITAS CURE BAND SPOT PCAx50</v>
          </cell>
          <cell r="E5180" t="str">
            <v>21</v>
          </cell>
        </row>
        <row r="5181">
          <cell r="A5181">
            <v>642309</v>
          </cell>
          <cell r="B5181" t="str">
            <v>CURAS CUREBAND PREMIUM TPTES</v>
          </cell>
          <cell r="C5181" t="str">
            <v>PLEx20</v>
          </cell>
          <cell r="D5181" t="str">
            <v>CURAS CUREBAND PREMIUM TPTES PLEx20</v>
          </cell>
          <cell r="E5181" t="str">
            <v>21</v>
          </cell>
        </row>
        <row r="5182">
          <cell r="A5182">
            <v>642316</v>
          </cell>
          <cell r="B5182" t="str">
            <v>CURE BAND TRANSPAR</v>
          </cell>
          <cell r="C5182" t="str">
            <v>PLEx10</v>
          </cell>
          <cell r="D5182" t="str">
            <v>CURE BAND TRANSPAR PLEx10</v>
          </cell>
          <cell r="E5182" t="str">
            <v>21</v>
          </cell>
        </row>
        <row r="5183">
          <cell r="A5183">
            <v>642323</v>
          </cell>
          <cell r="B5183" t="str">
            <v>CURITAS L.TUNES TAZMANIA</v>
          </cell>
          <cell r="C5183" t="str">
            <v>SOBx10</v>
          </cell>
          <cell r="D5183" t="str">
            <v>CURITAS L.TUNES TAZMANIA SOBx10</v>
          </cell>
          <cell r="E5183" t="str">
            <v>21</v>
          </cell>
        </row>
        <row r="5184">
          <cell r="A5184">
            <v>642330</v>
          </cell>
          <cell r="B5184" t="str">
            <v>CURITAS L.TUNES TAZMANIA</v>
          </cell>
          <cell r="C5184" t="str">
            <v>PLEx30</v>
          </cell>
          <cell r="D5184" t="str">
            <v>CURITAS L.TUNES TAZMANIA PLEx30</v>
          </cell>
          <cell r="E5184" t="str">
            <v>21</v>
          </cell>
        </row>
        <row r="5185">
          <cell r="A5185">
            <v>642347</v>
          </cell>
          <cell r="B5185" t="str">
            <v>CURITAS L.TUNES BUGGS B</v>
          </cell>
          <cell r="C5185" t="str">
            <v>SOBx10</v>
          </cell>
          <cell r="D5185" t="str">
            <v>CURITAS L.TUNES BUGGS B SOBx10</v>
          </cell>
          <cell r="E5185" t="str">
            <v>21</v>
          </cell>
        </row>
        <row r="5186">
          <cell r="A5186">
            <v>642354</v>
          </cell>
          <cell r="B5186" t="str">
            <v>CURITAS L.TUNES BUGGS B.</v>
          </cell>
          <cell r="C5186" t="str">
            <v>PLEx30</v>
          </cell>
          <cell r="D5186" t="str">
            <v>CURITAS L.TUNES BUGGS B. PLEx30</v>
          </cell>
          <cell r="E5186" t="str">
            <v>21</v>
          </cell>
        </row>
        <row r="5187">
          <cell r="A5187">
            <v>642361</v>
          </cell>
          <cell r="B5187" t="str">
            <v>CURITAS L.TUNES BUGGS B.</v>
          </cell>
          <cell r="C5187" t="str">
            <v>PCAx12PLEG</v>
          </cell>
          <cell r="D5187" t="str">
            <v>CURITAS L.TUNES BUGGS B. PCAx12PLEG</v>
          </cell>
          <cell r="E5187" t="str">
            <v>21</v>
          </cell>
        </row>
        <row r="5188">
          <cell r="A5188">
            <v>642378</v>
          </cell>
          <cell r="B5188" t="str">
            <v>CURITAS L.TUNES BUGGS B</v>
          </cell>
          <cell r="C5188" t="str">
            <v>PCAx24 SBR</v>
          </cell>
          <cell r="D5188" t="str">
            <v>CURITAS L.TUNES BUGGS B PCAx24 SBR</v>
          </cell>
          <cell r="E5188" t="str">
            <v>21</v>
          </cell>
        </row>
        <row r="5189">
          <cell r="A5189">
            <v>642385</v>
          </cell>
          <cell r="B5189" t="str">
            <v>CURITAS L.TUNES TAZMANIA</v>
          </cell>
          <cell r="C5189" t="str">
            <v>PCAx12PLEG</v>
          </cell>
          <cell r="D5189" t="str">
            <v>CURITAS L.TUNES TAZMANIA PCAx12PLEG</v>
          </cell>
          <cell r="E5189" t="str">
            <v>21</v>
          </cell>
        </row>
        <row r="5190">
          <cell r="A5190">
            <v>642392</v>
          </cell>
          <cell r="B5190" t="str">
            <v>CURITAS L TUNES TAZMANIA</v>
          </cell>
          <cell r="C5190" t="str">
            <v>PCAx24 SOB</v>
          </cell>
          <cell r="D5190" t="str">
            <v>CURITAS L TUNES TAZMANIA PCAx24 SOB</v>
          </cell>
          <cell r="E5190" t="str">
            <v>21</v>
          </cell>
        </row>
        <row r="5191">
          <cell r="A5191">
            <v>642835</v>
          </cell>
          <cell r="B5191" t="str">
            <v>CURAS CUREBAND MTR GRT</v>
          </cell>
          <cell r="C5191" t="str">
            <v>SOBx2</v>
          </cell>
          <cell r="D5191" t="str">
            <v>CURAS CUREBAND MTR GRT SOBx2</v>
          </cell>
          <cell r="E5191" t="str">
            <v>21</v>
          </cell>
        </row>
        <row r="5192">
          <cell r="A5192">
            <v>643043</v>
          </cell>
          <cell r="B5192" t="str">
            <v>MUESTREO CURAS CUREBAND SHERK</v>
          </cell>
          <cell r="C5192" t="str">
            <v>SOBREx2UND</v>
          </cell>
          <cell r="D5192" t="str">
            <v>MUESTREO CURAS CUREBAND SHERK SOBREx2UND</v>
          </cell>
          <cell r="E5192" t="str">
            <v>21</v>
          </cell>
        </row>
        <row r="5193">
          <cell r="A5193">
            <v>643746</v>
          </cell>
          <cell r="B5193" t="str">
            <v>MUESTREOCB TRANSLUCIDAS AUTOS</v>
          </cell>
          <cell r="C5193" t="str">
            <v>SOBx1</v>
          </cell>
          <cell r="D5193" t="str">
            <v>MUESTREOCB TRANSLUCIDAS AUTOS SOBx1</v>
          </cell>
          <cell r="E5193" t="str">
            <v>21</v>
          </cell>
        </row>
        <row r="5194">
          <cell r="A5194">
            <v>660206</v>
          </cell>
          <cell r="B5194" t="str">
            <v>CURE BAND CURAS LTUNES OFERTA</v>
          </cell>
          <cell r="C5194" t="str">
            <v>PLEx30</v>
          </cell>
          <cell r="D5194" t="str">
            <v>CURE BAND CURAS LTUNES OFERTA PLEx30</v>
          </cell>
          <cell r="E5194" t="str">
            <v>21</v>
          </cell>
        </row>
        <row r="5195">
          <cell r="A5195">
            <v>660213</v>
          </cell>
          <cell r="B5195" t="str">
            <v>FABRIC BDG 2.2x3.8</v>
          </cell>
          <cell r="C5195" t="str">
            <v>BULKx100</v>
          </cell>
          <cell r="D5195" t="str">
            <v>FABRIC BDG 2.2x3.8 BULKx100</v>
          </cell>
          <cell r="E5195" t="str">
            <v>21</v>
          </cell>
        </row>
        <row r="5196">
          <cell r="A5196">
            <v>660220</v>
          </cell>
          <cell r="B5196" t="str">
            <v>CURAS CUREBAND STD GTS10LTUNES</v>
          </cell>
          <cell r="C5196" t="str">
            <v>PLEx30</v>
          </cell>
          <cell r="D5196" t="str">
            <v>CURAS CUREBAND STD GTS10LTUNES PLEx30</v>
          </cell>
          <cell r="E5196" t="str">
            <v>21</v>
          </cell>
        </row>
        <row r="5197">
          <cell r="A5197">
            <v>660237</v>
          </cell>
          <cell r="B5197" t="str">
            <v>CURAS CUREBAND STD GRT 10COLOR</v>
          </cell>
          <cell r="C5197" t="str">
            <v>PLEx30</v>
          </cell>
          <cell r="D5197" t="str">
            <v>CURAS CUREBAND STD GRT 10COLOR PLEx30</v>
          </cell>
          <cell r="E5197" t="str">
            <v>21</v>
          </cell>
        </row>
        <row r="5198">
          <cell r="A5198">
            <v>660244</v>
          </cell>
          <cell r="B5198" t="str">
            <v>CURAS CUREBAND MXT GRT 10COLOR</v>
          </cell>
          <cell r="C5198" t="str">
            <v>PLEx30</v>
          </cell>
          <cell r="D5198" t="str">
            <v>CURAS CUREBAND MXT GRT 10COLOR PLEx30</v>
          </cell>
          <cell r="E5198" t="str">
            <v>21</v>
          </cell>
        </row>
        <row r="5199">
          <cell r="A5199">
            <v>660251</v>
          </cell>
          <cell r="B5199" t="str">
            <v>CURAS CUREBAND MXT GTS10LTUNES</v>
          </cell>
          <cell r="C5199" t="str">
            <v>PLEx30</v>
          </cell>
          <cell r="D5199" t="str">
            <v>CURAS CUREBAND MXT GTS10LTUNES PLEx30</v>
          </cell>
          <cell r="E5199" t="str">
            <v>21</v>
          </cell>
        </row>
        <row r="5200">
          <cell r="A5200">
            <v>660329</v>
          </cell>
          <cell r="B5200" t="str">
            <v>FABRIC BDG 2.2x7.6</v>
          </cell>
          <cell r="C5200" t="str">
            <v>BULKx100</v>
          </cell>
          <cell r="D5200" t="str">
            <v>FABRIC BDG 2.2x7.6 BULKx100</v>
          </cell>
          <cell r="E5200" t="str">
            <v>21</v>
          </cell>
        </row>
        <row r="5201">
          <cell r="A5201">
            <v>660336</v>
          </cell>
          <cell r="B5201" t="str">
            <v>CURAS CUREBAND ANTISE GTR10NI?</v>
          </cell>
          <cell r="C5201" t="str">
            <v>PLEx110</v>
          </cell>
          <cell r="D5201" t="str">
            <v>CURAS CUREBAND ANTISE GTR10NI? PLEx110</v>
          </cell>
          <cell r="E5201" t="str">
            <v>21</v>
          </cell>
        </row>
        <row r="5202">
          <cell r="A5202">
            <v>660343</v>
          </cell>
          <cell r="B5202" t="str">
            <v>CURAS CUREBAND VEND GRT10NI?OS</v>
          </cell>
          <cell r="C5202" t="str">
            <v>PLEx110</v>
          </cell>
          <cell r="D5202" t="str">
            <v>CURAS CUREBAND VEND GRT10NI?OS PLEx110</v>
          </cell>
          <cell r="E5202" t="str">
            <v>21</v>
          </cell>
        </row>
        <row r="5203">
          <cell r="A5203">
            <v>660350</v>
          </cell>
          <cell r="B5203" t="str">
            <v>CURAS CUREBAND REDONDA</v>
          </cell>
          <cell r="C5203" t="str">
            <v>PLEx30</v>
          </cell>
          <cell r="D5203" t="str">
            <v>CURAS CUREBAND REDONDA PLEx30</v>
          </cell>
          <cell r="E5203" t="str">
            <v>21</v>
          </cell>
        </row>
        <row r="5204">
          <cell r="A5204">
            <v>660367</v>
          </cell>
          <cell r="B5204" t="str">
            <v>CURAS CU.RA.TE.</v>
          </cell>
          <cell r="C5204" t="str">
            <v>PLEx100</v>
          </cell>
          <cell r="D5204" t="str">
            <v>CURAS CU.RA.TE. PLEx100</v>
          </cell>
          <cell r="E5204" t="str">
            <v>21</v>
          </cell>
        </row>
        <row r="5205">
          <cell r="A5205">
            <v>660374</v>
          </cell>
          <cell r="B5205" t="str">
            <v>CURAS CUREBAND VEND OFT</v>
          </cell>
          <cell r="C5205" t="str">
            <v>PLEx105</v>
          </cell>
          <cell r="D5205" t="str">
            <v>CURAS CUREBAND VEND OFT PLEx105</v>
          </cell>
          <cell r="E5205" t="str">
            <v>21</v>
          </cell>
        </row>
        <row r="5206">
          <cell r="A5206">
            <v>660381</v>
          </cell>
          <cell r="B5206" t="str">
            <v>VENDITAS 100 + 24 PARCHES</v>
          </cell>
          <cell r="C5206" t="str">
            <v>PCAx100</v>
          </cell>
          <cell r="D5206" t="str">
            <v>VENDITAS 100 + 24 PARCHES PCAx100</v>
          </cell>
          <cell r="E5206" t="str">
            <v>21</v>
          </cell>
        </row>
        <row r="5207">
          <cell r="A5207">
            <v>660398</v>
          </cell>
          <cell r="B5207" t="str">
            <v>VENDITAS 110 + 24 PARCHES</v>
          </cell>
          <cell r="C5207" t="str">
            <v>PCAx100</v>
          </cell>
          <cell r="D5207" t="str">
            <v>VENDITAS 110 + 24 PARCHES PCAx100</v>
          </cell>
          <cell r="E5207" t="str">
            <v>21</v>
          </cell>
        </row>
        <row r="5208">
          <cell r="A5208">
            <v>660404</v>
          </cell>
          <cell r="B5208" t="str">
            <v>CURAS CUREBAND PREMIUM STD</v>
          </cell>
          <cell r="C5208" t="str">
            <v>PLEx30</v>
          </cell>
          <cell r="D5208" t="str">
            <v>CURAS CUREBAND PREMIUM STD PLEx30</v>
          </cell>
          <cell r="E5208" t="str">
            <v>21</v>
          </cell>
        </row>
        <row r="5209">
          <cell r="A5209">
            <v>660411</v>
          </cell>
          <cell r="B5209" t="str">
            <v>DIAMOND PLUS BANDAGES</v>
          </cell>
          <cell r="C5209" t="str">
            <v>PLEx100</v>
          </cell>
          <cell r="D5209" t="str">
            <v>DIAMOND PLUS BANDAGES PLEx100</v>
          </cell>
          <cell r="E5209" t="str">
            <v>21</v>
          </cell>
        </row>
        <row r="5210">
          <cell r="A5210">
            <v>660510</v>
          </cell>
          <cell r="B5210" t="str">
            <v>CURAS CUREBAND PREMIUM TPTES</v>
          </cell>
          <cell r="C5210" t="str">
            <v>PLEx20</v>
          </cell>
          <cell r="D5210" t="str">
            <v>CURAS CUREBAND PREMIUM TPTES PLEx20</v>
          </cell>
          <cell r="E5210" t="str">
            <v>21</v>
          </cell>
        </row>
        <row r="5211">
          <cell r="A5211">
            <v>660527</v>
          </cell>
          <cell r="B5211" t="str">
            <v>CURAS CUREBAND PREMIUM SPOT</v>
          </cell>
          <cell r="C5211" t="str">
            <v>PLEx500</v>
          </cell>
          <cell r="D5211" t="str">
            <v>CURAS CUREBAND PREMIUM SPOT PLEx500</v>
          </cell>
          <cell r="E5211" t="str">
            <v>21</v>
          </cell>
        </row>
        <row r="5212">
          <cell r="A5212">
            <v>660558</v>
          </cell>
          <cell r="B5212" t="str">
            <v>FABRIC BDG 5x7.6</v>
          </cell>
          <cell r="C5212" t="str">
            <v>BULKx100</v>
          </cell>
          <cell r="D5212" t="str">
            <v>FABRIC BDG 5x7.6 BULKx100</v>
          </cell>
          <cell r="E5212" t="str">
            <v>21</v>
          </cell>
        </row>
        <row r="5213">
          <cell r="A5213">
            <v>660565</v>
          </cell>
          <cell r="B5213" t="str">
            <v>FINGERTIP LARGE 4.4x7.6</v>
          </cell>
          <cell r="C5213" t="str">
            <v>BULKx100</v>
          </cell>
          <cell r="D5213" t="str">
            <v>FINGERTIP LARGE 4.4x7.6 BULKx100</v>
          </cell>
          <cell r="E5213" t="str">
            <v>21</v>
          </cell>
        </row>
        <row r="5214">
          <cell r="A5214">
            <v>660572</v>
          </cell>
          <cell r="B5214" t="str">
            <v>FINGERTIP SM 4.4x5.0</v>
          </cell>
          <cell r="C5214" t="str">
            <v>BULKx100</v>
          </cell>
          <cell r="D5214" t="str">
            <v>FINGERTIP SM 4.4x5.0 BULKx100</v>
          </cell>
          <cell r="E5214" t="str">
            <v>21</v>
          </cell>
        </row>
        <row r="5215">
          <cell r="A5215">
            <v>360984</v>
          </cell>
          <cell r="B5215" t="str">
            <v>LIGHT FB FAO FINGERTIP 5M</v>
          </cell>
          <cell r="C5215" t="str">
            <v>PCAx7200</v>
          </cell>
          <cell r="D5215" t="str">
            <v>LIGHT FB FAO FINGERTIP 5M PCAx7200</v>
          </cell>
          <cell r="E5215" t="str">
            <v>21</v>
          </cell>
        </row>
        <row r="5216">
          <cell r="A5216">
            <v>361161</v>
          </cell>
          <cell r="B5216" t="str">
            <v>PLASTIC BDG NORTH USA 19x76</v>
          </cell>
          <cell r="C5216" t="str">
            <v>PCAx12670</v>
          </cell>
          <cell r="D5216" t="str">
            <v>PLASTIC BDG NORTH USA 19x76 PCAx12670</v>
          </cell>
          <cell r="E5216" t="str">
            <v>21</v>
          </cell>
        </row>
        <row r="5217">
          <cell r="A5217">
            <v>361369</v>
          </cell>
          <cell r="B5217" t="str">
            <v>HEAVY FB BDG SC 38x38</v>
          </cell>
          <cell r="C5217" t="str">
            <v>PCAx5000</v>
          </cell>
          <cell r="D5217" t="str">
            <v>HEAVY FB BDG SC 38x38 PCAx5000</v>
          </cell>
          <cell r="E5217" t="str">
            <v>21</v>
          </cell>
        </row>
        <row r="5218">
          <cell r="A5218">
            <v>361413</v>
          </cell>
          <cell r="B5218" t="str">
            <v>LIGHT FAB BDG FAO 19x76</v>
          </cell>
          <cell r="C5218" t="str">
            <v>PLE x100</v>
          </cell>
          <cell r="D5218" t="str">
            <v>LIGHT FAB BDG FAO 19x76 PLE x100</v>
          </cell>
          <cell r="E5218" t="str">
            <v>21</v>
          </cell>
        </row>
        <row r="5219">
          <cell r="A5219">
            <v>361420</v>
          </cell>
          <cell r="B5219" t="str">
            <v>PLASTIC BDG FAO 19x76 BULK</v>
          </cell>
          <cell r="C5219" t="str">
            <v>PCAx1200</v>
          </cell>
          <cell r="D5219" t="str">
            <v>PLASTIC BDG FAO 19x76 BULK PCAx1200</v>
          </cell>
          <cell r="E5219" t="str">
            <v>21</v>
          </cell>
        </row>
        <row r="5220">
          <cell r="A5220">
            <v>362034</v>
          </cell>
          <cell r="B5220" t="str">
            <v>CURAS FARMACOM</v>
          </cell>
          <cell r="C5220" t="str">
            <v>PLEx100</v>
          </cell>
          <cell r="D5220" t="str">
            <v>CURAS FARMACOM PLEx100</v>
          </cell>
          <cell r="E5220" t="str">
            <v>21</v>
          </cell>
        </row>
        <row r="5221">
          <cell r="A5221">
            <v>362072</v>
          </cell>
          <cell r="B5221" t="str">
            <v>CB MUESTREO NI?OS+BONO</v>
          </cell>
          <cell r="C5221" t="str">
            <v>SOBx2UND</v>
          </cell>
          <cell r="D5221" t="str">
            <v>CB MUESTREO NI?OS+BONO SOBx2UND</v>
          </cell>
          <cell r="E5221" t="str">
            <v>21</v>
          </cell>
        </row>
        <row r="5222">
          <cell r="A5222">
            <v>362287</v>
          </cell>
          <cell r="B5222" t="str">
            <v>LIGHT FB FAO KNUCKLE</v>
          </cell>
          <cell r="C5222" t="str">
            <v>PCAx5400</v>
          </cell>
          <cell r="D5222" t="str">
            <v>LIGHT FB FAO KNUCKLE PCAx5400</v>
          </cell>
          <cell r="E5222" t="str">
            <v>21</v>
          </cell>
        </row>
        <row r="5223">
          <cell r="A5223">
            <v>362416</v>
          </cell>
          <cell r="B5223" t="str">
            <v>PLASTIC BDG FAO 25x76</v>
          </cell>
          <cell r="C5223" t="str">
            <v>PLE x250</v>
          </cell>
          <cell r="D5223" t="str">
            <v>PLASTIC BDG FAO 25x76 PLE x250</v>
          </cell>
          <cell r="E5223" t="str">
            <v>21</v>
          </cell>
        </row>
        <row r="5224">
          <cell r="A5224">
            <v>362676</v>
          </cell>
          <cell r="B5224" t="str">
            <v>CURAS FARMACOM</v>
          </cell>
          <cell r="C5224" t="str">
            <v>PLEx30</v>
          </cell>
          <cell r="D5224" t="str">
            <v>CURAS FARMACOM PLEx30</v>
          </cell>
          <cell r="E5224" t="str">
            <v>21</v>
          </cell>
        </row>
        <row r="5225">
          <cell r="A5225">
            <v>362874</v>
          </cell>
          <cell r="B5225" t="str">
            <v>HEAVY FBC BDG SC KNUCKLE</v>
          </cell>
          <cell r="C5225" t="str">
            <v>PCAx5000</v>
          </cell>
          <cell r="D5225" t="str">
            <v>HEAVY FBC BDG SC KNUCKLE PCAx5000</v>
          </cell>
          <cell r="E5225" t="str">
            <v>21</v>
          </cell>
        </row>
        <row r="5226">
          <cell r="A5226">
            <v>363723</v>
          </cell>
          <cell r="B5226" t="str">
            <v>PLASTIC BDG FAO 10x38MM</v>
          </cell>
          <cell r="C5226" t="str">
            <v>PCAx60000</v>
          </cell>
          <cell r="D5226" t="str">
            <v>PLASTIC BDG FAO 10x38MM PCAx60000</v>
          </cell>
          <cell r="E5226" t="str">
            <v>21</v>
          </cell>
        </row>
        <row r="5227">
          <cell r="A5227">
            <v>363990</v>
          </cell>
          <cell r="B5227" t="str">
            <v>PLASTIC BDG 10x38MM</v>
          </cell>
          <cell r="C5227" t="str">
            <v>PCAx5000</v>
          </cell>
          <cell r="D5227" t="str">
            <v>PLASTIC BDG 10x38MM PCAx5000</v>
          </cell>
          <cell r="E5227" t="str">
            <v>21</v>
          </cell>
        </row>
        <row r="5228">
          <cell r="A5228">
            <v>364559</v>
          </cell>
          <cell r="B5228" t="str">
            <v>FABRIC BDG NORTH 38x38 MM</v>
          </cell>
          <cell r="C5228" t="str">
            <v>PLEx500</v>
          </cell>
          <cell r="D5228" t="str">
            <v>FABRIC BDG NORTH 38x38 MM PLEx500</v>
          </cell>
          <cell r="E5228" t="str">
            <v>21</v>
          </cell>
        </row>
        <row r="5229">
          <cell r="A5229">
            <v>364900</v>
          </cell>
          <cell r="B5229" t="str">
            <v>CURA CUREBAND REDONDAS NI?O</v>
          </cell>
          <cell r="C5229" t="str">
            <v>1 UND</v>
          </cell>
          <cell r="D5229" t="str">
            <v>CURA CUREBAND REDONDAS NI?O 1 UND</v>
          </cell>
          <cell r="E5229" t="str">
            <v>21</v>
          </cell>
        </row>
        <row r="5230">
          <cell r="A5230">
            <v>365859</v>
          </cell>
          <cell r="B5230" t="str">
            <v>CURASCUREBANDCOLORESAHORRE$800</v>
          </cell>
          <cell r="C5230" t="str">
            <v>PLEx30 UND</v>
          </cell>
          <cell r="D5230" t="str">
            <v>CURASCUREBANDCOLORESAHORRE$800 PLEx30 UND</v>
          </cell>
          <cell r="E5230" t="str">
            <v>21</v>
          </cell>
        </row>
        <row r="5231">
          <cell r="A5231">
            <v>365897</v>
          </cell>
          <cell r="B5231" t="str">
            <v>HEAVY FBC BDG SC 22x38 MM</v>
          </cell>
          <cell r="C5231" t="str">
            <v>PLEx50</v>
          </cell>
          <cell r="D5231" t="str">
            <v>HEAVY FBC BDG SC 22x38 MM PLEx50</v>
          </cell>
          <cell r="E5231" t="str">
            <v>21</v>
          </cell>
        </row>
        <row r="5232">
          <cell r="A5232">
            <v>366388</v>
          </cell>
          <cell r="B5232" t="str">
            <v>LIGTH FB CUREBAND FINGERTIP SM</v>
          </cell>
          <cell r="C5232" t="str">
            <v>PCAx5000</v>
          </cell>
          <cell r="D5232" t="str">
            <v>LIGTH FB CUREBAND FINGERTIP SM PCAx5000</v>
          </cell>
          <cell r="E5232" t="str">
            <v>21</v>
          </cell>
        </row>
        <row r="5233">
          <cell r="A5233">
            <v>366449</v>
          </cell>
          <cell r="B5233" t="str">
            <v>PLASTIC BDG CURE BAND 10x38</v>
          </cell>
          <cell r="C5233" t="str">
            <v>PCAx20000</v>
          </cell>
          <cell r="D5233" t="str">
            <v>PLASTIC BDG CURE BAND 10x38 PCAx20000</v>
          </cell>
          <cell r="E5233" t="str">
            <v>21</v>
          </cell>
        </row>
        <row r="5234">
          <cell r="A5234">
            <v>366555</v>
          </cell>
          <cell r="B5234" t="str">
            <v>HEAVY FBC BDG SC 38x38</v>
          </cell>
          <cell r="C5234" t="str">
            <v>PLEx50</v>
          </cell>
          <cell r="D5234" t="str">
            <v>HEAVY FBC BDG SC 38x38 PLEx50</v>
          </cell>
          <cell r="E5234" t="str">
            <v>21</v>
          </cell>
        </row>
        <row r="5235">
          <cell r="A5235">
            <v>640693</v>
          </cell>
          <cell r="B5235" t="str">
            <v>CB SPOT 50%EXTRAC EXITO</v>
          </cell>
          <cell r="C5235" t="str">
            <v>PLEx45</v>
          </cell>
          <cell r="D5235" t="str">
            <v>CB SPOT 50%EXTRAC EXITO PLEx45</v>
          </cell>
          <cell r="E5235" t="str">
            <v>21</v>
          </cell>
        </row>
        <row r="5236">
          <cell r="A5236">
            <v>640709</v>
          </cell>
          <cell r="B5236" t="str">
            <v>CURAS CUREBAND NI?OSx74PACA</v>
          </cell>
          <cell r="C5236" t="str">
            <v>PCAx50PL</v>
          </cell>
          <cell r="D5236" t="str">
            <v>CURAS CUREBAND NI?OSx74PACA PCAx50PL</v>
          </cell>
          <cell r="E5236" t="str">
            <v>21</v>
          </cell>
        </row>
        <row r="5237">
          <cell r="A5237">
            <v>640716</v>
          </cell>
          <cell r="B5237" t="str">
            <v>CURAS CUREBAND MXT + MICRO GRT</v>
          </cell>
          <cell r="C5237" t="str">
            <v>PLEx30</v>
          </cell>
          <cell r="D5237" t="str">
            <v>CURAS CUREBAND MXT + MICRO GRT PLEx30</v>
          </cell>
          <cell r="E5237" t="str">
            <v>21</v>
          </cell>
        </row>
        <row r="5238">
          <cell r="A5238">
            <v>640761</v>
          </cell>
          <cell r="B5238" t="str">
            <v>CURAS CUREBAND VEND GRT10NI?OS</v>
          </cell>
          <cell r="C5238" t="str">
            <v>PLEx110</v>
          </cell>
          <cell r="D5238" t="str">
            <v>CURAS CUREBAND VEND GRT10NI?OS PLEx110</v>
          </cell>
          <cell r="E5238" t="str">
            <v>21</v>
          </cell>
        </row>
        <row r="5239">
          <cell r="A5239">
            <v>640792</v>
          </cell>
          <cell r="B5239" t="str">
            <v>CURAS CUREBAND COLOR AH 25PORC</v>
          </cell>
          <cell r="C5239" t="str">
            <v>PLEx30</v>
          </cell>
          <cell r="D5239" t="str">
            <v>CURAS CUREBAND COLOR AH 25PORC PLEx30</v>
          </cell>
          <cell r="E5239" t="str">
            <v>21</v>
          </cell>
        </row>
        <row r="5240">
          <cell r="A5240">
            <v>640815</v>
          </cell>
          <cell r="B5240" t="str">
            <v>CURASCUREBANDELASTICASAHOR800</v>
          </cell>
          <cell r="C5240" t="str">
            <v>CAJAx20UN</v>
          </cell>
          <cell r="D5240" t="str">
            <v>CURASCUREBANDELASTICASAHOR800 CAJAx20UN</v>
          </cell>
          <cell r="E5240" t="str">
            <v>21</v>
          </cell>
        </row>
        <row r="5241">
          <cell r="A5241">
            <v>640839</v>
          </cell>
          <cell r="B5241" t="str">
            <v>CURASCUREBAND ELASTICA MTGRATI</v>
          </cell>
          <cell r="C5241" t="str">
            <v>PLEx5</v>
          </cell>
          <cell r="D5241" t="str">
            <v>CURASCUREBAND ELASTICA MTGRATI PLEx5</v>
          </cell>
          <cell r="E5241" t="str">
            <v>21</v>
          </cell>
        </row>
        <row r="5242">
          <cell r="A5242">
            <v>640938</v>
          </cell>
          <cell r="B5242" t="str">
            <v>CURE BAND CURAS PREMIUM MIXTA</v>
          </cell>
          <cell r="C5242" t="str">
            <v>PLEx6</v>
          </cell>
          <cell r="D5242" t="str">
            <v>CURE BAND CURAS PREMIUM MIXTA PLEx6</v>
          </cell>
          <cell r="E5242" t="str">
            <v>21</v>
          </cell>
        </row>
        <row r="5243">
          <cell r="A5243">
            <v>640945</v>
          </cell>
          <cell r="B5243" t="str">
            <v>CURA CUREBAND NI?OS+COLORES2X1</v>
          </cell>
          <cell r="C5243" t="str">
            <v>PLEx30UND</v>
          </cell>
          <cell r="D5243" t="str">
            <v>CURA CUREBAND NI?OS+COLORES2X1 PLEx30UND</v>
          </cell>
          <cell r="E5243" t="str">
            <v>21</v>
          </cell>
        </row>
        <row r="5244">
          <cell r="A5244">
            <v>640952</v>
          </cell>
          <cell r="B5244" t="str">
            <v>CURAS CUREBAND NI?OS AH 25PORC</v>
          </cell>
          <cell r="C5244" t="str">
            <v>PLEx30UND</v>
          </cell>
          <cell r="D5244" t="str">
            <v>CURAS CUREBAND NI?OS AH 25PORC PLEx30UND</v>
          </cell>
          <cell r="E5244" t="str">
            <v>21</v>
          </cell>
        </row>
        <row r="5245">
          <cell r="A5245">
            <v>641221</v>
          </cell>
          <cell r="B5245" t="str">
            <v>CURAS CUREBAND PREMIUM SPOT</v>
          </cell>
          <cell r="C5245" t="str">
            <v>PLEx500</v>
          </cell>
          <cell r="D5245" t="str">
            <v>CURAS CUREBAND PREMIUM SPOT PLEx500</v>
          </cell>
          <cell r="E5245" t="str">
            <v>21</v>
          </cell>
        </row>
        <row r="5246">
          <cell r="A5246">
            <v>643906</v>
          </cell>
          <cell r="B5246" t="str">
            <v>CURAS SPOT MARCA PRIVADA</v>
          </cell>
          <cell r="C5246" t="str">
            <v>PLEx500</v>
          </cell>
          <cell r="D5246" t="str">
            <v>CURAS SPOT MARCA PRIVADA PLEx500</v>
          </cell>
          <cell r="E5246" t="str">
            <v>21</v>
          </cell>
        </row>
        <row r="5247">
          <cell r="A5247">
            <v>643975</v>
          </cell>
          <cell r="B5247" t="str">
            <v>OFERTA VENDITAS+10 MENTAS</v>
          </cell>
          <cell r="C5247" t="str">
            <v>PLEx100</v>
          </cell>
          <cell r="D5247" t="str">
            <v>OFERTA VENDITAS+10 MENTAS PLEx100</v>
          </cell>
          <cell r="E5247" t="str">
            <v>21</v>
          </cell>
        </row>
        <row r="5248">
          <cell r="A5248">
            <v>644053</v>
          </cell>
          <cell r="B5248" t="str">
            <v>LTUNES BUGS + MICRO1/2x5</v>
          </cell>
          <cell r="C5248" t="str">
            <v>PLEx30</v>
          </cell>
          <cell r="D5248" t="str">
            <v>LTUNES BUGS + MICRO1/2x5 PLEx30</v>
          </cell>
          <cell r="E5248" t="str">
            <v>21</v>
          </cell>
        </row>
        <row r="5249">
          <cell r="A5249">
            <v>644343</v>
          </cell>
          <cell r="B5249" t="str">
            <v>CB LTUNESTAZx30 50%+CONTE</v>
          </cell>
          <cell r="C5249" t="str">
            <v>PLEx30</v>
          </cell>
          <cell r="D5249" t="str">
            <v>CB LTUNESTAZx30 50%+CONTE PLEx30</v>
          </cell>
          <cell r="E5249" t="str">
            <v>21</v>
          </cell>
        </row>
        <row r="5250">
          <cell r="A5250">
            <v>644350</v>
          </cell>
          <cell r="B5250" t="str">
            <v>CB LTUNESBUGSx30 50%+CONT</v>
          </cell>
          <cell r="C5250" t="str">
            <v>PLEx30</v>
          </cell>
          <cell r="D5250" t="str">
            <v>CB LTUNESBUGSx30 50%+CONT PLEx30</v>
          </cell>
          <cell r="E5250" t="str">
            <v>21</v>
          </cell>
        </row>
        <row r="5251">
          <cell r="A5251">
            <v>644367</v>
          </cell>
          <cell r="B5251" t="str">
            <v>CB SPOTx30 50% + CONTENIDO</v>
          </cell>
          <cell r="C5251" t="str">
            <v>PLEx30</v>
          </cell>
          <cell r="D5251" t="str">
            <v>CB SPOTx30 50% + CONTENIDO PLEx30</v>
          </cell>
          <cell r="E5251" t="str">
            <v>21</v>
          </cell>
        </row>
        <row r="5252">
          <cell r="A5252">
            <v>644374</v>
          </cell>
          <cell r="B5252" t="str">
            <v>CB TRANSPAx20 50% + CONTENID</v>
          </cell>
          <cell r="C5252" t="str">
            <v>PLEx30</v>
          </cell>
          <cell r="D5252" t="str">
            <v>CB TRANSPAx20 50% + CONTENID PLEx30</v>
          </cell>
          <cell r="E5252" t="str">
            <v>21</v>
          </cell>
        </row>
        <row r="5253">
          <cell r="A5253">
            <v>644695</v>
          </cell>
          <cell r="B5253" t="str">
            <v>CURASCUREBANDVENDITASSTANDPLUS</v>
          </cell>
          <cell r="C5253" t="str">
            <v>PLEx100</v>
          </cell>
          <cell r="D5253" t="str">
            <v>CURASCUREBANDVENDITASSTANDPLUS PLEx100</v>
          </cell>
          <cell r="E5253" t="str">
            <v>21</v>
          </cell>
        </row>
        <row r="5254">
          <cell r="A5254">
            <v>644701</v>
          </cell>
          <cell r="B5254" t="str">
            <v>CURASCUREBANDVENDITASNIQOSSHRE</v>
          </cell>
          <cell r="C5254" t="str">
            <v>PLEGx50</v>
          </cell>
          <cell r="D5254" t="str">
            <v>CURASCUREBANDVENDITASNIQOSSHRE PLEGx50</v>
          </cell>
          <cell r="E5254" t="str">
            <v>21</v>
          </cell>
        </row>
        <row r="5255">
          <cell r="A5255">
            <v>644916</v>
          </cell>
          <cell r="B5255" t="str">
            <v>CURAS CUREBAND NI?OS PUCA</v>
          </cell>
          <cell r="C5255" t="str">
            <v>PLEx50</v>
          </cell>
          <cell r="D5255" t="str">
            <v>CURAS CUREBAND NI?OS PUCA PLEx50</v>
          </cell>
          <cell r="E5255" t="str">
            <v>21</v>
          </cell>
        </row>
        <row r="5256">
          <cell r="A5256">
            <v>645018</v>
          </cell>
          <cell r="B5256" t="str">
            <v>VENDITAS x 20 T.BLISTER.</v>
          </cell>
          <cell r="C5256" t="str">
            <v>TARJx20</v>
          </cell>
          <cell r="D5256" t="str">
            <v>VENDITAS x 20 T.BLISTER. TARJx20</v>
          </cell>
          <cell r="E5256" t="str">
            <v>21</v>
          </cell>
        </row>
        <row r="5257">
          <cell r="A5257">
            <v>645025</v>
          </cell>
          <cell r="B5257" t="str">
            <v>VENDITAS PROMOCION</v>
          </cell>
          <cell r="C5257" t="str">
            <v>PLEx100</v>
          </cell>
          <cell r="D5257" t="str">
            <v>VENDITAS PROMOCION PLEx100</v>
          </cell>
          <cell r="E5257" t="str">
            <v>21</v>
          </cell>
        </row>
        <row r="5258">
          <cell r="A5258">
            <v>645032</v>
          </cell>
          <cell r="B5258" t="str">
            <v>VENDITAS MUESTRA GRATIS</v>
          </cell>
          <cell r="C5258" t="str">
            <v>SOBx10</v>
          </cell>
          <cell r="D5258" t="str">
            <v>VENDITAS MUESTRA GRATIS SOBx10</v>
          </cell>
          <cell r="E5258" t="str">
            <v>21</v>
          </cell>
        </row>
        <row r="5259">
          <cell r="A5259">
            <v>645049</v>
          </cell>
          <cell r="B5259" t="str">
            <v>CB VENDx100 + ESP1/2x5</v>
          </cell>
          <cell r="C5259" t="str">
            <v>OFERTA</v>
          </cell>
          <cell r="D5259" t="str">
            <v>CB VENDx100 + ESP1/2x5 OFERTA</v>
          </cell>
          <cell r="E5259" t="str">
            <v>21</v>
          </cell>
        </row>
        <row r="5260">
          <cell r="A5260">
            <v>645087</v>
          </cell>
          <cell r="B5260" t="str">
            <v>VENDITAS PAGUE 2 LLEVE 3</v>
          </cell>
          <cell r="C5260" t="str">
            <v>PLEx100</v>
          </cell>
          <cell r="D5260" t="str">
            <v>VENDITAS PAGUE 2 LLEVE 3 PLEx100</v>
          </cell>
          <cell r="E5260" t="str">
            <v>21</v>
          </cell>
        </row>
        <row r="5261">
          <cell r="A5261">
            <v>645322</v>
          </cell>
          <cell r="B5261" t="str">
            <v>CURAS CURE BAND MTR ELASTICA</v>
          </cell>
          <cell r="C5261" t="str">
            <v>SOBx2CURAS</v>
          </cell>
          <cell r="D5261" t="str">
            <v>CURAS CURE BAND MTR ELASTICA SOBx2CURAS</v>
          </cell>
          <cell r="E5261" t="str">
            <v>21</v>
          </cell>
        </row>
        <row r="5262">
          <cell r="A5262">
            <v>645339</v>
          </cell>
          <cell r="B5262" t="str">
            <v>PLASTIC BDG 10x38MM</v>
          </cell>
          <cell r="C5262" t="str">
            <v>PCAx10000</v>
          </cell>
          <cell r="D5262" t="str">
            <v>PLASTIC BDG 10x38MM PCAx10000</v>
          </cell>
          <cell r="E5262" t="str">
            <v>21</v>
          </cell>
        </row>
        <row r="5263">
          <cell r="A5263">
            <v>2022099</v>
          </cell>
          <cell r="B5263" t="str">
            <v>NOR-LAPRAZOL 30 MG CAP</v>
          </cell>
          <cell r="C5263" t="str">
            <v>BLISx10CAP</v>
          </cell>
          <cell r="D5263" t="str">
            <v>NOR-LAPRAZOL 30 MG CAP BLISx10CAP</v>
          </cell>
          <cell r="E5263" t="str">
            <v>7</v>
          </cell>
        </row>
        <row r="5264">
          <cell r="A5264">
            <v>2022112</v>
          </cell>
          <cell r="B5264" t="str">
            <v>NOR-OSPOR 70 MG TAB</v>
          </cell>
          <cell r="C5264" t="str">
            <v>BLISx10TAB</v>
          </cell>
          <cell r="D5264" t="str">
            <v>NOR-OSPOR 70 MG TAB BLISx10TAB</v>
          </cell>
          <cell r="E5264" t="str">
            <v>82</v>
          </cell>
        </row>
        <row r="5265">
          <cell r="A5265">
            <v>2022143</v>
          </cell>
          <cell r="B5265" t="str">
            <v>NOR-SECNAL 500MG TAB</v>
          </cell>
          <cell r="C5265" t="str">
            <v>BLISx10TAB</v>
          </cell>
          <cell r="D5265" t="str">
            <v>NOR-SECNAL 500MG TAB BLISx10TAB</v>
          </cell>
          <cell r="E5265" t="str">
            <v>82</v>
          </cell>
        </row>
        <row r="5266">
          <cell r="A5266">
            <v>2022228</v>
          </cell>
          <cell r="B5266" t="str">
            <v>NOR ZIMAX 500 MG TAB</v>
          </cell>
          <cell r="C5266" t="str">
            <v>BLISx10TAB</v>
          </cell>
          <cell r="D5266" t="str">
            <v>NOR ZIMAX 500 MG TAB BLISx10TAB</v>
          </cell>
          <cell r="E5266" t="str">
            <v>82</v>
          </cell>
        </row>
        <row r="5267">
          <cell r="A5267">
            <v>2049658</v>
          </cell>
          <cell r="B5267" t="str">
            <v>PROPINOXATO COMP MN 10 MG TAB</v>
          </cell>
          <cell r="C5267" t="str">
            <v>BLISx10TAB</v>
          </cell>
          <cell r="D5267" t="str">
            <v>PROPINOXATO COMP MN 10 MG TAB BLISx10TAB</v>
          </cell>
          <cell r="E5267" t="str">
            <v>7</v>
          </cell>
        </row>
        <row r="5268">
          <cell r="A5268">
            <v>2049672</v>
          </cell>
          <cell r="B5268" t="str">
            <v>ACIDO FOLICO TM 5 MG TAB</v>
          </cell>
          <cell r="C5268" t="str">
            <v>BLISx10TAB</v>
          </cell>
          <cell r="D5268" t="str">
            <v>ACIDO FOLICO TM 5 MG TAB BLISx10TAB</v>
          </cell>
          <cell r="E5268" t="str">
            <v>7</v>
          </cell>
        </row>
        <row r="5269">
          <cell r="A5269">
            <v>2049689</v>
          </cell>
          <cell r="B5269" t="str">
            <v>ERITROMICINA TM 500 MG TAB</v>
          </cell>
          <cell r="C5269" t="str">
            <v>BLISx10TAB</v>
          </cell>
          <cell r="D5269" t="str">
            <v>ERITROMICINA TM 500 MG TAB BLISx10TAB</v>
          </cell>
          <cell r="E5269" t="str">
            <v>7</v>
          </cell>
        </row>
        <row r="5270">
          <cell r="A5270">
            <v>2049696</v>
          </cell>
          <cell r="B5270" t="str">
            <v>GEMFIBROZIL TM 600 MG TAB</v>
          </cell>
          <cell r="C5270" t="str">
            <v>BLISx10TAB</v>
          </cell>
          <cell r="D5270" t="str">
            <v>GEMFIBROZIL TM 600 MG TAB BLISx10TAB</v>
          </cell>
          <cell r="E5270" t="str">
            <v>7</v>
          </cell>
        </row>
        <row r="5271">
          <cell r="A5271">
            <v>2049702</v>
          </cell>
          <cell r="B5271" t="str">
            <v>IBUPROFENO TM 400MG TAB</v>
          </cell>
          <cell r="C5271" t="str">
            <v>BLISx10TAB</v>
          </cell>
          <cell r="D5271" t="str">
            <v>IBUPROFENO TM 400MG TAB BLISx10TAB</v>
          </cell>
          <cell r="E5271" t="str">
            <v>7</v>
          </cell>
        </row>
        <row r="5272">
          <cell r="A5272">
            <v>2049726</v>
          </cell>
          <cell r="B5272" t="str">
            <v>METOCARBAMOL TM 400MG TAB</v>
          </cell>
          <cell r="C5272" t="str">
            <v>BLISx10TAB</v>
          </cell>
          <cell r="D5272" t="str">
            <v>METOCARBAMOL TM 400MG TAB BLISx10TAB</v>
          </cell>
          <cell r="E5272" t="str">
            <v>7</v>
          </cell>
        </row>
        <row r="5273">
          <cell r="A5273">
            <v>2049764</v>
          </cell>
          <cell r="B5273" t="str">
            <v>TRIMETOPRIM SULFA FORTE TM TAB</v>
          </cell>
          <cell r="C5273" t="str">
            <v>BLISx10TAB</v>
          </cell>
          <cell r="D5273" t="str">
            <v>TRIMETOPRIM SULFA FORTE TM TAB BLISx10TAB</v>
          </cell>
          <cell r="E5273" t="str">
            <v>7</v>
          </cell>
        </row>
        <row r="5274">
          <cell r="A5274">
            <v>641900</v>
          </cell>
          <cell r="B5274" t="str">
            <v>KIT HOGAR CUREBAND PIEL AH1500</v>
          </cell>
          <cell r="C5274" t="str">
            <v>BLIS 1/2" x5</v>
          </cell>
          <cell r="D5274" t="str">
            <v>KIT HOGAR CUREBAND PIEL AH1500 BLIS 1/2" x5</v>
          </cell>
          <cell r="E5274" t="str">
            <v>21</v>
          </cell>
        </row>
        <row r="5275">
          <cell r="A5275">
            <v>642408</v>
          </cell>
          <cell r="B5275" t="str">
            <v>ESP.CURE-FLEX 12;7 x0;9M</v>
          </cell>
          <cell r="C5275" t="str">
            <v>RLL 1/2"x1Y</v>
          </cell>
          <cell r="D5275" t="str">
            <v>ESP.CURE-FLEX 12;7 x0;9M RLL 1/2"x1Y</v>
          </cell>
          <cell r="E5275" t="str">
            <v>21</v>
          </cell>
        </row>
        <row r="5276">
          <cell r="A5276">
            <v>642415</v>
          </cell>
          <cell r="B5276" t="str">
            <v>CUREB MEDICALMICROPIEL1/2"x10</v>
          </cell>
          <cell r="C5276" t="str">
            <v>PLEx24UND</v>
          </cell>
          <cell r="D5276" t="str">
            <v>CUREB MEDICALMICROPIEL1/2"x10 PLEx24UND</v>
          </cell>
          <cell r="E5276" t="str">
            <v>21</v>
          </cell>
        </row>
        <row r="5277">
          <cell r="A5277">
            <v>642422</v>
          </cell>
          <cell r="B5277" t="str">
            <v>CUREBAND MEDICALMICROPIEL1"x10</v>
          </cell>
          <cell r="C5277" t="str">
            <v>PLEx12UND</v>
          </cell>
          <cell r="D5277" t="str">
            <v>CUREBAND MEDICALMICROPIEL1"x10 PLEx12UND</v>
          </cell>
          <cell r="E5277" t="str">
            <v>21</v>
          </cell>
        </row>
        <row r="5278">
          <cell r="A5278">
            <v>642439</v>
          </cell>
          <cell r="B5278" t="str">
            <v>CUREBAND MEDICALMICROPIEL2"x10</v>
          </cell>
          <cell r="C5278" t="str">
            <v>PLEx6UND</v>
          </cell>
          <cell r="D5278" t="str">
            <v>CUREBAND MEDICALMICROPIEL2"x10 PLEx6UND</v>
          </cell>
          <cell r="E5278" t="str">
            <v>21</v>
          </cell>
        </row>
        <row r="5279">
          <cell r="A5279">
            <v>642446</v>
          </cell>
          <cell r="B5279" t="str">
            <v>ESP C-B MICRO 12x10YDA</v>
          </cell>
          <cell r="C5279" t="str">
            <v>TUBO PIEL</v>
          </cell>
          <cell r="D5279" t="str">
            <v>ESP C-B MICRO 12x10YDA TUBO PIEL</v>
          </cell>
          <cell r="E5279" t="str">
            <v>21</v>
          </cell>
        </row>
        <row r="5280">
          <cell r="A5280">
            <v>642453</v>
          </cell>
          <cell r="B5280" t="str">
            <v>ESP.CURE BAND 1"x1YDAUND</v>
          </cell>
          <cell r="C5280" t="str">
            <v>CARRETAx1</v>
          </cell>
          <cell r="D5280" t="str">
            <v>ESP.CURE BAND 1"x1YDAUND CARRETAx1</v>
          </cell>
          <cell r="E5280" t="str">
            <v>21</v>
          </cell>
        </row>
        <row r="5281">
          <cell r="A5281">
            <v>642460</v>
          </cell>
          <cell r="B5281" t="str">
            <v>ESPARAD TELA CUREBAND MTR</v>
          </cell>
          <cell r="C5281" t="str">
            <v>PLEx2"x5</v>
          </cell>
          <cell r="D5281" t="str">
            <v>ESPARAD TELA CUREBAND MTR PLEx2"x5</v>
          </cell>
          <cell r="E5281" t="str">
            <v>21</v>
          </cell>
        </row>
        <row r="5282">
          <cell r="A5282">
            <v>642477</v>
          </cell>
          <cell r="B5282" t="str">
            <v>MICROP CUREBAND BLANCO MTR</v>
          </cell>
          <cell r="C5282" t="str">
            <v>PLEx1"x10</v>
          </cell>
          <cell r="D5282" t="str">
            <v>MICROP CUREBAND BLANCO MTR PLEx1"x10</v>
          </cell>
          <cell r="E5282" t="str">
            <v>21</v>
          </cell>
        </row>
        <row r="5283">
          <cell r="A5283">
            <v>642484</v>
          </cell>
          <cell r="B5283" t="str">
            <v>MICROP CUREBAND PIEL MTR</v>
          </cell>
          <cell r="C5283" t="str">
            <v>PLEx1"x10</v>
          </cell>
          <cell r="D5283" t="str">
            <v>MICROP CUREBAND PIEL MTR PLEx1"x10</v>
          </cell>
          <cell r="E5283" t="str">
            <v>21</v>
          </cell>
        </row>
        <row r="5284">
          <cell r="A5284">
            <v>642507</v>
          </cell>
          <cell r="B5284" t="str">
            <v>ESP.CURE-FLEX 12,7 X4,5M</v>
          </cell>
          <cell r="C5284" t="str">
            <v>RLL1/2"X5Y</v>
          </cell>
          <cell r="D5284" t="str">
            <v>ESP.CURE-FLEX 12,7 X4,5M RLL1/2"X5Y</v>
          </cell>
          <cell r="E5284" t="str">
            <v>21</v>
          </cell>
        </row>
        <row r="5285">
          <cell r="A5285">
            <v>642552</v>
          </cell>
          <cell r="B5285" t="str">
            <v>ESP.CURE-FLEX 25,4 X4,5M</v>
          </cell>
          <cell r="C5285" t="str">
            <v>RLL1"X5 YD</v>
          </cell>
          <cell r="D5285" t="str">
            <v>ESP.CURE-FLEX 25,4 X4,5M RLL1"X5 YD</v>
          </cell>
          <cell r="E5285" t="str">
            <v>21</v>
          </cell>
        </row>
        <row r="5286">
          <cell r="A5286">
            <v>642606</v>
          </cell>
          <cell r="B5286" t="str">
            <v>ESP.CURE-FLEX 50,8 X4,5M</v>
          </cell>
          <cell r="C5286" t="str">
            <v>RLL2"X5YDS</v>
          </cell>
          <cell r="D5286" t="str">
            <v>ESP.CURE-FLEX 50,8 X4,5M RLL2"X5YDS</v>
          </cell>
          <cell r="E5286" t="str">
            <v>21</v>
          </cell>
        </row>
        <row r="5287">
          <cell r="A5287">
            <v>642620</v>
          </cell>
          <cell r="B5287" t="str">
            <v>ESP.CURE-FLEX 76,2 X4,5M</v>
          </cell>
          <cell r="C5287" t="str">
            <v>RLL3"X5YDS</v>
          </cell>
          <cell r="D5287" t="str">
            <v>ESP.CURE-FLEX 76,2 X4,5M RLL3"X5YDS</v>
          </cell>
          <cell r="E5287" t="str">
            <v>21</v>
          </cell>
        </row>
        <row r="5288">
          <cell r="A5288">
            <v>642637</v>
          </cell>
          <cell r="B5288" t="str">
            <v>ESP.CURE-FLEX 101,6x4,5M</v>
          </cell>
          <cell r="C5288" t="str">
            <v>RLL4"x5YDS</v>
          </cell>
          <cell r="D5288" t="str">
            <v>ESP.CURE-FLEX 101,6x4,5M RLL4"x5YDS</v>
          </cell>
          <cell r="E5288" t="str">
            <v>21</v>
          </cell>
        </row>
        <row r="5289">
          <cell r="A5289">
            <v>642651</v>
          </cell>
          <cell r="B5289" t="str">
            <v>ESPARAD TELA CUREBAND 1/2"x1Y</v>
          </cell>
          <cell r="C5289" t="str">
            <v>PLEx18ROL</v>
          </cell>
          <cell r="D5289" t="str">
            <v>ESPARAD TELA CUREBAND 1/2"x1Y PLEx18ROL</v>
          </cell>
          <cell r="E5289" t="str">
            <v>21</v>
          </cell>
        </row>
        <row r="5290">
          <cell r="A5290">
            <v>642668</v>
          </cell>
          <cell r="B5290" t="str">
            <v>ESP.CURE_BAND 1/2xYARDA</v>
          </cell>
          <cell r="C5290" t="str">
            <v>ROLLO</v>
          </cell>
          <cell r="D5290" t="str">
            <v>ESP.CURE_BAND 1/2xYARDA ROLLO</v>
          </cell>
          <cell r="E5290" t="str">
            <v>21</v>
          </cell>
        </row>
        <row r="5291">
          <cell r="A5291">
            <v>642675</v>
          </cell>
          <cell r="B5291" t="str">
            <v>ESPARAD TELA CUREBAND 1"x1Y</v>
          </cell>
          <cell r="C5291" t="str">
            <v>PLEx12ROL</v>
          </cell>
          <cell r="D5291" t="str">
            <v>ESPARAD TELA CUREBAND 1"x1Y PLEx12ROL</v>
          </cell>
          <cell r="E5291" t="str">
            <v>21</v>
          </cell>
        </row>
        <row r="5292">
          <cell r="A5292">
            <v>642682</v>
          </cell>
          <cell r="B5292" t="str">
            <v>ESP.CURE BAND 1x1YARDA</v>
          </cell>
          <cell r="C5292" t="str">
            <v>ROLLO</v>
          </cell>
          <cell r="D5292" t="str">
            <v>ESP.CURE BAND 1x1YARDA ROLLO</v>
          </cell>
          <cell r="E5292" t="str">
            <v>21</v>
          </cell>
        </row>
        <row r="5293">
          <cell r="A5293">
            <v>642699</v>
          </cell>
          <cell r="B5293" t="str">
            <v>ESPAR TELA CUREBAND 1/2x5</v>
          </cell>
          <cell r="C5293" t="str">
            <v>CAR 1/2" x5</v>
          </cell>
          <cell r="D5293" t="str">
            <v>ESPAR TELA CUREBAND 1/2x5 CAR 1/2" x5</v>
          </cell>
          <cell r="E5293" t="str">
            <v>21</v>
          </cell>
        </row>
        <row r="5294">
          <cell r="A5294">
            <v>642705</v>
          </cell>
          <cell r="B5294" t="str">
            <v>CB MICRO + TELA 30%DCTO</v>
          </cell>
          <cell r="C5294" t="str">
            <v>BLI 1/2"x5</v>
          </cell>
          <cell r="D5294" t="str">
            <v>CB MICRO + TELA 30%DCTO BLI 1/2"x5</v>
          </cell>
          <cell r="E5294" t="str">
            <v>21</v>
          </cell>
        </row>
        <row r="5295">
          <cell r="A5295">
            <v>642712</v>
          </cell>
          <cell r="B5295" t="str">
            <v>ESPAR TELA CUREBAND 1x5</v>
          </cell>
          <cell r="C5295" t="str">
            <v>CAR 1" x 5</v>
          </cell>
          <cell r="D5295" t="str">
            <v>ESPAR TELA CUREBAND 1x5 CAR 1" x 5</v>
          </cell>
          <cell r="E5295" t="str">
            <v>21</v>
          </cell>
        </row>
        <row r="5296">
          <cell r="A5296">
            <v>642736</v>
          </cell>
          <cell r="B5296" t="str">
            <v>CB TELA 1/2x5 CARRETE</v>
          </cell>
          <cell r="C5296" t="str">
            <v>PG 2 LL 3</v>
          </cell>
          <cell r="D5296" t="str">
            <v>CB TELA 1/2x5 CARRETE PG 2 LL 3</v>
          </cell>
          <cell r="E5296" t="str">
            <v>21</v>
          </cell>
        </row>
        <row r="5297">
          <cell r="A5297">
            <v>642743</v>
          </cell>
          <cell r="B5297" t="str">
            <v>CB TELA 1x5 CARRETE</v>
          </cell>
          <cell r="C5297" t="str">
            <v>PG 2 LL 3</v>
          </cell>
          <cell r="D5297" t="str">
            <v>CB TELA 1x5 CARRETE PG 2 LL 3</v>
          </cell>
          <cell r="E5297" t="str">
            <v>21</v>
          </cell>
        </row>
        <row r="5298">
          <cell r="A5298">
            <v>642750</v>
          </cell>
          <cell r="B5298" t="str">
            <v>ESPAR TELA CUREBAND 2x5</v>
          </cell>
          <cell r="C5298" t="str">
            <v>CAR 2" x 5</v>
          </cell>
          <cell r="D5298" t="str">
            <v>ESPAR TELA CUREBAND 2x5 CAR 2" x 5</v>
          </cell>
          <cell r="E5298" t="str">
            <v>21</v>
          </cell>
        </row>
        <row r="5299">
          <cell r="A5299">
            <v>642781</v>
          </cell>
          <cell r="B5299" t="str">
            <v>EXHIBIDOR CUREBAND 2+PRODUCTO</v>
          </cell>
          <cell r="C5299" t="str">
            <v>EXHIBIDOR</v>
          </cell>
          <cell r="D5299" t="str">
            <v>EXHIBIDOR CUREBAND 2+PRODUCTO EXHIBIDOR</v>
          </cell>
          <cell r="E5299" t="str">
            <v>21</v>
          </cell>
        </row>
        <row r="5300">
          <cell r="A5300">
            <v>642804</v>
          </cell>
          <cell r="B5300" t="str">
            <v>ESPAR TELA CUREBAND 3x5</v>
          </cell>
          <cell r="C5300" t="str">
            <v>CAR 3" x 5</v>
          </cell>
          <cell r="D5300" t="str">
            <v>ESPAR TELA CUREBAND 3x5 CAR 3" x 5</v>
          </cell>
          <cell r="E5300" t="str">
            <v>21</v>
          </cell>
        </row>
        <row r="5301">
          <cell r="A5301">
            <v>642828</v>
          </cell>
          <cell r="B5301" t="str">
            <v>ESPAR TELA CUREBAND 4x5</v>
          </cell>
          <cell r="C5301" t="str">
            <v>CAR 4" x 5</v>
          </cell>
          <cell r="D5301" t="str">
            <v>ESPAR TELA CUREBAND 4x5 CAR 4" x 5</v>
          </cell>
          <cell r="E5301" t="str">
            <v>21</v>
          </cell>
        </row>
        <row r="5302">
          <cell r="A5302">
            <v>642842</v>
          </cell>
          <cell r="B5302" t="str">
            <v>ESPAR TELA CUREBAND 1/2x5</v>
          </cell>
          <cell r="C5302" t="str">
            <v>BLIS 1/2"x5</v>
          </cell>
          <cell r="D5302" t="str">
            <v>ESPAR TELA CUREBAND 1/2x5 BLIS 1/2"x5</v>
          </cell>
          <cell r="E5302" t="str">
            <v>21</v>
          </cell>
        </row>
        <row r="5303">
          <cell r="A5303">
            <v>642866</v>
          </cell>
          <cell r="B5303" t="str">
            <v>ESP CB 1/2x5 +CURITAS</v>
          </cell>
          <cell r="C5303" t="str">
            <v>OFERTA</v>
          </cell>
          <cell r="D5303" t="str">
            <v>ESP CB 1/2x5 +CURITAS OFERTA</v>
          </cell>
          <cell r="E5303" t="str">
            <v>21</v>
          </cell>
        </row>
        <row r="5304">
          <cell r="A5304">
            <v>642880</v>
          </cell>
          <cell r="B5304" t="str">
            <v>ESP CB 1x5 +CURITAS</v>
          </cell>
          <cell r="C5304" t="str">
            <v>OFERTA</v>
          </cell>
          <cell r="D5304" t="str">
            <v>ESP CB 1x5 +CURITAS OFERTA</v>
          </cell>
          <cell r="E5304" t="str">
            <v>21</v>
          </cell>
        </row>
        <row r="5305">
          <cell r="A5305">
            <v>642903</v>
          </cell>
          <cell r="B5305" t="str">
            <v>ESPAR TELA CUREBAND 1x5</v>
          </cell>
          <cell r="C5305" t="str">
            <v>BLIS 1"x 5</v>
          </cell>
          <cell r="D5305" t="str">
            <v>ESPAR TELA CUREBAND 1x5 BLIS 1"x 5</v>
          </cell>
          <cell r="E5305" t="str">
            <v>21</v>
          </cell>
        </row>
        <row r="5306">
          <cell r="A5306">
            <v>642910</v>
          </cell>
          <cell r="B5306" t="str">
            <v>ESP.CB 1/2x5 AHORRE10%</v>
          </cell>
          <cell r="C5306" t="str">
            <v>BLISTERx1</v>
          </cell>
          <cell r="D5306" t="str">
            <v>ESP.CB 1/2x5 AHORRE10% BLISTERx1</v>
          </cell>
          <cell r="E5306" t="str">
            <v>21</v>
          </cell>
        </row>
        <row r="5307">
          <cell r="A5307">
            <v>642927</v>
          </cell>
          <cell r="B5307" t="str">
            <v>ESP.CB 1x5 AHORRE 10%</v>
          </cell>
          <cell r="C5307" t="str">
            <v>BLISTERx1</v>
          </cell>
          <cell r="D5307" t="str">
            <v>ESP.CB 1x5 AHORRE 10% BLISTERx1</v>
          </cell>
          <cell r="E5307" t="str">
            <v>21</v>
          </cell>
        </row>
        <row r="5308">
          <cell r="A5308">
            <v>642958</v>
          </cell>
          <cell r="B5308" t="str">
            <v>ESP.C/BAND1/2X5HIPOALER.</v>
          </cell>
          <cell r="C5308" t="str">
            <v>BLISTx4R</v>
          </cell>
          <cell r="D5308" t="str">
            <v>ESP.C/BAND1/2X5HIPOALER. BLISTx4R</v>
          </cell>
          <cell r="E5308" t="str">
            <v>21</v>
          </cell>
        </row>
        <row r="5309">
          <cell r="A5309">
            <v>642965</v>
          </cell>
          <cell r="B5309" t="str">
            <v>ESP.C/BAND1/2x5 HIPOAL</v>
          </cell>
          <cell r="C5309" t="str">
            <v>BLISTx1R</v>
          </cell>
          <cell r="D5309" t="str">
            <v>ESP.C/BAND1/2x5 HIPOAL BLISTx1R</v>
          </cell>
          <cell r="E5309" t="str">
            <v>21</v>
          </cell>
        </row>
        <row r="5310">
          <cell r="A5310">
            <v>643005</v>
          </cell>
          <cell r="B5310" t="str">
            <v>ESP-C/BAND 1x5HIPOALER.</v>
          </cell>
          <cell r="C5310" t="str">
            <v>BLISTx4R</v>
          </cell>
          <cell r="D5310" t="str">
            <v>ESP-C/BAND 1x5HIPOALER. BLISTx4R</v>
          </cell>
          <cell r="E5310" t="str">
            <v>21</v>
          </cell>
        </row>
        <row r="5311">
          <cell r="A5311">
            <v>643012</v>
          </cell>
          <cell r="B5311" t="str">
            <v>ESP.C/BAND1x5 HIPOALER</v>
          </cell>
          <cell r="C5311" t="str">
            <v>BLISTx1R</v>
          </cell>
          <cell r="D5311" t="str">
            <v>ESP.C/BAND1x5 HIPOALER BLISTx1R</v>
          </cell>
          <cell r="E5311" t="str">
            <v>21</v>
          </cell>
        </row>
        <row r="5312">
          <cell r="A5312">
            <v>643029</v>
          </cell>
          <cell r="B5312" t="str">
            <v>ESPARADRAPO TELA 1"x1YD</v>
          </cell>
          <cell r="C5312" t="str">
            <v>CARx1</v>
          </cell>
          <cell r="D5312" t="str">
            <v>ESPARADRAPO TELA 1"x1YD CARx1</v>
          </cell>
          <cell r="E5312" t="str">
            <v>21</v>
          </cell>
        </row>
        <row r="5313">
          <cell r="A5313">
            <v>2093952</v>
          </cell>
          <cell r="B5313" t="str">
            <v>DICLOTEG RET 100 MG CAP MM</v>
          </cell>
          <cell r="C5313" t="str">
            <v>CAJx5CAP</v>
          </cell>
          <cell r="D5313" t="str">
            <v>DICLOTEG RET 100 MG CAP MM CAJx5CAP</v>
          </cell>
          <cell r="E5313" t="str">
            <v>7</v>
          </cell>
        </row>
        <row r="5314">
          <cell r="A5314">
            <v>643036</v>
          </cell>
          <cell r="B5314" t="str">
            <v>ESPARADRAPO TELA CUREBAND</v>
          </cell>
          <cell r="C5314" t="str">
            <v>CARR1/2"x1YD</v>
          </cell>
          <cell r="D5314" t="str">
            <v>ESPARADRAPO TELA CUREBAND CARR1/2"x1YD</v>
          </cell>
          <cell r="E5314" t="str">
            <v>21</v>
          </cell>
        </row>
        <row r="5315">
          <cell r="A5315">
            <v>2092874</v>
          </cell>
          <cell r="B5315" t="str">
            <v>CIPROFLOXATEG 500 MG TAB MM</v>
          </cell>
          <cell r="C5315" t="str">
            <v>CAJX6TAB</v>
          </cell>
          <cell r="D5315" t="str">
            <v>CIPROFLOXATEG 500 MG TAB MM CAJX6TAB</v>
          </cell>
          <cell r="E5315" t="str">
            <v>7</v>
          </cell>
        </row>
        <row r="5316">
          <cell r="A5316">
            <v>641696</v>
          </cell>
          <cell r="B5316" t="str">
            <v>CBVENDITASX100+PUCCAX50PRECESP</v>
          </cell>
          <cell r="C5316" t="str">
            <v>PLEG</v>
          </cell>
          <cell r="D5316" t="str">
            <v>CBVENDITASX100+PUCCAX50PRECESP PLEG</v>
          </cell>
          <cell r="E5316" t="str">
            <v>21</v>
          </cell>
        </row>
        <row r="5317">
          <cell r="A5317">
            <v>2092881</v>
          </cell>
          <cell r="B5317" t="str">
            <v>IBUPROTEG 600 MG TAB REC MM</v>
          </cell>
          <cell r="C5317" t="str">
            <v>CAJX50TAB</v>
          </cell>
          <cell r="D5317" t="str">
            <v>IBUPROTEG 600 MG TAB REC MM CAJX50TAB</v>
          </cell>
          <cell r="E5317" t="str">
            <v>7</v>
          </cell>
        </row>
        <row r="5318">
          <cell r="A5318">
            <v>643517</v>
          </cell>
          <cell r="B5318" t="str">
            <v>CBVENDITASx30GRATISPUCCAx10</v>
          </cell>
          <cell r="C5318" t="str">
            <v>PLEG</v>
          </cell>
          <cell r="D5318" t="str">
            <v>CBVENDITASx30GRATISPUCCAx10 PLEG</v>
          </cell>
          <cell r="E5318" t="str">
            <v>21</v>
          </cell>
        </row>
        <row r="5319">
          <cell r="A5319">
            <v>643050</v>
          </cell>
          <cell r="B5319" t="str">
            <v>CUREBAND MEDICALESPTELA 12"x10</v>
          </cell>
          <cell r="C5319" t="str">
            <v>TUB 12"x10YD</v>
          </cell>
          <cell r="D5319" t="str">
            <v>CUREBAND MEDICALESPTELA 12"x10 TUB 12"x10YD</v>
          </cell>
          <cell r="E5319" t="str">
            <v>21</v>
          </cell>
        </row>
        <row r="5320">
          <cell r="A5320">
            <v>643081</v>
          </cell>
          <cell r="B5320" t="str">
            <v>CUREBAND MEDICALESPTELA 3"x50Y</v>
          </cell>
          <cell r="C5320" t="str">
            <v>TUBO 3"x 50Y</v>
          </cell>
          <cell r="D5320" t="str">
            <v>CUREBAND MEDICALESPTELA 3"x50Y TUBO 3"x 50Y</v>
          </cell>
          <cell r="E5320" t="str">
            <v>21</v>
          </cell>
        </row>
        <row r="5321">
          <cell r="A5321">
            <v>643104</v>
          </cell>
          <cell r="B5321" t="str">
            <v>ESP.C/BAND12X10HIP.HOSP.</v>
          </cell>
          <cell r="C5321" t="str">
            <v>PLEGADIZA</v>
          </cell>
          <cell r="D5321" t="str">
            <v>ESP.C/BAND12X10HIP.HOSP. PLEGADIZA</v>
          </cell>
          <cell r="E5321" t="str">
            <v>21</v>
          </cell>
        </row>
        <row r="5322">
          <cell r="A5322">
            <v>643135</v>
          </cell>
          <cell r="B5322" t="str">
            <v>ESPARADRAPO C/BAND 1/2x1</v>
          </cell>
          <cell r="C5322" t="str">
            <v>BOLSAx24UN</v>
          </cell>
          <cell r="D5322" t="str">
            <v>ESPARADRAPO C/BAND 1/2x1 BOLSAx24UN</v>
          </cell>
          <cell r="E5322" t="str">
            <v>21</v>
          </cell>
        </row>
        <row r="5323">
          <cell r="A5323">
            <v>643142</v>
          </cell>
          <cell r="B5323" t="str">
            <v>ESPARADRAPO CURE BAND1x1</v>
          </cell>
          <cell r="C5323" t="str">
            <v>BOLSAx12UN</v>
          </cell>
          <cell r="D5323" t="str">
            <v>ESPARADRAPO CURE BAND1x1 BOLSAx12UN</v>
          </cell>
          <cell r="E5323" t="str">
            <v>21</v>
          </cell>
        </row>
        <row r="5324">
          <cell r="A5324">
            <v>643159</v>
          </cell>
          <cell r="B5324" t="str">
            <v>PEGA COLD</v>
          </cell>
          <cell r="C5324" t="str">
            <v>FCO200 ML</v>
          </cell>
          <cell r="D5324" t="str">
            <v>PEGA COLD FCO200 ML</v>
          </cell>
          <cell r="E5324" t="str">
            <v>21</v>
          </cell>
        </row>
        <row r="5325">
          <cell r="A5325">
            <v>643197</v>
          </cell>
          <cell r="B5325" t="str">
            <v>ESPARADRAPO C-B TRANSPAR</v>
          </cell>
          <cell r="C5325" t="str">
            <v>1/2x10PLE</v>
          </cell>
          <cell r="D5325" t="str">
            <v>ESPARADRAPO C-B TRANSPAR 1/2x10PLE</v>
          </cell>
          <cell r="E5325" t="str">
            <v>21</v>
          </cell>
        </row>
        <row r="5326">
          <cell r="A5326">
            <v>643203</v>
          </cell>
          <cell r="B5326" t="str">
            <v>ESPARADRAPO C-B TRANSPAR</v>
          </cell>
          <cell r="C5326" t="str">
            <v>1x10PLE</v>
          </cell>
          <cell r="D5326" t="str">
            <v>ESPARADRAPO C-B TRANSPAR 1x10PLE</v>
          </cell>
          <cell r="E5326" t="str">
            <v>21</v>
          </cell>
        </row>
        <row r="5327">
          <cell r="A5327">
            <v>643210</v>
          </cell>
          <cell r="B5327" t="str">
            <v>ESP. CB MICRO 2x5</v>
          </cell>
          <cell r="C5327" t="str">
            <v>BLISTER</v>
          </cell>
          <cell r="D5327" t="str">
            <v>ESP. CB MICRO 2x5 BLISTER</v>
          </cell>
          <cell r="E5327" t="str">
            <v>21</v>
          </cell>
        </row>
        <row r="5328">
          <cell r="A5328">
            <v>2092683</v>
          </cell>
          <cell r="B5328" t="str">
            <v>ATENOTEG 100 MG TAB MM</v>
          </cell>
          <cell r="C5328" t="str">
            <v>CAJ X30 TAB</v>
          </cell>
          <cell r="D5328" t="str">
            <v>ATENOTEG 100 MG TAB MM CAJ X30 TAB</v>
          </cell>
          <cell r="E5328" t="str">
            <v>7</v>
          </cell>
        </row>
        <row r="5329">
          <cell r="A5329">
            <v>643227</v>
          </cell>
          <cell r="B5329" t="str">
            <v>ESPARADRAPO C-B MICROPOR</v>
          </cell>
          <cell r="C5329" t="str">
            <v>1/2x5CARR</v>
          </cell>
          <cell r="D5329" t="str">
            <v>ESPARADRAPO C-B MICROPOR 1/2x5CARR</v>
          </cell>
          <cell r="E5329" t="str">
            <v>21</v>
          </cell>
        </row>
        <row r="5330">
          <cell r="A5330">
            <v>643234</v>
          </cell>
          <cell r="B5330" t="str">
            <v>ESPARADRAPO C-B MICROPOR</v>
          </cell>
          <cell r="C5330" t="str">
            <v>1x5CARRET</v>
          </cell>
          <cell r="D5330" t="str">
            <v>ESPARADRAPO C-B MICROPOR 1x5CARRET</v>
          </cell>
          <cell r="E5330" t="str">
            <v>21</v>
          </cell>
        </row>
        <row r="5331">
          <cell r="A5331">
            <v>643241</v>
          </cell>
          <cell r="B5331" t="str">
            <v>MICRO CUREBAND BCO 1x5</v>
          </cell>
          <cell r="C5331" t="str">
            <v>BLIS 1"x 5</v>
          </cell>
          <cell r="D5331" t="str">
            <v>MICRO CUREBAND BCO 1x5 BLIS 1"x 5</v>
          </cell>
          <cell r="E5331" t="str">
            <v>21</v>
          </cell>
        </row>
        <row r="5332">
          <cell r="A5332">
            <v>643258</v>
          </cell>
          <cell r="B5332" t="str">
            <v>ESPARADRAPO C-B MICROPOR</v>
          </cell>
          <cell r="C5332" t="str">
            <v>2x5CARRETE</v>
          </cell>
          <cell r="D5332" t="str">
            <v>ESPARADRAPO C-B MICROPOR 2x5CARRETE</v>
          </cell>
          <cell r="E5332" t="str">
            <v>21</v>
          </cell>
        </row>
        <row r="5333">
          <cell r="A5333">
            <v>643265</v>
          </cell>
          <cell r="B5333" t="str">
            <v>ESPARADRAPO C-B T/ENCOG</v>
          </cell>
          <cell r="C5333" t="str">
            <v>1/2x5TRANS</v>
          </cell>
          <cell r="D5333" t="str">
            <v>ESPARADRAPO C-B T/ENCOG 1/2x5TRANS</v>
          </cell>
          <cell r="E5333" t="str">
            <v>21</v>
          </cell>
        </row>
        <row r="5334">
          <cell r="A5334">
            <v>643272</v>
          </cell>
          <cell r="B5334" t="str">
            <v>MICRO CUREBAND BCO 1/2x5</v>
          </cell>
          <cell r="C5334" t="str">
            <v>BLIS 1/2"x5</v>
          </cell>
          <cell r="D5334" t="str">
            <v>MICRO CUREBAND BCO 1/2x5 BLIS 1/2"x5</v>
          </cell>
          <cell r="E5334" t="str">
            <v>21</v>
          </cell>
        </row>
        <row r="5335">
          <cell r="A5335">
            <v>643289</v>
          </cell>
          <cell r="B5335" t="str">
            <v>ESPARADRAPO C-B T/ENCOG.</v>
          </cell>
          <cell r="C5335" t="str">
            <v>1x5TRANSP</v>
          </cell>
          <cell r="D5335" t="str">
            <v>ESPARADRAPO C-B T/ENCOG. 1x5TRANSP</v>
          </cell>
          <cell r="E5335" t="str">
            <v>21</v>
          </cell>
        </row>
        <row r="5336">
          <cell r="A5336">
            <v>643296</v>
          </cell>
          <cell r="B5336" t="str">
            <v>ESP.MICROPOROSO 1/2"10y</v>
          </cell>
          <cell r="C5336" t="str">
            <v>PCAx8PLEG.</v>
          </cell>
          <cell r="D5336" t="str">
            <v>ESP.MICROPOROSO 1/2"10y PCAx8PLEG.</v>
          </cell>
          <cell r="E5336" t="str">
            <v>21</v>
          </cell>
        </row>
        <row r="5337">
          <cell r="A5337">
            <v>643302</v>
          </cell>
          <cell r="B5337" t="str">
            <v>ESP.MICOPOROSO 1"x10yd</v>
          </cell>
          <cell r="C5337" t="str">
            <v>PCAx8PLEG.</v>
          </cell>
          <cell r="D5337" t="str">
            <v>ESP.MICOPOROSO 1"x10yd PCAx8PLEG.</v>
          </cell>
          <cell r="E5337" t="str">
            <v>21</v>
          </cell>
        </row>
        <row r="5338">
          <cell r="A5338">
            <v>643319</v>
          </cell>
          <cell r="B5338" t="str">
            <v>ESP.MICROPOROSO 2"x10yd</v>
          </cell>
          <cell r="C5338" t="str">
            <v>PCAx8PLEG.</v>
          </cell>
          <cell r="D5338" t="str">
            <v>ESP.MICROPOROSO 2"x10yd PCAx8PLEG.</v>
          </cell>
          <cell r="E5338" t="str">
            <v>21</v>
          </cell>
        </row>
        <row r="5339">
          <cell r="A5339">
            <v>643326</v>
          </cell>
          <cell r="B5339" t="str">
            <v>ESP.MICROPOROSO 1/2"x5yd</v>
          </cell>
          <cell r="C5339" t="str">
            <v>PCAx60CARR</v>
          </cell>
          <cell r="D5339" t="str">
            <v>ESP.MICROPOROSO 1/2"x5yd PCAx60CARR</v>
          </cell>
          <cell r="E5339" t="str">
            <v>21</v>
          </cell>
        </row>
        <row r="5340">
          <cell r="A5340">
            <v>643333</v>
          </cell>
          <cell r="B5340" t="str">
            <v>ESP.MICROPOROSO 1"x5yd</v>
          </cell>
          <cell r="C5340" t="str">
            <v>PCAx36CAR</v>
          </cell>
          <cell r="D5340" t="str">
            <v>ESP.MICROPOROSO 1"x5yd PCAx36CAR</v>
          </cell>
          <cell r="E5340" t="str">
            <v>21</v>
          </cell>
        </row>
        <row r="5341">
          <cell r="A5341">
            <v>643340</v>
          </cell>
          <cell r="B5341" t="str">
            <v>ESP.MICROPOROSO 2"x5yd</v>
          </cell>
          <cell r="C5341" t="str">
            <v>PCAx24CARR</v>
          </cell>
          <cell r="D5341" t="str">
            <v>ESP.MICROPOROSO 2"x5yd PCAx24CARR</v>
          </cell>
          <cell r="E5341" t="str">
            <v>21</v>
          </cell>
        </row>
        <row r="5342">
          <cell r="A5342">
            <v>2120564</v>
          </cell>
          <cell r="B5342" t="str">
            <v>VITA C TG 500MG NJA TAB MAST</v>
          </cell>
          <cell r="C5342" t="str">
            <v>BLISX10TAB</v>
          </cell>
          <cell r="D5342" t="str">
            <v>VITA C TG 500MG NJA TAB MAST BLISX10TAB</v>
          </cell>
          <cell r="E5342" t="str">
            <v>13</v>
          </cell>
        </row>
        <row r="5343">
          <cell r="A5343">
            <v>643357</v>
          </cell>
          <cell r="B5343" t="str">
            <v>ESP MICROPOROSO 1/2"5yd</v>
          </cell>
          <cell r="C5343" t="str">
            <v>PCAx30TERM</v>
          </cell>
          <cell r="D5343" t="str">
            <v>ESP MICROPOROSO 1/2"5yd PCAx30TERM</v>
          </cell>
          <cell r="E5343" t="str">
            <v>21</v>
          </cell>
        </row>
        <row r="5344">
          <cell r="A5344">
            <v>643364</v>
          </cell>
          <cell r="B5344" t="str">
            <v>ESP MICROPOROSO 1"x5yd</v>
          </cell>
          <cell r="C5344" t="str">
            <v>PCAxa18TER</v>
          </cell>
          <cell r="D5344" t="str">
            <v>ESP MICROPOROSO 1"x5yd PCAxa18TER</v>
          </cell>
          <cell r="E5344" t="str">
            <v>21</v>
          </cell>
        </row>
        <row r="5345">
          <cell r="A5345">
            <v>643395</v>
          </cell>
          <cell r="B5345" t="str">
            <v>KIT HOGAR CUREBAND BCO 15%DCTO</v>
          </cell>
          <cell r="C5345" t="str">
            <v>BLI 1/2"x5</v>
          </cell>
          <cell r="D5345" t="str">
            <v>KIT HOGAR CUREBAND BCO 15%DCTO BLI 1/2"x5</v>
          </cell>
          <cell r="E5345" t="str">
            <v>21</v>
          </cell>
        </row>
        <row r="5346">
          <cell r="A5346">
            <v>643548</v>
          </cell>
          <cell r="B5346" t="str">
            <v>MICROP CUREBAND PIEL 2" x5YD</v>
          </cell>
          <cell r="C5346" t="str">
            <v>BLIS2"x5YD</v>
          </cell>
          <cell r="D5346" t="str">
            <v>MICROP CUREBAND PIEL 2" x5YD BLIS2"x5YD</v>
          </cell>
          <cell r="E5346" t="str">
            <v>21</v>
          </cell>
        </row>
        <row r="5347">
          <cell r="A5347">
            <v>643760</v>
          </cell>
          <cell r="B5347" t="str">
            <v>MICROP CUREBAND PIEL AHO 20%</v>
          </cell>
          <cell r="C5347" t="str">
            <v>BLI 1"x5</v>
          </cell>
          <cell r="D5347" t="str">
            <v>MICROP CUREBAND PIEL AHO 20% BLI 1"x5</v>
          </cell>
          <cell r="E5347" t="str">
            <v>21</v>
          </cell>
        </row>
        <row r="5348">
          <cell r="A5348">
            <v>2092805</v>
          </cell>
          <cell r="B5348" t="str">
            <v>MEBENDAZOL TM 100MK MSPAS TBS</v>
          </cell>
          <cell r="C5348" t="str">
            <v>CAJX1000TAB</v>
          </cell>
          <cell r="D5348" t="str">
            <v>MEBENDAZOL TM 100MK MSPAS TBS CAJX1000TAB</v>
          </cell>
          <cell r="E5348" t="str">
            <v>7</v>
          </cell>
        </row>
        <row r="5349">
          <cell r="A5349">
            <v>643920</v>
          </cell>
          <cell r="B5349" t="str">
            <v>MUESTREO CB MICROSUAVE 1"x10</v>
          </cell>
          <cell r="C5349" t="str">
            <v>PLEGx6</v>
          </cell>
          <cell r="D5349" t="str">
            <v>MUESTREO CB MICROSUAVE 1"x10 PLEGx6</v>
          </cell>
          <cell r="E5349" t="str">
            <v>21</v>
          </cell>
        </row>
        <row r="5350">
          <cell r="A5350">
            <v>643944</v>
          </cell>
          <cell r="B5350" t="str">
            <v>MICROP CUREBAND BCO AH 20%</v>
          </cell>
          <cell r="C5350" t="str">
            <v>CAR 1X5</v>
          </cell>
          <cell r="D5350" t="str">
            <v>MICROP CUREBAND BCO AH 20% CAR 1X5</v>
          </cell>
          <cell r="E5350" t="str">
            <v>21</v>
          </cell>
        </row>
        <row r="5351">
          <cell r="A5351">
            <v>644190</v>
          </cell>
          <cell r="B5351" t="str">
            <v>ESPARADRAPO TELA CUREBAND</v>
          </cell>
          <cell r="C5351" t="str">
            <v>CARR 1"x1YD</v>
          </cell>
          <cell r="D5351" t="str">
            <v>ESPARADRAPO TELA CUREBAND CARR 1"x1YD</v>
          </cell>
          <cell r="E5351" t="str">
            <v>21</v>
          </cell>
        </row>
        <row r="5352">
          <cell r="A5352">
            <v>644480</v>
          </cell>
          <cell r="B5352" t="str">
            <v>MICROP CUREBAND BLANCO 2"x5YD</v>
          </cell>
          <cell r="C5352" t="str">
            <v>BLI2"x5YD</v>
          </cell>
          <cell r="D5352" t="str">
            <v>MICROP CUREBAND BLANCO 2"x5YD BLI2"x5YD</v>
          </cell>
          <cell r="E5352" t="str">
            <v>21</v>
          </cell>
        </row>
        <row r="5353">
          <cell r="A5353">
            <v>644565</v>
          </cell>
          <cell r="B5353" t="str">
            <v>TRANSPARENTE CUREBANDCAR1/2x5Y</v>
          </cell>
          <cell r="C5353" t="str">
            <v>CAR 1/2"x5YD</v>
          </cell>
          <cell r="D5353" t="str">
            <v>TRANSPARENTE CUREBANDCAR1/2x5Y CAR 1/2"x5YD</v>
          </cell>
          <cell r="E5353" t="str">
            <v>21</v>
          </cell>
        </row>
        <row r="5354">
          <cell r="A5354">
            <v>644763</v>
          </cell>
          <cell r="B5354" t="str">
            <v>TRANSPARENTE CUREBAND CAR 1x5Y</v>
          </cell>
          <cell r="C5354" t="str">
            <v>CAR 1"x5YD</v>
          </cell>
          <cell r="D5354" t="str">
            <v>TRANSPARENTE CUREBAND CAR 1x5Y CAR 1"x5YD</v>
          </cell>
          <cell r="E5354" t="str">
            <v>21</v>
          </cell>
        </row>
        <row r="5355">
          <cell r="A5355">
            <v>644848</v>
          </cell>
          <cell r="B5355" t="str">
            <v>MICROPOROSOCUREBANDPIEL1"x3YD</v>
          </cell>
          <cell r="C5355" t="str">
            <v>BSA 2x3</v>
          </cell>
          <cell r="D5355" t="str">
            <v>MICROPOROSOCUREBANDPIEL1"x3YD BSA 2x3</v>
          </cell>
          <cell r="E5355" t="str">
            <v>21</v>
          </cell>
        </row>
        <row r="5356">
          <cell r="A5356">
            <v>644886</v>
          </cell>
          <cell r="B5356" t="str">
            <v>EXHIBIDOR CUREBAND + PRODUCTO</v>
          </cell>
          <cell r="C5356" t="str">
            <v>EXHIBIDOR</v>
          </cell>
          <cell r="D5356" t="str">
            <v>EXHIBIDOR CUREBAND + PRODUCTO EXHIBIDOR</v>
          </cell>
          <cell r="E5356" t="str">
            <v>21</v>
          </cell>
        </row>
        <row r="5357">
          <cell r="A5357">
            <v>645315</v>
          </cell>
          <cell r="B5357" t="str">
            <v>ESPARAD SEDA CURE BAND 1/2"x5Y</v>
          </cell>
          <cell r="C5357" t="str">
            <v>BLIS1/2"x5YD</v>
          </cell>
          <cell r="D5357" t="str">
            <v>ESPARAD SEDA CURE BAND 1/2"x5Y BLIS1/2"x5YD</v>
          </cell>
          <cell r="E5357" t="str">
            <v>21</v>
          </cell>
        </row>
        <row r="5358">
          <cell r="A5358">
            <v>2090731</v>
          </cell>
          <cell r="B5358" t="str">
            <v>TIBOTEG 2.5 MG TAB</v>
          </cell>
          <cell r="C5358" t="str">
            <v>CAJx28TAB</v>
          </cell>
          <cell r="D5358" t="str">
            <v>TIBOTEG 2.5 MG TAB CAJx28TAB</v>
          </cell>
          <cell r="E5358" t="str">
            <v>7</v>
          </cell>
        </row>
        <row r="5359">
          <cell r="A5359">
            <v>2090748</v>
          </cell>
          <cell r="B5359" t="str">
            <v>AMESTRAL 10 TAB</v>
          </cell>
          <cell r="C5359" t="str">
            <v>CAJx21TAB</v>
          </cell>
          <cell r="D5359" t="str">
            <v>AMESTRAL 10 TAB CAJx21TAB</v>
          </cell>
          <cell r="E5359" t="str">
            <v>7</v>
          </cell>
        </row>
        <row r="5360">
          <cell r="A5360">
            <v>2090755</v>
          </cell>
          <cell r="B5360" t="str">
            <v>AMESTRAL 15 TAB</v>
          </cell>
          <cell r="C5360" t="str">
            <v>CAJx21TAB</v>
          </cell>
          <cell r="D5360" t="str">
            <v>AMESTRAL 15 TAB CAJx21TAB</v>
          </cell>
          <cell r="E5360" t="str">
            <v>7</v>
          </cell>
        </row>
        <row r="5361">
          <cell r="A5361">
            <v>2090762</v>
          </cell>
          <cell r="B5361" t="str">
            <v>AMESTRAL 25 TAB</v>
          </cell>
          <cell r="C5361" t="str">
            <v>CAJx21TAB</v>
          </cell>
          <cell r="D5361" t="str">
            <v>AMESTRAL 25 TAB CAJx21TAB</v>
          </cell>
          <cell r="E5361" t="str">
            <v>7</v>
          </cell>
        </row>
        <row r="5362">
          <cell r="A5362">
            <v>2090779</v>
          </cell>
          <cell r="B5362" t="str">
            <v>ANGESTAL INY</v>
          </cell>
          <cell r="C5362" t="str">
            <v>AMPx1ML</v>
          </cell>
          <cell r="D5362" t="str">
            <v>ANGESTAL INY AMPx1ML</v>
          </cell>
          <cell r="E5362" t="str">
            <v>7</v>
          </cell>
        </row>
        <row r="5363">
          <cell r="A5363">
            <v>2090786</v>
          </cell>
          <cell r="B5363" t="str">
            <v>CETOL TAB</v>
          </cell>
          <cell r="C5363" t="str">
            <v>CAJx21TAB</v>
          </cell>
          <cell r="D5363" t="str">
            <v>CETOL TAB CAJx21TAB</v>
          </cell>
          <cell r="E5363" t="str">
            <v>7</v>
          </cell>
        </row>
        <row r="5364">
          <cell r="A5364">
            <v>2090793</v>
          </cell>
          <cell r="B5364" t="str">
            <v>DIADED 1.5 MG TAB</v>
          </cell>
          <cell r="C5364" t="str">
            <v>CAJx1TAB</v>
          </cell>
          <cell r="D5364" t="str">
            <v>DIADED 1.5 MG TAB CAJx1TAB</v>
          </cell>
          <cell r="E5364" t="str">
            <v>7</v>
          </cell>
        </row>
        <row r="5365">
          <cell r="A5365">
            <v>2090809</v>
          </cell>
          <cell r="B5365" t="str">
            <v>PROTIMEST TAB</v>
          </cell>
          <cell r="C5365" t="str">
            <v>CAJx21TAB</v>
          </cell>
          <cell r="D5365" t="str">
            <v>PROTIMEST TAB CAJx21TAB</v>
          </cell>
          <cell r="E5365" t="str">
            <v>7</v>
          </cell>
        </row>
        <row r="5366">
          <cell r="A5366">
            <v>2090816</v>
          </cell>
          <cell r="B5366" t="str">
            <v>ROZVAL INY</v>
          </cell>
          <cell r="C5366" t="str">
            <v>AMPx1ML</v>
          </cell>
          <cell r="D5366" t="str">
            <v>ROZVAL INY AMPx1ML</v>
          </cell>
          <cell r="E5366" t="str">
            <v>7</v>
          </cell>
        </row>
        <row r="5367">
          <cell r="A5367">
            <v>2093945</v>
          </cell>
          <cell r="B5367" t="str">
            <v>DIOSMITEG 500 MG TAB REC MM</v>
          </cell>
          <cell r="C5367" t="str">
            <v>CAJx10TAB</v>
          </cell>
          <cell r="D5367" t="str">
            <v>DIOSMITEG 500 MG TAB REC MM CAJx10TAB</v>
          </cell>
          <cell r="E5367" t="str">
            <v>7</v>
          </cell>
        </row>
        <row r="5368">
          <cell r="A5368">
            <v>2090847</v>
          </cell>
          <cell r="B5368" t="str">
            <v>ATENOTEG 100 MG TAB</v>
          </cell>
          <cell r="C5368" t="str">
            <v>CAJx30TAB</v>
          </cell>
          <cell r="D5368" t="str">
            <v>ATENOTEG 100 MG TAB CAJx30TAB</v>
          </cell>
          <cell r="E5368" t="str">
            <v>7</v>
          </cell>
        </row>
        <row r="5369">
          <cell r="A5369">
            <v>2090854</v>
          </cell>
          <cell r="B5369" t="str">
            <v>BROMAZETEG 3 MG TAB</v>
          </cell>
          <cell r="C5369" t="str">
            <v>CAJx30TAB</v>
          </cell>
          <cell r="D5369" t="str">
            <v>BROMAZETEG 3 MG TAB CAJx30TAB</v>
          </cell>
          <cell r="E5369" t="str">
            <v>7</v>
          </cell>
        </row>
        <row r="5370">
          <cell r="A5370">
            <v>645605</v>
          </cell>
          <cell r="B5370" t="str">
            <v>TRANSPARENTE CUREBAND CAR 2x5Y</v>
          </cell>
          <cell r="C5370" t="str">
            <v>CAR 2"x5YDS</v>
          </cell>
          <cell r="D5370" t="str">
            <v>TRANSPARENTE CUREBAND CAR 2x5Y CAR 2"x5YDS</v>
          </cell>
          <cell r="E5370" t="str">
            <v>21</v>
          </cell>
        </row>
        <row r="5371">
          <cell r="A5371">
            <v>645704</v>
          </cell>
          <cell r="B5371" t="str">
            <v>ESPARADRAPO TELA 1/2" x1 YD</v>
          </cell>
          <cell r="C5371" t="str">
            <v>CARx1</v>
          </cell>
          <cell r="D5371" t="str">
            <v>ESPARADRAPO TELA 1/2" x1 YD CARx1</v>
          </cell>
          <cell r="E5371" t="str">
            <v>21</v>
          </cell>
        </row>
        <row r="5372">
          <cell r="A5372">
            <v>646097</v>
          </cell>
          <cell r="B5372" t="str">
            <v>CUREBANDMICROSUAVEPIEL 1"x10YD</v>
          </cell>
          <cell r="C5372" t="str">
            <v>PLEx12UNS</v>
          </cell>
          <cell r="D5372" t="str">
            <v>CUREBANDMICROSUAVEPIEL 1"x10YD PLEx12UNS</v>
          </cell>
          <cell r="E5372" t="str">
            <v>21</v>
          </cell>
        </row>
        <row r="5373">
          <cell r="A5373">
            <v>646158</v>
          </cell>
          <cell r="B5373" t="str">
            <v>MICRO SUAVE LINER CURE PIEL 1"</v>
          </cell>
          <cell r="C5373" t="str">
            <v>PLEx12ROLLOS</v>
          </cell>
          <cell r="D5373" t="str">
            <v>MICRO SUAVE LINER CURE PIEL 1" PLEx12ROLLOS</v>
          </cell>
          <cell r="E5373" t="str">
            <v>21</v>
          </cell>
        </row>
        <row r="5374">
          <cell r="A5374">
            <v>2090861</v>
          </cell>
          <cell r="B5374" t="str">
            <v>CARBAMAZETEG RETARD 200 MG TAB</v>
          </cell>
          <cell r="C5374" t="str">
            <v>CAJx30TAB</v>
          </cell>
          <cell r="D5374" t="str">
            <v>CARBAMAZETEG RETARD 200 MG TAB CAJx30TAB</v>
          </cell>
          <cell r="E5374" t="str">
            <v>7</v>
          </cell>
        </row>
        <row r="5375">
          <cell r="A5375">
            <v>2090878</v>
          </cell>
          <cell r="B5375" t="str">
            <v>FLUCOTEG 150 MG CAP</v>
          </cell>
          <cell r="C5375" t="str">
            <v>CAJx1CAP</v>
          </cell>
          <cell r="D5375" t="str">
            <v>FLUCOTEG 150 MG CAP CAJx1CAP</v>
          </cell>
          <cell r="E5375" t="str">
            <v>7</v>
          </cell>
        </row>
        <row r="5376">
          <cell r="A5376">
            <v>2090885</v>
          </cell>
          <cell r="B5376" t="str">
            <v>GLIMEPITEG 4 MG TAB</v>
          </cell>
          <cell r="C5376" t="str">
            <v>CAJx15TAB</v>
          </cell>
          <cell r="D5376" t="str">
            <v>GLIMEPITEG 4 MG TAB CAJx15TAB</v>
          </cell>
          <cell r="E5376" t="str">
            <v>7</v>
          </cell>
        </row>
        <row r="5377">
          <cell r="A5377">
            <v>2090892</v>
          </cell>
          <cell r="B5377" t="str">
            <v>METOCLOTEG 10 MG TAB</v>
          </cell>
          <cell r="C5377" t="str">
            <v>DISx150TAB</v>
          </cell>
          <cell r="D5377" t="str">
            <v>METOCLOTEG 10 MG TAB DISx150TAB</v>
          </cell>
          <cell r="E5377" t="str">
            <v>7</v>
          </cell>
        </row>
        <row r="5378">
          <cell r="A5378">
            <v>2090915</v>
          </cell>
          <cell r="B5378" t="str">
            <v>TETRACITEG 500 MG TAB</v>
          </cell>
          <cell r="C5378" t="str">
            <v>DISx100TAB</v>
          </cell>
          <cell r="D5378" t="str">
            <v>TETRACITEG 500 MG TAB DISx100TAB</v>
          </cell>
          <cell r="E5378" t="str">
            <v>7</v>
          </cell>
        </row>
        <row r="5379">
          <cell r="A5379">
            <v>2023177</v>
          </cell>
          <cell r="B5379" t="str">
            <v>NOR METROGEL CRE VAG MM</v>
          </cell>
          <cell r="C5379" t="str">
            <v>TUBx50G</v>
          </cell>
          <cell r="D5379" t="str">
            <v>NOR METROGEL CRE VAG MM TUBx50G</v>
          </cell>
          <cell r="E5379" t="str">
            <v>82</v>
          </cell>
        </row>
        <row r="5380">
          <cell r="A5380">
            <v>2023054</v>
          </cell>
          <cell r="B5380" t="str">
            <v>NOR-CLAMIDA 5 MG MM TAB</v>
          </cell>
          <cell r="C5380" t="str">
            <v>CAJx4TAB</v>
          </cell>
          <cell r="D5380" t="str">
            <v>NOR-CLAMIDA 5 MG MM TAB CAJx4TAB</v>
          </cell>
          <cell r="E5380" t="str">
            <v>82</v>
          </cell>
        </row>
        <row r="5381">
          <cell r="A5381">
            <v>2093020</v>
          </cell>
          <cell r="B5381" t="str">
            <v>TRAMATEG 100 MG GOTAS</v>
          </cell>
          <cell r="C5381" t="str">
            <v>FCOX10ML</v>
          </cell>
          <cell r="D5381" t="str">
            <v>TRAMATEG 100 MG GOTAS FCOX10ML</v>
          </cell>
          <cell r="E5381" t="str">
            <v>7</v>
          </cell>
        </row>
        <row r="5382">
          <cell r="A5382">
            <v>647618</v>
          </cell>
          <cell r="B5382" t="str">
            <v>CUREBANDTUDERMPLUS10x12CMSOBx1</v>
          </cell>
          <cell r="C5382" t="str">
            <v>PLEx25UND</v>
          </cell>
          <cell r="D5382" t="str">
            <v>CUREBANDTUDERMPLUS10x12CMSOBx1 PLEx25UND</v>
          </cell>
          <cell r="E5382" t="str">
            <v>21</v>
          </cell>
        </row>
        <row r="5383">
          <cell r="A5383">
            <v>647625</v>
          </cell>
          <cell r="B5383" t="str">
            <v>CUREBANDTUDERMIV 6.5x8CM SOBx1</v>
          </cell>
          <cell r="C5383" t="str">
            <v>PLE X 50 SOB</v>
          </cell>
          <cell r="D5383" t="str">
            <v>CUREBANDTUDERMIV 6.5x8CM SOBx1 PLE X 50 SOB</v>
          </cell>
          <cell r="E5383" t="str">
            <v>21</v>
          </cell>
        </row>
        <row r="5384">
          <cell r="A5384">
            <v>647649</v>
          </cell>
          <cell r="B5384" t="str">
            <v>CUREBANDTUDERMIV8.5x10.5CM SOB</v>
          </cell>
          <cell r="C5384" t="str">
            <v>PLE X 25 SOB</v>
          </cell>
          <cell r="D5384" t="str">
            <v>CUREBANDTUDERMIV8.5x10.5CM SOB PLE X 25 SOB</v>
          </cell>
          <cell r="E5384" t="str">
            <v>21</v>
          </cell>
        </row>
        <row r="5385">
          <cell r="A5385">
            <v>2090694</v>
          </cell>
          <cell r="B5385" t="str">
            <v>RISEDROTEG 35 MG TAB REC</v>
          </cell>
          <cell r="C5385" t="str">
            <v>CAJx4TAB</v>
          </cell>
          <cell r="D5385" t="str">
            <v>RISEDROTEG 35 MG TAB REC CAJx4TAB</v>
          </cell>
          <cell r="E5385" t="str">
            <v>7</v>
          </cell>
        </row>
        <row r="5386">
          <cell r="A5386">
            <v>2094283</v>
          </cell>
          <cell r="B5386" t="str">
            <v>CARBAMAZETEG RETARD 400 TAB MM</v>
          </cell>
          <cell r="C5386" t="str">
            <v>CAJx10TAB</v>
          </cell>
          <cell r="D5386" t="str">
            <v>CARBAMAZETEG RETARD 400 TAB MM CAJx10TAB</v>
          </cell>
          <cell r="E5386" t="str">
            <v>7</v>
          </cell>
        </row>
        <row r="5387">
          <cell r="A5387">
            <v>649034</v>
          </cell>
          <cell r="B5387" t="str">
            <v>TRANSPARENTCUREBANDMEDICAL3X10</v>
          </cell>
          <cell r="C5387" t="str">
            <v>PLE X 4 UND</v>
          </cell>
          <cell r="D5387" t="str">
            <v>TRANSPARENTCUREBANDMEDICAL3X10 PLE X 4 UND</v>
          </cell>
          <cell r="E5387" t="str">
            <v>21</v>
          </cell>
        </row>
        <row r="5388">
          <cell r="A5388">
            <v>649058</v>
          </cell>
          <cell r="B5388" t="str">
            <v>PAQUETE CURE-BAND DROGUERIAS</v>
          </cell>
          <cell r="C5388" t="str">
            <v>PAQUETE</v>
          </cell>
          <cell r="D5388" t="str">
            <v>PAQUETE CURE-BAND DROGUERIAS PAQUETE</v>
          </cell>
          <cell r="E5388" t="str">
            <v>21</v>
          </cell>
        </row>
        <row r="5389">
          <cell r="A5389">
            <v>649164</v>
          </cell>
          <cell r="B5389" t="str">
            <v>PAQUETE CURE BAND</v>
          </cell>
          <cell r="C5389" t="str">
            <v>PAQUETE</v>
          </cell>
          <cell r="D5389" t="str">
            <v>PAQUETE CURE BAND PAQUETE</v>
          </cell>
          <cell r="E5389" t="str">
            <v>21</v>
          </cell>
        </row>
        <row r="5390">
          <cell r="A5390">
            <v>649171</v>
          </cell>
          <cell r="B5390" t="str">
            <v>OFERTA CURE BAND DEPOS</v>
          </cell>
          <cell r="C5390" t="str">
            <v>PAQUETE</v>
          </cell>
          <cell r="D5390" t="str">
            <v>OFERTA CURE BAND DEPOS PAQUETE</v>
          </cell>
          <cell r="E5390" t="str">
            <v>21</v>
          </cell>
        </row>
        <row r="5391">
          <cell r="A5391">
            <v>649188</v>
          </cell>
          <cell r="B5391" t="str">
            <v>CURE-BAND PAQ.DEP.DROG.</v>
          </cell>
          <cell r="C5391" t="str">
            <v>PAQUETE</v>
          </cell>
          <cell r="D5391" t="str">
            <v>CURE-BAND PAQ.DEP.DROG. PAQUETE</v>
          </cell>
          <cell r="E5391" t="str">
            <v>21</v>
          </cell>
        </row>
        <row r="5392">
          <cell r="A5392">
            <v>2023184</v>
          </cell>
          <cell r="B5392" t="str">
            <v>NOR CLOVIR 5PORCIENTO CRE MM</v>
          </cell>
          <cell r="C5392" t="str">
            <v>TUBx5G</v>
          </cell>
          <cell r="D5392" t="str">
            <v>NOR CLOVIR 5PORCIENTO CRE MM TUBx5G</v>
          </cell>
          <cell r="E5392" t="str">
            <v>82</v>
          </cell>
        </row>
        <row r="5393">
          <cell r="A5393">
            <v>2093556</v>
          </cell>
          <cell r="B5393" t="str">
            <v>ALENDROTEG 70MG TAB MM</v>
          </cell>
          <cell r="C5393" t="str">
            <v>CAJX1TAB</v>
          </cell>
          <cell r="D5393" t="str">
            <v>ALENDROTEG 70MG TAB MM CAJX1TAB</v>
          </cell>
          <cell r="E5393" t="str">
            <v>7</v>
          </cell>
        </row>
        <row r="5394">
          <cell r="A5394">
            <v>649195</v>
          </cell>
          <cell r="B5394" t="str">
            <v>ESPARAD SEDA CURE BAND 4"x5Y</v>
          </cell>
          <cell r="C5394" t="str">
            <v>CAR 4"x5YD</v>
          </cell>
          <cell r="D5394" t="str">
            <v>ESPARAD SEDA CURE BAND 4"x5Y CAR 4"x5YD</v>
          </cell>
          <cell r="E5394" t="str">
            <v>21</v>
          </cell>
        </row>
        <row r="5395">
          <cell r="A5395">
            <v>649201</v>
          </cell>
          <cell r="B5395" t="str">
            <v>MICROPOROSOCUREBANDPIEL2"x5YD</v>
          </cell>
          <cell r="C5395" t="str">
            <v>BOL 2x3</v>
          </cell>
          <cell r="D5395" t="str">
            <v>MICROPOROSOCUREBANDPIEL2"x5YD BOL 2x3</v>
          </cell>
          <cell r="E5395" t="str">
            <v>21</v>
          </cell>
        </row>
        <row r="5396">
          <cell r="A5396">
            <v>649263</v>
          </cell>
          <cell r="B5396" t="str">
            <v>TELA ADHESIVA SEDA CURE BAND</v>
          </cell>
          <cell r="C5396" t="str">
            <v>CARR 1/2x1</v>
          </cell>
          <cell r="D5396" t="str">
            <v>TELA ADHESIVA SEDA CURE BAND CARR 1/2x1</v>
          </cell>
          <cell r="E5396" t="str">
            <v>21</v>
          </cell>
        </row>
        <row r="5397">
          <cell r="A5397">
            <v>649270</v>
          </cell>
          <cell r="B5397" t="str">
            <v>TELA ADHESIVA SEDA CURE BAND</v>
          </cell>
          <cell r="C5397" t="str">
            <v>CARR 1x1</v>
          </cell>
          <cell r="D5397" t="str">
            <v>TELA ADHESIVA SEDA CURE BAND CARR 1x1</v>
          </cell>
          <cell r="E5397" t="str">
            <v>21</v>
          </cell>
        </row>
        <row r="5398">
          <cell r="A5398">
            <v>649324</v>
          </cell>
          <cell r="B5398" t="str">
            <v>TRANSPARENTE CUREBAND BLI 2x5Y</v>
          </cell>
          <cell r="C5398" t="str">
            <v>BLIS2"x5YD</v>
          </cell>
          <cell r="D5398" t="str">
            <v>TRANSPARENTE CUREBAND BLI 2x5Y BLIS2"x5YD</v>
          </cell>
          <cell r="E5398" t="str">
            <v>21</v>
          </cell>
        </row>
        <row r="5399">
          <cell r="A5399">
            <v>649430</v>
          </cell>
          <cell r="B5399" t="str">
            <v>MICROPOROSOCUREBNADPIELBLI2"x5</v>
          </cell>
          <cell r="C5399" t="str">
            <v>PLEx4BLI</v>
          </cell>
          <cell r="D5399" t="str">
            <v>MICROPOROSOCUREBNADPIELBLI2"x5 PLEx4BLI</v>
          </cell>
          <cell r="E5399" t="str">
            <v>21</v>
          </cell>
        </row>
        <row r="5400">
          <cell r="A5400">
            <v>649522</v>
          </cell>
          <cell r="B5400" t="str">
            <v>CUREBAND MICRO PIEL TERM 1x10Y</v>
          </cell>
          <cell r="C5400" t="str">
            <v>TERMO x 1UND</v>
          </cell>
          <cell r="D5400" t="str">
            <v>CUREBAND MICRO PIEL TERM 1x10Y TERMO x 1UND</v>
          </cell>
          <cell r="E5400" t="str">
            <v>21</v>
          </cell>
        </row>
        <row r="5401">
          <cell r="A5401">
            <v>649645</v>
          </cell>
          <cell r="B5401" t="str">
            <v>CUREBANDMEDMICROBLBOLSA1"x10Y</v>
          </cell>
          <cell r="C5401" t="str">
            <v>PLEx12UND</v>
          </cell>
          <cell r="D5401" t="str">
            <v>CUREBANDMEDMICROBLBOLSA1"x10Y PLEx12UND</v>
          </cell>
          <cell r="E5401" t="str">
            <v>21</v>
          </cell>
        </row>
        <row r="5402">
          <cell r="A5402">
            <v>660541</v>
          </cell>
          <cell r="B5402" t="str">
            <v>ESPARAD SINTETICO CUREBAND</v>
          </cell>
          <cell r="C5402" t="str">
            <v>PLE\1X1</v>
          </cell>
          <cell r="D5402" t="str">
            <v>ESPARAD SINTETICO CUREBAND PLE\1X1</v>
          </cell>
          <cell r="E5402" t="str">
            <v>21</v>
          </cell>
        </row>
        <row r="5403">
          <cell r="A5403">
            <v>660657</v>
          </cell>
          <cell r="B5403" t="str">
            <v>TELA ADH CUREBAND 1.25x1M</v>
          </cell>
          <cell r="C5403" t="str">
            <v>POTE X 1</v>
          </cell>
          <cell r="D5403" t="str">
            <v>TELA ADH CUREBAND 1.25x1M POTE X 1</v>
          </cell>
          <cell r="E5403" t="str">
            <v>21</v>
          </cell>
        </row>
        <row r="5404">
          <cell r="A5404">
            <v>660664</v>
          </cell>
          <cell r="B5404" t="str">
            <v>TELA ADH CUREBAND 2.5x1M</v>
          </cell>
          <cell r="C5404" t="str">
            <v>POTE X 1</v>
          </cell>
          <cell r="D5404" t="str">
            <v>TELA ADH CUREBAND 2.5x1M POTE X 1</v>
          </cell>
          <cell r="E5404" t="str">
            <v>21</v>
          </cell>
        </row>
        <row r="5405">
          <cell r="A5405">
            <v>660671</v>
          </cell>
          <cell r="B5405" t="str">
            <v>TELA ADH CUREBAND 1.25CM X 5M</v>
          </cell>
          <cell r="C5405" t="str">
            <v>CARRETE X</v>
          </cell>
          <cell r="D5405" t="str">
            <v>TELA ADH CUREBAND 1.25CM X 5M CARRETE X</v>
          </cell>
          <cell r="E5405" t="str">
            <v>21</v>
          </cell>
        </row>
        <row r="5406">
          <cell r="A5406">
            <v>660688</v>
          </cell>
          <cell r="B5406" t="str">
            <v>TELA ADH CUREBAND 2.5 CM X 5M</v>
          </cell>
          <cell r="C5406" t="str">
            <v>CARRETE X</v>
          </cell>
          <cell r="D5406" t="str">
            <v>TELA ADH CUREBAND 2.5 CM X 5M CARRETE X</v>
          </cell>
          <cell r="E5406" t="str">
            <v>21</v>
          </cell>
        </row>
        <row r="5407">
          <cell r="A5407">
            <v>660695</v>
          </cell>
          <cell r="B5407" t="str">
            <v>TELA ADH CUREBAND 5 CMX5M</v>
          </cell>
          <cell r="C5407" t="str">
            <v>CARRETE X</v>
          </cell>
          <cell r="D5407" t="str">
            <v>TELA ADH CUREBAND 5 CMX5M CARRETE X</v>
          </cell>
          <cell r="E5407" t="str">
            <v>21</v>
          </cell>
        </row>
        <row r="5408">
          <cell r="A5408">
            <v>2120052</v>
          </cell>
          <cell r="B5408" t="str">
            <v>VITA C TG 500MG NJA TAB MAST</v>
          </cell>
          <cell r="C5408" t="str">
            <v>SOBx12TAB</v>
          </cell>
          <cell r="D5408" t="str">
            <v>VITA C TG 500MG NJA TAB MAST SOBx12TAB</v>
          </cell>
          <cell r="E5408" t="str">
            <v>13</v>
          </cell>
        </row>
        <row r="5409">
          <cell r="A5409">
            <v>2120069</v>
          </cell>
          <cell r="B5409" t="str">
            <v>VITA C TG 500MG MAND TAB MAST</v>
          </cell>
          <cell r="C5409" t="str">
            <v>SOBx12TAB</v>
          </cell>
          <cell r="D5409" t="str">
            <v>VITA C TG 500MG MAND TAB MAST SOBx12TAB</v>
          </cell>
          <cell r="E5409" t="str">
            <v>13</v>
          </cell>
        </row>
        <row r="5410">
          <cell r="A5410">
            <v>2120076</v>
          </cell>
          <cell r="B5410" t="str">
            <v>VITA C TG 500MG CEREZ TAB MAST</v>
          </cell>
          <cell r="C5410" t="str">
            <v>SOBx12TAB</v>
          </cell>
          <cell r="D5410" t="str">
            <v>VITA C TG 500MG CEREZ TAB MAST SOBx12TAB</v>
          </cell>
          <cell r="E5410" t="str">
            <v>13</v>
          </cell>
        </row>
        <row r="5411">
          <cell r="A5411">
            <v>2062284</v>
          </cell>
          <cell r="B5411" t="str">
            <v>MENTAL-MED+CRECIDON</v>
          </cell>
          <cell r="C5411" t="str">
            <v>6CJASx10FCOS</v>
          </cell>
          <cell r="D5411" t="str">
            <v>MENTAL-MED+CRECIDON 6CJASx10FCOS</v>
          </cell>
          <cell r="E5411" t="str">
            <v>82</v>
          </cell>
        </row>
        <row r="5412">
          <cell r="A5412">
            <v>619116</v>
          </cell>
          <cell r="B5412" t="str">
            <v>DES CUREBAND</v>
          </cell>
          <cell r="C5412" t="str">
            <v>UNIDAD</v>
          </cell>
          <cell r="D5412" t="str">
            <v>DES CUREBAND UNIDAD</v>
          </cell>
          <cell r="E5412" t="str">
            <v>21</v>
          </cell>
        </row>
        <row r="5413">
          <cell r="A5413">
            <v>649652</v>
          </cell>
          <cell r="B5413" t="str">
            <v>CUREBANDMEDMICROBLBOLSA 2"x10Y</v>
          </cell>
          <cell r="C5413" t="str">
            <v>PLEx6UND</v>
          </cell>
          <cell r="D5413" t="str">
            <v>CUREBANDMEDMICROBLBOLSA 2"x10Y PLEx6UND</v>
          </cell>
          <cell r="E5413" t="str">
            <v>21</v>
          </cell>
        </row>
        <row r="5414">
          <cell r="A5414">
            <v>649669</v>
          </cell>
          <cell r="B5414" t="str">
            <v>CUREBANDMEDMICPIELBOLSA1/2"x10</v>
          </cell>
          <cell r="C5414" t="str">
            <v>PLEx24TER</v>
          </cell>
          <cell r="D5414" t="str">
            <v>CUREBANDMEDMICPIELBOLSA1/2"x10 PLEx24TER</v>
          </cell>
          <cell r="E5414" t="str">
            <v>21</v>
          </cell>
        </row>
        <row r="5415">
          <cell r="A5415">
            <v>649676</v>
          </cell>
          <cell r="B5415" t="str">
            <v>CUREBAND MEDMICPIELBOLSA2"x10Y</v>
          </cell>
          <cell r="C5415" t="str">
            <v>PLEx6TERM</v>
          </cell>
          <cell r="D5415" t="str">
            <v>CUREBAND MEDMICPIELBOLSA2"x10Y PLEx6TERM</v>
          </cell>
          <cell r="E5415" t="str">
            <v>21</v>
          </cell>
        </row>
        <row r="5416">
          <cell r="A5416">
            <v>649683</v>
          </cell>
          <cell r="B5416" t="str">
            <v>CUREBANDMEDMICROBLBOLSA1/2"x10</v>
          </cell>
          <cell r="C5416" t="str">
            <v>PLEx24UND</v>
          </cell>
          <cell r="D5416" t="str">
            <v>CUREBANDMEDMICROBLBOLSA1/2"x10 PLEx24UND</v>
          </cell>
          <cell r="E5416" t="str">
            <v>21</v>
          </cell>
        </row>
        <row r="5417">
          <cell r="A5417">
            <v>649690</v>
          </cell>
          <cell r="B5417" t="str">
            <v>CUREBANDMEDMICPIELBOLSA1"x10Y</v>
          </cell>
          <cell r="C5417" t="str">
            <v>PLEx12TERM</v>
          </cell>
          <cell r="D5417" t="str">
            <v>CUREBANDMEDMICPIELBOLSA1"x10Y PLEx12TERM</v>
          </cell>
          <cell r="E5417" t="str">
            <v>21</v>
          </cell>
        </row>
        <row r="5418">
          <cell r="A5418">
            <v>649881</v>
          </cell>
          <cell r="B5418" t="str">
            <v>TRANSPARENTE CUREBANDMED1/2x10</v>
          </cell>
          <cell r="C5418" t="str">
            <v>PLE x24UND</v>
          </cell>
          <cell r="D5418" t="str">
            <v>TRANSPARENTE CUREBANDMED1/2x10 PLE x24UND</v>
          </cell>
          <cell r="E5418" t="str">
            <v>21</v>
          </cell>
        </row>
        <row r="5419">
          <cell r="A5419">
            <v>649911</v>
          </cell>
          <cell r="B5419" t="str">
            <v>PAQ ELITE JERINGAS CB</v>
          </cell>
          <cell r="C5419" t="str">
            <v>PAQ ARMADO</v>
          </cell>
          <cell r="D5419" t="str">
            <v>PAQ ELITE JERINGAS CB PAQ ARMADO</v>
          </cell>
          <cell r="E5419" t="str">
            <v>21</v>
          </cell>
        </row>
        <row r="5420">
          <cell r="A5420">
            <v>649980</v>
          </cell>
          <cell r="B5420" t="str">
            <v>DESCUENTOS LINEA 702</v>
          </cell>
          <cell r="C5420" t="str">
            <v>0</v>
          </cell>
          <cell r="D5420" t="str">
            <v>DESCUENTOS LINEA 702 0</v>
          </cell>
          <cell r="E5420" t="str">
            <v>21</v>
          </cell>
        </row>
        <row r="5421">
          <cell r="A5421">
            <v>660152</v>
          </cell>
          <cell r="B5421" t="str">
            <v>TELA ADH CUREBAND</v>
          </cell>
          <cell r="C5421" t="str">
            <v>BLI 1"x1</v>
          </cell>
          <cell r="D5421" t="str">
            <v>TELA ADH CUREBAND BLI 1"x1</v>
          </cell>
          <cell r="E5421" t="str">
            <v>21</v>
          </cell>
        </row>
        <row r="5422">
          <cell r="A5422">
            <v>660169</v>
          </cell>
          <cell r="B5422" t="str">
            <v>TELA ADH CUREBAND</v>
          </cell>
          <cell r="C5422" t="str">
            <v>BLI 1/2"x1</v>
          </cell>
          <cell r="D5422" t="str">
            <v>TELA ADH CUREBAND BLI 1/2"x1</v>
          </cell>
          <cell r="E5422" t="str">
            <v>21</v>
          </cell>
        </row>
        <row r="5423">
          <cell r="A5423">
            <v>660176</v>
          </cell>
          <cell r="B5423" t="str">
            <v>TELA ADH CUREBAND</v>
          </cell>
          <cell r="C5423" t="str">
            <v>BLIS 1"x5</v>
          </cell>
          <cell r="D5423" t="str">
            <v>TELA ADH CUREBAND BLIS 1"x5</v>
          </cell>
          <cell r="E5423" t="str">
            <v>21</v>
          </cell>
        </row>
        <row r="5424">
          <cell r="A5424">
            <v>660183</v>
          </cell>
          <cell r="B5424" t="str">
            <v>TELA ADH CUREBAND</v>
          </cell>
          <cell r="C5424" t="str">
            <v>BLIS 1/2"x5</v>
          </cell>
          <cell r="D5424" t="str">
            <v>TELA ADH CUREBAND BLIS 1/2"x5</v>
          </cell>
          <cell r="E5424" t="str">
            <v>21</v>
          </cell>
        </row>
        <row r="5425">
          <cell r="A5425">
            <v>660268</v>
          </cell>
          <cell r="B5425" t="str">
            <v>MICRO CUREBAND PIEL 1/2x5</v>
          </cell>
          <cell r="C5425" t="str">
            <v>BLIS 1/2"x5</v>
          </cell>
          <cell r="D5425" t="str">
            <v>MICRO CUREBAND PIEL 1/2x5 BLIS 1/2"x5</v>
          </cell>
          <cell r="E5425" t="str">
            <v>21</v>
          </cell>
        </row>
        <row r="5426">
          <cell r="A5426">
            <v>660275</v>
          </cell>
          <cell r="B5426" t="str">
            <v>MICRO CUREBAND PIEL 1x5</v>
          </cell>
          <cell r="C5426" t="str">
            <v>BLIS 1"x5</v>
          </cell>
          <cell r="D5426" t="str">
            <v>MICRO CUREBAND PIEL 1x5 BLIS 1"x5</v>
          </cell>
          <cell r="E5426" t="str">
            <v>21</v>
          </cell>
        </row>
        <row r="5427">
          <cell r="A5427">
            <v>660282</v>
          </cell>
          <cell r="B5427" t="str">
            <v>MICRO CUREBAND BCO 1/2x5</v>
          </cell>
          <cell r="C5427" t="str">
            <v>BLI 1/2"x5</v>
          </cell>
          <cell r="D5427" t="str">
            <v>MICRO CUREBAND BCO 1/2x5 BLI 1/2"x5</v>
          </cell>
          <cell r="E5427" t="str">
            <v>21</v>
          </cell>
        </row>
        <row r="5428">
          <cell r="A5428">
            <v>660299</v>
          </cell>
          <cell r="B5428" t="str">
            <v>MICROP CUREBAND BLANCO 1x5</v>
          </cell>
          <cell r="C5428" t="str">
            <v>ROLLO</v>
          </cell>
          <cell r="D5428" t="str">
            <v>MICROP CUREBAND BLANCO 1x5 ROLLO</v>
          </cell>
          <cell r="E5428" t="str">
            <v>21</v>
          </cell>
        </row>
        <row r="5429">
          <cell r="A5429">
            <v>660305</v>
          </cell>
          <cell r="B5429" t="str">
            <v>PARCHE POROSO CUREBAND</v>
          </cell>
          <cell r="C5429" t="str">
            <v>SOB x 1</v>
          </cell>
          <cell r="D5429" t="str">
            <v>PARCHE POROSO CUREBAND SOB x 1</v>
          </cell>
          <cell r="E5429" t="str">
            <v>21</v>
          </cell>
        </row>
        <row r="5430">
          <cell r="A5430">
            <v>660312</v>
          </cell>
          <cell r="B5430" t="str">
            <v>PARCHE POROSO CUREBAND</v>
          </cell>
          <cell r="C5430" t="str">
            <v>PLEx24</v>
          </cell>
          <cell r="D5430" t="str">
            <v>PARCHE POROSO CUREBAND PLEx24</v>
          </cell>
          <cell r="E5430" t="str">
            <v>21</v>
          </cell>
        </row>
        <row r="5431">
          <cell r="A5431">
            <v>660428</v>
          </cell>
          <cell r="B5431" t="str">
            <v>ESPARAD SINTETICO CUREBAND</v>
          </cell>
          <cell r="C5431" t="str">
            <v>BLI 1/2"x5</v>
          </cell>
          <cell r="D5431" t="str">
            <v>ESPARAD SINTETICO CUREBAND BLI 1/2"x5</v>
          </cell>
          <cell r="E5431" t="str">
            <v>21</v>
          </cell>
        </row>
        <row r="5432">
          <cell r="A5432">
            <v>660435</v>
          </cell>
          <cell r="B5432" t="str">
            <v>ESPARAD SINTETICO CUREBAND</v>
          </cell>
          <cell r="C5432" t="str">
            <v>BLI 1"x5</v>
          </cell>
          <cell r="D5432" t="str">
            <v>ESPARAD SINTETICO CUREBAND BLI 1"x5</v>
          </cell>
          <cell r="E5432" t="str">
            <v>21</v>
          </cell>
        </row>
        <row r="5433">
          <cell r="A5433">
            <v>660701</v>
          </cell>
          <cell r="B5433" t="str">
            <v>TELA ADH CUREBAND 7.5 CM X 5M</v>
          </cell>
          <cell r="C5433" t="str">
            <v>CARRETE X</v>
          </cell>
          <cell r="D5433" t="str">
            <v>TELA ADH CUREBAND 7.5 CM X 5M CARRETE X</v>
          </cell>
          <cell r="E5433" t="str">
            <v>21</v>
          </cell>
        </row>
        <row r="5434">
          <cell r="A5434">
            <v>660718</v>
          </cell>
          <cell r="B5434" t="str">
            <v>ESPARADRAPO ESP 1/2x1Y</v>
          </cell>
          <cell r="C5434" t="str">
            <v>PLE</v>
          </cell>
          <cell r="D5434" t="str">
            <v>ESPARADRAPO ESP 1/2x1Y PLE</v>
          </cell>
          <cell r="E5434" t="str">
            <v>21</v>
          </cell>
        </row>
        <row r="5435">
          <cell r="A5435">
            <v>660725</v>
          </cell>
          <cell r="B5435" t="str">
            <v>ESPARADRAPO ESP 1x1Y</v>
          </cell>
          <cell r="C5435" t="str">
            <v>PLE</v>
          </cell>
          <cell r="D5435" t="str">
            <v>ESPARADRAPO ESP 1x1Y PLE</v>
          </cell>
          <cell r="E5435" t="str">
            <v>21</v>
          </cell>
        </row>
        <row r="5436">
          <cell r="A5436">
            <v>660732</v>
          </cell>
          <cell r="B5436" t="str">
            <v>ESPARADRAPO ESP 1/2x5Y</v>
          </cell>
          <cell r="C5436" t="str">
            <v>PLE</v>
          </cell>
          <cell r="D5436" t="str">
            <v>ESPARADRAPO ESP 1/2x5Y PLE</v>
          </cell>
          <cell r="E5436" t="str">
            <v>21</v>
          </cell>
        </row>
        <row r="5437">
          <cell r="A5437">
            <v>660749</v>
          </cell>
          <cell r="B5437" t="str">
            <v>ESPARADRAPO ESP 1x5Y</v>
          </cell>
          <cell r="C5437" t="str">
            <v>PLE</v>
          </cell>
          <cell r="D5437" t="str">
            <v>ESPARADRAPO ESP 1x5Y PLE</v>
          </cell>
          <cell r="E5437" t="str">
            <v>21</v>
          </cell>
        </row>
        <row r="5438">
          <cell r="A5438">
            <v>660756</v>
          </cell>
          <cell r="B5438" t="str">
            <v>ESPARADRAPO ESP 2x5Y</v>
          </cell>
          <cell r="C5438" t="str">
            <v>PLE</v>
          </cell>
          <cell r="D5438" t="str">
            <v>ESPARADRAPO ESP 2x5Y PLE</v>
          </cell>
          <cell r="E5438" t="str">
            <v>21</v>
          </cell>
        </row>
        <row r="5439">
          <cell r="A5439">
            <v>660763</v>
          </cell>
          <cell r="B5439" t="str">
            <v>ESPARADRAPO ESP 3x5Y</v>
          </cell>
          <cell r="C5439" t="str">
            <v>PLE</v>
          </cell>
          <cell r="D5439" t="str">
            <v>ESPARADRAPO ESP 3x5Y PLE</v>
          </cell>
          <cell r="E5439" t="str">
            <v>21</v>
          </cell>
        </row>
        <row r="5440">
          <cell r="A5440">
            <v>660824</v>
          </cell>
          <cell r="B5440" t="str">
            <v>CL TAPE SPOOLED 1 X5YDS</v>
          </cell>
          <cell r="C5440" t="str">
            <v>CARRETO</v>
          </cell>
          <cell r="D5440" t="str">
            <v>CL TAPE SPOOLED 1 X5YDS CARRETO</v>
          </cell>
          <cell r="E5440" t="str">
            <v>21</v>
          </cell>
        </row>
        <row r="5441">
          <cell r="A5441">
            <v>660831</v>
          </cell>
          <cell r="B5441" t="str">
            <v>CL TAPE SPOOLED 1/2 X5YDS</v>
          </cell>
          <cell r="C5441" t="str">
            <v>CARRETO</v>
          </cell>
          <cell r="D5441" t="str">
            <v>CL TAPE SPOOLED 1/2 X5YDS CARRETO</v>
          </cell>
          <cell r="E5441" t="str">
            <v>21</v>
          </cell>
        </row>
        <row r="5442">
          <cell r="A5442">
            <v>2023009</v>
          </cell>
          <cell r="B5442" t="str">
            <v>NOR-CREZINC 10 MG JBE CC MM</v>
          </cell>
          <cell r="C5442" t="str">
            <v>FCOx60ML</v>
          </cell>
          <cell r="D5442" t="str">
            <v>NOR-CREZINC 10 MG JBE CC MM FCOx60ML</v>
          </cell>
          <cell r="E5442" t="str">
            <v>82</v>
          </cell>
        </row>
        <row r="5443">
          <cell r="A5443">
            <v>660848</v>
          </cell>
          <cell r="B5443" t="str">
            <v>CLEAR TAPE 1 X5YDS</v>
          </cell>
          <cell r="C5443" t="str">
            <v>ROLLO</v>
          </cell>
          <cell r="D5443" t="str">
            <v>CLEAR TAPE 1 X5YDS ROLLO</v>
          </cell>
          <cell r="E5443" t="str">
            <v>21</v>
          </cell>
        </row>
        <row r="5444">
          <cell r="A5444">
            <v>660855</v>
          </cell>
          <cell r="B5444" t="str">
            <v>CLEAR TAPE 1" X2.5 YDS</v>
          </cell>
          <cell r="C5444" t="str">
            <v>ROLLO</v>
          </cell>
          <cell r="D5444" t="str">
            <v>CLEAR TAPE 1" X2.5 YDS ROLLO</v>
          </cell>
          <cell r="E5444" t="str">
            <v>21</v>
          </cell>
        </row>
        <row r="5445">
          <cell r="A5445">
            <v>660862</v>
          </cell>
          <cell r="B5445" t="str">
            <v>CLEAR TAPE 1/2 X5YDS</v>
          </cell>
          <cell r="C5445" t="str">
            <v>ROLLO</v>
          </cell>
          <cell r="D5445" t="str">
            <v>CLEAR TAPE 1/2 X5YDS ROLLO</v>
          </cell>
          <cell r="E5445" t="str">
            <v>21</v>
          </cell>
        </row>
        <row r="5446">
          <cell r="A5446">
            <v>660879</v>
          </cell>
          <cell r="B5446" t="str">
            <v>CLEAR TAPE 1/2 X 2.5 YDS</v>
          </cell>
          <cell r="C5446" t="str">
            <v>ROLLO</v>
          </cell>
          <cell r="D5446" t="str">
            <v>CLEAR TAPE 1/2 X 2.5 YDS ROLLO</v>
          </cell>
          <cell r="E5446" t="str">
            <v>21</v>
          </cell>
        </row>
        <row r="5447">
          <cell r="A5447">
            <v>661209</v>
          </cell>
          <cell r="B5447" t="str">
            <v>ESPARAD 1/2x1Y CUREBAND IMPERM</v>
          </cell>
          <cell r="C5447" t="str">
            <v>CJAx18RLLS</v>
          </cell>
          <cell r="D5447" t="str">
            <v>ESPARAD 1/2x1Y CUREBAND IMPERM CJAx18RLLS</v>
          </cell>
          <cell r="E5447" t="str">
            <v>21</v>
          </cell>
        </row>
        <row r="5448">
          <cell r="A5448">
            <v>661407</v>
          </cell>
          <cell r="B5448" t="str">
            <v>ESPARAD 1x1Y CUREBAND IMPERM</v>
          </cell>
          <cell r="C5448" t="str">
            <v>CJAx12RLLS</v>
          </cell>
          <cell r="D5448" t="str">
            <v>ESPARAD 1x1Y CUREBAND IMPERM CJAx12RLLS</v>
          </cell>
          <cell r="E5448" t="str">
            <v>21</v>
          </cell>
        </row>
        <row r="5449">
          <cell r="A5449">
            <v>661438</v>
          </cell>
          <cell r="B5449" t="str">
            <v>MICROP CUREBAND</v>
          </cell>
          <cell r="C5449" t="str">
            <v>PLE 1"x10</v>
          </cell>
          <cell r="D5449" t="str">
            <v>MICROP CUREBAND PLE 1"x10</v>
          </cell>
          <cell r="E5449" t="str">
            <v>21</v>
          </cell>
        </row>
        <row r="5450">
          <cell r="A5450">
            <v>661551</v>
          </cell>
          <cell r="B5450" t="str">
            <v>ESPARAD SINTETICO CUREBAND</v>
          </cell>
          <cell r="C5450" t="str">
            <v>POT 1/2"x1</v>
          </cell>
          <cell r="D5450" t="str">
            <v>ESPARAD SINTETICO CUREBAND POT 1/2"x1</v>
          </cell>
          <cell r="E5450" t="str">
            <v>21</v>
          </cell>
        </row>
        <row r="5451">
          <cell r="A5451">
            <v>661605</v>
          </cell>
          <cell r="B5451" t="str">
            <v>ESPARAD 1/2.5Y CUREBAND IMPERM</v>
          </cell>
          <cell r="C5451" t="str">
            <v>CARRETE 5Y</v>
          </cell>
          <cell r="D5451" t="str">
            <v>ESPARAD 1/2.5Y CUREBAND IMPERM CARRETE 5Y</v>
          </cell>
          <cell r="E5451" t="str">
            <v>21</v>
          </cell>
        </row>
        <row r="5452">
          <cell r="A5452">
            <v>661766</v>
          </cell>
          <cell r="B5452" t="str">
            <v>MUESTREO TH CUREBAND 3" X 5YDA</v>
          </cell>
          <cell r="C5452" t="str">
            <v>TUBOx2ROLLOS</v>
          </cell>
          <cell r="D5452" t="str">
            <v>MUESTREO TH CUREBAND 3" X 5YDA TUBOx2ROLLOS</v>
          </cell>
          <cell r="E5452" t="str">
            <v>21</v>
          </cell>
        </row>
        <row r="5453">
          <cell r="A5453">
            <v>661803</v>
          </cell>
          <cell r="B5453" t="str">
            <v>ESPARAD 1x5 CUREBAND IMPERM</v>
          </cell>
          <cell r="C5453" t="str">
            <v>CARRETE 5Y</v>
          </cell>
          <cell r="D5453" t="str">
            <v>ESPARAD 1x5 CUREBAND IMPERM CARRETE 5Y</v>
          </cell>
          <cell r="E5453" t="str">
            <v>21</v>
          </cell>
        </row>
        <row r="5454">
          <cell r="A5454">
            <v>647700</v>
          </cell>
          <cell r="B5454" t="str">
            <v>CUREBANDGASA 5x5CM SOBx5 EST</v>
          </cell>
          <cell r="C5454" t="str">
            <v>PLEx24UND</v>
          </cell>
          <cell r="D5454" t="str">
            <v>CUREBANDGASA 5x5CM SOBx5 EST PLEx24UND</v>
          </cell>
          <cell r="E5454" t="str">
            <v>21</v>
          </cell>
        </row>
        <row r="5455">
          <cell r="A5455">
            <v>647717</v>
          </cell>
          <cell r="B5455" t="str">
            <v>CUREBANDGASA 7.5x7.5CM SOBx5 E</v>
          </cell>
          <cell r="C5455" t="str">
            <v>BOLSA X 24</v>
          </cell>
          <cell r="D5455" t="str">
            <v>CUREBANDGASA 7.5x7.5CM SOBx5 E BOLSA X 24</v>
          </cell>
          <cell r="E5455" t="str">
            <v>21</v>
          </cell>
        </row>
        <row r="5456">
          <cell r="A5456">
            <v>647724</v>
          </cell>
          <cell r="B5456" t="str">
            <v>CUREBANDGASA 10X10CM SOBx5</v>
          </cell>
          <cell r="C5456" t="str">
            <v>PLEx24UND</v>
          </cell>
          <cell r="D5456" t="str">
            <v>CUREBANDGASA 10X10CM SOBx5 PLEx24UND</v>
          </cell>
          <cell r="E5456" t="str">
            <v>21</v>
          </cell>
        </row>
        <row r="5457">
          <cell r="A5457">
            <v>663236</v>
          </cell>
          <cell r="B5457" t="str">
            <v>VENDA DE YESO CUREBAND 6"x5Y</v>
          </cell>
          <cell r="C5457" t="str">
            <v>BOLSAx1UND</v>
          </cell>
          <cell r="D5457" t="str">
            <v>VENDA DE YESO CUREBAND 6"x5Y BOLSAx1UND</v>
          </cell>
          <cell r="E5457" t="str">
            <v>21</v>
          </cell>
        </row>
        <row r="5458">
          <cell r="A5458">
            <v>664086</v>
          </cell>
          <cell r="B5458" t="str">
            <v>VENDA DE YESO CURE BAND 5"x5Y</v>
          </cell>
          <cell r="C5458" t="str">
            <v>BOLSAx1UND</v>
          </cell>
          <cell r="D5458" t="str">
            <v>VENDA DE YESO CURE BAND 5"x5Y BOLSAx1UND</v>
          </cell>
          <cell r="E5458" t="str">
            <v>21</v>
          </cell>
        </row>
        <row r="5459">
          <cell r="A5459">
            <v>664277</v>
          </cell>
          <cell r="B5459" t="str">
            <v>VENDA DE YESO CUREBAND 4"x5Y</v>
          </cell>
          <cell r="C5459" t="str">
            <v>BOLSAx1UND</v>
          </cell>
          <cell r="D5459" t="str">
            <v>VENDA DE YESO CUREBAND 4"x5Y BOLSAx1UND</v>
          </cell>
          <cell r="E5459" t="str">
            <v>21</v>
          </cell>
        </row>
        <row r="5460">
          <cell r="A5460">
            <v>665546</v>
          </cell>
          <cell r="B5460" t="str">
            <v>VENDA DE YESO CUREBAND 3"x5Y</v>
          </cell>
          <cell r="C5460" t="str">
            <v>BOLSAx1UND</v>
          </cell>
          <cell r="D5460" t="str">
            <v>VENDA DE YESO CUREBAND 3"x5Y BOLSAx1UND</v>
          </cell>
          <cell r="E5460" t="str">
            <v>21</v>
          </cell>
        </row>
        <row r="5461">
          <cell r="A5461">
            <v>671507</v>
          </cell>
          <cell r="B5461" t="str">
            <v>TACOLISOODONTOLOGICOCUREBAND</v>
          </cell>
          <cell r="C5461" t="str">
            <v>BSAx1000TACO</v>
          </cell>
          <cell r="D5461" t="str">
            <v>TACOLISOODONTOLOGICOCUREBAND BSAx1000TACO</v>
          </cell>
          <cell r="E5461" t="str">
            <v>21</v>
          </cell>
        </row>
        <row r="5462">
          <cell r="A5462">
            <v>671767</v>
          </cell>
          <cell r="B5462" t="str">
            <v>TACOTRENZADOODONTOLOGICOCUREBA</v>
          </cell>
          <cell r="C5462" t="str">
            <v>BSAx1000TACO</v>
          </cell>
          <cell r="D5462" t="str">
            <v>TACOTRENZADOODONTOLOGICOCUREBA BSAx1000TACO</v>
          </cell>
          <cell r="E5462" t="str">
            <v>21</v>
          </cell>
        </row>
        <row r="5463">
          <cell r="A5463">
            <v>671903</v>
          </cell>
          <cell r="B5463" t="str">
            <v>ALGODONZIGZAGCUREBAND</v>
          </cell>
          <cell r="C5463" t="str">
            <v>BSAx100G</v>
          </cell>
          <cell r="D5463" t="str">
            <v>ALGODONZIGZAGCUREBAND BSAx100G</v>
          </cell>
          <cell r="E5463" t="str">
            <v>21</v>
          </cell>
        </row>
        <row r="5464">
          <cell r="A5464">
            <v>672234</v>
          </cell>
          <cell r="B5464" t="str">
            <v>ALGODONZIGZAGCUREBAND</v>
          </cell>
          <cell r="C5464" t="str">
            <v>BSAx50G</v>
          </cell>
          <cell r="D5464" t="str">
            <v>ALGODONZIGZAGCUREBAND BSAx50G</v>
          </cell>
          <cell r="E5464" t="str">
            <v>21</v>
          </cell>
        </row>
        <row r="5465">
          <cell r="A5465">
            <v>674056</v>
          </cell>
          <cell r="B5465" t="str">
            <v>ALGODON ZIGZAG CUREBAND</v>
          </cell>
          <cell r="C5465" t="str">
            <v>BSAx25G</v>
          </cell>
          <cell r="D5465" t="str">
            <v>ALGODON ZIGZAG CUREBAND BSAx25G</v>
          </cell>
          <cell r="E5465" t="str">
            <v>21</v>
          </cell>
        </row>
        <row r="5466">
          <cell r="A5466">
            <v>675561</v>
          </cell>
          <cell r="B5466" t="str">
            <v>ALGODON POMOS CUREBAND</v>
          </cell>
          <cell r="C5466" t="str">
            <v>BSAx500G</v>
          </cell>
          <cell r="D5466" t="str">
            <v>ALGODON POMOS CUREBAND BSAx500G</v>
          </cell>
          <cell r="E5466" t="str">
            <v>21</v>
          </cell>
        </row>
        <row r="5467">
          <cell r="A5467">
            <v>676250</v>
          </cell>
          <cell r="B5467" t="str">
            <v>ALGODON POMOS CUREBAND</v>
          </cell>
          <cell r="C5467" t="str">
            <v>BSAx100G</v>
          </cell>
          <cell r="D5467" t="str">
            <v>ALGODON POMOS CUREBAND BSAx100G</v>
          </cell>
          <cell r="E5467" t="str">
            <v>21</v>
          </cell>
        </row>
        <row r="5468">
          <cell r="A5468">
            <v>676960</v>
          </cell>
          <cell r="B5468" t="str">
            <v>ALGODON POMOS CUREBAND</v>
          </cell>
          <cell r="C5468" t="str">
            <v>BSAx40G</v>
          </cell>
          <cell r="D5468" t="str">
            <v>ALGODON POMOS CUREBAND BSAx40G</v>
          </cell>
          <cell r="E5468" t="str">
            <v>21</v>
          </cell>
        </row>
        <row r="5469">
          <cell r="A5469">
            <v>677888</v>
          </cell>
          <cell r="B5469" t="str">
            <v>ALGODON POMOS CUREBAND</v>
          </cell>
          <cell r="C5469" t="str">
            <v>BSAx10G</v>
          </cell>
          <cell r="D5469" t="str">
            <v>ALGODON POMOS CUREBAND BSAx10G</v>
          </cell>
          <cell r="E5469" t="str">
            <v>21</v>
          </cell>
        </row>
        <row r="5470">
          <cell r="A5470">
            <v>2094290</v>
          </cell>
          <cell r="B5470" t="str">
            <v>CIPROFIBRATEG 100 MG TAB MM</v>
          </cell>
          <cell r="C5470" t="str">
            <v>CAJx10TAB</v>
          </cell>
          <cell r="D5470" t="str">
            <v>CIPROFIBRATEG 100 MG TAB MM CAJx10TAB</v>
          </cell>
          <cell r="E5470" t="str">
            <v>7</v>
          </cell>
        </row>
        <row r="5471">
          <cell r="A5471">
            <v>2062291</v>
          </cell>
          <cell r="B5471" t="str">
            <v>SALVADOL CON PORTAMUESTRA MM</v>
          </cell>
          <cell r="C5471" t="str">
            <v>SOBx2TAB</v>
          </cell>
          <cell r="D5471" t="str">
            <v>SALVADOL CON PORTAMUESTRA MM SOBx2TAB</v>
          </cell>
          <cell r="E5471" t="str">
            <v>19</v>
          </cell>
        </row>
        <row r="5472">
          <cell r="A5472">
            <v>2021966</v>
          </cell>
          <cell r="B5472" t="str">
            <v>NOR VASTINA PLUS 10-40 MG TAB</v>
          </cell>
          <cell r="C5472" t="str">
            <v>CAJx14TAB</v>
          </cell>
          <cell r="D5472" t="str">
            <v>NOR VASTINA PLUS 10-40 MG TAB CAJx14TAB</v>
          </cell>
          <cell r="E5472" t="str">
            <v>82</v>
          </cell>
        </row>
        <row r="5473">
          <cell r="A5473">
            <v>2049627</v>
          </cell>
          <cell r="B5473" t="str">
            <v>SILDENAFIL 100 MG PLUS MN</v>
          </cell>
          <cell r="C5473" t="str">
            <v>BLISx1TAB</v>
          </cell>
          <cell r="D5473" t="str">
            <v>SILDENAFIL 100 MG PLUS MN BLISx1TAB</v>
          </cell>
          <cell r="E5473" t="str">
            <v>7</v>
          </cell>
        </row>
        <row r="5474">
          <cell r="A5474">
            <v>660442</v>
          </cell>
          <cell r="B5474" t="str">
            <v>ESPARAD SINTETICO CUREBAND</v>
          </cell>
          <cell r="C5474" t="str">
            <v>BLI 2"x5</v>
          </cell>
          <cell r="D5474" t="str">
            <v>ESPARAD SINTETICO CUREBAND BLI 2"x5</v>
          </cell>
          <cell r="E5474" t="str">
            <v>21</v>
          </cell>
        </row>
        <row r="5475">
          <cell r="A5475">
            <v>660459</v>
          </cell>
          <cell r="B5475" t="str">
            <v>ESPARAD IMPERMEABLE CUREBAND</v>
          </cell>
          <cell r="C5475" t="str">
            <v>BLI 1/2"x5</v>
          </cell>
          <cell r="D5475" t="str">
            <v>ESPARAD IMPERMEABLE CUREBAND BLI 1/2"x5</v>
          </cell>
          <cell r="E5475" t="str">
            <v>21</v>
          </cell>
        </row>
        <row r="5476">
          <cell r="A5476">
            <v>660466</v>
          </cell>
          <cell r="B5476" t="str">
            <v>ESPARAD IMPERMEABLE CUREBAND</v>
          </cell>
          <cell r="C5476" t="str">
            <v>BLI 1"x5</v>
          </cell>
          <cell r="D5476" t="str">
            <v>ESPARAD IMPERMEABLE CUREBAND BLI 1"x5</v>
          </cell>
          <cell r="E5476" t="str">
            <v>21</v>
          </cell>
        </row>
        <row r="5477">
          <cell r="A5477">
            <v>660473</v>
          </cell>
          <cell r="B5477" t="str">
            <v>ESPARAD IMPERMEABLE CUREBAND</v>
          </cell>
          <cell r="C5477" t="str">
            <v>BLI 2"x5</v>
          </cell>
          <cell r="D5477" t="str">
            <v>ESPARAD IMPERMEABLE CUREBAND BLI 2"x5</v>
          </cell>
          <cell r="E5477" t="str">
            <v>21</v>
          </cell>
        </row>
        <row r="5478">
          <cell r="A5478">
            <v>660480</v>
          </cell>
          <cell r="B5478" t="str">
            <v>MICROP CUREBAND BLANCO</v>
          </cell>
          <cell r="C5478" t="str">
            <v>TBO 12"x10</v>
          </cell>
          <cell r="D5478" t="str">
            <v>MICROP CUREBAND BLANCO TBO 12"x10</v>
          </cell>
          <cell r="E5478" t="str">
            <v>21</v>
          </cell>
        </row>
        <row r="5479">
          <cell r="A5479">
            <v>660497</v>
          </cell>
          <cell r="B5479" t="str">
            <v>MICROP CUREBAND PIEL</v>
          </cell>
          <cell r="C5479" t="str">
            <v>TBO 12"x10</v>
          </cell>
          <cell r="D5479" t="str">
            <v>MICROP CUREBAND PIEL TBO 12"x10</v>
          </cell>
          <cell r="E5479" t="str">
            <v>21</v>
          </cell>
        </row>
        <row r="5480">
          <cell r="A5480">
            <v>660503</v>
          </cell>
          <cell r="B5480" t="str">
            <v>ESPARAD SINTETICO CUREBAND</v>
          </cell>
          <cell r="C5480" t="str">
            <v>TUB 12"x10</v>
          </cell>
          <cell r="D5480" t="str">
            <v>ESPARAD SINTETICO CUREBAND TUB 12"x10</v>
          </cell>
          <cell r="E5480" t="str">
            <v>21</v>
          </cell>
        </row>
        <row r="5481">
          <cell r="A5481">
            <v>660534</v>
          </cell>
          <cell r="B5481" t="str">
            <v>ESPARAD SINTETICO CUREBAND</v>
          </cell>
          <cell r="C5481" t="str">
            <v>PLE1/2X1</v>
          </cell>
          <cell r="D5481" t="str">
            <v>ESPARAD SINTETICO CUREBAND PLE1/2X1</v>
          </cell>
          <cell r="E5481" t="str">
            <v>21</v>
          </cell>
        </row>
        <row r="5482">
          <cell r="A5482">
            <v>662004</v>
          </cell>
          <cell r="B5482" t="str">
            <v>ESPARAD 2x5Y CUREBAND IMPERM</v>
          </cell>
          <cell r="C5482" t="str">
            <v>CARRETE 5Y</v>
          </cell>
          <cell r="D5482" t="str">
            <v>ESPARAD 2x5Y CUREBAND IMPERM CARRETE 5Y</v>
          </cell>
          <cell r="E5482" t="str">
            <v>21</v>
          </cell>
        </row>
        <row r="5483">
          <cell r="A5483">
            <v>662202</v>
          </cell>
          <cell r="B5483" t="str">
            <v>ESPARAD 3x5Y CUREBAND IMPERM</v>
          </cell>
          <cell r="C5483" t="str">
            <v>CARRETE 5Y</v>
          </cell>
          <cell r="D5483" t="str">
            <v>ESPARAD 3x5Y CUREBAND IMPERM CARRETE 5Y</v>
          </cell>
          <cell r="E5483" t="str">
            <v>21</v>
          </cell>
        </row>
        <row r="5484">
          <cell r="A5484">
            <v>662257</v>
          </cell>
          <cell r="B5484" t="str">
            <v>TRANSPARENTE CUREBAND MED1x10Y</v>
          </cell>
          <cell r="C5484" t="str">
            <v>PLEx12UND</v>
          </cell>
          <cell r="D5484" t="str">
            <v>TRANSPARENTE CUREBAND MED1x10Y PLEx12UND</v>
          </cell>
          <cell r="E5484" t="str">
            <v>21</v>
          </cell>
        </row>
        <row r="5485">
          <cell r="A5485">
            <v>662400</v>
          </cell>
          <cell r="B5485" t="str">
            <v>ESPARAD 4x5Y CUREBAND IMPERM</v>
          </cell>
          <cell r="C5485" t="str">
            <v>CARRETE 5Y</v>
          </cell>
          <cell r="D5485" t="str">
            <v>ESPARAD 4x5Y CUREBAND IMPERM CARRETE 5Y</v>
          </cell>
          <cell r="E5485" t="str">
            <v>21</v>
          </cell>
        </row>
        <row r="5486">
          <cell r="A5486">
            <v>662509</v>
          </cell>
          <cell r="B5486" t="str">
            <v>MUESTREO GASAS CUREBAND ENTIDA</v>
          </cell>
          <cell r="C5486" t="str">
            <v>PLEGx10SOB</v>
          </cell>
          <cell r="D5486" t="str">
            <v>MUESTREO GASAS CUREBAND ENTIDA PLEGx10SOB</v>
          </cell>
          <cell r="E5486" t="str">
            <v>21</v>
          </cell>
        </row>
        <row r="5487">
          <cell r="A5487">
            <v>662608</v>
          </cell>
          <cell r="B5487" t="str">
            <v>ESPARAD 12x10Y CUREBAND IMPERM</v>
          </cell>
          <cell r="C5487" t="str">
            <v>TBOx10YDAS</v>
          </cell>
          <cell r="D5487" t="str">
            <v>ESPARAD 12x10Y CUREBAND IMPERM TBOx10YDAS</v>
          </cell>
          <cell r="E5487" t="str">
            <v>21</v>
          </cell>
        </row>
        <row r="5488">
          <cell r="A5488">
            <v>662806</v>
          </cell>
          <cell r="B5488" t="str">
            <v>PARCHE POROSO CUREBAND</v>
          </cell>
          <cell r="C5488" t="str">
            <v>SOB x 1</v>
          </cell>
          <cell r="D5488" t="str">
            <v>PARCHE POROSO CUREBAND SOB x 1</v>
          </cell>
          <cell r="E5488" t="str">
            <v>21</v>
          </cell>
        </row>
        <row r="5489">
          <cell r="A5489">
            <v>662813</v>
          </cell>
          <cell r="B5489" t="str">
            <v>PARCHE POROSO VENDITAS</v>
          </cell>
          <cell r="C5489" t="str">
            <v>SOB x 1</v>
          </cell>
          <cell r="D5489" t="str">
            <v>PARCHE POROSO VENDITAS SOB x 1</v>
          </cell>
          <cell r="E5489" t="str">
            <v>21</v>
          </cell>
        </row>
        <row r="5490">
          <cell r="A5490">
            <v>662905</v>
          </cell>
          <cell r="B5490" t="str">
            <v>ESPARAD SINTETICO CUREBAND</v>
          </cell>
          <cell r="C5490" t="str">
            <v>1/2"x1x18U</v>
          </cell>
          <cell r="D5490" t="str">
            <v>ESPARAD SINTETICO CUREBAND 1/2"x1x18U</v>
          </cell>
          <cell r="E5490" t="str">
            <v>21</v>
          </cell>
        </row>
        <row r="5491">
          <cell r="A5491">
            <v>662912</v>
          </cell>
          <cell r="B5491" t="str">
            <v>ESPARAD SINTETICO CUREBAND</v>
          </cell>
          <cell r="C5491" t="str">
            <v>1/2"x5YARD</v>
          </cell>
          <cell r="D5491" t="str">
            <v>ESPARAD SINTETICO CUREBAND 1/2"x5YARD</v>
          </cell>
          <cell r="E5491" t="str">
            <v>21</v>
          </cell>
        </row>
        <row r="5492">
          <cell r="A5492">
            <v>662929</v>
          </cell>
          <cell r="B5492" t="str">
            <v>ESPARAD SINTETICO CUREBAND</v>
          </cell>
          <cell r="C5492" t="str">
            <v>1x1Yx12UND</v>
          </cell>
          <cell r="D5492" t="str">
            <v>ESPARAD SINTETICO CUREBAND 1x1Yx12UND</v>
          </cell>
          <cell r="E5492" t="str">
            <v>21</v>
          </cell>
        </row>
        <row r="5493">
          <cell r="A5493">
            <v>662936</v>
          </cell>
          <cell r="B5493" t="str">
            <v>ESPARAD SINTETICO CUREBAND</v>
          </cell>
          <cell r="C5493" t="str">
            <v>1"x5YARDAS</v>
          </cell>
          <cell r="D5493" t="str">
            <v>ESPARAD SINTETICO CUREBAND 1"x5YARDAS</v>
          </cell>
          <cell r="E5493" t="str">
            <v>21</v>
          </cell>
        </row>
        <row r="5494">
          <cell r="A5494">
            <v>662943</v>
          </cell>
          <cell r="B5494" t="str">
            <v>ESPARAD SINTETICO CUREBAND</v>
          </cell>
          <cell r="C5494" t="str">
            <v>2"x5YARDAS</v>
          </cell>
          <cell r="D5494" t="str">
            <v>ESPARAD SINTETICO CUREBAND 2"x5YARDAS</v>
          </cell>
          <cell r="E5494" t="str">
            <v>21</v>
          </cell>
        </row>
        <row r="5495">
          <cell r="A5495">
            <v>662950</v>
          </cell>
          <cell r="B5495" t="str">
            <v>ESPARAD SINTETICO CUREBAND</v>
          </cell>
          <cell r="C5495" t="str">
            <v>3"x5YARDAS</v>
          </cell>
          <cell r="D5495" t="str">
            <v>ESPARAD SINTETICO CUREBAND 3"x5YARDAS</v>
          </cell>
          <cell r="E5495" t="str">
            <v>21</v>
          </cell>
        </row>
        <row r="5496">
          <cell r="A5496">
            <v>663007</v>
          </cell>
          <cell r="B5496" t="str">
            <v>ESPARAD 1/2x1Y CUREBAND IMPERM</v>
          </cell>
          <cell r="C5496" t="str">
            <v>CJAx18RLLS</v>
          </cell>
          <cell r="D5496" t="str">
            <v>ESPARAD 1/2x1Y CUREBAND IMPERM CJAx18RLLS</v>
          </cell>
          <cell r="E5496" t="str">
            <v>21</v>
          </cell>
        </row>
        <row r="5497">
          <cell r="A5497">
            <v>663069</v>
          </cell>
          <cell r="B5497" t="str">
            <v>ESPHIPOALERGENICOTTECUREBAND</v>
          </cell>
          <cell r="C5497" t="str">
            <v>PLEx2"x10Y</v>
          </cell>
          <cell r="D5497" t="str">
            <v>ESPHIPOALERGENICOTTECUREBAND PLEx2"x10Y</v>
          </cell>
          <cell r="E5497" t="str">
            <v>21</v>
          </cell>
        </row>
        <row r="5498">
          <cell r="A5498">
            <v>678447</v>
          </cell>
          <cell r="B5498" t="str">
            <v>ALGODON HOSPITALARIO CUREBAND</v>
          </cell>
          <cell r="C5498" t="str">
            <v>ROLLO x500G</v>
          </cell>
          <cell r="D5498" t="str">
            <v>ALGODON HOSPITALARIO CUREBAND ROLLO x500G</v>
          </cell>
          <cell r="E5498" t="str">
            <v>21</v>
          </cell>
        </row>
        <row r="5499">
          <cell r="A5499">
            <v>678980</v>
          </cell>
          <cell r="B5499" t="str">
            <v>VENDAALGODONLAMCUREBAND3"Y5YD</v>
          </cell>
          <cell r="C5499" t="str">
            <v>BSAx1UND</v>
          </cell>
          <cell r="D5499" t="str">
            <v>VENDAALGODONLAMCUREBAND3"Y5YD BSAx1UND</v>
          </cell>
          <cell r="E5499" t="str">
            <v>21</v>
          </cell>
        </row>
        <row r="5500">
          <cell r="A5500">
            <v>679020</v>
          </cell>
          <cell r="B5500" t="str">
            <v>VENDAALGODONLAMCUREBAND4"x5YD</v>
          </cell>
          <cell r="C5500" t="str">
            <v>BSAx1UND</v>
          </cell>
          <cell r="D5500" t="str">
            <v>VENDAALGODONLAMCUREBAND4"x5YD BSAx1UND</v>
          </cell>
          <cell r="E5500" t="str">
            <v>21</v>
          </cell>
        </row>
        <row r="5501">
          <cell r="A5501">
            <v>679440</v>
          </cell>
          <cell r="B5501" t="str">
            <v>VENDAALGODONLAMCUREBAND5"x5YD</v>
          </cell>
          <cell r="C5501" t="str">
            <v>BSAx1UND</v>
          </cell>
          <cell r="D5501" t="str">
            <v>VENDAALGODONLAMCUREBAND5"x5YD BSAx1UND</v>
          </cell>
          <cell r="E5501" t="str">
            <v>21</v>
          </cell>
        </row>
        <row r="5502">
          <cell r="A5502">
            <v>680093</v>
          </cell>
          <cell r="B5502" t="str">
            <v>VENDAALGODONLAMCUREBAND6"x5YD</v>
          </cell>
          <cell r="C5502" t="str">
            <v>BSAx1UND</v>
          </cell>
          <cell r="D5502" t="str">
            <v>VENDAALGODONLAMCUREBAND6"x5YD BSAx1UND</v>
          </cell>
          <cell r="E5502" t="str">
            <v>21</v>
          </cell>
        </row>
        <row r="5503">
          <cell r="A5503">
            <v>2021874</v>
          </cell>
          <cell r="B5503" t="str">
            <v>NOR-MUCOLL 15MG PAN SOL MM</v>
          </cell>
          <cell r="C5503" t="str">
            <v>FCOx60ML</v>
          </cell>
          <cell r="D5503" t="str">
            <v>NOR-MUCOLL 15MG PAN SOL MM FCOx60ML</v>
          </cell>
          <cell r="E5503" t="str">
            <v>82</v>
          </cell>
        </row>
        <row r="5504">
          <cell r="A5504">
            <v>2049559</v>
          </cell>
          <cell r="B5504" t="str">
            <v>SIBUTRAMINA TM 15MG CAP</v>
          </cell>
          <cell r="C5504" t="str">
            <v>BLISx10CAP</v>
          </cell>
          <cell r="D5504" t="str">
            <v>SIBUTRAMINA TM 15MG CAP BLISx10CAP</v>
          </cell>
          <cell r="E5504" t="str">
            <v>7</v>
          </cell>
        </row>
        <row r="5505">
          <cell r="A5505">
            <v>2175465</v>
          </cell>
          <cell r="B5505" t="str">
            <v>VITA-MED +1FIEBRE-MED</v>
          </cell>
          <cell r="C5505" t="str">
            <v>6FCOx150ML</v>
          </cell>
          <cell r="D5505" t="str">
            <v>VITA-MED +1FIEBRE-MED 6FCOx150ML</v>
          </cell>
          <cell r="E5505" t="str">
            <v>82</v>
          </cell>
        </row>
        <row r="5506">
          <cell r="A5506">
            <v>7000188</v>
          </cell>
          <cell r="B5506" t="str">
            <v>COMODIN CURE BAND</v>
          </cell>
          <cell r="C5506" t="str">
            <v>UND</v>
          </cell>
          <cell r="D5506" t="str">
            <v>COMODIN CURE BAND UND</v>
          </cell>
          <cell r="E5506" t="str">
            <v>21</v>
          </cell>
        </row>
        <row r="5507">
          <cell r="A5507">
            <v>2090298</v>
          </cell>
          <cell r="B5507" t="str">
            <v>BETAHISTEG 8 MG TAB</v>
          </cell>
          <cell r="C5507" t="str">
            <v>CAJx20TAB</v>
          </cell>
          <cell r="D5507" t="str">
            <v>BETAHISTEG 8 MG TAB CAJx20TAB</v>
          </cell>
          <cell r="E5507" t="str">
            <v>7</v>
          </cell>
        </row>
        <row r="5508">
          <cell r="A5508">
            <v>2090304</v>
          </cell>
          <cell r="B5508" t="str">
            <v>CARDIOASATEG 100 MG TAB</v>
          </cell>
          <cell r="C5508" t="str">
            <v>CAJx20TAB</v>
          </cell>
          <cell r="D5508" t="str">
            <v>CARDIOASATEG 100 MG TAB CAJx20TAB</v>
          </cell>
          <cell r="E5508" t="str">
            <v>7</v>
          </cell>
        </row>
        <row r="5509">
          <cell r="A5509">
            <v>2090311</v>
          </cell>
          <cell r="B5509" t="str">
            <v>CARDIOASATEG 100 MG TAB</v>
          </cell>
          <cell r="C5509" t="str">
            <v>CAJx100TAB</v>
          </cell>
          <cell r="D5509" t="str">
            <v>CARDIOASATEG 100 MG TAB CAJx100TAB</v>
          </cell>
          <cell r="E5509" t="str">
            <v>7</v>
          </cell>
        </row>
        <row r="5510">
          <cell r="A5510">
            <v>2090328</v>
          </cell>
          <cell r="B5510" t="str">
            <v>CARBAMAZETEG RETARD 400 MG TAB</v>
          </cell>
          <cell r="C5510" t="str">
            <v>CAJx20TAB</v>
          </cell>
          <cell r="D5510" t="str">
            <v>CARBAMAZETEG RETARD 400 MG TAB CAJx20TAB</v>
          </cell>
          <cell r="E5510" t="str">
            <v>7</v>
          </cell>
        </row>
        <row r="5511">
          <cell r="A5511">
            <v>2090335</v>
          </cell>
          <cell r="B5511" t="str">
            <v>CLINDATEG 300 MG CAP</v>
          </cell>
          <cell r="C5511" t="str">
            <v>CAJx24CAP</v>
          </cell>
          <cell r="D5511" t="str">
            <v>CLINDATEG 300 MG CAP CAJx24CAP</v>
          </cell>
          <cell r="E5511" t="str">
            <v>7</v>
          </cell>
        </row>
        <row r="5512">
          <cell r="A5512">
            <v>2120021</v>
          </cell>
          <cell r="B5512" t="str">
            <v>VITA C TG 500MG MAND TAB MAST</v>
          </cell>
          <cell r="C5512" t="str">
            <v>DPLx12SOB</v>
          </cell>
          <cell r="D5512" t="str">
            <v>VITA C TG 500MG MAND TAB MAST DPLx12SOB</v>
          </cell>
          <cell r="E5512" t="str">
            <v>13</v>
          </cell>
        </row>
        <row r="5513">
          <cell r="A5513">
            <v>2120038</v>
          </cell>
          <cell r="B5513" t="str">
            <v>VITA C TG 500MG CEREZ TAB MAST</v>
          </cell>
          <cell r="C5513" t="str">
            <v>DPLx12SOB</v>
          </cell>
          <cell r="D5513" t="str">
            <v>VITA C TG 500MG CEREZ TAB MAST DPLx12SOB</v>
          </cell>
          <cell r="E5513" t="str">
            <v>13</v>
          </cell>
        </row>
        <row r="5514">
          <cell r="A5514">
            <v>2120045</v>
          </cell>
          <cell r="B5514" t="str">
            <v>VITA C TG 500MG FRESA TAB MAST</v>
          </cell>
          <cell r="C5514" t="str">
            <v>SOBx12TAB</v>
          </cell>
          <cell r="D5514" t="str">
            <v>VITA C TG 500MG FRESA TAB MAST SOBx12TAB</v>
          </cell>
          <cell r="E5514" t="str">
            <v>13</v>
          </cell>
        </row>
        <row r="5515">
          <cell r="A5515">
            <v>646639</v>
          </cell>
          <cell r="B5515" t="str">
            <v>TRANSPARENTECUREBANDBLI 1/2x5Y</v>
          </cell>
          <cell r="C5515" t="str">
            <v>BLIS1/2"x5YD</v>
          </cell>
          <cell r="D5515" t="str">
            <v>TRANSPARENTECUREBANDBLI 1/2x5Y BLIS1/2"x5YD</v>
          </cell>
          <cell r="E5515" t="str">
            <v>21</v>
          </cell>
        </row>
        <row r="5516">
          <cell r="A5516">
            <v>646738</v>
          </cell>
          <cell r="B5516" t="str">
            <v>CUREBAND MEDICAL ESP TELA PIEL</v>
          </cell>
          <cell r="C5516" t="str">
            <v>TUBO 12"X10</v>
          </cell>
          <cell r="D5516" t="str">
            <v>CUREBAND MEDICAL ESP TELA PIEL TUBO 12"X10</v>
          </cell>
          <cell r="E5516" t="str">
            <v>21</v>
          </cell>
        </row>
        <row r="5517">
          <cell r="A5517">
            <v>646806</v>
          </cell>
          <cell r="B5517" t="str">
            <v>CB MICROBCO 1/2x3Y INDIV</v>
          </cell>
          <cell r="C5517" t="str">
            <v>BOLSA IND</v>
          </cell>
          <cell r="D5517" t="str">
            <v>CB MICROBCO 1/2x3Y INDIV BOLSA IND</v>
          </cell>
          <cell r="E5517" t="str">
            <v>21</v>
          </cell>
        </row>
        <row r="5518">
          <cell r="A5518">
            <v>646813</v>
          </cell>
          <cell r="B5518" t="str">
            <v>MICRO CUREBAND PIEL 1/2 x 3</v>
          </cell>
          <cell r="C5518" t="str">
            <v>BOL 1/2x3</v>
          </cell>
          <cell r="D5518" t="str">
            <v>MICRO CUREBAND PIEL 1/2 x 3 BOL 1/2x3</v>
          </cell>
          <cell r="E5518" t="str">
            <v>21</v>
          </cell>
        </row>
        <row r="5519">
          <cell r="A5519">
            <v>646820</v>
          </cell>
          <cell r="B5519" t="str">
            <v>MICRO CUREBAND PIEL 1x3</v>
          </cell>
          <cell r="C5519" t="str">
            <v>BOL 1x3</v>
          </cell>
          <cell r="D5519" t="str">
            <v>MICRO CUREBAND PIEL 1x3 BOL 1x3</v>
          </cell>
          <cell r="E5519" t="str">
            <v>21</v>
          </cell>
        </row>
        <row r="5520">
          <cell r="A5520">
            <v>646837</v>
          </cell>
          <cell r="B5520" t="str">
            <v>CB MICROBCO 1x3Y INDIV</v>
          </cell>
          <cell r="C5520" t="str">
            <v>BOLSA IND</v>
          </cell>
          <cell r="D5520" t="str">
            <v>CB MICROBCO 1x3Y INDIV BOLSA IND</v>
          </cell>
          <cell r="E5520" t="str">
            <v>21</v>
          </cell>
        </row>
        <row r="5521">
          <cell r="A5521">
            <v>646844</v>
          </cell>
          <cell r="B5521" t="str">
            <v>CB MICROPIEL 1/2x5Y INDIV</v>
          </cell>
          <cell r="C5521" t="str">
            <v>BOLSA IND</v>
          </cell>
          <cell r="D5521" t="str">
            <v>CB MICROPIEL 1/2x5Y INDIV BOLSA IND</v>
          </cell>
          <cell r="E5521" t="str">
            <v>21</v>
          </cell>
        </row>
        <row r="5522">
          <cell r="A5522">
            <v>646851</v>
          </cell>
          <cell r="B5522" t="str">
            <v>MICRO CUREBAND BCO 1/2 x</v>
          </cell>
          <cell r="C5522" t="str">
            <v>BOL 1/2 x5</v>
          </cell>
          <cell r="D5522" t="str">
            <v>MICRO CUREBAND BCO 1/2 x BOL 1/2 x5</v>
          </cell>
          <cell r="E5522" t="str">
            <v>21</v>
          </cell>
        </row>
        <row r="5523">
          <cell r="A5523">
            <v>646868</v>
          </cell>
          <cell r="B5523" t="str">
            <v>CB MICROPIEL 1x5Y INDIV</v>
          </cell>
          <cell r="C5523" t="str">
            <v>BOLSA IND</v>
          </cell>
          <cell r="D5523" t="str">
            <v>CB MICROPIEL 1x5Y INDIV BOLSA IND</v>
          </cell>
          <cell r="E5523" t="str">
            <v>21</v>
          </cell>
        </row>
        <row r="5524">
          <cell r="A5524">
            <v>663205</v>
          </cell>
          <cell r="B5524" t="str">
            <v>ESPARAD 2x5Y CUREBAND IMPERM</v>
          </cell>
          <cell r="C5524" t="str">
            <v>CARRETE 5Y</v>
          </cell>
          <cell r="D5524" t="str">
            <v>ESPARAD 2x5Y CUREBAND IMPERM CARRETE 5Y</v>
          </cell>
          <cell r="E5524" t="str">
            <v>21</v>
          </cell>
        </row>
        <row r="5525">
          <cell r="A5525">
            <v>2090359</v>
          </cell>
          <cell r="B5525" t="str">
            <v>DERMOCUAD TG CREMA</v>
          </cell>
          <cell r="C5525" t="str">
            <v>TUBx20G</v>
          </cell>
          <cell r="D5525" t="str">
            <v>DERMOCUAD TG CREMA TUBx20G</v>
          </cell>
          <cell r="E5525" t="str">
            <v>7</v>
          </cell>
        </row>
        <row r="5526">
          <cell r="A5526">
            <v>2090373</v>
          </cell>
          <cell r="B5526" t="str">
            <v>DICLOTEG RET 100MG CAP</v>
          </cell>
          <cell r="C5526" t="str">
            <v>CAJx20CAP</v>
          </cell>
          <cell r="D5526" t="str">
            <v>DICLOTEG RET 100MG CAP CAJx20CAP</v>
          </cell>
          <cell r="E5526" t="str">
            <v>7</v>
          </cell>
        </row>
        <row r="5527">
          <cell r="A5527">
            <v>646875</v>
          </cell>
          <cell r="B5527" t="str">
            <v>MICRO CUREBAND BCO 1x5</v>
          </cell>
          <cell r="C5527" t="str">
            <v>BOL 1x5</v>
          </cell>
          <cell r="D5527" t="str">
            <v>MICRO CUREBAND BCO 1x5 BOL 1x5</v>
          </cell>
          <cell r="E5527" t="str">
            <v>21</v>
          </cell>
        </row>
        <row r="5528">
          <cell r="A5528">
            <v>646882</v>
          </cell>
          <cell r="B5528" t="str">
            <v>TELA ADHESIVA 2.5x1 mt</v>
          </cell>
          <cell r="C5528" t="str">
            <v>PLEGx12R</v>
          </cell>
          <cell r="D5528" t="str">
            <v>TELA ADHESIVA 2.5x1 mt PLEGx12R</v>
          </cell>
          <cell r="E5528" t="str">
            <v>21</v>
          </cell>
        </row>
        <row r="5529">
          <cell r="A5529">
            <v>646899</v>
          </cell>
          <cell r="B5529" t="str">
            <v>TELA ADHESIVA 1.25x 1mt</v>
          </cell>
          <cell r="C5529" t="str">
            <v>PLEGx18R</v>
          </cell>
          <cell r="D5529" t="str">
            <v>TELA ADHESIVA 1.25x 1mt PLEGx18R</v>
          </cell>
          <cell r="E5529" t="str">
            <v>21</v>
          </cell>
        </row>
        <row r="5530">
          <cell r="A5530">
            <v>647090</v>
          </cell>
          <cell r="B5530" t="str">
            <v>MICROPOROSOCUREBANDPIEL1/2"x3Y</v>
          </cell>
          <cell r="C5530" t="str">
            <v>BSA 2x3</v>
          </cell>
          <cell r="D5530" t="str">
            <v>MICROPOROSOCUREBANDPIEL1/2"x3Y BSA 2x3</v>
          </cell>
          <cell r="E5530" t="str">
            <v>21</v>
          </cell>
        </row>
        <row r="5531">
          <cell r="A5531">
            <v>2094252</v>
          </cell>
          <cell r="B5531" t="str">
            <v>NAPROXTEG 550 MG TAB REC MM</v>
          </cell>
          <cell r="C5531" t="str">
            <v>CAJ X 3 TAB</v>
          </cell>
          <cell r="D5531" t="str">
            <v>NAPROXTEG 550 MG TAB REC MM CAJ X 3 TAB</v>
          </cell>
          <cell r="E5531" t="str">
            <v>7</v>
          </cell>
        </row>
        <row r="5532">
          <cell r="A5532">
            <v>647113</v>
          </cell>
          <cell r="B5532" t="str">
            <v>ESPARAD SEDA CURE BAND 1"x5Y</v>
          </cell>
          <cell r="C5532" t="str">
            <v>BLIS1"x5YD</v>
          </cell>
          <cell r="D5532" t="str">
            <v>ESPARAD SEDA CURE BAND 1"x5Y BLIS1"x5YD</v>
          </cell>
          <cell r="E5532" t="str">
            <v>21</v>
          </cell>
        </row>
        <row r="5533">
          <cell r="A5533">
            <v>2022761</v>
          </cell>
          <cell r="B5533" t="str">
            <v>NOR-FLUOZOL 150MG CAP MSPAS</v>
          </cell>
          <cell r="C5533" t="str">
            <v>CAJX1000CAP</v>
          </cell>
          <cell r="D5533" t="str">
            <v>NOR-FLUOZOL 150MG CAP MSPAS CAJX1000CAP</v>
          </cell>
          <cell r="E5533" t="str">
            <v>82</v>
          </cell>
        </row>
        <row r="5534">
          <cell r="A5534">
            <v>2093419</v>
          </cell>
          <cell r="B5534" t="str">
            <v>TRAMATEG 100 MG GOTAS MM</v>
          </cell>
          <cell r="C5534" t="str">
            <v>FCOX10ML</v>
          </cell>
          <cell r="D5534" t="str">
            <v>TRAMATEG 100 MG GOTAS MM FCOX10ML</v>
          </cell>
          <cell r="E5534" t="str">
            <v>7</v>
          </cell>
        </row>
        <row r="5535">
          <cell r="A5535">
            <v>647298</v>
          </cell>
          <cell r="B5535" t="str">
            <v>MICROPOROSOCUREBANDPIEL 1"x5YD</v>
          </cell>
          <cell r="C5535" t="str">
            <v>BOL 2x3</v>
          </cell>
          <cell r="D5535" t="str">
            <v>MICROPOROSOCUREBANDPIEL 1"x5YD BOL 2x3</v>
          </cell>
          <cell r="E5535" t="str">
            <v>21</v>
          </cell>
        </row>
        <row r="5536">
          <cell r="A5536">
            <v>647366</v>
          </cell>
          <cell r="B5536" t="str">
            <v>MICRO LINER CUREBAND 2x5YD</v>
          </cell>
          <cell r="C5536" t="str">
            <v>PLEx6ROLLOS</v>
          </cell>
          <cell r="D5536" t="str">
            <v>MICRO LINER CUREBAND 2x5YD PLEx6ROLLOS</v>
          </cell>
          <cell r="E5536" t="str">
            <v>21</v>
          </cell>
        </row>
        <row r="5537">
          <cell r="A5537">
            <v>647557</v>
          </cell>
          <cell r="B5537" t="str">
            <v>MICRO LINER CUREBAND 1"x5YD</v>
          </cell>
          <cell r="C5537" t="str">
            <v>PLEx12ROLLOS</v>
          </cell>
          <cell r="D5537" t="str">
            <v>MICRO LINER CUREBAND 1"x5YD PLEx12ROLLOS</v>
          </cell>
          <cell r="E5537" t="str">
            <v>21</v>
          </cell>
        </row>
        <row r="5538">
          <cell r="A5538">
            <v>647847</v>
          </cell>
          <cell r="B5538" t="str">
            <v>MICROPOROSOCUREBANDPIEL1/2"x5Y</v>
          </cell>
          <cell r="C5538" t="str">
            <v>BOL 2x3</v>
          </cell>
          <cell r="D5538" t="str">
            <v>MICROPOROSOCUREBANDPIEL1/2"x5Y BOL 2x3</v>
          </cell>
          <cell r="E5538" t="str">
            <v>21</v>
          </cell>
        </row>
        <row r="5539">
          <cell r="A5539">
            <v>647946</v>
          </cell>
          <cell r="B5539" t="str">
            <v>ESPARAD SEDA CURE BAND 1/2"x5Y</v>
          </cell>
          <cell r="C5539" t="str">
            <v>CAR 1/2"x5YD</v>
          </cell>
          <cell r="D5539" t="str">
            <v>ESPARAD SEDA CURE BAND 1/2"x5Y CAR 1/2"x5YD</v>
          </cell>
          <cell r="E5539" t="str">
            <v>21</v>
          </cell>
        </row>
        <row r="5540">
          <cell r="A5540">
            <v>648062</v>
          </cell>
          <cell r="B5540" t="str">
            <v>CUREBAND MICRO PIEL TERM 2x10Y</v>
          </cell>
          <cell r="C5540" t="str">
            <v>TERMO x 1UND</v>
          </cell>
          <cell r="D5540" t="str">
            <v>CUREBAND MICRO PIEL TERM 2x10Y TERMO x 1UND</v>
          </cell>
          <cell r="E5540" t="str">
            <v>21</v>
          </cell>
        </row>
        <row r="5541">
          <cell r="A5541">
            <v>648185</v>
          </cell>
          <cell r="B5541" t="str">
            <v>MICROPOROSOCUREBANDCARR 1/2x3Y</v>
          </cell>
          <cell r="C5541" t="str">
            <v>CARRETE 1UND</v>
          </cell>
          <cell r="D5541" t="str">
            <v>MICROPOROSOCUREBANDCARR 1/2x3Y CARRETE 1UND</v>
          </cell>
          <cell r="E5541" t="str">
            <v>21</v>
          </cell>
        </row>
        <row r="5542">
          <cell r="A5542">
            <v>648192</v>
          </cell>
          <cell r="B5542" t="str">
            <v>ESPARAD SEDA CURE BAND 1"x5Y</v>
          </cell>
          <cell r="C5542" t="str">
            <v>CAR 1"x5YD</v>
          </cell>
          <cell r="D5542" t="str">
            <v>ESPARAD SEDA CURE BAND 1"x5Y CAR 1"x5YD</v>
          </cell>
          <cell r="E5542" t="str">
            <v>21</v>
          </cell>
        </row>
        <row r="5543">
          <cell r="A5543">
            <v>648260</v>
          </cell>
          <cell r="B5543" t="str">
            <v>EL OSO PARCHE MEDICINAL</v>
          </cell>
          <cell r="C5543" t="str">
            <v>SOB x 1</v>
          </cell>
          <cell r="D5543" t="str">
            <v>EL OSO PARCHE MEDICINAL SOB x 1</v>
          </cell>
          <cell r="E5543" t="str">
            <v>21</v>
          </cell>
        </row>
        <row r="5544">
          <cell r="A5544">
            <v>648284</v>
          </cell>
          <cell r="B5544" t="str">
            <v>PARCHE TERMICO CUREBAND ARNICA</v>
          </cell>
          <cell r="C5544" t="str">
            <v>PLEx24SOB</v>
          </cell>
          <cell r="D5544" t="str">
            <v>PARCHE TERMICO CUREBAND ARNICA PLEx24SOB</v>
          </cell>
          <cell r="E5544" t="str">
            <v>21</v>
          </cell>
        </row>
        <row r="5545">
          <cell r="A5545">
            <v>648291</v>
          </cell>
          <cell r="B5545" t="str">
            <v>PARCHE TERMICO CUREBAND ARNICA</v>
          </cell>
          <cell r="C5545" t="str">
            <v>SOB x 1UND</v>
          </cell>
          <cell r="D5545" t="str">
            <v>PARCHE TERMICO CUREBAND ARNICA SOB x 1UND</v>
          </cell>
          <cell r="E5545" t="str">
            <v>21</v>
          </cell>
        </row>
        <row r="5546">
          <cell r="A5546">
            <v>648307</v>
          </cell>
          <cell r="B5546" t="str">
            <v>MICRO CUREBAND PIEL 1/2 x 5</v>
          </cell>
          <cell r="C5546" t="str">
            <v>CAR 1/2 x5</v>
          </cell>
          <cell r="D5546" t="str">
            <v>MICRO CUREBAND PIEL 1/2 x 5 CAR 1/2 x5</v>
          </cell>
          <cell r="E5546" t="str">
            <v>21</v>
          </cell>
        </row>
        <row r="5547">
          <cell r="A5547">
            <v>648314</v>
          </cell>
          <cell r="B5547" t="str">
            <v>MICRO CUREBAND PIEL 1x5</v>
          </cell>
          <cell r="C5547" t="str">
            <v>CAR 1" x 5</v>
          </cell>
          <cell r="D5547" t="str">
            <v>MICRO CUREBAND PIEL 1x5 CAR 1" x 5</v>
          </cell>
          <cell r="E5547" t="str">
            <v>21</v>
          </cell>
        </row>
        <row r="5548">
          <cell r="A5548">
            <v>663366</v>
          </cell>
          <cell r="B5548" t="str">
            <v>CUREBAND MED FIXO ROLL 4"X2.18</v>
          </cell>
          <cell r="C5548" t="str">
            <v>PLEx1UND</v>
          </cell>
          <cell r="D5548" t="str">
            <v>CUREBAND MED FIXO ROLL 4"X2.18 PLEx1UND</v>
          </cell>
          <cell r="E5548" t="str">
            <v>21</v>
          </cell>
        </row>
        <row r="5549">
          <cell r="A5549">
            <v>663403</v>
          </cell>
          <cell r="B5549" t="str">
            <v>ESPARAD 1x5Y CUREBAND IMPERM</v>
          </cell>
          <cell r="C5549" t="str">
            <v>CARRETE 5Y</v>
          </cell>
          <cell r="D5549" t="str">
            <v>ESPARAD 1x5Y CUREBAND IMPERM CARRETE 5Y</v>
          </cell>
          <cell r="E5549" t="str">
            <v>21</v>
          </cell>
        </row>
        <row r="5550">
          <cell r="A5550">
            <v>663601</v>
          </cell>
          <cell r="B5550" t="str">
            <v>ESPARAD 12.5Y CUREBAND IMPERM</v>
          </cell>
          <cell r="C5550" t="str">
            <v>CARRETE 5Y</v>
          </cell>
          <cell r="D5550" t="str">
            <v>ESPARAD 12.5Y CUREBAND IMPERM CARRETE 5Y</v>
          </cell>
          <cell r="E5550" t="str">
            <v>21</v>
          </cell>
        </row>
        <row r="5551">
          <cell r="A5551">
            <v>663786</v>
          </cell>
          <cell r="B5551" t="str">
            <v>MUESTREO GASAS CUREBAND AUTOS</v>
          </cell>
          <cell r="C5551" t="str">
            <v>SOBx1UND</v>
          </cell>
          <cell r="D5551" t="str">
            <v>MUESTREO GASAS CUREBAND AUTOS SOBx1UND</v>
          </cell>
          <cell r="E5551" t="str">
            <v>21</v>
          </cell>
        </row>
        <row r="5552">
          <cell r="A5552">
            <v>663793</v>
          </cell>
          <cell r="B5552" t="str">
            <v>TELADOBLE ADH 0.96x100M</v>
          </cell>
          <cell r="C5552" t="str">
            <v>ROLLO</v>
          </cell>
          <cell r="D5552" t="str">
            <v>TELADOBLE ADH 0.96x100M ROLLO</v>
          </cell>
          <cell r="E5552" t="str">
            <v>21</v>
          </cell>
        </row>
        <row r="5553">
          <cell r="A5553">
            <v>663809</v>
          </cell>
          <cell r="B5553" t="str">
            <v>ESPARAD 1x1Y CUREBAND IMPERM</v>
          </cell>
          <cell r="C5553" t="str">
            <v>CJAx12RLLS</v>
          </cell>
          <cell r="D5553" t="str">
            <v>ESPARAD 1x1Y CUREBAND IMPERM CJAx12RLLS</v>
          </cell>
          <cell r="E5553" t="str">
            <v>21</v>
          </cell>
        </row>
        <row r="5554">
          <cell r="A5554">
            <v>663892</v>
          </cell>
          <cell r="B5554" t="str">
            <v>CUREBAND MED FIXO ROLL P4"x11Y</v>
          </cell>
          <cell r="C5554" t="str">
            <v>PLE x1 UND</v>
          </cell>
          <cell r="D5554" t="str">
            <v>CUREBAND MED FIXO ROLL P4"x11Y PLE x1 UND</v>
          </cell>
          <cell r="E5554" t="str">
            <v>21</v>
          </cell>
        </row>
        <row r="5555">
          <cell r="A5555">
            <v>663953</v>
          </cell>
          <cell r="B5555" t="str">
            <v>MICROPFLEXIBLECUREBAND2"x11YD</v>
          </cell>
          <cell r="C5555" t="str">
            <v>PLEx1UND</v>
          </cell>
          <cell r="D5555" t="str">
            <v>MICROPFLEXIBLECUREBAND2"x11YD PLEx1UND</v>
          </cell>
          <cell r="E5555" t="str">
            <v>21</v>
          </cell>
        </row>
        <row r="5556">
          <cell r="A5556">
            <v>664000</v>
          </cell>
          <cell r="B5556" t="str">
            <v>ESPARAD 3x5Y CUREBAND IMPERM</v>
          </cell>
          <cell r="C5556" t="str">
            <v>CARRETE 5Y</v>
          </cell>
          <cell r="D5556" t="str">
            <v>ESPARAD 3x5Y CUREBAND IMPERM CARRETE 5Y</v>
          </cell>
          <cell r="E5556" t="str">
            <v>21</v>
          </cell>
        </row>
        <row r="5557">
          <cell r="A5557">
            <v>664208</v>
          </cell>
          <cell r="B5557" t="str">
            <v>ESPARAD 4x5Y CUREBAND IMPERM</v>
          </cell>
          <cell r="C5557" t="str">
            <v>CARRETE 5Y</v>
          </cell>
          <cell r="D5557" t="str">
            <v>ESPARAD 4x5Y CUREBAND IMPERM CARRETE 5Y</v>
          </cell>
          <cell r="E5557" t="str">
            <v>21</v>
          </cell>
        </row>
        <row r="5558">
          <cell r="A5558">
            <v>664406</v>
          </cell>
          <cell r="B5558" t="str">
            <v>ESP.12x10Y.TH CURE-BAND</v>
          </cell>
          <cell r="C5558" t="str">
            <v>TBOx10Y</v>
          </cell>
          <cell r="D5558" t="str">
            <v>ESP.12x10Y.TH CURE-BAND TBOx10Y</v>
          </cell>
          <cell r="E5558" t="str">
            <v>21</v>
          </cell>
        </row>
        <row r="5559">
          <cell r="A5559">
            <v>664420</v>
          </cell>
          <cell r="B5559" t="str">
            <v>ESPAR TELA CUREBAND HOSP</v>
          </cell>
          <cell r="C5559" t="str">
            <v>TUB12"x10</v>
          </cell>
          <cell r="D5559" t="str">
            <v>ESPAR TELA CUREBAND HOSP TUB12"x10</v>
          </cell>
          <cell r="E5559" t="str">
            <v>21</v>
          </cell>
        </row>
        <row r="5560">
          <cell r="A5560">
            <v>664437</v>
          </cell>
          <cell r="B5560" t="str">
            <v>ESPARAD CUREBAND</v>
          </cell>
          <cell r="C5560" t="str">
            <v>1/2"x5Yds</v>
          </cell>
          <cell r="D5560" t="str">
            <v>ESPARAD CUREBAND 1/2"x5Yds</v>
          </cell>
          <cell r="E5560" t="str">
            <v>21</v>
          </cell>
        </row>
        <row r="5561">
          <cell r="A5561">
            <v>664505</v>
          </cell>
          <cell r="B5561" t="str">
            <v>ESPARAD 1/2x1Y CUREBAND IMPERM</v>
          </cell>
          <cell r="C5561" t="str">
            <v>CJAx1ROLLO</v>
          </cell>
          <cell r="D5561" t="str">
            <v>ESPARAD 1/2x1Y CUREBAND IMPERM CJAx1ROLLO</v>
          </cell>
          <cell r="E5561" t="str">
            <v>21</v>
          </cell>
        </row>
        <row r="5562">
          <cell r="A5562">
            <v>664550</v>
          </cell>
          <cell r="B5562" t="str">
            <v>ESPARAD 1x1Y CUREBAND IMPERM</v>
          </cell>
          <cell r="C5562" t="str">
            <v>CJAx1ROLLO</v>
          </cell>
          <cell r="D5562" t="str">
            <v>ESPARAD 1x1Y CUREBAND IMPERM CJAx1ROLLO</v>
          </cell>
          <cell r="E5562" t="str">
            <v>21</v>
          </cell>
        </row>
        <row r="5563">
          <cell r="A5563">
            <v>664802</v>
          </cell>
          <cell r="B5563" t="str">
            <v>ESPARAD CUREBAND</v>
          </cell>
          <cell r="C5563" t="str">
            <v>4"x5yd</v>
          </cell>
          <cell r="D5563" t="str">
            <v>ESPARAD CUREBAND 4"x5yd</v>
          </cell>
          <cell r="E5563" t="str">
            <v>21</v>
          </cell>
        </row>
        <row r="5564">
          <cell r="A5564">
            <v>664901</v>
          </cell>
          <cell r="B5564" t="str">
            <v>MICROP CUREBAND PIEL 1/2x10Y</v>
          </cell>
          <cell r="C5564" t="str">
            <v>PLEx24ROL</v>
          </cell>
          <cell r="D5564" t="str">
            <v>MICROP CUREBAND PIEL 1/2x10Y PLEx24ROL</v>
          </cell>
          <cell r="E5564" t="str">
            <v>21</v>
          </cell>
        </row>
        <row r="5565">
          <cell r="A5565">
            <v>664918</v>
          </cell>
          <cell r="B5565" t="str">
            <v>MICROP CUREBAND BLANCO 1x10Y</v>
          </cell>
          <cell r="C5565" t="str">
            <v>PLEx12ROL</v>
          </cell>
          <cell r="D5565" t="str">
            <v>MICROP CUREBAND BLANCO 1x10Y PLEx12ROL</v>
          </cell>
          <cell r="E5565" t="str">
            <v>21</v>
          </cell>
        </row>
        <row r="5566">
          <cell r="A5566">
            <v>664925</v>
          </cell>
          <cell r="B5566" t="str">
            <v>MICROP CUREBAND BLANCO 2x10Y</v>
          </cell>
          <cell r="C5566" t="str">
            <v>PLEx6ROL</v>
          </cell>
          <cell r="D5566" t="str">
            <v>MICROP CUREBAND BLANCO 2x10Y PLEx6ROL</v>
          </cell>
          <cell r="E5566" t="str">
            <v>21</v>
          </cell>
        </row>
        <row r="5567">
          <cell r="A5567">
            <v>664932</v>
          </cell>
          <cell r="B5567" t="str">
            <v>MICROP CUREBAND BLANCO 1/2x5Y</v>
          </cell>
          <cell r="C5567" t="str">
            <v>ROLLO</v>
          </cell>
          <cell r="D5567" t="str">
            <v>MICROP CUREBAND BLANCO 1/2x5Y ROLLO</v>
          </cell>
          <cell r="E5567" t="str">
            <v>21</v>
          </cell>
        </row>
        <row r="5568">
          <cell r="A5568">
            <v>664949</v>
          </cell>
          <cell r="B5568" t="str">
            <v>MICROP CUREBAND BLANCO 1x5Y</v>
          </cell>
          <cell r="C5568" t="str">
            <v>ROLLO</v>
          </cell>
          <cell r="D5568" t="str">
            <v>MICROP CUREBAND BLANCO 1x5Y ROLLO</v>
          </cell>
          <cell r="E5568" t="str">
            <v>21</v>
          </cell>
        </row>
        <row r="5569">
          <cell r="A5569">
            <v>668750</v>
          </cell>
          <cell r="B5569" t="str">
            <v>SANOL ADHESIVO</v>
          </cell>
          <cell r="C5569" t="str">
            <v>PLEx12"x10</v>
          </cell>
          <cell r="D5569" t="str">
            <v>SANOL ADHESIVO PLEx12"x10</v>
          </cell>
          <cell r="E5569" t="str">
            <v>21</v>
          </cell>
        </row>
        <row r="5570">
          <cell r="A5570">
            <v>668972</v>
          </cell>
          <cell r="B5570" t="str">
            <v>TRANSPARENTE CURE BAND CINTA Q</v>
          </cell>
          <cell r="C5570" t="str">
            <v>PLE 1/2 x1</v>
          </cell>
          <cell r="D5570" t="str">
            <v>TRANSPARENTE CURE BAND CINTA Q PLE 1/2 x1</v>
          </cell>
          <cell r="E5570" t="str">
            <v>21</v>
          </cell>
        </row>
        <row r="5571">
          <cell r="A5571">
            <v>669531</v>
          </cell>
          <cell r="B5571" t="str">
            <v>MICROP CUREBAND BLANCO EXP</v>
          </cell>
          <cell r="C5571" t="str">
            <v>ROL 1x5</v>
          </cell>
          <cell r="D5571" t="str">
            <v>MICROP CUREBAND BLANCO EXP ROL 1x5</v>
          </cell>
          <cell r="E5571" t="str">
            <v>21</v>
          </cell>
        </row>
        <row r="5572">
          <cell r="A5572">
            <v>669609</v>
          </cell>
          <cell r="B5572" t="str">
            <v>MICROP CUREBAND BLANCO EXP</v>
          </cell>
          <cell r="C5572" t="str">
            <v>ROL 11/2 x5</v>
          </cell>
          <cell r="D5572" t="str">
            <v>MICROP CUREBAND BLANCO EXP ROL 11/2 x5</v>
          </cell>
          <cell r="E5572" t="str">
            <v>21</v>
          </cell>
        </row>
        <row r="5573">
          <cell r="A5573">
            <v>671477</v>
          </cell>
          <cell r="B5573" t="str">
            <v>MICROP CUREBAND PIEL EXP</v>
          </cell>
          <cell r="C5573" t="str">
            <v>ROL 1/2x3</v>
          </cell>
          <cell r="D5573" t="str">
            <v>MICROP CUREBAND PIEL EXP ROL 1/2x3</v>
          </cell>
          <cell r="E5573" t="str">
            <v>21</v>
          </cell>
        </row>
        <row r="5574">
          <cell r="A5574">
            <v>672364</v>
          </cell>
          <cell r="B5574" t="str">
            <v>MICROP CUREBAND PIEL EXP</v>
          </cell>
          <cell r="C5574" t="str">
            <v>ROL 1x3</v>
          </cell>
          <cell r="D5574" t="str">
            <v>MICROP CUREBAND PIEL EXP ROL 1x3</v>
          </cell>
          <cell r="E5574" t="str">
            <v>21</v>
          </cell>
        </row>
        <row r="5575">
          <cell r="A5575">
            <v>694935</v>
          </cell>
          <cell r="B5575" t="str">
            <v>CB PAQUETE COPA AMERICA</v>
          </cell>
          <cell r="C5575" t="str">
            <v>PREPACK</v>
          </cell>
          <cell r="D5575" t="str">
            <v>CB PAQUETE COPA AMERICA PREPACK</v>
          </cell>
          <cell r="E5575" t="str">
            <v>21</v>
          </cell>
        </row>
        <row r="5576">
          <cell r="A5576">
            <v>811567</v>
          </cell>
          <cell r="B5576" t="str">
            <v>MICROP CUREBAND BLANCO MTR</v>
          </cell>
          <cell r="C5576" t="str">
            <v>PLE 1"x10</v>
          </cell>
          <cell r="D5576" t="str">
            <v>MICROP CUREBAND BLANCO MTR PLE 1"x10</v>
          </cell>
          <cell r="E5576" t="str">
            <v>21</v>
          </cell>
        </row>
        <row r="5577">
          <cell r="A5577">
            <v>814573</v>
          </cell>
          <cell r="B5577" t="str">
            <v>ESPARAD TELA CUREBAND MTR</v>
          </cell>
          <cell r="C5577" t="str">
            <v>PLE 2"x5</v>
          </cell>
          <cell r="D5577" t="str">
            <v>ESPARAD TELA CUREBAND MTR PLE 2"x5</v>
          </cell>
          <cell r="E5577" t="str">
            <v>21</v>
          </cell>
        </row>
        <row r="5578">
          <cell r="A5578">
            <v>932071</v>
          </cell>
          <cell r="B5578" t="str">
            <v>MICROPCUREBANDPIELBLI2x5AHORRE</v>
          </cell>
          <cell r="C5578" t="str">
            <v>BLIS2"x5YD</v>
          </cell>
          <cell r="D5578" t="str">
            <v>MICROPCUREBANDPIELBLI2x5AHORRE BLIS2"x5YD</v>
          </cell>
          <cell r="E5578" t="str">
            <v>21</v>
          </cell>
        </row>
        <row r="5579">
          <cell r="A5579">
            <v>937427</v>
          </cell>
          <cell r="B5579" t="str">
            <v>ESPARADRAPO T.HOSP M.MD</v>
          </cell>
          <cell r="C5579" t="str">
            <v>12x10Y</v>
          </cell>
          <cell r="D5579" t="str">
            <v>ESPARADRAPO T.HOSP M.MD 12x10Y</v>
          </cell>
          <cell r="E5579" t="str">
            <v>21</v>
          </cell>
        </row>
        <row r="5580">
          <cell r="A5580">
            <v>644626</v>
          </cell>
          <cell r="B5580" t="str">
            <v>CUREBAND MED GASA 4"X4" SOBX2</v>
          </cell>
          <cell r="C5580" t="str">
            <v>PLE X 24 UND</v>
          </cell>
          <cell r="D5580" t="str">
            <v>CUREBAND MED GASA 4"X4" SOBX2 PLE X 24 UND</v>
          </cell>
          <cell r="E5580" t="str">
            <v>21</v>
          </cell>
        </row>
        <row r="5581">
          <cell r="A5581">
            <v>645414</v>
          </cell>
          <cell r="B5581" t="str">
            <v>CUREBAND MED GASA 3"X3" SOBX2</v>
          </cell>
          <cell r="C5581" t="str">
            <v>PLE X 24 UND</v>
          </cell>
          <cell r="D5581" t="str">
            <v>CUREBAND MED GASA 3"X3" SOBX2 PLE X 24 UND</v>
          </cell>
          <cell r="E5581" t="str">
            <v>21</v>
          </cell>
        </row>
        <row r="5582">
          <cell r="A5582">
            <v>646912</v>
          </cell>
          <cell r="B5582" t="str">
            <v>CUREBAND MED GASA 3"X3" SOBX3</v>
          </cell>
          <cell r="C5582" t="str">
            <v>PLE X 24 UND</v>
          </cell>
          <cell r="D5582" t="str">
            <v>CUREBAND MED GASA 3"X3" SOBX3 PLE X 24 UND</v>
          </cell>
          <cell r="E5582" t="str">
            <v>21</v>
          </cell>
        </row>
        <row r="5583">
          <cell r="A5583">
            <v>2090427</v>
          </cell>
          <cell r="B5583" t="str">
            <v>FINASTEG 1 MG TAB</v>
          </cell>
          <cell r="C5583" t="str">
            <v>CAJx28TAB</v>
          </cell>
          <cell r="D5583" t="str">
            <v>FINASTEG 1 MG TAB CAJx28TAB</v>
          </cell>
          <cell r="E5583" t="str">
            <v>7</v>
          </cell>
        </row>
        <row r="5584">
          <cell r="A5584">
            <v>2090434</v>
          </cell>
          <cell r="B5584" t="str">
            <v>FINASTEG 5 MG TAB</v>
          </cell>
          <cell r="C5584" t="str">
            <v>CAJx28TAB</v>
          </cell>
          <cell r="D5584" t="str">
            <v>FINASTEG 5 MG TAB CAJx28TAB</v>
          </cell>
          <cell r="E5584" t="str">
            <v>7</v>
          </cell>
        </row>
        <row r="5585">
          <cell r="A5585">
            <v>2090441</v>
          </cell>
          <cell r="B5585" t="str">
            <v>FLUCONATEG 200 MG CAP</v>
          </cell>
          <cell r="C5585" t="str">
            <v>CAJx4CAP</v>
          </cell>
          <cell r="D5585" t="str">
            <v>FLUCONATEG 200 MG CAP CAJx4CAP</v>
          </cell>
          <cell r="E5585" t="str">
            <v>7</v>
          </cell>
        </row>
        <row r="5586">
          <cell r="A5586">
            <v>2090472</v>
          </cell>
          <cell r="B5586" t="str">
            <v>GLIMEPITEG 2MG TAB</v>
          </cell>
          <cell r="C5586" t="str">
            <v>CAJx15TAB</v>
          </cell>
          <cell r="D5586" t="str">
            <v>GLIMEPITEG 2MG TAB CAJx15TAB</v>
          </cell>
          <cell r="E5586" t="str">
            <v>7</v>
          </cell>
        </row>
        <row r="5587">
          <cell r="A5587">
            <v>2090533</v>
          </cell>
          <cell r="B5587" t="str">
            <v>ISOTRETINOTEG 10 MG CAP</v>
          </cell>
          <cell r="C5587" t="str">
            <v>CAJx30CAP</v>
          </cell>
          <cell r="D5587" t="str">
            <v>ISOTRETINOTEG 10 MG CAP CAJx30CAP</v>
          </cell>
          <cell r="E5587" t="str">
            <v>7</v>
          </cell>
        </row>
        <row r="5588">
          <cell r="A5588">
            <v>2090540</v>
          </cell>
          <cell r="B5588" t="str">
            <v>ISOTRETINOTEG 20 MG CAP</v>
          </cell>
          <cell r="C5588" t="str">
            <v>CAJx30CAP</v>
          </cell>
          <cell r="D5588" t="str">
            <v>ISOTRETINOTEG 20 MG CAP CAJx30CAP</v>
          </cell>
          <cell r="E5588" t="str">
            <v>7</v>
          </cell>
        </row>
        <row r="5589">
          <cell r="A5589">
            <v>2094047</v>
          </cell>
          <cell r="B5589" t="str">
            <v>SULTAMITEG 250MG SUSP</v>
          </cell>
          <cell r="C5589" t="str">
            <v>FCOX90ML</v>
          </cell>
          <cell r="D5589" t="str">
            <v>SULTAMITEG 250MG SUSP FCOX90ML</v>
          </cell>
          <cell r="E5589" t="str">
            <v>7</v>
          </cell>
        </row>
        <row r="5590">
          <cell r="A5590">
            <v>648321</v>
          </cell>
          <cell r="B5590" t="str">
            <v>MICRO CUREBAND PIEL 2x5</v>
          </cell>
          <cell r="C5590" t="str">
            <v>CAR 2" x 5</v>
          </cell>
          <cell r="D5590" t="str">
            <v>MICRO CUREBAND PIEL 2x5 CAR 2" x 5</v>
          </cell>
          <cell r="E5590" t="str">
            <v>21</v>
          </cell>
        </row>
        <row r="5591">
          <cell r="A5591">
            <v>648338</v>
          </cell>
          <cell r="B5591" t="str">
            <v>MICRO CUREBAND BCO 1/2x5</v>
          </cell>
          <cell r="C5591" t="str">
            <v>CAR 1/2" x</v>
          </cell>
          <cell r="D5591" t="str">
            <v>MICRO CUREBAND BCO 1/2x5 CAR 1/2" x</v>
          </cell>
          <cell r="E5591" t="str">
            <v>21</v>
          </cell>
        </row>
        <row r="5592">
          <cell r="A5592">
            <v>648345</v>
          </cell>
          <cell r="B5592" t="str">
            <v>MICRO CUREBAND BCO 1x5</v>
          </cell>
          <cell r="C5592" t="str">
            <v>CAR 1" x 5</v>
          </cell>
          <cell r="D5592" t="str">
            <v>MICRO CUREBAND BCO 1x5 CAR 1" x 5</v>
          </cell>
          <cell r="E5592" t="str">
            <v>21</v>
          </cell>
        </row>
        <row r="5593">
          <cell r="A5593">
            <v>648352</v>
          </cell>
          <cell r="B5593" t="str">
            <v>MICRO CUREBAND BCO 2x5</v>
          </cell>
          <cell r="C5593" t="str">
            <v>CAR 2" x 5</v>
          </cell>
          <cell r="D5593" t="str">
            <v>MICRO CUREBAND BCO 2x5 CAR 2" x 5</v>
          </cell>
          <cell r="E5593" t="str">
            <v>21</v>
          </cell>
        </row>
        <row r="5594">
          <cell r="A5594">
            <v>648369</v>
          </cell>
          <cell r="B5594" t="str">
            <v>CB MICRO PIEL 1/2x5 CARR</v>
          </cell>
          <cell r="C5594" t="str">
            <v>PAG 2 LL 3</v>
          </cell>
          <cell r="D5594" t="str">
            <v>CB MICRO PIEL 1/2x5 CARR PAG 2 LL 3</v>
          </cell>
          <cell r="E5594" t="str">
            <v>21</v>
          </cell>
        </row>
        <row r="5595">
          <cell r="A5595">
            <v>648376</v>
          </cell>
          <cell r="B5595" t="str">
            <v>CB MICRO PIEL 1x5 CARR</v>
          </cell>
          <cell r="C5595" t="str">
            <v>PAG 2 LL 3</v>
          </cell>
          <cell r="D5595" t="str">
            <v>CB MICRO PIEL 1x5 CARR PAG 2 LL 3</v>
          </cell>
          <cell r="E5595" t="str">
            <v>21</v>
          </cell>
        </row>
        <row r="5596">
          <cell r="A5596">
            <v>648697</v>
          </cell>
          <cell r="B5596" t="str">
            <v>ESPARAD SEDA CURE BAND 2"x5Y</v>
          </cell>
          <cell r="C5596" t="str">
            <v>CAR 2"x5YD</v>
          </cell>
          <cell r="D5596" t="str">
            <v>ESPARAD SEDA CURE BAND 2"x5Y CAR 2"x5YD</v>
          </cell>
          <cell r="E5596" t="str">
            <v>21</v>
          </cell>
        </row>
        <row r="5597">
          <cell r="A5597">
            <v>648710</v>
          </cell>
          <cell r="B5597" t="str">
            <v>ESPARAD SEDA CURE BAND 3"x5Y</v>
          </cell>
          <cell r="C5597" t="str">
            <v>CAR 3"x5YD</v>
          </cell>
          <cell r="D5597" t="str">
            <v>ESPARAD SEDA CURE BAND 3"x5Y CAR 3"x5YD</v>
          </cell>
          <cell r="E5597" t="str">
            <v>21</v>
          </cell>
        </row>
        <row r="5598">
          <cell r="A5598">
            <v>648918</v>
          </cell>
          <cell r="B5598" t="str">
            <v>TRANSPARENTE CUREBAND BLI 1x5Y</v>
          </cell>
          <cell r="C5598" t="str">
            <v>BLIS1"x5YD</v>
          </cell>
          <cell r="D5598" t="str">
            <v>TRANSPARENTE CUREBAND BLI 1x5Y BLIS1"x5YD</v>
          </cell>
          <cell r="E5598" t="str">
            <v>21</v>
          </cell>
        </row>
        <row r="5599">
          <cell r="A5599">
            <v>648949</v>
          </cell>
          <cell r="B5599" t="str">
            <v>CUREBANDMICRO PIELTERM 1/2x10Y</v>
          </cell>
          <cell r="C5599" t="str">
            <v>TERMOx1UND</v>
          </cell>
          <cell r="D5599" t="str">
            <v>CUREBANDMICRO PIELTERM 1/2x10Y TERMOx1UND</v>
          </cell>
          <cell r="E5599" t="str">
            <v>21</v>
          </cell>
        </row>
        <row r="5600">
          <cell r="A5600">
            <v>664956</v>
          </cell>
          <cell r="B5600" t="str">
            <v>MICRO CUREBAND BCO 1x5</v>
          </cell>
          <cell r="C5600" t="str">
            <v>BLI 1"x5</v>
          </cell>
          <cell r="D5600" t="str">
            <v>MICRO CUREBAND BCO 1x5 BLI 1"x5</v>
          </cell>
          <cell r="E5600" t="str">
            <v>21</v>
          </cell>
        </row>
        <row r="5601">
          <cell r="A5601">
            <v>664963</v>
          </cell>
          <cell r="B5601" t="str">
            <v>MICRO CUREBAND BCO 2x5</v>
          </cell>
          <cell r="C5601" t="str">
            <v>BLIS 2"x5</v>
          </cell>
          <cell r="D5601" t="str">
            <v>MICRO CUREBAND BCO 2x5 BLIS 2"x5</v>
          </cell>
          <cell r="E5601" t="str">
            <v>21</v>
          </cell>
        </row>
        <row r="5602">
          <cell r="A5602">
            <v>664970</v>
          </cell>
          <cell r="B5602" t="str">
            <v>MICROP CUREBAND BLANCO 1/2x10Y</v>
          </cell>
          <cell r="C5602" t="str">
            <v>PLEx24ROL</v>
          </cell>
          <cell r="D5602" t="str">
            <v>MICROP CUREBAND BLANCO 1/2x10Y PLEx24ROL</v>
          </cell>
          <cell r="E5602" t="str">
            <v>21</v>
          </cell>
        </row>
        <row r="5603">
          <cell r="A5603">
            <v>664987</v>
          </cell>
          <cell r="B5603" t="str">
            <v>MICROP CUREBAND PIEL 1x10Y</v>
          </cell>
          <cell r="C5603" t="str">
            <v>PLEx12ROL</v>
          </cell>
          <cell r="D5603" t="str">
            <v>MICROP CUREBAND PIEL 1x10Y PLEx12ROL</v>
          </cell>
          <cell r="E5603" t="str">
            <v>21</v>
          </cell>
        </row>
        <row r="5604">
          <cell r="A5604">
            <v>664994</v>
          </cell>
          <cell r="B5604" t="str">
            <v>MICROP CUREBAND PIEL 2x10Y</v>
          </cell>
          <cell r="C5604" t="str">
            <v>PLEx6ROL</v>
          </cell>
          <cell r="D5604" t="str">
            <v>MICROP CUREBAND PIEL 2x10Y PLEx6ROL</v>
          </cell>
          <cell r="E5604" t="str">
            <v>21</v>
          </cell>
        </row>
        <row r="5605">
          <cell r="A5605">
            <v>665010</v>
          </cell>
          <cell r="B5605" t="str">
            <v>MICROP CUREBAND PIEL 1x5Y</v>
          </cell>
          <cell r="C5605" t="str">
            <v>ROLLO</v>
          </cell>
          <cell r="D5605" t="str">
            <v>MICROP CUREBAND PIEL 1x5Y ROLLO</v>
          </cell>
          <cell r="E5605" t="str">
            <v>21</v>
          </cell>
        </row>
        <row r="5606">
          <cell r="A5606">
            <v>665027</v>
          </cell>
          <cell r="B5606" t="str">
            <v>MICRO CUREBAND PIEL 1x5</v>
          </cell>
          <cell r="C5606" t="str">
            <v>BLISx1"x5</v>
          </cell>
          <cell r="D5606" t="str">
            <v>MICRO CUREBAND PIEL 1x5 BLISx1"x5</v>
          </cell>
          <cell r="E5606" t="str">
            <v>21</v>
          </cell>
        </row>
        <row r="5607">
          <cell r="A5607">
            <v>665034</v>
          </cell>
          <cell r="B5607" t="str">
            <v>MICRO CUREBAND PIEL 2x5</v>
          </cell>
          <cell r="C5607" t="str">
            <v>BLIS 2"x5</v>
          </cell>
          <cell r="D5607" t="str">
            <v>MICRO CUREBAND PIEL 2x5 BLIS 2"x5</v>
          </cell>
          <cell r="E5607" t="str">
            <v>21</v>
          </cell>
        </row>
        <row r="5608">
          <cell r="A5608">
            <v>665065</v>
          </cell>
          <cell r="B5608" t="str">
            <v>MICROP CUREBAND PIEL 1/2x5Y</v>
          </cell>
          <cell r="C5608" t="str">
            <v>ROLLO</v>
          </cell>
          <cell r="D5608" t="str">
            <v>MICROP CUREBAND PIEL 1/2x5Y ROLLO</v>
          </cell>
          <cell r="E5608" t="str">
            <v>21</v>
          </cell>
        </row>
        <row r="5609">
          <cell r="A5609">
            <v>665782</v>
          </cell>
          <cell r="B5609" t="str">
            <v>ESPARAD SINTETICO CUREBAND</v>
          </cell>
          <cell r="C5609" t="str">
            <v>POT 1"x1</v>
          </cell>
          <cell r="D5609" t="str">
            <v>ESPARAD SINTETICO CUREBAND POT 1"x1</v>
          </cell>
          <cell r="E5609" t="str">
            <v>21</v>
          </cell>
        </row>
        <row r="5610">
          <cell r="A5610">
            <v>666730</v>
          </cell>
          <cell r="B5610" t="str">
            <v>CUREBAND MED FIXO ROLL P6"x11Y</v>
          </cell>
          <cell r="C5610" t="str">
            <v>PLEx1UND</v>
          </cell>
          <cell r="D5610" t="str">
            <v>CUREBAND MED FIXO ROLL P6"x11Y PLEx1UND</v>
          </cell>
          <cell r="E5610" t="str">
            <v>21</v>
          </cell>
        </row>
        <row r="5611">
          <cell r="A5611">
            <v>667399</v>
          </cell>
          <cell r="B5611" t="str">
            <v>TRANSPARENTE CURE BAND CINTA Q</v>
          </cell>
          <cell r="C5611" t="str">
            <v>PLE 1x1</v>
          </cell>
          <cell r="D5611" t="str">
            <v>TRANSPARENTE CURE BAND CINTA Q PLE 1x1</v>
          </cell>
          <cell r="E5611" t="str">
            <v>21</v>
          </cell>
        </row>
        <row r="5612">
          <cell r="A5612">
            <v>668613</v>
          </cell>
          <cell r="B5612" t="str">
            <v>PARCHE SANOL ARNICA</v>
          </cell>
          <cell r="C5612" t="str">
            <v>PLEx36</v>
          </cell>
          <cell r="D5612" t="str">
            <v>PARCHE SANOL ARNICA PLEx36</v>
          </cell>
          <cell r="E5612" t="str">
            <v>21</v>
          </cell>
        </row>
        <row r="5613">
          <cell r="A5613">
            <v>668637</v>
          </cell>
          <cell r="B5613" t="str">
            <v>PARCHE SANOL CAPSICO</v>
          </cell>
          <cell r="C5613" t="str">
            <v>PLEx36</v>
          </cell>
          <cell r="D5613" t="str">
            <v>PARCHE SANOL CAPSICO PLEx36</v>
          </cell>
          <cell r="E5613" t="str">
            <v>21</v>
          </cell>
        </row>
        <row r="5614">
          <cell r="A5614">
            <v>668644</v>
          </cell>
          <cell r="B5614" t="str">
            <v>SANOL ADHESIVO</v>
          </cell>
          <cell r="C5614" t="str">
            <v>CAR 2"x5</v>
          </cell>
          <cell r="D5614" t="str">
            <v>SANOL ADHESIVO CAR 2"x5</v>
          </cell>
          <cell r="E5614" t="str">
            <v>21</v>
          </cell>
        </row>
        <row r="5615">
          <cell r="A5615">
            <v>668651</v>
          </cell>
          <cell r="B5615" t="str">
            <v>SANOL ADHESIVO</v>
          </cell>
          <cell r="C5615" t="str">
            <v>CAR 3"x5</v>
          </cell>
          <cell r="D5615" t="str">
            <v>SANOL ADHESIVO CAR 3"x5</v>
          </cell>
          <cell r="E5615" t="str">
            <v>21</v>
          </cell>
        </row>
        <row r="5616">
          <cell r="A5616">
            <v>668668</v>
          </cell>
          <cell r="B5616" t="str">
            <v>SANOL ADHESIVO</v>
          </cell>
          <cell r="C5616" t="str">
            <v>CAR 1/2"x5</v>
          </cell>
          <cell r="D5616" t="str">
            <v>SANOL ADHESIVO CAR 1/2"x5</v>
          </cell>
          <cell r="E5616" t="str">
            <v>21</v>
          </cell>
        </row>
        <row r="5617">
          <cell r="A5617">
            <v>668675</v>
          </cell>
          <cell r="B5617" t="str">
            <v>SANOL ADHESIVO</v>
          </cell>
          <cell r="C5617" t="str">
            <v>CAR 1"x5</v>
          </cell>
          <cell r="D5617" t="str">
            <v>SANOL ADHESIVO CAR 1"x5</v>
          </cell>
          <cell r="E5617" t="str">
            <v>21</v>
          </cell>
        </row>
        <row r="5618">
          <cell r="A5618">
            <v>668682</v>
          </cell>
          <cell r="B5618" t="str">
            <v>SANOL ADHESIVO 1/2"x1 Y</v>
          </cell>
          <cell r="C5618" t="str">
            <v>PLEx18ROL</v>
          </cell>
          <cell r="D5618" t="str">
            <v>SANOL ADHESIVO 1/2"x1 Y PLEx18ROL</v>
          </cell>
          <cell r="E5618" t="str">
            <v>21</v>
          </cell>
        </row>
        <row r="5619">
          <cell r="A5619">
            <v>668699</v>
          </cell>
          <cell r="B5619" t="str">
            <v>SANOL ADHESIVO 1"x1 Y</v>
          </cell>
          <cell r="C5619" t="str">
            <v>PLEx12ROL</v>
          </cell>
          <cell r="D5619" t="str">
            <v>SANOL ADHESIVO 1"x1 Y PLEx12ROL</v>
          </cell>
          <cell r="E5619" t="str">
            <v>21</v>
          </cell>
        </row>
        <row r="5620">
          <cell r="A5620">
            <v>668743</v>
          </cell>
          <cell r="B5620" t="str">
            <v>SANOL ADHESIVO</v>
          </cell>
          <cell r="C5620" t="str">
            <v>PLEx12"x5</v>
          </cell>
          <cell r="D5620" t="str">
            <v>SANOL ADHESIVO PLEx12"x5</v>
          </cell>
          <cell r="E5620" t="str">
            <v>21</v>
          </cell>
        </row>
        <row r="5621">
          <cell r="A5621">
            <v>647076</v>
          </cell>
          <cell r="B5621" t="str">
            <v>CUREBAND MED GASA 7.5 X 7.5 CM</v>
          </cell>
          <cell r="C5621" t="str">
            <v>SOB X 3 UNID</v>
          </cell>
          <cell r="D5621" t="str">
            <v>CUREBAND MED GASA 7.5 X 7.5 CM SOB X 3 UNID</v>
          </cell>
          <cell r="E5621" t="str">
            <v>21</v>
          </cell>
        </row>
        <row r="5622">
          <cell r="A5622">
            <v>647403</v>
          </cell>
          <cell r="B5622" t="str">
            <v>CUREBAND TUDERM 6x7CM</v>
          </cell>
          <cell r="C5622" t="str">
            <v>SOBREx1UND</v>
          </cell>
          <cell r="D5622" t="str">
            <v>CUREBAND TUDERM 6x7CM SOBREx1UND</v>
          </cell>
          <cell r="E5622" t="str">
            <v>21</v>
          </cell>
        </row>
        <row r="5623">
          <cell r="A5623">
            <v>647410</v>
          </cell>
          <cell r="B5623" t="str">
            <v>CUREBAND TUDERM 10x12CM</v>
          </cell>
          <cell r="C5623" t="str">
            <v>SOBREx1UND</v>
          </cell>
          <cell r="D5623" t="str">
            <v>CUREBAND TUDERM 10x12CM SOBREx1UND</v>
          </cell>
          <cell r="E5623" t="str">
            <v>21</v>
          </cell>
        </row>
        <row r="5624">
          <cell r="A5624">
            <v>647427</v>
          </cell>
          <cell r="B5624" t="str">
            <v>CUREBAND TUDERM PLUS 6x7CM</v>
          </cell>
          <cell r="C5624" t="str">
            <v>SOBREx1UND</v>
          </cell>
          <cell r="D5624" t="str">
            <v>CUREBAND TUDERM PLUS 6x7CM SOBREx1UND</v>
          </cell>
          <cell r="E5624" t="str">
            <v>21</v>
          </cell>
        </row>
        <row r="5625">
          <cell r="A5625">
            <v>647434</v>
          </cell>
          <cell r="B5625" t="str">
            <v>CUREBAND TUDERM PLUS 10X12CM</v>
          </cell>
          <cell r="C5625" t="str">
            <v>SOBREx1UND</v>
          </cell>
          <cell r="D5625" t="str">
            <v>CUREBAND TUDERM PLUS 10X12CM SOBREx1UND</v>
          </cell>
          <cell r="E5625" t="str">
            <v>21</v>
          </cell>
        </row>
        <row r="5626">
          <cell r="A5626">
            <v>647441</v>
          </cell>
          <cell r="B5626" t="str">
            <v>CUREBAND TUDERM IV 6.5x8.0CM</v>
          </cell>
          <cell r="C5626" t="str">
            <v>SOBREx1UND</v>
          </cell>
          <cell r="D5626" t="str">
            <v>CUREBAND TUDERM IV 6.5x8.0CM SOBREx1UND</v>
          </cell>
          <cell r="E5626" t="str">
            <v>21</v>
          </cell>
        </row>
        <row r="5627">
          <cell r="A5627">
            <v>647458</v>
          </cell>
          <cell r="B5627" t="str">
            <v>CUREBAND TUDERM IV 8.5x10.5CM</v>
          </cell>
          <cell r="C5627" t="str">
            <v>SOBREx1UND</v>
          </cell>
          <cell r="D5627" t="str">
            <v>CUREBAND TUDERM IV 8.5x10.5CM SOBREx1UND</v>
          </cell>
          <cell r="E5627" t="str">
            <v>21</v>
          </cell>
        </row>
        <row r="5628">
          <cell r="A5628">
            <v>2092775</v>
          </cell>
          <cell r="B5628" t="str">
            <v>TRIMETOPRIM FORTE TM FOSALUD</v>
          </cell>
          <cell r="C5628" t="str">
            <v>CAJx1000TAB</v>
          </cell>
          <cell r="D5628" t="str">
            <v>TRIMETOPRIM FORTE TM FOSALUD CAJx1000TAB</v>
          </cell>
          <cell r="E5628" t="str">
            <v>7</v>
          </cell>
        </row>
        <row r="5629">
          <cell r="A5629">
            <v>647465</v>
          </cell>
          <cell r="B5629" t="str">
            <v>CUREBANDGASA 7.5x7.5CM (3"X3")</v>
          </cell>
          <cell r="C5629" t="str">
            <v>SOBx2UND</v>
          </cell>
          <cell r="D5629" t="str">
            <v>CUREBANDGASA 7.5x7.5CM (3"X3") SOBx2UND</v>
          </cell>
          <cell r="E5629" t="str">
            <v>21</v>
          </cell>
        </row>
        <row r="5630">
          <cell r="A5630">
            <v>647472</v>
          </cell>
          <cell r="B5630" t="str">
            <v>CUREBANDGASA 10x10CM (4"x4")</v>
          </cell>
          <cell r="C5630" t="str">
            <v>SOBx2UND</v>
          </cell>
          <cell r="D5630" t="str">
            <v>CUREBANDGASA 10x10CM (4"x4") SOBx2UND</v>
          </cell>
          <cell r="E5630" t="str">
            <v>21</v>
          </cell>
        </row>
        <row r="5631">
          <cell r="A5631">
            <v>647489</v>
          </cell>
          <cell r="B5631" t="str">
            <v>CUREBAND GASA 5x5CM (2"x2")</v>
          </cell>
          <cell r="C5631" t="str">
            <v>SOBx5UND</v>
          </cell>
          <cell r="D5631" t="str">
            <v>CUREBAND GASA 5x5CM (2"x2") SOBx5UND</v>
          </cell>
          <cell r="E5631" t="str">
            <v>21</v>
          </cell>
        </row>
        <row r="5632">
          <cell r="A5632">
            <v>647496</v>
          </cell>
          <cell r="B5632" t="str">
            <v>CUREBAND GASA 7.5x7.5CM(3"x3")</v>
          </cell>
          <cell r="C5632" t="str">
            <v>SOBx5UND</v>
          </cell>
          <cell r="D5632" t="str">
            <v>CUREBAND GASA 7.5x7.5CM(3"x3") SOBx5UND</v>
          </cell>
          <cell r="E5632" t="str">
            <v>21</v>
          </cell>
        </row>
        <row r="5633">
          <cell r="A5633">
            <v>647519</v>
          </cell>
          <cell r="B5633" t="str">
            <v>CUREBAND GASA 10x10CM(4"x4")</v>
          </cell>
          <cell r="C5633" t="str">
            <v>SOBx5UND</v>
          </cell>
          <cell r="D5633" t="str">
            <v>CUREBAND GASA 10x10CM(4"x4") SOBx5UND</v>
          </cell>
          <cell r="E5633" t="str">
            <v>21</v>
          </cell>
        </row>
        <row r="5634">
          <cell r="A5634">
            <v>647526</v>
          </cell>
          <cell r="B5634" t="str">
            <v>CUREBAND GASA 5x5CM NO ESTERIL</v>
          </cell>
          <cell r="C5634" t="str">
            <v>PTE X200 UND</v>
          </cell>
          <cell r="D5634" t="str">
            <v>CUREBAND GASA 5x5CM NO ESTERIL PTE X200 UND</v>
          </cell>
          <cell r="E5634" t="str">
            <v>21</v>
          </cell>
        </row>
        <row r="5635">
          <cell r="A5635">
            <v>647540</v>
          </cell>
          <cell r="B5635" t="str">
            <v>CUREBAND GASA 7.5x7.5CM NO EST</v>
          </cell>
          <cell r="C5635" t="str">
            <v>PTE X200 UND</v>
          </cell>
          <cell r="D5635" t="str">
            <v>CUREBAND GASA 7.5x7.5CM NO EST PTE X200 UND</v>
          </cell>
          <cell r="E5635" t="str">
            <v>21</v>
          </cell>
        </row>
        <row r="5636">
          <cell r="A5636">
            <v>647564</v>
          </cell>
          <cell r="B5636" t="str">
            <v>CUREBANDTUDERM 6x7CM SOBx1UND</v>
          </cell>
          <cell r="C5636" t="str">
            <v>PLEGx5UND</v>
          </cell>
          <cell r="D5636" t="str">
            <v>CUREBANDTUDERM 6x7CM SOBx1UND PLEGx5UND</v>
          </cell>
          <cell r="E5636" t="str">
            <v>21</v>
          </cell>
        </row>
        <row r="5637">
          <cell r="A5637">
            <v>647571</v>
          </cell>
          <cell r="B5637" t="str">
            <v>CUREBANDTUDERM 6x7CM SOBx1UND</v>
          </cell>
          <cell r="C5637" t="str">
            <v>PLEX50 SOB</v>
          </cell>
          <cell r="D5637" t="str">
            <v>CUREBANDTUDERM 6x7CM SOBx1UND PLEX50 SOB</v>
          </cell>
          <cell r="E5637" t="str">
            <v>21</v>
          </cell>
        </row>
        <row r="5638">
          <cell r="A5638">
            <v>647588</v>
          </cell>
          <cell r="B5638" t="str">
            <v>CUREBANDTUDERM 10x12CM SOBx1UN</v>
          </cell>
          <cell r="C5638" t="str">
            <v>PLEX25 SOB</v>
          </cell>
          <cell r="D5638" t="str">
            <v>CUREBANDTUDERM 10x12CM SOBx1UN PLEX25 SOB</v>
          </cell>
          <cell r="E5638" t="str">
            <v>21</v>
          </cell>
        </row>
        <row r="5639">
          <cell r="A5639">
            <v>647595</v>
          </cell>
          <cell r="B5639" t="str">
            <v>CUREBANDTUDERMPLUS 6x7CM SOBx1</v>
          </cell>
          <cell r="C5639" t="str">
            <v>PLEx5UND</v>
          </cell>
          <cell r="D5639" t="str">
            <v>CUREBANDTUDERMPLUS 6x7CM SOBx1 PLEx5UND</v>
          </cell>
          <cell r="E5639" t="str">
            <v>21</v>
          </cell>
        </row>
        <row r="5640">
          <cell r="A5640">
            <v>647601</v>
          </cell>
          <cell r="B5640" t="str">
            <v>CUREBANDTUDERMPLUS6x7CM SOBx1</v>
          </cell>
          <cell r="C5640" t="str">
            <v>PLEX25SOB</v>
          </cell>
          <cell r="D5640" t="str">
            <v>CUREBANDTUDERMPLUS6x7CM SOBx1 PLEX25SOB</v>
          </cell>
          <cell r="E5640" t="str">
            <v>21</v>
          </cell>
        </row>
        <row r="5641">
          <cell r="A5641">
            <v>2090939</v>
          </cell>
          <cell r="B5641" t="str">
            <v>CLARITROTEG250MG SUSPENCION MM</v>
          </cell>
          <cell r="C5641" t="str">
            <v>FCOx50ML</v>
          </cell>
          <cell r="D5641" t="str">
            <v>CLARITROTEG250MG SUSPENCION MM FCOx50ML</v>
          </cell>
          <cell r="E5641" t="str">
            <v>7</v>
          </cell>
        </row>
        <row r="5642">
          <cell r="A5642">
            <v>2090946</v>
          </cell>
          <cell r="B5642" t="str">
            <v>CLARITROTEG 500MG TAB REC MM</v>
          </cell>
          <cell r="C5642" t="str">
            <v>CAJx10TAB</v>
          </cell>
          <cell r="D5642" t="str">
            <v>CLARITROTEG 500MG TAB REC MM CAJx10TAB</v>
          </cell>
          <cell r="E5642" t="str">
            <v>7</v>
          </cell>
        </row>
        <row r="5643">
          <cell r="A5643">
            <v>2090953</v>
          </cell>
          <cell r="B5643" t="str">
            <v>CLINDATEG 2 PORC VAG MM</v>
          </cell>
          <cell r="C5643" t="str">
            <v>TUBx40G</v>
          </cell>
          <cell r="D5643" t="str">
            <v>CLINDATEG 2 PORC VAG MM TUBx40G</v>
          </cell>
          <cell r="E5643" t="str">
            <v>7</v>
          </cell>
        </row>
        <row r="5644">
          <cell r="A5644">
            <v>2090960</v>
          </cell>
          <cell r="B5644" t="str">
            <v>CLONAZETEG 2.5MG GOTAS MM</v>
          </cell>
          <cell r="C5644" t="str">
            <v>FCOx20ML</v>
          </cell>
          <cell r="D5644" t="str">
            <v>CLONAZETEG 2.5MG GOTAS MM FCOx20ML</v>
          </cell>
          <cell r="E5644" t="str">
            <v>7</v>
          </cell>
        </row>
        <row r="5645">
          <cell r="A5645">
            <v>2090977</v>
          </cell>
          <cell r="B5645" t="str">
            <v>CLONAZETEG 2MG TAB RANU MM</v>
          </cell>
          <cell r="C5645" t="str">
            <v>CAJx30TAB</v>
          </cell>
          <cell r="D5645" t="str">
            <v>CLONAZETEG 2MG TAB RANU MM CAJx30TAB</v>
          </cell>
          <cell r="E5645" t="str">
            <v>7</v>
          </cell>
        </row>
        <row r="5646">
          <cell r="A5646">
            <v>2090984</v>
          </cell>
          <cell r="B5646" t="str">
            <v>CLOPIDOTEG 75MG TAB REC MM</v>
          </cell>
          <cell r="C5646" t="str">
            <v>CAJx10TAB</v>
          </cell>
          <cell r="D5646" t="str">
            <v>CLOPIDOTEG 75MG TAB REC MM CAJx10TAB</v>
          </cell>
          <cell r="E5646" t="str">
            <v>7</v>
          </cell>
        </row>
        <row r="5647">
          <cell r="A5647">
            <v>2090991</v>
          </cell>
          <cell r="B5647" t="str">
            <v>DESLORATEG 5 MG TAB REC MM</v>
          </cell>
          <cell r="C5647" t="str">
            <v>CAJx10TAB</v>
          </cell>
          <cell r="D5647" t="str">
            <v>DESLORATEG 5 MG TAB REC MM CAJx10TAB</v>
          </cell>
          <cell r="E5647" t="str">
            <v>7</v>
          </cell>
        </row>
        <row r="5648">
          <cell r="A5648">
            <v>2091000</v>
          </cell>
          <cell r="B5648" t="str">
            <v>ESOMEPRATEG 40MG TAB REC MM</v>
          </cell>
          <cell r="C5648" t="str">
            <v>CAJx10TAB</v>
          </cell>
          <cell r="D5648" t="str">
            <v>ESOMEPRATEG 40MG TAB REC MM CAJx10TAB</v>
          </cell>
          <cell r="E5648" t="str">
            <v>7</v>
          </cell>
        </row>
        <row r="5649">
          <cell r="A5649">
            <v>2091017</v>
          </cell>
          <cell r="B5649" t="str">
            <v>ESOMEPRATEG 20MG TAB REC MM</v>
          </cell>
          <cell r="C5649" t="str">
            <v>CAJx10TAB</v>
          </cell>
          <cell r="D5649" t="str">
            <v>ESOMEPRATEG 20MG TAB REC MM CAJx10TAB</v>
          </cell>
          <cell r="E5649" t="str">
            <v>7</v>
          </cell>
        </row>
        <row r="5650">
          <cell r="A5650">
            <v>2091024</v>
          </cell>
          <cell r="B5650" t="str">
            <v>GABAPENTEG 300MG CAPSULAS MM</v>
          </cell>
          <cell r="C5650" t="str">
            <v>CAJx30CAP</v>
          </cell>
          <cell r="D5650" t="str">
            <v>GABAPENTEG 300MG CAPSULAS MM CAJx30CAP</v>
          </cell>
          <cell r="E5650" t="str">
            <v>7</v>
          </cell>
        </row>
        <row r="5651">
          <cell r="A5651">
            <v>2091031</v>
          </cell>
          <cell r="B5651" t="str">
            <v>GLUCOSATEG 1500MG SOBRES MM</v>
          </cell>
          <cell r="C5651" t="str">
            <v>CAJx15SOB</v>
          </cell>
          <cell r="D5651" t="str">
            <v>GLUCOSATEG 1500MG SOBRES MM CAJx15SOB</v>
          </cell>
          <cell r="E5651" t="str">
            <v>7</v>
          </cell>
        </row>
        <row r="5652">
          <cell r="A5652">
            <v>2091048</v>
          </cell>
          <cell r="B5652" t="str">
            <v>IBANDROTEG 150MG TABLETA MM</v>
          </cell>
          <cell r="C5652" t="str">
            <v>CAJx1TAB</v>
          </cell>
          <cell r="D5652" t="str">
            <v>IBANDROTEG 150MG TABLETA MM CAJx1TAB</v>
          </cell>
          <cell r="E5652" t="str">
            <v>7</v>
          </cell>
        </row>
        <row r="5653">
          <cell r="A5653">
            <v>2091055</v>
          </cell>
          <cell r="B5653" t="str">
            <v>LEVOTIROTEG 100MG TAB MM</v>
          </cell>
          <cell r="C5653" t="str">
            <v>CAJx50TAB</v>
          </cell>
          <cell r="D5653" t="str">
            <v>LEVOTIROTEG 100MG TAB MM CAJx50TAB</v>
          </cell>
          <cell r="E5653" t="str">
            <v>7</v>
          </cell>
        </row>
        <row r="5654">
          <cell r="A5654">
            <v>2091062</v>
          </cell>
          <cell r="B5654" t="str">
            <v>LEVOTIROTEG 50MG TAB MM</v>
          </cell>
          <cell r="C5654" t="str">
            <v>CAJx50TAB</v>
          </cell>
          <cell r="D5654" t="str">
            <v>LEVOTIROTEG 50MG TAB MM CAJx50TAB</v>
          </cell>
          <cell r="E5654" t="str">
            <v>7</v>
          </cell>
        </row>
        <row r="5655">
          <cell r="A5655">
            <v>70779</v>
          </cell>
          <cell r="B5655" t="str">
            <v>ALCOHOL MK 750ML + ALGODON</v>
          </cell>
          <cell r="C5655" t="str">
            <v>BOTx750+50G</v>
          </cell>
          <cell r="D5655" t="str">
            <v>ALCOHOL MK 750ML + ALGODON BOTx750+50G</v>
          </cell>
          <cell r="E5655" t="str">
            <v>21</v>
          </cell>
        </row>
        <row r="5656">
          <cell r="A5656">
            <v>70793</v>
          </cell>
          <cell r="B5656" t="str">
            <v>ALCOHOL MK 750ML GRT BOT 375ML</v>
          </cell>
          <cell r="C5656" t="str">
            <v>BOTx750+375M</v>
          </cell>
          <cell r="D5656" t="str">
            <v>ALCOHOL MK 750ML GRT BOT 375ML BOTx750+375M</v>
          </cell>
          <cell r="E5656" t="str">
            <v>21</v>
          </cell>
        </row>
        <row r="5657">
          <cell r="A5657">
            <v>70809</v>
          </cell>
          <cell r="B5657" t="str">
            <v>ALCOHOL MK x375ML + ALGODON</v>
          </cell>
          <cell r="C5657" t="str">
            <v>BOTx375+25G</v>
          </cell>
          <cell r="D5657" t="str">
            <v>ALCOHOL MK x375ML + ALGODON BOTx375+25G</v>
          </cell>
          <cell r="E5657" t="str">
            <v>21</v>
          </cell>
        </row>
        <row r="5658">
          <cell r="A5658">
            <v>75057</v>
          </cell>
          <cell r="B5658" t="str">
            <v>ALCOHOL MK 120 ML</v>
          </cell>
          <cell r="C5658" t="str">
            <v>BOTX120 ML</v>
          </cell>
          <cell r="D5658" t="str">
            <v>ALCOHOL MK 120 ML BOTX120 ML</v>
          </cell>
          <cell r="E5658" t="str">
            <v>21</v>
          </cell>
        </row>
        <row r="5659">
          <cell r="A5659">
            <v>75088</v>
          </cell>
          <cell r="B5659" t="str">
            <v>ALCOHOL MK 350 ML</v>
          </cell>
          <cell r="C5659" t="str">
            <v>BOT X350 ML</v>
          </cell>
          <cell r="D5659" t="str">
            <v>ALCOHOL MK 350 ML BOT X350 ML</v>
          </cell>
          <cell r="E5659" t="str">
            <v>21</v>
          </cell>
        </row>
        <row r="5660">
          <cell r="A5660">
            <v>75095</v>
          </cell>
          <cell r="B5660" t="str">
            <v>ALCOHOL MK 350 ML</v>
          </cell>
          <cell r="C5660" t="str">
            <v>CAJ X12 BOT</v>
          </cell>
          <cell r="D5660" t="str">
            <v>ALCOHOL MK 350 ML CAJ X12 BOT</v>
          </cell>
          <cell r="E5660" t="str">
            <v>21</v>
          </cell>
        </row>
        <row r="5661">
          <cell r="A5661">
            <v>75101</v>
          </cell>
          <cell r="B5661" t="str">
            <v>ALCOHOL MK 700 ML</v>
          </cell>
          <cell r="C5661" t="str">
            <v>BOT X700 ML</v>
          </cell>
          <cell r="D5661" t="str">
            <v>ALCOHOL MK 700 ML BOT X700 ML</v>
          </cell>
          <cell r="E5661" t="str">
            <v>21</v>
          </cell>
        </row>
        <row r="5662">
          <cell r="A5662">
            <v>75118</v>
          </cell>
          <cell r="B5662" t="str">
            <v>ALCOHOL MK 700 ML</v>
          </cell>
          <cell r="C5662" t="str">
            <v>CAJX 6 BOT</v>
          </cell>
          <cell r="D5662" t="str">
            <v>ALCOHOL MK 700 ML CAJX 6 BOT</v>
          </cell>
          <cell r="E5662" t="str">
            <v>21</v>
          </cell>
        </row>
        <row r="5663">
          <cell r="A5663">
            <v>78070</v>
          </cell>
          <cell r="B5663" t="str">
            <v>ALCOHOL MK GRATIS CURITAS</v>
          </cell>
          <cell r="C5663" t="str">
            <v>BOTx750Ml</v>
          </cell>
          <cell r="D5663" t="str">
            <v>ALCOHOL MK GRATIS CURITAS BOTx750Ml</v>
          </cell>
          <cell r="E5663" t="str">
            <v>21</v>
          </cell>
        </row>
        <row r="5664">
          <cell r="A5664">
            <v>79769</v>
          </cell>
          <cell r="B5664" t="str">
            <v>ALCOHOL MK 120 ML</v>
          </cell>
          <cell r="C5664" t="str">
            <v>CAJx 20BOT</v>
          </cell>
          <cell r="D5664" t="str">
            <v>ALCOHOL MK 120 ML CAJx 20BOT</v>
          </cell>
          <cell r="E5664" t="str">
            <v>21</v>
          </cell>
        </row>
        <row r="5665">
          <cell r="A5665">
            <v>240268</v>
          </cell>
          <cell r="B5665" t="str">
            <v>ALCOHOL MK AHORRE 10%</v>
          </cell>
          <cell r="C5665" t="str">
            <v>BOTx375ML</v>
          </cell>
          <cell r="D5665" t="str">
            <v>ALCOHOL MK AHORRE 10% BOTx375ML</v>
          </cell>
          <cell r="E5665" t="str">
            <v>21</v>
          </cell>
        </row>
        <row r="5666">
          <cell r="A5666">
            <v>431127</v>
          </cell>
          <cell r="B5666" t="str">
            <v>ALCOHOL MK x375 20% EXITO</v>
          </cell>
          <cell r="C5666" t="str">
            <v>BOTx375ML</v>
          </cell>
          <cell r="D5666" t="str">
            <v>ALCOHOL MK x375 20% EXITO BOTx375ML</v>
          </cell>
          <cell r="E5666" t="str">
            <v>21</v>
          </cell>
        </row>
        <row r="5667">
          <cell r="A5667">
            <v>462185</v>
          </cell>
          <cell r="B5667" t="str">
            <v>ALCOHOL MK AHORRE 10%</v>
          </cell>
          <cell r="C5667" t="str">
            <v>BOTx750ML</v>
          </cell>
          <cell r="D5667" t="str">
            <v>ALCOHOL MK AHORRE 10% BOTx750ML</v>
          </cell>
          <cell r="E5667" t="str">
            <v>21</v>
          </cell>
        </row>
        <row r="5668">
          <cell r="A5668">
            <v>561585</v>
          </cell>
          <cell r="B5668" t="str">
            <v>ALCOHOL MK x750 20% EXITO</v>
          </cell>
          <cell r="C5668" t="str">
            <v>BOTx750ML</v>
          </cell>
          <cell r="D5668" t="str">
            <v>ALCOHOL MK x750 20% EXITO BOTx750ML</v>
          </cell>
          <cell r="E5668" t="str">
            <v>21</v>
          </cell>
        </row>
        <row r="5669">
          <cell r="A5669">
            <v>645476</v>
          </cell>
          <cell r="B5669" t="str">
            <v>BOLSACBMUESTREOGASAS+PUCCA</v>
          </cell>
          <cell r="C5669" t="str">
            <v>BOLSA</v>
          </cell>
          <cell r="D5669" t="str">
            <v>BOLSACBMUESTREOGASAS+PUCCA BOLSA</v>
          </cell>
          <cell r="E5669" t="str">
            <v>21</v>
          </cell>
        </row>
        <row r="5670">
          <cell r="A5670">
            <v>2120540</v>
          </cell>
          <cell r="B5670" t="str">
            <v>VITA C TG 500MG FRESA TAB MAST</v>
          </cell>
          <cell r="C5670" t="str">
            <v>BLISX10TAB</v>
          </cell>
          <cell r="D5670" t="str">
            <v>VITA C TG 500MG FRESA TAB MAST BLISX10TAB</v>
          </cell>
          <cell r="E5670" t="str">
            <v>13</v>
          </cell>
        </row>
        <row r="5671">
          <cell r="A5671">
            <v>2091079</v>
          </cell>
          <cell r="B5671" t="str">
            <v>METFORTEG 850MG TAB RANU MM</v>
          </cell>
          <cell r="C5671" t="str">
            <v>CAJx30TAB</v>
          </cell>
          <cell r="D5671" t="str">
            <v>METFORTEG 850MG TAB RANU MM CAJx30TAB</v>
          </cell>
          <cell r="E5671" t="str">
            <v>7</v>
          </cell>
        </row>
        <row r="5672">
          <cell r="A5672">
            <v>2091086</v>
          </cell>
          <cell r="B5672" t="str">
            <v>ROSUVASTATEG 10 MG TAB REC MM</v>
          </cell>
          <cell r="C5672" t="str">
            <v>CAJx7TAB</v>
          </cell>
          <cell r="D5672" t="str">
            <v>ROSUVASTATEG 10 MG TAB REC MM CAJx7TAB</v>
          </cell>
          <cell r="E5672" t="str">
            <v>7</v>
          </cell>
        </row>
        <row r="5673">
          <cell r="A5673">
            <v>2091093</v>
          </cell>
          <cell r="B5673" t="str">
            <v>ROSUVASTATEG 20 MG TAB REC MM</v>
          </cell>
          <cell r="C5673" t="str">
            <v>CAJx7TAB</v>
          </cell>
          <cell r="D5673" t="str">
            <v>ROSUVASTATEG 20 MG TAB REC MM CAJx7TAB</v>
          </cell>
          <cell r="E5673" t="str">
            <v>7</v>
          </cell>
        </row>
        <row r="5674">
          <cell r="A5674">
            <v>2091109</v>
          </cell>
          <cell r="B5674" t="str">
            <v>SALBUTATEG 100 Y INHALADOR MM</v>
          </cell>
          <cell r="C5674" t="str">
            <v>200DOS</v>
          </cell>
          <cell r="D5674" t="str">
            <v>SALBUTATEG 100 Y INHALADOR MM 200DOS</v>
          </cell>
          <cell r="E5674" t="str">
            <v>7</v>
          </cell>
        </row>
        <row r="5675">
          <cell r="A5675">
            <v>2091116</v>
          </cell>
          <cell r="B5675" t="str">
            <v>TRAMATEG PLUS 37.5+325MG TABMM</v>
          </cell>
          <cell r="C5675" t="str">
            <v>CAJx10TAB</v>
          </cell>
          <cell r="D5675" t="str">
            <v>TRAMATEG PLUS 37.5+325MG TABMM CAJx10TAB</v>
          </cell>
          <cell r="E5675" t="str">
            <v>7</v>
          </cell>
        </row>
        <row r="5676">
          <cell r="A5676">
            <v>2091123</v>
          </cell>
          <cell r="B5676" t="str">
            <v>VALSARTEG 160MG CAP MM</v>
          </cell>
          <cell r="C5676" t="str">
            <v>CAJx10CAP</v>
          </cell>
          <cell r="D5676" t="str">
            <v>VALSARTEG 160MG CAP MM CAJx10CAP</v>
          </cell>
          <cell r="E5676" t="str">
            <v>7</v>
          </cell>
        </row>
        <row r="5677">
          <cell r="A5677">
            <v>2091130</v>
          </cell>
          <cell r="B5677" t="str">
            <v>VALSARTEG 80MG CAPSULAS MM</v>
          </cell>
          <cell r="C5677" t="str">
            <v>CAJx14CAP</v>
          </cell>
          <cell r="D5677" t="str">
            <v>VALSARTEG 80MG CAPSULAS MM CAJx14CAP</v>
          </cell>
          <cell r="E5677" t="str">
            <v>7</v>
          </cell>
        </row>
        <row r="5678">
          <cell r="A5678">
            <v>2091147</v>
          </cell>
          <cell r="B5678" t="str">
            <v>VALSARTEG HCT 160MG CAP MM</v>
          </cell>
          <cell r="C5678" t="str">
            <v>CAJx20CAP</v>
          </cell>
          <cell r="D5678" t="str">
            <v>VALSARTEG HCT 160MG CAP MM CAJx20CAP</v>
          </cell>
          <cell r="E5678" t="str">
            <v>7</v>
          </cell>
        </row>
        <row r="5679">
          <cell r="A5679">
            <v>2091154</v>
          </cell>
          <cell r="B5679" t="str">
            <v>VALSARTEG HCT 80MG CAP MM</v>
          </cell>
          <cell r="C5679" t="str">
            <v>CAJx14CAP</v>
          </cell>
          <cell r="D5679" t="str">
            <v>VALSARTEG HCT 80MG CAP MM CAJx14CAP</v>
          </cell>
          <cell r="E5679" t="str">
            <v>7</v>
          </cell>
        </row>
        <row r="5680">
          <cell r="A5680">
            <v>2120083</v>
          </cell>
          <cell r="B5680" t="str">
            <v>VITA C TG500MGFRESA TAB MASTMM</v>
          </cell>
          <cell r="C5680" t="str">
            <v>SOBx2TAB</v>
          </cell>
          <cell r="D5680" t="str">
            <v>VITA C TG500MGFRESA TAB MASTMM SOBx2TAB</v>
          </cell>
          <cell r="E5680" t="str">
            <v>13</v>
          </cell>
        </row>
        <row r="5681">
          <cell r="A5681">
            <v>2120090</v>
          </cell>
          <cell r="B5681" t="str">
            <v>VITA C TG 500MG NJA TAB MASTMM</v>
          </cell>
          <cell r="C5681" t="str">
            <v>SOBx2TAB</v>
          </cell>
          <cell r="D5681" t="str">
            <v>VITA C TG 500MG NJA TAB MASTMM SOBx2TAB</v>
          </cell>
          <cell r="E5681" t="str">
            <v>13</v>
          </cell>
        </row>
        <row r="5682">
          <cell r="A5682">
            <v>60723</v>
          </cell>
          <cell r="B5682" t="str">
            <v>ALGODON MK ZIGZAG 50GTS25</v>
          </cell>
          <cell r="C5682" t="str">
            <v>BSAx50G</v>
          </cell>
          <cell r="D5682" t="str">
            <v>ALGODON MK ZIGZAG 50GTS25 BSAx50G</v>
          </cell>
          <cell r="E5682" t="str">
            <v>21</v>
          </cell>
        </row>
        <row r="5683">
          <cell r="A5683">
            <v>61511</v>
          </cell>
          <cell r="B5683" t="str">
            <v>ALGODON MK ZIGZAG 100GTS50</v>
          </cell>
          <cell r="C5683" t="str">
            <v>BSAx100G</v>
          </cell>
          <cell r="D5683" t="str">
            <v>ALGODON MK ZIGZAG 100GTS50 BSAx100G</v>
          </cell>
          <cell r="E5683" t="str">
            <v>21</v>
          </cell>
        </row>
        <row r="5684">
          <cell r="A5684">
            <v>62255</v>
          </cell>
          <cell r="B5684" t="str">
            <v>ALGODONMKZIGZAG</v>
          </cell>
          <cell r="C5684" t="str">
            <v>BSAx30</v>
          </cell>
          <cell r="D5684" t="str">
            <v>ALGODONMKZIGZAG BSAx30</v>
          </cell>
          <cell r="E5684" t="str">
            <v>21</v>
          </cell>
        </row>
        <row r="5685">
          <cell r="A5685">
            <v>62262</v>
          </cell>
          <cell r="B5685" t="str">
            <v>ALGODONMKZIGZAG 50GTS25</v>
          </cell>
          <cell r="C5685" t="str">
            <v>BSAx50GTS25</v>
          </cell>
          <cell r="D5685" t="str">
            <v>ALGODONMKZIGZAG 50GTS25 BSAx50GTS25</v>
          </cell>
          <cell r="E5685" t="str">
            <v>21</v>
          </cell>
        </row>
        <row r="5686">
          <cell r="A5686">
            <v>62279</v>
          </cell>
          <cell r="B5686" t="str">
            <v>ALGODONMKZIGZAG 50GTS30</v>
          </cell>
          <cell r="C5686" t="str">
            <v>BSAx50GTS30</v>
          </cell>
          <cell r="D5686" t="str">
            <v>ALGODONMKZIGZAG 50GTS30 BSAx50GTS30</v>
          </cell>
          <cell r="E5686" t="str">
            <v>21</v>
          </cell>
        </row>
        <row r="5687">
          <cell r="A5687">
            <v>62286</v>
          </cell>
          <cell r="B5687" t="str">
            <v>ALGODONMKZIGZAG 100GTS30</v>
          </cell>
          <cell r="C5687" t="str">
            <v>BSAx100GTS30</v>
          </cell>
          <cell r="D5687" t="str">
            <v>ALGODONMKZIGZAG 100GTS30 BSAx100GTS30</v>
          </cell>
          <cell r="E5687" t="str">
            <v>21</v>
          </cell>
        </row>
        <row r="5688">
          <cell r="A5688">
            <v>62293</v>
          </cell>
          <cell r="B5688" t="str">
            <v>ALGODONMKZIGZAG 100GTS50</v>
          </cell>
          <cell r="C5688" t="str">
            <v>BSAx100GTS50</v>
          </cell>
          <cell r="D5688" t="str">
            <v>ALGODONMKZIGZAG 100GTS50 BSAx100GTS50</v>
          </cell>
          <cell r="E5688" t="str">
            <v>21</v>
          </cell>
        </row>
        <row r="5689">
          <cell r="A5689">
            <v>65209</v>
          </cell>
          <cell r="B5689" t="str">
            <v>ALGODONMK+ALCOHOLMKPRECIOESPEC</v>
          </cell>
          <cell r="C5689" t="str">
            <v>BSA X 25G</v>
          </cell>
          <cell r="D5689" t="str">
            <v>ALGODONMK+ALCOHOLMKPRECIOESPEC BSA X 25G</v>
          </cell>
          <cell r="E5689" t="str">
            <v>21</v>
          </cell>
        </row>
        <row r="5690">
          <cell r="A5690">
            <v>77053</v>
          </cell>
          <cell r="B5690" t="str">
            <v>ALGODON MK ZIGZAG</v>
          </cell>
          <cell r="C5690" t="str">
            <v>BSAx50G</v>
          </cell>
          <cell r="D5690" t="str">
            <v>ALGODON MK ZIGZAG BSAx50G</v>
          </cell>
          <cell r="E5690" t="str">
            <v>21</v>
          </cell>
        </row>
        <row r="5691">
          <cell r="A5691">
            <v>32276</v>
          </cell>
          <cell r="B5691" t="str">
            <v>YODOPOVIDONA MK BUCOFARINGEO</v>
          </cell>
          <cell r="C5691" t="str">
            <v>FCOx60ML</v>
          </cell>
          <cell r="D5691" t="str">
            <v>YODOPOVIDONA MK BUCOFARINGEO FCOx60ML</v>
          </cell>
          <cell r="E5691" t="str">
            <v>21</v>
          </cell>
        </row>
        <row r="5692">
          <cell r="A5692">
            <v>70380</v>
          </cell>
          <cell r="B5692" t="str">
            <v>YODOPOVIDONA MK ESPUMA</v>
          </cell>
          <cell r="C5692" t="str">
            <v>FCOx120ML</v>
          </cell>
          <cell r="D5692" t="str">
            <v>YODOPOVIDONA MK ESPUMA FCOx120ML</v>
          </cell>
          <cell r="E5692" t="str">
            <v>21</v>
          </cell>
        </row>
        <row r="5693">
          <cell r="A5693">
            <v>70397</v>
          </cell>
          <cell r="B5693" t="str">
            <v>YODOPOVIDONA MK ESPUMA</v>
          </cell>
          <cell r="C5693" t="str">
            <v>FCOx60ML</v>
          </cell>
          <cell r="D5693" t="str">
            <v>YODOPOVIDONA MK ESPUMA FCOx60ML</v>
          </cell>
          <cell r="E5693" t="str">
            <v>21</v>
          </cell>
        </row>
        <row r="5694">
          <cell r="A5694">
            <v>70403</v>
          </cell>
          <cell r="B5694" t="str">
            <v>YODOPOVIDONA MK SOLUCION</v>
          </cell>
          <cell r="C5694" t="str">
            <v>FCOx120ML</v>
          </cell>
          <cell r="D5694" t="str">
            <v>YODOPOVIDONA MK SOLUCION FCOx120ML</v>
          </cell>
          <cell r="E5694" t="str">
            <v>21</v>
          </cell>
        </row>
        <row r="5695">
          <cell r="A5695">
            <v>70410</v>
          </cell>
          <cell r="B5695" t="str">
            <v>YODOPOVIDONA MK SOLUCION</v>
          </cell>
          <cell r="C5695" t="str">
            <v>FCOx60ML</v>
          </cell>
          <cell r="D5695" t="str">
            <v>YODOPOVIDONA MK SOLUCION FCOx60ML</v>
          </cell>
          <cell r="E5695" t="str">
            <v>21</v>
          </cell>
        </row>
        <row r="5696">
          <cell r="A5696">
            <v>70427</v>
          </cell>
          <cell r="B5696" t="str">
            <v>YODOPOVIDONA MK BUCOFARINGEO</v>
          </cell>
          <cell r="C5696" t="str">
            <v>FCOx120ML</v>
          </cell>
          <cell r="D5696" t="str">
            <v>YODOPOVIDONA MK BUCOFARINGEO FCOx120ML</v>
          </cell>
          <cell r="E5696" t="str">
            <v>21</v>
          </cell>
        </row>
        <row r="5697">
          <cell r="A5697">
            <v>74870</v>
          </cell>
          <cell r="B5697" t="str">
            <v>YODOPOVIDONA MK SOLUCION MM</v>
          </cell>
          <cell r="C5697" t="str">
            <v>FCOx15ML</v>
          </cell>
          <cell r="D5697" t="str">
            <v>YODOPOVIDONA MK SOLUCION MM FCOx15ML</v>
          </cell>
          <cell r="E5697" t="str">
            <v>21</v>
          </cell>
        </row>
        <row r="5698">
          <cell r="A5698">
            <v>124018</v>
          </cell>
          <cell r="B5698" t="str">
            <v>MERTHIOLATE ROJO</v>
          </cell>
          <cell r="C5698" t="str">
            <v>FCOx90CC</v>
          </cell>
          <cell r="D5698" t="str">
            <v>MERTHIOLATE ROJO FCOx90CC</v>
          </cell>
          <cell r="E5698" t="str">
            <v>21</v>
          </cell>
        </row>
        <row r="5699">
          <cell r="A5699">
            <v>124025</v>
          </cell>
          <cell r="B5699" t="str">
            <v>MERTHIOLATE INCOLORO</v>
          </cell>
          <cell r="C5699" t="str">
            <v>FCOx90CC</v>
          </cell>
          <cell r="D5699" t="str">
            <v>MERTHIOLATE INCOLORO FCOx90CC</v>
          </cell>
          <cell r="E5699" t="str">
            <v>21</v>
          </cell>
        </row>
        <row r="5700">
          <cell r="A5700">
            <v>62378</v>
          </cell>
          <cell r="B5700" t="str">
            <v>ALGODON MK COPITOS</v>
          </cell>
          <cell r="C5700" t="str">
            <v>CJAX160 UND</v>
          </cell>
          <cell r="D5700" t="str">
            <v>ALGODON MK COPITOS CJAX160 UND</v>
          </cell>
          <cell r="E5700" t="str">
            <v>21</v>
          </cell>
        </row>
        <row r="5701">
          <cell r="A5701">
            <v>77060</v>
          </cell>
          <cell r="B5701" t="str">
            <v>ALGODON MK ZIGZAG</v>
          </cell>
          <cell r="C5701" t="str">
            <v>BSAx100G</v>
          </cell>
          <cell r="D5701" t="str">
            <v>ALGODON MK ZIGZAG BSAx100G</v>
          </cell>
          <cell r="E5701" t="str">
            <v>21</v>
          </cell>
        </row>
        <row r="5702">
          <cell r="A5702">
            <v>77077</v>
          </cell>
          <cell r="B5702" t="str">
            <v>ALGODON MK POMOS</v>
          </cell>
          <cell r="C5702" t="str">
            <v>BSAx40G</v>
          </cell>
          <cell r="D5702" t="str">
            <v>ALGODON MK POMOS BSAx40G</v>
          </cell>
          <cell r="E5702" t="str">
            <v>21</v>
          </cell>
        </row>
        <row r="5703">
          <cell r="A5703">
            <v>77084</v>
          </cell>
          <cell r="B5703" t="str">
            <v>ALGODON MK POMOS</v>
          </cell>
          <cell r="C5703" t="str">
            <v>BSAx100G</v>
          </cell>
          <cell r="D5703" t="str">
            <v>ALGODON MK POMOS BSAx100G</v>
          </cell>
          <cell r="E5703" t="str">
            <v>21</v>
          </cell>
        </row>
        <row r="5704">
          <cell r="A5704">
            <v>77091</v>
          </cell>
          <cell r="B5704" t="str">
            <v>ALGODON MK POMOS</v>
          </cell>
          <cell r="C5704" t="str">
            <v>BSAx10G</v>
          </cell>
          <cell r="D5704" t="str">
            <v>ALGODON MK POMOS BSAx10G</v>
          </cell>
          <cell r="E5704" t="str">
            <v>21</v>
          </cell>
        </row>
        <row r="5705">
          <cell r="A5705">
            <v>77114</v>
          </cell>
          <cell r="B5705" t="str">
            <v>ALGODON MK ZIGZAG</v>
          </cell>
          <cell r="C5705" t="str">
            <v>BSAx25G</v>
          </cell>
          <cell r="D5705" t="str">
            <v>ALGODON MK ZIGZAG BSAx25G</v>
          </cell>
          <cell r="E5705" t="str">
            <v>21</v>
          </cell>
        </row>
        <row r="5706">
          <cell r="A5706">
            <v>79325</v>
          </cell>
          <cell r="B5706" t="str">
            <v>ALGODON MK ZIGZAG 100G GTS 25G</v>
          </cell>
          <cell r="C5706" t="str">
            <v>BSAx100GTS25</v>
          </cell>
          <cell r="D5706" t="str">
            <v>ALGODON MK ZIGZAG 100G GTS 25G BSAx100GTS25</v>
          </cell>
          <cell r="E5706" t="str">
            <v>21</v>
          </cell>
        </row>
        <row r="5707">
          <cell r="A5707">
            <v>79356</v>
          </cell>
          <cell r="B5707" t="str">
            <v>ALGODON MK POMOS 406 GTS 206</v>
          </cell>
          <cell r="C5707" t="str">
            <v>BSAx40GTS20</v>
          </cell>
          <cell r="D5707" t="str">
            <v>ALGODON MK POMOS 406 GTS 206 BSAx40GTS20</v>
          </cell>
          <cell r="E5707" t="str">
            <v>21</v>
          </cell>
        </row>
        <row r="5708">
          <cell r="A5708">
            <v>104702</v>
          </cell>
          <cell r="B5708" t="str">
            <v>COPITOS No4</v>
          </cell>
          <cell r="C5708" t="str">
            <v>POTEx100Un</v>
          </cell>
          <cell r="D5708" t="str">
            <v>COPITOS No4 POTEx100Un</v>
          </cell>
          <cell r="E5708" t="str">
            <v>21</v>
          </cell>
        </row>
        <row r="5709">
          <cell r="A5709">
            <v>50845</v>
          </cell>
          <cell r="B5709" t="str">
            <v>GOBY ALCOHOL ANTISEPTICO</v>
          </cell>
          <cell r="C5709" t="str">
            <v>CAJAx30CAN</v>
          </cell>
          <cell r="D5709" t="str">
            <v>GOBY ALCOHOL ANTISEPTICO CAJAx30CAN</v>
          </cell>
          <cell r="E5709" t="str">
            <v>21</v>
          </cell>
        </row>
        <row r="5710">
          <cell r="A5710">
            <v>50869</v>
          </cell>
          <cell r="B5710" t="str">
            <v>ALCOHOL GOBY x375 ML</v>
          </cell>
          <cell r="C5710" t="str">
            <v>BOTx375ML</v>
          </cell>
          <cell r="D5710" t="str">
            <v>ALCOHOL GOBY x375 ML BOTx375ML</v>
          </cell>
          <cell r="E5710" t="str">
            <v>21</v>
          </cell>
        </row>
        <row r="5711">
          <cell r="A5711">
            <v>50876</v>
          </cell>
          <cell r="B5711" t="str">
            <v>ALCOHOL GOBY BOTX375 ML</v>
          </cell>
          <cell r="C5711" t="str">
            <v>BOTx375ML.</v>
          </cell>
          <cell r="D5711" t="str">
            <v>ALCOHOL GOBY BOTX375 ML BOTx375ML.</v>
          </cell>
          <cell r="E5711" t="str">
            <v>21</v>
          </cell>
        </row>
        <row r="5712">
          <cell r="A5712">
            <v>50883</v>
          </cell>
          <cell r="B5712" t="str">
            <v>ALCOHOL GOBY x375 ML</v>
          </cell>
          <cell r="C5712" t="str">
            <v>CJAx20BOT</v>
          </cell>
          <cell r="D5712" t="str">
            <v>ALCOHOL GOBY x375 ML CJAx20BOT</v>
          </cell>
          <cell r="E5712" t="str">
            <v>21</v>
          </cell>
        </row>
        <row r="5713">
          <cell r="A5713">
            <v>50890</v>
          </cell>
          <cell r="B5713" t="str">
            <v>GOBY ALCOHOL ANTIS.PLAST</v>
          </cell>
          <cell r="C5713" t="str">
            <v>CAJx20CAN.</v>
          </cell>
          <cell r="D5713" t="str">
            <v>GOBY ALCOHOL ANTIS.PLAST CAJx20CAN.</v>
          </cell>
          <cell r="E5713" t="str">
            <v>21</v>
          </cell>
        </row>
        <row r="5714">
          <cell r="A5714">
            <v>50906</v>
          </cell>
          <cell r="B5714" t="str">
            <v>GOBY ALCOHOL ANTISEPTICO</v>
          </cell>
          <cell r="C5714" t="str">
            <v>MEDx375ML</v>
          </cell>
          <cell r="D5714" t="str">
            <v>GOBY ALCOHOL ANTISEPTICO MEDx375ML</v>
          </cell>
          <cell r="E5714" t="str">
            <v>21</v>
          </cell>
        </row>
        <row r="5715">
          <cell r="A5715">
            <v>50913</v>
          </cell>
          <cell r="B5715" t="str">
            <v>ALCOHOL GOBY 350ML</v>
          </cell>
          <cell r="C5715" t="str">
            <v>BOTx350ML</v>
          </cell>
          <cell r="D5715" t="str">
            <v>ALCOHOL GOBY 350ML BOTx350ML</v>
          </cell>
          <cell r="E5715" t="str">
            <v>21</v>
          </cell>
        </row>
        <row r="5716">
          <cell r="A5716">
            <v>50920</v>
          </cell>
          <cell r="B5716" t="str">
            <v>GOBY ALCOHOL ANTISEPTICO</v>
          </cell>
          <cell r="C5716" t="str">
            <v>CAJAx30UN.</v>
          </cell>
          <cell r="D5716" t="str">
            <v>GOBY ALCOHOL ANTISEPTICO CAJAx30UN.</v>
          </cell>
          <cell r="E5716" t="str">
            <v>21</v>
          </cell>
        </row>
        <row r="5717">
          <cell r="A5717">
            <v>50937</v>
          </cell>
          <cell r="B5717" t="str">
            <v>ALCOHOL GOBY 350ML</v>
          </cell>
          <cell r="C5717" t="str">
            <v>CAJx12BOT</v>
          </cell>
          <cell r="D5717" t="str">
            <v>ALCOHOL GOBY 350ML CAJx12BOT</v>
          </cell>
          <cell r="E5717" t="str">
            <v>21</v>
          </cell>
        </row>
        <row r="5718">
          <cell r="A5718">
            <v>50944</v>
          </cell>
          <cell r="B5718" t="str">
            <v>ALCOHOL GOBY x750 ML</v>
          </cell>
          <cell r="C5718" t="str">
            <v>BOTx750ML</v>
          </cell>
          <cell r="D5718" t="str">
            <v>ALCOHOL GOBY x750 ML BOTx750ML</v>
          </cell>
          <cell r="E5718" t="str">
            <v>21</v>
          </cell>
        </row>
        <row r="5719">
          <cell r="A5719">
            <v>50951</v>
          </cell>
          <cell r="B5719" t="str">
            <v>ALCOHOL GOBY 700ML</v>
          </cell>
          <cell r="C5719" t="str">
            <v>BOTx700ML</v>
          </cell>
          <cell r="D5719" t="str">
            <v>ALCOHOL GOBY 700ML BOTx700ML</v>
          </cell>
          <cell r="E5719" t="str">
            <v>21</v>
          </cell>
        </row>
        <row r="5720">
          <cell r="A5720">
            <v>2022273</v>
          </cell>
          <cell r="B5720" t="str">
            <v>NOR-QUINOL-3 500MG RECUB MM</v>
          </cell>
          <cell r="C5720" t="str">
            <v>CAJx7TAB</v>
          </cell>
          <cell r="D5720" t="str">
            <v>NOR-QUINOL-3 500MG RECUB MM CAJx7TAB</v>
          </cell>
          <cell r="E5720" t="str">
            <v>82</v>
          </cell>
        </row>
        <row r="5721">
          <cell r="A5721">
            <v>2022280</v>
          </cell>
          <cell r="B5721" t="str">
            <v>NOR-LIPOX 20 MG RECUB MM</v>
          </cell>
          <cell r="C5721" t="str">
            <v>CAJx5TAB</v>
          </cell>
          <cell r="D5721" t="str">
            <v>NOR-LIPOX 20 MG RECUB MM CAJx5TAB</v>
          </cell>
          <cell r="E5721" t="str">
            <v>82</v>
          </cell>
        </row>
        <row r="5722">
          <cell r="A5722">
            <v>2022297</v>
          </cell>
          <cell r="B5722" t="str">
            <v>NOR-CLOVIR 400MG MM</v>
          </cell>
          <cell r="C5722" t="str">
            <v>CAJx10TAB</v>
          </cell>
          <cell r="D5722" t="str">
            <v>NOR-CLOVIR 400MG MM CAJx10TAB</v>
          </cell>
          <cell r="E5722" t="str">
            <v>82</v>
          </cell>
        </row>
        <row r="5723">
          <cell r="A5723">
            <v>2022303</v>
          </cell>
          <cell r="B5723" t="str">
            <v>NOR-ZIMAX 500MG MM</v>
          </cell>
          <cell r="C5723" t="str">
            <v>CAJx3TAB</v>
          </cell>
          <cell r="D5723" t="str">
            <v>NOR-ZIMAX 500MG MM CAJx3TAB</v>
          </cell>
          <cell r="E5723" t="str">
            <v>82</v>
          </cell>
        </row>
        <row r="5724">
          <cell r="A5724">
            <v>2022310</v>
          </cell>
          <cell r="B5724" t="str">
            <v>NOR-CIPROX 500MG MM</v>
          </cell>
          <cell r="C5724" t="str">
            <v>CAJx10TAB</v>
          </cell>
          <cell r="D5724" t="str">
            <v>NOR-CIPROX 500MG MM CAJx10TAB</v>
          </cell>
          <cell r="E5724" t="str">
            <v>82</v>
          </cell>
        </row>
        <row r="5725">
          <cell r="A5725">
            <v>2022327</v>
          </cell>
          <cell r="B5725" t="str">
            <v>NOR-DACEF 500 MG MM</v>
          </cell>
          <cell r="C5725" t="str">
            <v>CAJx12TAB</v>
          </cell>
          <cell r="D5725" t="str">
            <v>NOR-DACEF 500 MG MM CAJx12TAB</v>
          </cell>
          <cell r="E5725" t="str">
            <v>82</v>
          </cell>
        </row>
        <row r="5726">
          <cell r="A5726">
            <v>2022334</v>
          </cell>
          <cell r="B5726" t="str">
            <v>NOR-MOXILANIC PPS MM</v>
          </cell>
          <cell r="C5726" t="str">
            <v>FCOx100ML</v>
          </cell>
          <cell r="D5726" t="str">
            <v>NOR-MOXILANIC PPS MM FCOx100ML</v>
          </cell>
          <cell r="E5726" t="str">
            <v>82</v>
          </cell>
        </row>
        <row r="5727">
          <cell r="A5727">
            <v>2090922</v>
          </cell>
          <cell r="B5727" t="str">
            <v>BETAMETATEG 7MG/1ML AMP MM</v>
          </cell>
          <cell r="C5727" t="str">
            <v>CAJx1AMP</v>
          </cell>
          <cell r="D5727" t="str">
            <v>BETAMETATEG 7MG/1ML AMP MM CAJx1AMP</v>
          </cell>
          <cell r="E5727" t="str">
            <v>7</v>
          </cell>
        </row>
        <row r="5728">
          <cell r="A5728">
            <v>2091161</v>
          </cell>
          <cell r="B5728" t="str">
            <v>FUSITEG 2 PORC CREMA MM</v>
          </cell>
          <cell r="C5728" t="str">
            <v>TUBx15G</v>
          </cell>
          <cell r="D5728" t="str">
            <v>FUSITEG 2 PORC CREMA MM TUBx15G</v>
          </cell>
          <cell r="E5728" t="str">
            <v>7</v>
          </cell>
        </row>
        <row r="5729">
          <cell r="A5729">
            <v>2091178</v>
          </cell>
          <cell r="B5729" t="str">
            <v>FOLITEG 5 MG TAB MM</v>
          </cell>
          <cell r="C5729" t="str">
            <v>CAJx10TAB</v>
          </cell>
          <cell r="D5729" t="str">
            <v>FOLITEG 5 MG TAB MM CAJx10TAB</v>
          </cell>
          <cell r="E5729" t="str">
            <v>7</v>
          </cell>
        </row>
        <row r="5730">
          <cell r="A5730">
            <v>50968</v>
          </cell>
          <cell r="B5730" t="str">
            <v>ALCOHOL GOBY x750 ML</v>
          </cell>
          <cell r="C5730" t="str">
            <v>CJAx20BOT</v>
          </cell>
          <cell r="D5730" t="str">
            <v>ALCOHOL GOBY x750 ML CJAx20BOT</v>
          </cell>
          <cell r="E5730" t="str">
            <v>21</v>
          </cell>
        </row>
        <row r="5731">
          <cell r="A5731">
            <v>50975</v>
          </cell>
          <cell r="B5731" t="str">
            <v>ALCOHOL GOBY 700ML</v>
          </cell>
          <cell r="C5731" t="str">
            <v>CAJx6BOT</v>
          </cell>
          <cell r="D5731" t="str">
            <v>ALCOHOL GOBY 700ML CAJx6BOT</v>
          </cell>
          <cell r="E5731" t="str">
            <v>21</v>
          </cell>
        </row>
        <row r="5732">
          <cell r="A5732">
            <v>50982</v>
          </cell>
          <cell r="B5732" t="str">
            <v>ALCOHOL EXITO x700CC</v>
          </cell>
          <cell r="C5732" t="str">
            <v>BOTx700CC</v>
          </cell>
          <cell r="D5732" t="str">
            <v>ALCOHOL EXITO x700CC BOTx700CC</v>
          </cell>
          <cell r="E5732" t="str">
            <v>21</v>
          </cell>
        </row>
        <row r="5733">
          <cell r="A5733">
            <v>50999</v>
          </cell>
          <cell r="B5733" t="str">
            <v>ALCOHOL EXITO x350CC</v>
          </cell>
          <cell r="C5733" t="str">
            <v>BOTx350CC</v>
          </cell>
          <cell r="D5733" t="str">
            <v>ALCOHOL EXITO x350CC BOTx350CC</v>
          </cell>
          <cell r="E5733" t="str">
            <v>21</v>
          </cell>
        </row>
        <row r="5734">
          <cell r="A5734">
            <v>51015</v>
          </cell>
          <cell r="B5734" t="str">
            <v>ALCOHOL GOBY BOTX350 ML</v>
          </cell>
          <cell r="C5734" t="str">
            <v>CAJAx20bot</v>
          </cell>
          <cell r="D5734" t="str">
            <v>ALCOHOL GOBY BOTX350 ML CAJAx20bot</v>
          </cell>
          <cell r="E5734" t="str">
            <v>21</v>
          </cell>
        </row>
        <row r="5735">
          <cell r="A5735">
            <v>51046</v>
          </cell>
          <cell r="B5735" t="str">
            <v>ALCOHOL GOBY BOTX700 ML</v>
          </cell>
          <cell r="C5735" t="str">
            <v>CAJAx20 bot</v>
          </cell>
          <cell r="D5735" t="str">
            <v>ALCOHOL GOBY BOTX700 ML CAJAx20 bot</v>
          </cell>
          <cell r="E5735" t="str">
            <v>21</v>
          </cell>
        </row>
        <row r="5736">
          <cell r="A5736">
            <v>51060</v>
          </cell>
          <cell r="B5736" t="str">
            <v>ALCOHOL GOBY x375 ML</v>
          </cell>
          <cell r="C5736" t="str">
            <v>CJAx12BOT</v>
          </cell>
          <cell r="D5736" t="str">
            <v>ALCOHOL GOBY x375 ML CJAx12BOT</v>
          </cell>
          <cell r="E5736" t="str">
            <v>21</v>
          </cell>
        </row>
        <row r="5737">
          <cell r="A5737">
            <v>51084</v>
          </cell>
          <cell r="B5737" t="str">
            <v>ALCOHOL GOBY x750 ML</v>
          </cell>
          <cell r="C5737" t="str">
            <v>CJAx6BOT</v>
          </cell>
          <cell r="D5737" t="str">
            <v>ALCOHOL GOBY x750 ML CJAx6BOT</v>
          </cell>
          <cell r="E5737" t="str">
            <v>21</v>
          </cell>
        </row>
        <row r="5738">
          <cell r="A5738">
            <v>51107</v>
          </cell>
          <cell r="B5738" t="str">
            <v>ALCOHOL MK 375ML</v>
          </cell>
          <cell r="C5738" t="str">
            <v>BOTx375ML</v>
          </cell>
          <cell r="D5738" t="str">
            <v>ALCOHOL MK 375ML BOTx375ML</v>
          </cell>
          <cell r="E5738" t="str">
            <v>21</v>
          </cell>
        </row>
        <row r="5739">
          <cell r="A5739">
            <v>51114</v>
          </cell>
          <cell r="B5739" t="str">
            <v>ALCOHOL MK 375ML</v>
          </cell>
          <cell r="C5739" t="str">
            <v>CAJx20BOT</v>
          </cell>
          <cell r="D5739" t="str">
            <v>ALCOHOL MK 375ML CAJx20BOT</v>
          </cell>
          <cell r="E5739" t="str">
            <v>21</v>
          </cell>
        </row>
        <row r="5740">
          <cell r="A5740">
            <v>51121</v>
          </cell>
          <cell r="B5740" t="str">
            <v>ALCOHOL MK BOTX375ML</v>
          </cell>
          <cell r="C5740" t="str">
            <v>CJAx12Bot</v>
          </cell>
          <cell r="D5740" t="str">
            <v>ALCOHOL MK BOTX375ML CJAx12Bot</v>
          </cell>
          <cell r="E5740" t="str">
            <v>21</v>
          </cell>
        </row>
        <row r="5741">
          <cell r="A5741">
            <v>51138</v>
          </cell>
          <cell r="B5741" t="str">
            <v>ALCOHOL MK 750ML</v>
          </cell>
          <cell r="C5741" t="str">
            <v>BOTx750ML</v>
          </cell>
          <cell r="D5741" t="str">
            <v>ALCOHOL MK 750ML BOTx750ML</v>
          </cell>
          <cell r="E5741" t="str">
            <v>21</v>
          </cell>
        </row>
        <row r="5742">
          <cell r="A5742">
            <v>51145</v>
          </cell>
          <cell r="B5742" t="str">
            <v>ALCOHOL MK 750ML</v>
          </cell>
          <cell r="C5742" t="str">
            <v>CAJx20BOT</v>
          </cell>
          <cell r="D5742" t="str">
            <v>ALCOHOL MK 750ML CAJx20BOT</v>
          </cell>
          <cell r="E5742" t="str">
            <v>21</v>
          </cell>
        </row>
        <row r="5743">
          <cell r="A5743">
            <v>51169</v>
          </cell>
          <cell r="B5743" t="str">
            <v>ALCOHOL MK BOTx750 ML</v>
          </cell>
          <cell r="C5743" t="str">
            <v>CJAx6Bot</v>
          </cell>
          <cell r="D5743" t="str">
            <v>ALCOHOL MK BOTx750 ML CJAx6Bot</v>
          </cell>
          <cell r="E5743" t="str">
            <v>21</v>
          </cell>
        </row>
        <row r="5744">
          <cell r="A5744">
            <v>51176</v>
          </cell>
          <cell r="B5744" t="str">
            <v>ALCOHOL MK AHORRE 20%</v>
          </cell>
          <cell r="C5744" t="str">
            <v>BOTx375ML</v>
          </cell>
          <cell r="D5744" t="str">
            <v>ALCOHOL MK AHORRE 20% BOTx375ML</v>
          </cell>
          <cell r="E5744" t="str">
            <v>21</v>
          </cell>
        </row>
        <row r="5745">
          <cell r="A5745">
            <v>51183</v>
          </cell>
          <cell r="B5745" t="str">
            <v>ALCOHOL MK AHORRE 20%</v>
          </cell>
          <cell r="C5745" t="str">
            <v>BOTx750ML</v>
          </cell>
          <cell r="D5745" t="str">
            <v>ALCOHOL MK AHORRE 20% BOTx750ML</v>
          </cell>
          <cell r="E5745" t="str">
            <v>21</v>
          </cell>
        </row>
        <row r="5746">
          <cell r="A5746">
            <v>51190</v>
          </cell>
          <cell r="B5746" t="str">
            <v>ALCOHOL MK AH 25 PORC</v>
          </cell>
          <cell r="C5746" t="str">
            <v>BOTx750ML</v>
          </cell>
          <cell r="D5746" t="str">
            <v>ALCOHOL MK AH 25 PORC BOTx750ML</v>
          </cell>
          <cell r="E5746" t="str">
            <v>21</v>
          </cell>
        </row>
        <row r="5747">
          <cell r="A5747">
            <v>51206</v>
          </cell>
          <cell r="B5747" t="str">
            <v>ALCOHOL MK AH 25 PORC</v>
          </cell>
          <cell r="C5747" t="str">
            <v>BOTx375ML</v>
          </cell>
          <cell r="D5747" t="str">
            <v>ALCOHOL MK AH 25 PORC BOTx375ML</v>
          </cell>
          <cell r="E5747" t="str">
            <v>21</v>
          </cell>
        </row>
        <row r="5748">
          <cell r="A5748">
            <v>51213</v>
          </cell>
          <cell r="B5748" t="str">
            <v>ALCOHOL CADENALCO x200CC</v>
          </cell>
          <cell r="C5748" t="str">
            <v>BOTx700CC</v>
          </cell>
          <cell r="D5748" t="str">
            <v>ALCOHOL CADENALCO x200CC BOTx700CC</v>
          </cell>
          <cell r="E5748" t="str">
            <v>21</v>
          </cell>
        </row>
        <row r="5749">
          <cell r="A5749">
            <v>51220</v>
          </cell>
          <cell r="B5749" t="str">
            <v>ALCOHOL CADENALCO x350CC</v>
          </cell>
          <cell r="C5749" t="str">
            <v>BOTx350CC</v>
          </cell>
          <cell r="D5749" t="str">
            <v>ALCOHOL CADENALCO x350CC BOTx350CC</v>
          </cell>
          <cell r="E5749" t="str">
            <v>21</v>
          </cell>
        </row>
        <row r="5750">
          <cell r="A5750">
            <v>51251</v>
          </cell>
          <cell r="B5750" t="str">
            <v>ALCOHOL EXITO x350+ALGODON</v>
          </cell>
          <cell r="C5750" t="str">
            <v>BOTx350ML</v>
          </cell>
          <cell r="D5750" t="str">
            <v>ALCOHOL EXITO x350+ALGODON BOTx350ML</v>
          </cell>
          <cell r="E5750" t="str">
            <v>21</v>
          </cell>
        </row>
        <row r="5751">
          <cell r="A5751">
            <v>51268</v>
          </cell>
          <cell r="B5751" t="str">
            <v>ALCOHOL EXITO x700+ALGODON</v>
          </cell>
          <cell r="C5751" t="str">
            <v>BOTx700ML</v>
          </cell>
          <cell r="D5751" t="str">
            <v>ALCOHOL EXITO x700+ALGODON BOTx700ML</v>
          </cell>
          <cell r="E5751" t="str">
            <v>21</v>
          </cell>
        </row>
        <row r="5752">
          <cell r="A5752">
            <v>62385</v>
          </cell>
          <cell r="B5752" t="str">
            <v>ALGODON MK COPITOS</v>
          </cell>
          <cell r="C5752" t="str">
            <v>BOLx12CJA</v>
          </cell>
          <cell r="D5752" t="str">
            <v>ALGODON MK COPITOS BOLx12CJA</v>
          </cell>
          <cell r="E5752" t="str">
            <v>21</v>
          </cell>
        </row>
        <row r="5753">
          <cell r="A5753">
            <v>62415</v>
          </cell>
          <cell r="B5753" t="str">
            <v>ALGODON MK COPITOS</v>
          </cell>
          <cell r="C5753" t="str">
            <v>CJAx80UND</v>
          </cell>
          <cell r="D5753" t="str">
            <v>ALGODON MK COPITOS CJAx80UND</v>
          </cell>
          <cell r="E5753" t="str">
            <v>21</v>
          </cell>
        </row>
        <row r="5754">
          <cell r="A5754">
            <v>62422</v>
          </cell>
          <cell r="B5754" t="str">
            <v>ALGODON MK COPITOS</v>
          </cell>
          <cell r="C5754" t="str">
            <v>BOLx12CJA</v>
          </cell>
          <cell r="D5754" t="str">
            <v>ALGODON MK COPITOS BOLx12CJA</v>
          </cell>
          <cell r="E5754" t="str">
            <v>21</v>
          </cell>
        </row>
        <row r="5755">
          <cell r="A5755">
            <v>62446</v>
          </cell>
          <cell r="B5755" t="str">
            <v>ALGODON MK COPITOS</v>
          </cell>
          <cell r="C5755" t="str">
            <v>CJAx60UND</v>
          </cell>
          <cell r="D5755" t="str">
            <v>ALGODON MK COPITOS CJAx60UND</v>
          </cell>
          <cell r="E5755" t="str">
            <v>21</v>
          </cell>
        </row>
        <row r="5756">
          <cell r="A5756">
            <v>62453</v>
          </cell>
          <cell r="B5756" t="str">
            <v>ALGODON MK COPITOS</v>
          </cell>
          <cell r="C5756" t="str">
            <v>BOLx12CJA</v>
          </cell>
          <cell r="D5756" t="str">
            <v>ALGODON MK COPITOS BOLx12CJA</v>
          </cell>
          <cell r="E5756" t="str">
            <v>21</v>
          </cell>
        </row>
        <row r="5757">
          <cell r="A5757">
            <v>62477</v>
          </cell>
          <cell r="B5757" t="str">
            <v>ALGODON MK COPITOS</v>
          </cell>
          <cell r="C5757" t="str">
            <v>CJAx40UND</v>
          </cell>
          <cell r="D5757" t="str">
            <v>ALGODON MK COPITOS CJAx40UND</v>
          </cell>
          <cell r="E5757" t="str">
            <v>21</v>
          </cell>
        </row>
        <row r="5758">
          <cell r="A5758">
            <v>62484</v>
          </cell>
          <cell r="B5758" t="str">
            <v>ALGODON MK COPITOS</v>
          </cell>
          <cell r="C5758" t="str">
            <v>BOLx12CJA</v>
          </cell>
          <cell r="D5758" t="str">
            <v>ALGODON MK COPITOS BOLx12CJA</v>
          </cell>
          <cell r="E5758" t="str">
            <v>21</v>
          </cell>
        </row>
        <row r="5759">
          <cell r="A5759">
            <v>642491</v>
          </cell>
          <cell r="B5759" t="str">
            <v>CURAS CUREBAND NI?OS CLONEWARS</v>
          </cell>
          <cell r="C5759" t="str">
            <v>PLEx25</v>
          </cell>
          <cell r="D5759" t="str">
            <v>CURAS CUREBAND NI?OS CLONEWARS PLEx25</v>
          </cell>
          <cell r="E5759" t="str">
            <v>21</v>
          </cell>
        </row>
        <row r="5760">
          <cell r="A5760">
            <v>642521</v>
          </cell>
          <cell r="B5760" t="str">
            <v>CURAS CUREBAND NI?OS CLONEWARS</v>
          </cell>
          <cell r="C5760" t="str">
            <v>PLEx10</v>
          </cell>
          <cell r="D5760" t="str">
            <v>CURAS CUREBAND NI?OS CLONEWARS PLEx10</v>
          </cell>
          <cell r="E5760" t="str">
            <v>21</v>
          </cell>
        </row>
        <row r="5761">
          <cell r="A5761">
            <v>642538</v>
          </cell>
          <cell r="B5761" t="str">
            <v>CURAS CUREBAND NI?OS CLONEWARS</v>
          </cell>
          <cell r="C5761" t="str">
            <v>PLE X 50</v>
          </cell>
          <cell r="D5761" t="str">
            <v>CURAS CUREBAND NI?OS CLONEWARS PLE X 50</v>
          </cell>
          <cell r="E5761" t="str">
            <v>21</v>
          </cell>
        </row>
        <row r="5762">
          <cell r="A5762">
            <v>642545</v>
          </cell>
          <cell r="B5762" t="str">
            <v>CURAS CUREBAND NI?OS CLONEWARS</v>
          </cell>
          <cell r="C5762" t="str">
            <v>PLE X 100</v>
          </cell>
          <cell r="D5762" t="str">
            <v>CURAS CUREBAND NI?OS CLONEWARS PLE X 100</v>
          </cell>
          <cell r="E5762" t="str">
            <v>21</v>
          </cell>
        </row>
        <row r="5763">
          <cell r="A5763">
            <v>642569</v>
          </cell>
          <cell r="B5763" t="str">
            <v>CURAS CUREBAND NI?OS FRESITA</v>
          </cell>
          <cell r="C5763" t="str">
            <v>PLEx10</v>
          </cell>
          <cell r="D5763" t="str">
            <v>CURAS CUREBAND NI?OS FRESITA PLEx10</v>
          </cell>
          <cell r="E5763" t="str">
            <v>21</v>
          </cell>
        </row>
        <row r="5764">
          <cell r="A5764">
            <v>642583</v>
          </cell>
          <cell r="B5764" t="str">
            <v>CURAS CUREBAND NI?OS FRESITA</v>
          </cell>
          <cell r="C5764" t="str">
            <v>PLEx25</v>
          </cell>
          <cell r="D5764" t="str">
            <v>CURAS CUREBAND NI?OS FRESITA PLEx25</v>
          </cell>
          <cell r="E5764" t="str">
            <v>21</v>
          </cell>
        </row>
        <row r="5765">
          <cell r="A5765">
            <v>642590</v>
          </cell>
          <cell r="B5765" t="str">
            <v>CURAS CUREBAND NIÑOS FRESITA</v>
          </cell>
          <cell r="C5765" t="str">
            <v>PLEx50</v>
          </cell>
          <cell r="D5765" t="str">
            <v>CURAS CUREBAND NIÑOS FRESITA PLEx50</v>
          </cell>
          <cell r="E5765" t="str">
            <v>21</v>
          </cell>
        </row>
        <row r="5766">
          <cell r="A5766">
            <v>642613</v>
          </cell>
          <cell r="B5766" t="str">
            <v>CURAS CUREBAND NI?OS FRESITA</v>
          </cell>
          <cell r="C5766" t="str">
            <v>PLEx100</v>
          </cell>
          <cell r="D5766" t="str">
            <v>CURAS CUREBAND NI?OS FRESITA PLEx100</v>
          </cell>
          <cell r="E5766" t="str">
            <v>21</v>
          </cell>
        </row>
        <row r="5767">
          <cell r="A5767">
            <v>642644</v>
          </cell>
          <cell r="B5767" t="str">
            <v>CURAS CUREBAND NI?OS DOKI</v>
          </cell>
          <cell r="C5767" t="str">
            <v>PLEx10UND</v>
          </cell>
          <cell r="D5767" t="str">
            <v>CURAS CUREBAND NI?OS DOKI PLEx10UND</v>
          </cell>
          <cell r="E5767" t="str">
            <v>21</v>
          </cell>
        </row>
        <row r="5768">
          <cell r="A5768">
            <v>642774</v>
          </cell>
          <cell r="B5768" t="str">
            <v>CURAS CUREBAND NI?OS REDO DOKI</v>
          </cell>
          <cell r="C5768" t="str">
            <v>PLEx100</v>
          </cell>
          <cell r="D5768" t="str">
            <v>CURAS CUREBAND NI?OS REDO DOKI PLEx100</v>
          </cell>
          <cell r="E5768" t="str">
            <v>21</v>
          </cell>
        </row>
        <row r="5769">
          <cell r="A5769">
            <v>2091475</v>
          </cell>
          <cell r="B5769" t="str">
            <v>CETIRITEG 10MG TAB REC MM</v>
          </cell>
          <cell r="C5769" t="str">
            <v>CAJx10TAB</v>
          </cell>
          <cell r="D5769" t="str">
            <v>CETIRITEG 10MG TAB REC MM CAJx10TAB</v>
          </cell>
          <cell r="E5769" t="str">
            <v>7</v>
          </cell>
        </row>
        <row r="5770">
          <cell r="A5770">
            <v>2091499</v>
          </cell>
          <cell r="B5770" t="str">
            <v>CINARITEG FORTE 75 MG TAB MM</v>
          </cell>
          <cell r="C5770" t="str">
            <v>CAJx2TAB</v>
          </cell>
          <cell r="D5770" t="str">
            <v>CINARITEG FORTE 75 MG TAB MM CAJx2TAB</v>
          </cell>
          <cell r="E5770" t="str">
            <v>7</v>
          </cell>
        </row>
        <row r="5771">
          <cell r="A5771">
            <v>2091512</v>
          </cell>
          <cell r="B5771" t="str">
            <v>DEXKETOPROTEG 25 MG TAB REC MM</v>
          </cell>
          <cell r="C5771" t="str">
            <v>CAJx2TAB</v>
          </cell>
          <cell r="D5771" t="str">
            <v>DEXKETOPROTEG 25 MG TAB REC MM CAJx2TAB</v>
          </cell>
          <cell r="E5771" t="str">
            <v>7</v>
          </cell>
        </row>
        <row r="5772">
          <cell r="A5772">
            <v>2091536</v>
          </cell>
          <cell r="B5772" t="str">
            <v>DIMETITEG 100MG GOTAS MM</v>
          </cell>
          <cell r="C5772" t="str">
            <v>FCOx20ML</v>
          </cell>
          <cell r="D5772" t="str">
            <v>DIMETITEG 100MG GOTAS MM FCOx20ML</v>
          </cell>
          <cell r="E5772" t="str">
            <v>7</v>
          </cell>
        </row>
        <row r="5773">
          <cell r="A5773">
            <v>2091550</v>
          </cell>
          <cell r="B5773" t="str">
            <v>DIPIROTEG 500MG TAB MM</v>
          </cell>
          <cell r="C5773" t="str">
            <v>CAJx2TAB</v>
          </cell>
          <cell r="D5773" t="str">
            <v>DIPIROTEG 500MG TAB MM CAJx2TAB</v>
          </cell>
          <cell r="E5773" t="str">
            <v>7</v>
          </cell>
        </row>
        <row r="5774">
          <cell r="A5774">
            <v>2091567</v>
          </cell>
          <cell r="B5774" t="str">
            <v>FLUCONATEG 150 MG CAP</v>
          </cell>
          <cell r="C5774" t="str">
            <v>CAJx1CAP</v>
          </cell>
          <cell r="D5774" t="str">
            <v>FLUCONATEG 150 MG CAP CAJx1CAP</v>
          </cell>
          <cell r="E5774" t="str">
            <v>7</v>
          </cell>
        </row>
        <row r="5775">
          <cell r="A5775">
            <v>2091574</v>
          </cell>
          <cell r="B5775" t="str">
            <v>FLUCONATEG 150 MG CAP MM</v>
          </cell>
          <cell r="C5775" t="str">
            <v>CAJx1CAP</v>
          </cell>
          <cell r="D5775" t="str">
            <v>FLUCONATEG 150 MG CAP MM CAJx1CAP</v>
          </cell>
          <cell r="E5775" t="str">
            <v>7</v>
          </cell>
        </row>
        <row r="5776">
          <cell r="A5776">
            <v>2091598</v>
          </cell>
          <cell r="B5776" t="str">
            <v>FLUNARITEG 10 MG TAB MM</v>
          </cell>
          <cell r="C5776" t="str">
            <v>CAJ x2 TAB</v>
          </cell>
          <cell r="D5776" t="str">
            <v>FLUNARITEG 10 MG TAB MM CAJ x2 TAB</v>
          </cell>
          <cell r="E5776" t="str">
            <v>7</v>
          </cell>
        </row>
        <row r="5777">
          <cell r="A5777">
            <v>2091611</v>
          </cell>
          <cell r="B5777" t="str">
            <v>GLIBENCLATEG PLUS TAB REC MM</v>
          </cell>
          <cell r="C5777" t="str">
            <v>CAJx10TAB</v>
          </cell>
          <cell r="D5777" t="str">
            <v>GLIBENCLATEG PLUS TAB REC MM CAJx10TAB</v>
          </cell>
          <cell r="E5777" t="str">
            <v>7</v>
          </cell>
        </row>
        <row r="5778">
          <cell r="A5778">
            <v>2091635</v>
          </cell>
          <cell r="B5778" t="str">
            <v>LEVOFLOXATEG 500MG TAB REC MM</v>
          </cell>
          <cell r="C5778" t="str">
            <v>CAJx7TAB</v>
          </cell>
          <cell r="D5778" t="str">
            <v>LEVOFLOXATEG 500MG TAB REC MM CAJx7TAB</v>
          </cell>
          <cell r="E5778" t="str">
            <v>7</v>
          </cell>
        </row>
        <row r="5779">
          <cell r="A5779">
            <v>2091659</v>
          </cell>
          <cell r="B5779" t="str">
            <v>MELOXITEG 15MG TAB MM</v>
          </cell>
          <cell r="C5779" t="str">
            <v>CAJx10TAB</v>
          </cell>
          <cell r="D5779" t="str">
            <v>MELOXITEG 15MG TAB MM CAJx10TAB</v>
          </cell>
          <cell r="E5779" t="str">
            <v>7</v>
          </cell>
        </row>
        <row r="5780">
          <cell r="A5780">
            <v>2091666</v>
          </cell>
          <cell r="B5780" t="str">
            <v>METOCARBATEG 500MG TAB</v>
          </cell>
          <cell r="C5780" t="str">
            <v>DISX150TAB</v>
          </cell>
          <cell r="D5780" t="str">
            <v>METOCARBATEG 500MG TAB DISX150TAB</v>
          </cell>
          <cell r="E5780" t="str">
            <v>7</v>
          </cell>
        </row>
        <row r="5781">
          <cell r="A5781">
            <v>2091697</v>
          </cell>
          <cell r="B5781" t="str">
            <v>NITAZOXATEG 100 MG PPS MM</v>
          </cell>
          <cell r="C5781" t="str">
            <v>FCOx30ML</v>
          </cell>
          <cell r="D5781" t="str">
            <v>NITAZOXATEG 100 MG PPS MM FCOx30ML</v>
          </cell>
          <cell r="E5781" t="str">
            <v>7</v>
          </cell>
        </row>
        <row r="5782">
          <cell r="A5782">
            <v>2091710</v>
          </cell>
          <cell r="B5782" t="str">
            <v>NITAZOXATEG 500 MG TAB REC MM</v>
          </cell>
          <cell r="C5782" t="str">
            <v>CAJx6TAB</v>
          </cell>
          <cell r="D5782" t="str">
            <v>NITAZOXATEG 500 MG TAB REC MM CAJx6TAB</v>
          </cell>
          <cell r="E5782" t="str">
            <v>7</v>
          </cell>
        </row>
        <row r="5783">
          <cell r="A5783">
            <v>2091734</v>
          </cell>
          <cell r="B5783" t="str">
            <v>OTILOTEG 40 MG TAB MM</v>
          </cell>
          <cell r="C5783" t="str">
            <v>CAJ x2TAB</v>
          </cell>
          <cell r="D5783" t="str">
            <v>OTILOTEG 40 MG TAB MM CAJ x2TAB</v>
          </cell>
          <cell r="E5783" t="str">
            <v>7</v>
          </cell>
        </row>
        <row r="5784">
          <cell r="A5784">
            <v>2091741</v>
          </cell>
          <cell r="B5784" t="str">
            <v>QUINFATEG PLUS SUSP</v>
          </cell>
          <cell r="C5784" t="str">
            <v>FCOX10ML</v>
          </cell>
          <cell r="D5784" t="str">
            <v>QUINFATEG PLUS SUSP FCOX10ML</v>
          </cell>
          <cell r="E5784" t="str">
            <v>7</v>
          </cell>
        </row>
        <row r="5785">
          <cell r="A5785">
            <v>2091758</v>
          </cell>
          <cell r="B5785" t="str">
            <v>QUINFATEG PLUS SUSP MM</v>
          </cell>
          <cell r="C5785" t="str">
            <v>FCOx10ML</v>
          </cell>
          <cell r="D5785" t="str">
            <v>QUINFATEG PLUS SUSP MM FCOx10ML</v>
          </cell>
          <cell r="E5785" t="str">
            <v>7</v>
          </cell>
        </row>
        <row r="5786">
          <cell r="A5786">
            <v>2091772</v>
          </cell>
          <cell r="B5786" t="str">
            <v>QUINFATEG PLUS TAB MM</v>
          </cell>
          <cell r="C5786" t="str">
            <v>CAJx2TAB</v>
          </cell>
          <cell r="D5786" t="str">
            <v>QUINFATEG PLUS TAB MM CAJx2TAB</v>
          </cell>
          <cell r="E5786" t="str">
            <v>7</v>
          </cell>
        </row>
        <row r="5787">
          <cell r="A5787">
            <v>2091796</v>
          </cell>
          <cell r="B5787" t="str">
            <v>VARONIL TG 50MG TAB REC MM</v>
          </cell>
          <cell r="C5787" t="str">
            <v>CAJx1TAB</v>
          </cell>
          <cell r="D5787" t="str">
            <v>VARONIL TG 50MG TAB REC MM CAJx1TAB</v>
          </cell>
          <cell r="E5787" t="str">
            <v>7</v>
          </cell>
        </row>
        <row r="5788">
          <cell r="A5788">
            <v>2091819</v>
          </cell>
          <cell r="B5788" t="str">
            <v>VARONIL TG 100MG TAB REC MM</v>
          </cell>
          <cell r="C5788" t="str">
            <v>CAJx1TAB</v>
          </cell>
          <cell r="D5788" t="str">
            <v>VARONIL TG 100MG TAB REC MM CAJx1TAB</v>
          </cell>
          <cell r="E5788" t="str">
            <v>7</v>
          </cell>
        </row>
        <row r="5789">
          <cell r="A5789">
            <v>2091826</v>
          </cell>
          <cell r="B5789" t="str">
            <v>TERBINATEG 250MG TAB</v>
          </cell>
          <cell r="C5789" t="str">
            <v>CAJx10TAB</v>
          </cell>
          <cell r="D5789" t="str">
            <v>TERBINATEG 250MG TAB CAJx10TAB</v>
          </cell>
          <cell r="E5789" t="str">
            <v>7</v>
          </cell>
        </row>
        <row r="5790">
          <cell r="A5790">
            <v>2091833</v>
          </cell>
          <cell r="B5790" t="str">
            <v>TERBINATEG 250MG TAB MM</v>
          </cell>
          <cell r="C5790" t="str">
            <v>CAJx10TAB</v>
          </cell>
          <cell r="D5790" t="str">
            <v>TERBINATEG 250MG TAB MM CAJx10TAB</v>
          </cell>
          <cell r="E5790" t="str">
            <v>7</v>
          </cell>
        </row>
        <row r="5791">
          <cell r="A5791">
            <v>2091840</v>
          </cell>
          <cell r="B5791" t="str">
            <v>TERBINATEG 1 PORC CREMA</v>
          </cell>
          <cell r="C5791" t="str">
            <v>TBOx20G</v>
          </cell>
          <cell r="D5791" t="str">
            <v>TERBINATEG 1 PORC CREMA TBOx20G</v>
          </cell>
          <cell r="E5791" t="str">
            <v>7</v>
          </cell>
        </row>
        <row r="5792">
          <cell r="A5792">
            <v>2091857</v>
          </cell>
          <cell r="B5792" t="str">
            <v>TERBINATEG 1 PORC CREMA MM</v>
          </cell>
          <cell r="C5792" t="str">
            <v>TBOx5G</v>
          </cell>
          <cell r="D5792" t="str">
            <v>TERBINATEG 1 PORC CREMA MM TBOx5G</v>
          </cell>
          <cell r="E5792" t="str">
            <v>7</v>
          </cell>
        </row>
        <row r="5793">
          <cell r="A5793">
            <v>2062307</v>
          </cell>
          <cell r="B5793" t="str">
            <v>CRECIDON VIT + ZINC OFT 2X1</v>
          </cell>
          <cell r="C5793" t="str">
            <v>2FCOX150ML</v>
          </cell>
          <cell r="D5793" t="str">
            <v>CRECIDON VIT + ZINC OFT 2X1 2FCOX150ML</v>
          </cell>
          <cell r="E5793" t="str">
            <v>82</v>
          </cell>
        </row>
        <row r="5794">
          <cell r="A5794">
            <v>2022686</v>
          </cell>
          <cell r="B5794" t="str">
            <v>NOR-TIAZIDA 25MG FOSALUD TAB</v>
          </cell>
          <cell r="C5794" t="str">
            <v>CAJx1000TAB</v>
          </cell>
          <cell r="D5794" t="str">
            <v>NOR-TIAZIDA 25MG FOSALUD TAB CAJx1000TAB</v>
          </cell>
          <cell r="E5794" t="str">
            <v>82</v>
          </cell>
        </row>
        <row r="5795">
          <cell r="A5795">
            <v>2091369</v>
          </cell>
          <cell r="B5795" t="str">
            <v>AMOXICILINA 500MG FOSALUD TAB</v>
          </cell>
          <cell r="C5795" t="str">
            <v>CAJx1000TAB</v>
          </cell>
          <cell r="D5795" t="str">
            <v>AMOXICILINA 500MG FOSALUD TAB CAJx1000TAB</v>
          </cell>
          <cell r="E5795" t="str">
            <v>7</v>
          </cell>
        </row>
        <row r="5796">
          <cell r="A5796">
            <v>2091376</v>
          </cell>
          <cell r="B5796" t="str">
            <v>AMOXICILINA 500MG MSPAS TAB</v>
          </cell>
          <cell r="C5796" t="str">
            <v>CAJx1000TAB</v>
          </cell>
          <cell r="D5796" t="str">
            <v>AMOXICILINA 500MG MSPAS TAB CAJx1000TAB</v>
          </cell>
          <cell r="E5796" t="str">
            <v>7</v>
          </cell>
        </row>
        <row r="5797">
          <cell r="A5797">
            <v>2091864</v>
          </cell>
          <cell r="B5797" t="str">
            <v>BETAHISTEG 8 MG TAB MM</v>
          </cell>
          <cell r="C5797" t="str">
            <v>CAJx20TAB</v>
          </cell>
          <cell r="D5797" t="str">
            <v>BETAHISTEG 8 MG TAB MM CAJx20TAB</v>
          </cell>
          <cell r="E5797" t="str">
            <v>7</v>
          </cell>
        </row>
        <row r="5798">
          <cell r="A5798">
            <v>2091871</v>
          </cell>
          <cell r="B5798" t="str">
            <v>CARDIOASATEG 100MG TAB MM</v>
          </cell>
          <cell r="C5798" t="str">
            <v>CAJx20TAB</v>
          </cell>
          <cell r="D5798" t="str">
            <v>CARDIOASATEG 100MG TAB MM CAJx20TAB</v>
          </cell>
          <cell r="E5798" t="str">
            <v>7</v>
          </cell>
        </row>
        <row r="5799">
          <cell r="A5799">
            <v>2091895</v>
          </cell>
          <cell r="B5799" t="str">
            <v>CLINDATEG 300 MG CAP MM</v>
          </cell>
          <cell r="C5799" t="str">
            <v>CAJx24CAP</v>
          </cell>
          <cell r="D5799" t="str">
            <v>CLINDATEG 300 MG CAP MM CAJx24CAP</v>
          </cell>
          <cell r="E5799" t="str">
            <v>7</v>
          </cell>
        </row>
        <row r="5800">
          <cell r="A5800">
            <v>2091901</v>
          </cell>
          <cell r="B5800" t="str">
            <v>DEFLAZATEG 30 MG COM MM</v>
          </cell>
          <cell r="C5800" t="str">
            <v>CAJx10COM</v>
          </cell>
          <cell r="D5800" t="str">
            <v>DEFLAZATEG 30 MG COM MM CAJx10COM</v>
          </cell>
          <cell r="E5800" t="str">
            <v>7</v>
          </cell>
        </row>
        <row r="5801">
          <cell r="A5801">
            <v>2091918</v>
          </cell>
          <cell r="B5801" t="str">
            <v>DERMOCUAD TG CREMA MM</v>
          </cell>
          <cell r="C5801" t="str">
            <v>TUBx20G</v>
          </cell>
          <cell r="D5801" t="str">
            <v>DERMOCUAD TG CREMA MM TUBx20G</v>
          </cell>
          <cell r="E5801" t="str">
            <v>7</v>
          </cell>
        </row>
        <row r="5802">
          <cell r="A5802">
            <v>2091925</v>
          </cell>
          <cell r="B5802" t="str">
            <v>DICLOTEG RET 100MG CAP MM</v>
          </cell>
          <cell r="C5802" t="str">
            <v>CAJx20CAP</v>
          </cell>
          <cell r="D5802" t="str">
            <v>DICLOTEG RET 100MG CAP MM CAJx20CAP</v>
          </cell>
          <cell r="E5802" t="str">
            <v>7</v>
          </cell>
        </row>
        <row r="5803">
          <cell r="A5803">
            <v>2091932</v>
          </cell>
          <cell r="B5803" t="str">
            <v>DIOSMITEG 500 MG TAB REC MM</v>
          </cell>
          <cell r="C5803" t="str">
            <v>CAJx30TAB</v>
          </cell>
          <cell r="D5803" t="str">
            <v>DIOSMITEG 500 MG TAB REC MM CAJx30TAB</v>
          </cell>
          <cell r="E5803" t="str">
            <v>7</v>
          </cell>
        </row>
        <row r="5804">
          <cell r="A5804">
            <v>2091949</v>
          </cell>
          <cell r="B5804" t="str">
            <v>DULOXETEG 30MG CAP MM</v>
          </cell>
          <cell r="C5804" t="str">
            <v>CAJx7CAP</v>
          </cell>
          <cell r="D5804" t="str">
            <v>DULOXETEG 30MG CAP MM CAJx7CAP</v>
          </cell>
          <cell r="E5804" t="str">
            <v>7</v>
          </cell>
        </row>
        <row r="5805">
          <cell r="A5805">
            <v>2091956</v>
          </cell>
          <cell r="B5805" t="str">
            <v>DULOXETEG 60MG CAP MM</v>
          </cell>
          <cell r="C5805" t="str">
            <v>CAJx14CAP</v>
          </cell>
          <cell r="D5805" t="str">
            <v>DULOXETEG 60MG CAP MM CAJx14CAP</v>
          </cell>
          <cell r="E5805" t="str">
            <v>7</v>
          </cell>
        </row>
        <row r="5806">
          <cell r="A5806">
            <v>2091963</v>
          </cell>
          <cell r="B5806" t="str">
            <v>FINASTEG 1 MG TAB MM</v>
          </cell>
          <cell r="C5806" t="str">
            <v>CAJx28TAB</v>
          </cell>
          <cell r="D5806" t="str">
            <v>FINASTEG 1 MG TAB MM CAJx28TAB</v>
          </cell>
          <cell r="E5806" t="str">
            <v>7</v>
          </cell>
        </row>
        <row r="5807">
          <cell r="A5807">
            <v>2091970</v>
          </cell>
          <cell r="B5807" t="str">
            <v>FINASTEG 5 MG TAB MM</v>
          </cell>
          <cell r="C5807" t="str">
            <v>CAJx28TAB</v>
          </cell>
          <cell r="D5807" t="str">
            <v>FINASTEG 5 MG TAB MM CAJx28TAB</v>
          </cell>
          <cell r="E5807" t="str">
            <v>7</v>
          </cell>
        </row>
        <row r="5808">
          <cell r="A5808">
            <v>2091987</v>
          </cell>
          <cell r="B5808" t="str">
            <v>FLUCONATEG 200 MG CAP MM</v>
          </cell>
          <cell r="C5808" t="str">
            <v>CAJx4CAP</v>
          </cell>
          <cell r="D5808" t="str">
            <v>FLUCONATEG 200 MG CAP MM CAJx4CAP</v>
          </cell>
          <cell r="E5808" t="str">
            <v>7</v>
          </cell>
        </row>
        <row r="5809">
          <cell r="A5809">
            <v>2091994</v>
          </cell>
          <cell r="B5809" t="str">
            <v>FUROSETEG 40 MG TAB MM</v>
          </cell>
          <cell r="C5809" t="str">
            <v>CAJx21TAB</v>
          </cell>
          <cell r="D5809" t="str">
            <v>FUROSETEG 40 MG TAB MM CAJx21TAB</v>
          </cell>
          <cell r="E5809" t="str">
            <v>7</v>
          </cell>
        </row>
        <row r="5810">
          <cell r="A5810">
            <v>2092003</v>
          </cell>
          <cell r="B5810" t="str">
            <v>GABAPENTEG 400 MG CAP MM</v>
          </cell>
          <cell r="C5810" t="str">
            <v>CJAx30CAP</v>
          </cell>
          <cell r="D5810" t="str">
            <v>GABAPENTEG 400 MG CAP MM CJAx30CAP</v>
          </cell>
          <cell r="E5810" t="str">
            <v>7</v>
          </cell>
        </row>
        <row r="5811">
          <cell r="A5811">
            <v>2092010</v>
          </cell>
          <cell r="B5811" t="str">
            <v>GLIMEPITEG 2 MG TAB MM</v>
          </cell>
          <cell r="C5811" t="str">
            <v>CAJx15TAB</v>
          </cell>
          <cell r="D5811" t="str">
            <v>GLIMEPITEG 2 MG TAB MM CAJx15TAB</v>
          </cell>
          <cell r="E5811" t="str">
            <v>7</v>
          </cell>
        </row>
        <row r="5812">
          <cell r="A5812">
            <v>2092027</v>
          </cell>
          <cell r="B5812" t="str">
            <v>GLUCOSATEG PLUS SOB MM</v>
          </cell>
          <cell r="C5812" t="str">
            <v>CAJx15SOB</v>
          </cell>
          <cell r="D5812" t="str">
            <v>GLUCOSATEG PLUS SOB MM CAJx15SOB</v>
          </cell>
          <cell r="E5812" t="str">
            <v>7</v>
          </cell>
        </row>
        <row r="5813">
          <cell r="A5813">
            <v>2092034</v>
          </cell>
          <cell r="B5813" t="str">
            <v>ISOTRETINOTEG 10 MG CAP MM</v>
          </cell>
          <cell r="C5813" t="str">
            <v>CAJx30CAP</v>
          </cell>
          <cell r="D5813" t="str">
            <v>ISOTRETINOTEG 10 MG CAP MM CAJx30CAP</v>
          </cell>
          <cell r="E5813" t="str">
            <v>7</v>
          </cell>
        </row>
        <row r="5814">
          <cell r="A5814">
            <v>2092041</v>
          </cell>
          <cell r="B5814" t="str">
            <v>ISOTRETINOTEG 20 MG CAP MM</v>
          </cell>
          <cell r="C5814" t="str">
            <v>CAJx30CAP</v>
          </cell>
          <cell r="D5814" t="str">
            <v>ISOTRETINOTEG 20 MG CAP MM CAJx30CAP</v>
          </cell>
          <cell r="E5814" t="str">
            <v>7</v>
          </cell>
        </row>
        <row r="5815">
          <cell r="A5815">
            <v>2092058</v>
          </cell>
          <cell r="B5815" t="str">
            <v>MEMANTEG 10 MG TAB REC MM</v>
          </cell>
          <cell r="C5815" t="str">
            <v>CAJx28TAB</v>
          </cell>
          <cell r="D5815" t="str">
            <v>MEMANTEG 10 MG TAB REC MM CAJx28TAB</v>
          </cell>
          <cell r="E5815" t="str">
            <v>7</v>
          </cell>
        </row>
        <row r="5816">
          <cell r="A5816">
            <v>2092065</v>
          </cell>
          <cell r="B5816" t="str">
            <v>ORLISTEG 120 MG CAP MM</v>
          </cell>
          <cell r="C5816" t="str">
            <v>CAJx21CAP</v>
          </cell>
          <cell r="D5816" t="str">
            <v>ORLISTEG 120 MG CAP MM CAJx21CAP</v>
          </cell>
          <cell r="E5816" t="str">
            <v>7</v>
          </cell>
        </row>
        <row r="5817">
          <cell r="A5817">
            <v>2092072</v>
          </cell>
          <cell r="B5817" t="str">
            <v>PAROXETEG 20 MG TAB REC MM</v>
          </cell>
          <cell r="C5817" t="str">
            <v>CAJx10TAB</v>
          </cell>
          <cell r="D5817" t="str">
            <v>PAROXETEG 20 MG TAB REC MM CAJx10TAB</v>
          </cell>
          <cell r="E5817" t="str">
            <v>7</v>
          </cell>
        </row>
        <row r="5818">
          <cell r="A5818">
            <v>2092089</v>
          </cell>
          <cell r="B5818" t="str">
            <v>PENTOXIFITEG 400MG TAB MM</v>
          </cell>
          <cell r="C5818" t="str">
            <v>CAJx30TAB</v>
          </cell>
          <cell r="D5818" t="str">
            <v>PENTOXIFITEG 400MG TAB MM CAJx30TAB</v>
          </cell>
          <cell r="E5818" t="str">
            <v>7</v>
          </cell>
        </row>
        <row r="5819">
          <cell r="A5819">
            <v>2092096</v>
          </cell>
          <cell r="B5819" t="str">
            <v>PREGABATEG 150 MG CAP MM</v>
          </cell>
          <cell r="C5819" t="str">
            <v>CAJx14CAP</v>
          </cell>
          <cell r="D5819" t="str">
            <v>PREGABATEG 150 MG CAP MM CAJx14CAP</v>
          </cell>
          <cell r="E5819" t="str">
            <v>7</v>
          </cell>
        </row>
        <row r="5820">
          <cell r="A5820">
            <v>2092102</v>
          </cell>
          <cell r="B5820" t="str">
            <v>PREGABATEG 300 MG CAP MM</v>
          </cell>
          <cell r="C5820" t="str">
            <v>CAJx14CAP</v>
          </cell>
          <cell r="D5820" t="str">
            <v>PREGABATEG 300 MG CAP MM CAJx14CAP</v>
          </cell>
          <cell r="E5820" t="str">
            <v>7</v>
          </cell>
        </row>
        <row r="5821">
          <cell r="A5821">
            <v>2092119</v>
          </cell>
          <cell r="B5821" t="str">
            <v>PREGABATEG 75 MG CAP MM</v>
          </cell>
          <cell r="C5821" t="str">
            <v>CAJx14CAP</v>
          </cell>
          <cell r="D5821" t="str">
            <v>PREGABATEG 75 MG CAP MM CAJx14CAP</v>
          </cell>
          <cell r="E5821" t="str">
            <v>7</v>
          </cell>
        </row>
        <row r="5822">
          <cell r="A5822">
            <v>2092126</v>
          </cell>
          <cell r="B5822" t="str">
            <v>RANITITEG 300 MG TAB REC MM</v>
          </cell>
          <cell r="C5822" t="str">
            <v>CAJx10TAB</v>
          </cell>
          <cell r="D5822" t="str">
            <v>RANITITEG 300 MG TAB REC MM CAJx10TAB</v>
          </cell>
          <cell r="E5822" t="str">
            <v>7</v>
          </cell>
        </row>
        <row r="5823">
          <cell r="A5823">
            <v>2092133</v>
          </cell>
          <cell r="B5823" t="str">
            <v>SERTRATEG 50 MG TAB REC MM</v>
          </cell>
          <cell r="C5823" t="str">
            <v>CAJx10TAB</v>
          </cell>
          <cell r="D5823" t="str">
            <v>SERTRATEG 50 MG TAB REC MM CAJx10TAB</v>
          </cell>
          <cell r="E5823" t="str">
            <v>7</v>
          </cell>
        </row>
        <row r="5824">
          <cell r="A5824">
            <v>2091406</v>
          </cell>
          <cell r="B5824" t="str">
            <v>AZITROTEG 500MG TAB REC MM</v>
          </cell>
          <cell r="C5824" t="str">
            <v>CJAx3TAB</v>
          </cell>
          <cell r="D5824" t="str">
            <v>AZITROTEG 500MG TAB REC MM CJAx3TAB</v>
          </cell>
          <cell r="E5824" t="str">
            <v>7</v>
          </cell>
        </row>
        <row r="5825">
          <cell r="A5825">
            <v>2091437</v>
          </cell>
          <cell r="B5825" t="str">
            <v>CARVEDITEG 25 MG TAB MM</v>
          </cell>
          <cell r="C5825" t="str">
            <v>CJAx10TAB</v>
          </cell>
          <cell r="D5825" t="str">
            <v>CARVEDITEG 25 MG TAB MM CJAx10TAB</v>
          </cell>
          <cell r="E5825" t="str">
            <v>7</v>
          </cell>
        </row>
        <row r="5826">
          <cell r="A5826">
            <v>2091451</v>
          </cell>
          <cell r="B5826" t="str">
            <v>CETIRITEG 5MG SOLUCION ORAL MM</v>
          </cell>
          <cell r="C5826" t="str">
            <v>FCOx60ML</v>
          </cell>
          <cell r="D5826" t="str">
            <v>CETIRITEG 5MG SOLUCION ORAL MM FCOx60ML</v>
          </cell>
          <cell r="E5826" t="str">
            <v>7</v>
          </cell>
        </row>
        <row r="5827">
          <cell r="A5827">
            <v>2049887</v>
          </cell>
          <cell r="B5827" t="str">
            <v>METOCLOPRAMIDA TM 10 MG</v>
          </cell>
          <cell r="C5827" t="str">
            <v>BLISX10TAB</v>
          </cell>
          <cell r="D5827" t="str">
            <v>METOCLOPRAMIDA TM 10 MG BLISX10TAB</v>
          </cell>
          <cell r="E5827" t="str">
            <v>7</v>
          </cell>
        </row>
        <row r="5828">
          <cell r="A5828">
            <v>2022617</v>
          </cell>
          <cell r="B5828" t="str">
            <v>NOR-LIPOX 20MG +10TAB EXTRAC</v>
          </cell>
          <cell r="C5828" t="str">
            <v>CAJX20TAB</v>
          </cell>
          <cell r="D5828" t="str">
            <v>NOR-LIPOX 20MG +10TAB EXTRAC CAJX20TAB</v>
          </cell>
          <cell r="E5828" t="str">
            <v>82</v>
          </cell>
        </row>
        <row r="5829">
          <cell r="A5829">
            <v>2022624</v>
          </cell>
          <cell r="B5829" t="str">
            <v>NOR-VASTINA 10MG +20TAB EXTRAC</v>
          </cell>
          <cell r="C5829" t="str">
            <v>CAJx40TAB</v>
          </cell>
          <cell r="D5829" t="str">
            <v>NOR-VASTINA 10MG +20TAB EXTRAC CAJx40TAB</v>
          </cell>
          <cell r="E5829" t="str">
            <v>82</v>
          </cell>
        </row>
        <row r="5830">
          <cell r="A5830">
            <v>2022600</v>
          </cell>
          <cell r="B5830" t="str">
            <v>NOR-VASTINA 20MG+10TAB EXTRAC</v>
          </cell>
          <cell r="C5830" t="str">
            <v>CAJX20TAB</v>
          </cell>
          <cell r="D5830" t="str">
            <v>NOR-VASTINA 20MG+10TAB EXTRAC CAJX20TAB</v>
          </cell>
          <cell r="E5830" t="str">
            <v>82</v>
          </cell>
        </row>
        <row r="5831">
          <cell r="A5831">
            <v>2022648</v>
          </cell>
          <cell r="B5831" t="str">
            <v>NOR-GLUCOX 850MG OFT 60+30</v>
          </cell>
          <cell r="C5831" t="str">
            <v>CAJx60+30TAB</v>
          </cell>
          <cell r="D5831" t="str">
            <v>NOR-GLUCOX 850MG OFT 60+30 CAJx60+30TAB</v>
          </cell>
          <cell r="E5831" t="str">
            <v>82</v>
          </cell>
        </row>
        <row r="5832">
          <cell r="A5832">
            <v>2022570</v>
          </cell>
          <cell r="B5832" t="str">
            <v>NOR-VENTO 4MG</v>
          </cell>
          <cell r="C5832" t="str">
            <v>BLISX10TAB</v>
          </cell>
          <cell r="D5832" t="str">
            <v>NOR-VENTO 4MG BLISX10TAB</v>
          </cell>
          <cell r="E5832" t="str">
            <v>82</v>
          </cell>
        </row>
        <row r="5833">
          <cell r="A5833">
            <v>2022563</v>
          </cell>
          <cell r="B5833" t="str">
            <v>NOR-VENTO 5MG</v>
          </cell>
          <cell r="C5833" t="str">
            <v>BLISX10TAB</v>
          </cell>
          <cell r="D5833" t="str">
            <v>NOR-VENTO 5MG BLISX10TAB</v>
          </cell>
          <cell r="E5833" t="str">
            <v>82</v>
          </cell>
        </row>
        <row r="5834">
          <cell r="A5834">
            <v>2022587</v>
          </cell>
          <cell r="B5834" t="str">
            <v>NOR-VASTINA 10MG</v>
          </cell>
          <cell r="C5834" t="str">
            <v>BLISX10TAB</v>
          </cell>
          <cell r="D5834" t="str">
            <v>NOR-VASTINA 10MG BLISX10TAB</v>
          </cell>
          <cell r="E5834" t="str">
            <v>82</v>
          </cell>
        </row>
        <row r="5835">
          <cell r="A5835">
            <v>2120182</v>
          </cell>
          <cell r="B5835" t="str">
            <v>IBUFLASH TG x200MG CAP MM</v>
          </cell>
          <cell r="C5835" t="str">
            <v>BLIx3CAP</v>
          </cell>
          <cell r="D5835" t="str">
            <v>IBUFLASH TG x200MG CAP MM BLIx3CAP</v>
          </cell>
          <cell r="E5835" t="str">
            <v>19</v>
          </cell>
        </row>
        <row r="5836">
          <cell r="A5836">
            <v>2120199</v>
          </cell>
          <cell r="B5836" t="str">
            <v>IBUFLASH TG FORTE x 400 MG MM</v>
          </cell>
          <cell r="C5836" t="str">
            <v>BLIx2CAP</v>
          </cell>
          <cell r="D5836" t="str">
            <v>IBUFLASH TG FORTE x 400 MG MM BLIx2CAP</v>
          </cell>
          <cell r="E5836" t="str">
            <v>19</v>
          </cell>
        </row>
        <row r="5837">
          <cell r="A5837">
            <v>2120205</v>
          </cell>
          <cell r="B5837" t="str">
            <v>BIOCALCIUM TG POLVO MM</v>
          </cell>
          <cell r="C5837" t="str">
            <v>CJAx4SOB</v>
          </cell>
          <cell r="D5837" t="str">
            <v>BIOCALCIUM TG POLVO MM CJAx4SOB</v>
          </cell>
          <cell r="E5837" t="str">
            <v>13</v>
          </cell>
        </row>
        <row r="5838">
          <cell r="A5838">
            <v>2120212</v>
          </cell>
          <cell r="B5838" t="str">
            <v>BIOCALCIUM+D TG POLVO MM</v>
          </cell>
          <cell r="C5838" t="str">
            <v>CJAx4SOB</v>
          </cell>
          <cell r="D5838" t="str">
            <v>BIOCALCIUM+D TG POLVO MM CJAx4SOB</v>
          </cell>
          <cell r="E5838" t="str">
            <v>13</v>
          </cell>
        </row>
        <row r="5839">
          <cell r="A5839">
            <v>641894</v>
          </cell>
          <cell r="B5839" t="str">
            <v>MUESTREO CURA DOKI CUREBAND</v>
          </cell>
          <cell r="C5839" t="str">
            <v>UNIDAD</v>
          </cell>
          <cell r="D5839" t="str">
            <v>MUESTREO CURA DOKI CUREBAND UNIDAD</v>
          </cell>
          <cell r="E5839" t="str">
            <v>21</v>
          </cell>
        </row>
        <row r="5840">
          <cell r="A5840">
            <v>2091185</v>
          </cell>
          <cell r="B5840" t="str">
            <v>ALBENDATEG 200 MG TAB RECMM</v>
          </cell>
          <cell r="C5840" t="str">
            <v>CAJx2TAB</v>
          </cell>
          <cell r="D5840" t="str">
            <v>ALBENDATEG 200 MG TAB RECMM CAJx2TAB</v>
          </cell>
          <cell r="E5840" t="str">
            <v>7</v>
          </cell>
        </row>
        <row r="5841">
          <cell r="A5841">
            <v>2091192</v>
          </cell>
          <cell r="B5841" t="str">
            <v>AMIODATEG 200 MG TAB MM</v>
          </cell>
          <cell r="C5841" t="str">
            <v>CAJX10TAB</v>
          </cell>
          <cell r="D5841" t="str">
            <v>AMIODATEG 200 MG TAB MM CAJX10TAB</v>
          </cell>
          <cell r="E5841" t="str">
            <v>7</v>
          </cell>
        </row>
        <row r="5842">
          <cell r="A5842">
            <v>2091208</v>
          </cell>
          <cell r="B5842" t="str">
            <v>DESLORATEG 2.5 MG/5ML JARA MM</v>
          </cell>
          <cell r="C5842" t="str">
            <v>FCOx60ML</v>
          </cell>
          <cell r="D5842" t="str">
            <v>DESLORATEG 2.5 MG/5ML JARA MM FCOx60ML</v>
          </cell>
          <cell r="E5842" t="str">
            <v>7</v>
          </cell>
        </row>
        <row r="5843">
          <cell r="A5843">
            <v>2091215</v>
          </cell>
          <cell r="B5843" t="str">
            <v>ESCITALOTEG 10MG TAB REC MM</v>
          </cell>
          <cell r="C5843" t="str">
            <v>CAJx30TAB</v>
          </cell>
          <cell r="D5843" t="str">
            <v>ESCITALOTEG 10MG TAB REC MM CAJx30TAB</v>
          </cell>
          <cell r="E5843" t="str">
            <v>7</v>
          </cell>
        </row>
        <row r="5844">
          <cell r="A5844">
            <v>2091222</v>
          </cell>
          <cell r="B5844" t="str">
            <v>IRBESARTEG 150 MG TAB REC MM</v>
          </cell>
          <cell r="C5844" t="str">
            <v>CAJx14TAB</v>
          </cell>
          <cell r="D5844" t="str">
            <v>IRBESARTEG 150 MG TAB REC MM CAJx14TAB</v>
          </cell>
          <cell r="E5844" t="str">
            <v>7</v>
          </cell>
        </row>
        <row r="5845">
          <cell r="A5845">
            <v>2091239</v>
          </cell>
          <cell r="B5845" t="str">
            <v>IRBESARTEG 300 MG TAB REC MM</v>
          </cell>
          <cell r="C5845" t="str">
            <v>CAJx14TAB</v>
          </cell>
          <cell r="D5845" t="str">
            <v>IRBESARTEG 300 MG TAB REC MM CAJx14TAB</v>
          </cell>
          <cell r="E5845" t="str">
            <v>7</v>
          </cell>
        </row>
        <row r="5846">
          <cell r="A5846">
            <v>2091246</v>
          </cell>
          <cell r="B5846" t="str">
            <v>IRBESARTEGH150/12.5MGTABRECMM</v>
          </cell>
          <cell r="C5846" t="str">
            <v>CAJx14TAB</v>
          </cell>
          <cell r="D5846" t="str">
            <v>IRBESARTEGH150/12.5MGTABRECMM CAJx14TAB</v>
          </cell>
          <cell r="E5846" t="str">
            <v>7</v>
          </cell>
        </row>
        <row r="5847">
          <cell r="A5847">
            <v>2091253</v>
          </cell>
          <cell r="B5847" t="str">
            <v>IRBESARTEG H 300/25MG TABRECMM</v>
          </cell>
          <cell r="C5847" t="str">
            <v>CAJx14TAB</v>
          </cell>
          <cell r="D5847" t="str">
            <v>IRBESARTEG H 300/25MG TABRECMM CAJx14TAB</v>
          </cell>
          <cell r="E5847" t="str">
            <v>7</v>
          </cell>
        </row>
        <row r="5848">
          <cell r="A5848">
            <v>2091260</v>
          </cell>
          <cell r="B5848" t="str">
            <v>NIMODITEG 30 MG TAB REC MM</v>
          </cell>
          <cell r="C5848" t="str">
            <v>CAJx20TAB</v>
          </cell>
          <cell r="D5848" t="str">
            <v>NIMODITEG 30 MG TAB REC MM CAJx20TAB</v>
          </cell>
          <cell r="E5848" t="str">
            <v>7</v>
          </cell>
        </row>
        <row r="5849">
          <cell r="A5849">
            <v>2091277</v>
          </cell>
          <cell r="B5849" t="str">
            <v>OXCARBAZETEG 300MG TAB REC MM</v>
          </cell>
          <cell r="C5849" t="str">
            <v>CAJx20TAB</v>
          </cell>
          <cell r="D5849" t="str">
            <v>OXCARBAZETEG 300MG TAB REC MM CAJx20TAB</v>
          </cell>
          <cell r="E5849" t="str">
            <v>7</v>
          </cell>
        </row>
        <row r="5850">
          <cell r="A5850">
            <v>2091284</v>
          </cell>
          <cell r="B5850" t="str">
            <v>PREDNISOTEG 50 MG TAB MM</v>
          </cell>
          <cell r="C5850" t="str">
            <v>CJAx100TAB</v>
          </cell>
          <cell r="D5850" t="str">
            <v>PREDNISOTEG 50 MG TAB MM CJAx100TAB</v>
          </cell>
          <cell r="E5850" t="str">
            <v>7</v>
          </cell>
        </row>
        <row r="5851">
          <cell r="A5851">
            <v>2091291</v>
          </cell>
          <cell r="B5851" t="str">
            <v>QUETIATEG 200 MG TAB REC MM</v>
          </cell>
          <cell r="C5851" t="str">
            <v>CAJx30TAB</v>
          </cell>
          <cell r="D5851" t="str">
            <v>QUETIATEG 200 MG TAB REC MM CAJx30TAB</v>
          </cell>
          <cell r="E5851" t="str">
            <v>7</v>
          </cell>
        </row>
        <row r="5852">
          <cell r="A5852">
            <v>2091307</v>
          </cell>
          <cell r="B5852" t="str">
            <v>QUETIATEG 25 MG TAB REC MM</v>
          </cell>
          <cell r="C5852" t="str">
            <v>CAJx30TAB</v>
          </cell>
          <cell r="D5852" t="str">
            <v>QUETIATEG 25 MG TAB REC MM CAJx30TAB</v>
          </cell>
          <cell r="E5852" t="str">
            <v>7</v>
          </cell>
        </row>
        <row r="5853">
          <cell r="A5853">
            <v>2091314</v>
          </cell>
          <cell r="B5853" t="str">
            <v>QUETIATEG 300 MG TAB REC MM</v>
          </cell>
          <cell r="C5853" t="str">
            <v>CAJx30TAB</v>
          </cell>
          <cell r="D5853" t="str">
            <v>QUETIATEG 300 MG TAB REC MM CAJx30TAB</v>
          </cell>
          <cell r="E5853" t="str">
            <v>7</v>
          </cell>
        </row>
        <row r="5854">
          <cell r="A5854">
            <v>2091321</v>
          </cell>
          <cell r="B5854" t="str">
            <v>RISEDROTEG 35 MG TAB REC MM</v>
          </cell>
          <cell r="C5854" t="str">
            <v>CAJx4TAB</v>
          </cell>
          <cell r="D5854" t="str">
            <v>RISEDROTEG 35 MG TAB REC MM CAJx4TAB</v>
          </cell>
          <cell r="E5854" t="str">
            <v>7</v>
          </cell>
        </row>
        <row r="5855">
          <cell r="A5855">
            <v>2091338</v>
          </cell>
          <cell r="B5855" t="str">
            <v>SULTAMITEG 375 MG TAB REC MM</v>
          </cell>
          <cell r="C5855" t="str">
            <v>CAJx10TAB</v>
          </cell>
          <cell r="D5855" t="str">
            <v>SULTAMITEG 375 MG TAB REC MM CAJx10TAB</v>
          </cell>
          <cell r="E5855" t="str">
            <v>7</v>
          </cell>
        </row>
        <row r="5856">
          <cell r="A5856">
            <v>2091345</v>
          </cell>
          <cell r="B5856" t="str">
            <v>TRIMEBUTEG 200 MG TAB REC MM</v>
          </cell>
          <cell r="C5856" t="str">
            <v>CAJx30TAB</v>
          </cell>
          <cell r="D5856" t="str">
            <v>TRIMEBUTEG 200 MG TAB REC MM CAJx30TAB</v>
          </cell>
          <cell r="E5856" t="str">
            <v>7</v>
          </cell>
        </row>
        <row r="5857">
          <cell r="A5857">
            <v>2091352</v>
          </cell>
          <cell r="B5857" t="str">
            <v>METOPROTEG 100 MG TAB MM</v>
          </cell>
          <cell r="C5857" t="str">
            <v>CAJx30TAB</v>
          </cell>
          <cell r="D5857" t="str">
            <v>METOPROTEG 100 MG TAB MM CAJx30TAB</v>
          </cell>
          <cell r="E5857" t="str">
            <v>7</v>
          </cell>
        </row>
        <row r="5858">
          <cell r="A5858">
            <v>2062314</v>
          </cell>
          <cell r="B5858" t="str">
            <v>NOR-MUCOLL BD PANAMA MM</v>
          </cell>
          <cell r="C5858" t="str">
            <v>FCOx60ML</v>
          </cell>
          <cell r="D5858" t="str">
            <v>NOR-MUCOLL BD PANAMA MM FCOx60ML</v>
          </cell>
          <cell r="E5858" t="str">
            <v>82</v>
          </cell>
        </row>
        <row r="5859">
          <cell r="A5859">
            <v>2022464</v>
          </cell>
          <cell r="B5859" t="str">
            <v>NOR-CLOVIR 400 MG TAB</v>
          </cell>
          <cell r="C5859" t="str">
            <v>BLISX10TAB</v>
          </cell>
          <cell r="D5859" t="str">
            <v>NOR-CLOVIR 400 MG TAB BLISX10TAB</v>
          </cell>
          <cell r="E5859" t="str">
            <v>82</v>
          </cell>
        </row>
        <row r="5860">
          <cell r="A5860">
            <v>2049849</v>
          </cell>
          <cell r="B5860" t="str">
            <v>METOCLOPRAMIDA TM 10 MG TAB MS</v>
          </cell>
          <cell r="C5860" t="str">
            <v>BOLx1000TAB</v>
          </cell>
          <cell r="D5860" t="str">
            <v>METOCLOPRAMIDA TM 10 MG TAB MS BOLx1000TAB</v>
          </cell>
          <cell r="E5860" t="str">
            <v>7</v>
          </cell>
        </row>
        <row r="5861">
          <cell r="A5861">
            <v>2120267</v>
          </cell>
          <cell r="B5861" t="str">
            <v>Z-FULL TG VAINILLA GRAN</v>
          </cell>
          <cell r="C5861" t="str">
            <v>FCOX60 G</v>
          </cell>
          <cell r="D5861" t="str">
            <v>Z-FULL TG VAINILLA GRAN FCOX60 G</v>
          </cell>
          <cell r="E5861" t="str">
            <v>14</v>
          </cell>
        </row>
        <row r="5862">
          <cell r="A5862">
            <v>2120274</v>
          </cell>
          <cell r="B5862" t="str">
            <v>Z-FULL TG FRESA GRAN</v>
          </cell>
          <cell r="C5862" t="str">
            <v>FCOX60 G</v>
          </cell>
          <cell r="D5862" t="str">
            <v>Z-FULL TG FRESA GRAN FCOX60 G</v>
          </cell>
          <cell r="E5862" t="str">
            <v>14</v>
          </cell>
        </row>
        <row r="5863">
          <cell r="A5863">
            <v>2120298</v>
          </cell>
          <cell r="B5863" t="str">
            <v>IBUFLASH TG FORTE X 400 MG MM</v>
          </cell>
          <cell r="C5863" t="str">
            <v>CAJ X 24CAP</v>
          </cell>
          <cell r="D5863" t="str">
            <v>IBUFLASH TG FORTE X 400 MG MM CAJ X 24CAP</v>
          </cell>
          <cell r="E5863" t="str">
            <v>19</v>
          </cell>
        </row>
        <row r="5864">
          <cell r="A5864">
            <v>2120281</v>
          </cell>
          <cell r="B5864" t="str">
            <v>IBUFLASH TGX200 MG CAP MM</v>
          </cell>
          <cell r="C5864" t="str">
            <v>CAJ X 36CAP</v>
          </cell>
          <cell r="D5864" t="str">
            <v>IBUFLASH TGX200 MG CAP MM CAJ X 36CAP</v>
          </cell>
          <cell r="E5864" t="str">
            <v>19</v>
          </cell>
        </row>
        <row r="5865">
          <cell r="A5865">
            <v>2120328</v>
          </cell>
          <cell r="B5865" t="str">
            <v>Z-FULL TG VAI GRAN MM</v>
          </cell>
          <cell r="C5865" t="str">
            <v>FCOX300G</v>
          </cell>
          <cell r="D5865" t="str">
            <v>Z-FULL TG VAI GRAN MM FCOX300G</v>
          </cell>
          <cell r="E5865" t="str">
            <v>14</v>
          </cell>
        </row>
        <row r="5866">
          <cell r="A5866">
            <v>2120335</v>
          </cell>
          <cell r="B5866" t="str">
            <v>Z-FULL TG FRE GRAN MM</v>
          </cell>
          <cell r="C5866" t="str">
            <v>FCOX300G</v>
          </cell>
          <cell r="D5866" t="str">
            <v>Z-FULL TG FRE GRAN MM FCOX300G</v>
          </cell>
          <cell r="E5866" t="str">
            <v>14</v>
          </cell>
        </row>
        <row r="5867">
          <cell r="A5867">
            <v>2092737</v>
          </cell>
          <cell r="B5867" t="str">
            <v>DICLO-DENT K TG 50 MG TAB</v>
          </cell>
          <cell r="C5867" t="str">
            <v>DISX120TAB</v>
          </cell>
          <cell r="D5867" t="str">
            <v>DICLO-DENT K TG 50 MG TAB DISX120TAB</v>
          </cell>
          <cell r="E5867" t="str">
            <v>82</v>
          </cell>
        </row>
        <row r="5868">
          <cell r="A5868">
            <v>2092744</v>
          </cell>
          <cell r="B5868" t="str">
            <v>DICLO-DENT K TG 50 MG TAB MM</v>
          </cell>
          <cell r="C5868" t="str">
            <v>CAJX3TAB</v>
          </cell>
          <cell r="D5868" t="str">
            <v>DICLO-DENT K TG 50 MG TAB MM CAJX3TAB</v>
          </cell>
          <cell r="E5868" t="str">
            <v>82</v>
          </cell>
        </row>
        <row r="5869">
          <cell r="A5869">
            <v>2092324</v>
          </cell>
          <cell r="B5869" t="str">
            <v>ANTITUSIVO PLUS TG SOL MM</v>
          </cell>
          <cell r="C5869" t="str">
            <v>FCOx60 ML</v>
          </cell>
          <cell r="D5869" t="str">
            <v>ANTITUSIVO PLUS TG SOL MM FCOx60 ML</v>
          </cell>
          <cell r="E5869" t="str">
            <v>7</v>
          </cell>
        </row>
        <row r="5870">
          <cell r="A5870">
            <v>2022693</v>
          </cell>
          <cell r="B5870" t="str">
            <v>NOR-FLUOZOL 150MG FOSALUD CAP</v>
          </cell>
          <cell r="C5870" t="str">
            <v>CAJx1000CAP</v>
          </cell>
          <cell r="D5870" t="str">
            <v>NOR-FLUOZOL 150MG FOSALUD CAP CAJx1000CAP</v>
          </cell>
          <cell r="E5870" t="str">
            <v>82</v>
          </cell>
        </row>
        <row r="5871">
          <cell r="A5871">
            <v>2022709</v>
          </cell>
          <cell r="B5871" t="str">
            <v>NOR-CLOVIR 400MG FOSALUD TAB</v>
          </cell>
          <cell r="C5871" t="str">
            <v>CAJX1000TAB</v>
          </cell>
          <cell r="D5871" t="str">
            <v>NOR-CLOVIR 400MG FOSALUD TAB CAJX1000TAB</v>
          </cell>
          <cell r="E5871" t="str">
            <v>82</v>
          </cell>
        </row>
        <row r="5872">
          <cell r="A5872">
            <v>2022716</v>
          </cell>
          <cell r="B5872" t="str">
            <v>NOR-CIPROX 500MG FOSALUD TAB</v>
          </cell>
          <cell r="C5872" t="str">
            <v>CAJx1000TAB</v>
          </cell>
          <cell r="D5872" t="str">
            <v>NOR-CIPROX 500MG FOSALUD TAB CAJx1000TAB</v>
          </cell>
          <cell r="E5872" t="str">
            <v>82</v>
          </cell>
        </row>
        <row r="5873">
          <cell r="A5873">
            <v>2022679</v>
          </cell>
          <cell r="B5873" t="str">
            <v>NOR-AMEBFORTE500MG FOSALUD TAB</v>
          </cell>
          <cell r="C5873" t="str">
            <v>CAJx1000TAB</v>
          </cell>
          <cell r="D5873" t="str">
            <v>NOR-AMEBFORTE500MG FOSALUD TAB CAJx1000TAB</v>
          </cell>
          <cell r="E5873" t="str">
            <v>82</v>
          </cell>
        </row>
        <row r="5874">
          <cell r="A5874">
            <v>2092720</v>
          </cell>
          <cell r="B5874" t="str">
            <v>VARONIL TG 50 MG BLI</v>
          </cell>
          <cell r="C5874" t="str">
            <v>BLIX1TAB</v>
          </cell>
          <cell r="D5874" t="str">
            <v>VARONIL TG 50 MG BLI BLIX1TAB</v>
          </cell>
          <cell r="E5874" t="str">
            <v>7</v>
          </cell>
        </row>
        <row r="5875">
          <cell r="A5875">
            <v>2092706</v>
          </cell>
          <cell r="B5875" t="str">
            <v>VARONIL TG 100 MG BLISTER</v>
          </cell>
          <cell r="C5875" t="str">
            <v>BLIX1TAB</v>
          </cell>
          <cell r="D5875" t="str">
            <v>VARONIL TG 100 MG BLISTER BLIX1TAB</v>
          </cell>
          <cell r="E5875" t="str">
            <v>7</v>
          </cell>
        </row>
        <row r="5876">
          <cell r="A5876">
            <v>2092348</v>
          </cell>
          <cell r="B5876" t="str">
            <v>ASTENOLITICO TG AMP BEBIBLE MM</v>
          </cell>
          <cell r="C5876" t="str">
            <v>CAJx1AMP</v>
          </cell>
          <cell r="D5876" t="str">
            <v>ASTENOLITICO TG AMP BEBIBLE MM CAJx1AMP</v>
          </cell>
          <cell r="E5876" t="str">
            <v>7</v>
          </cell>
        </row>
        <row r="5877">
          <cell r="A5877">
            <v>2092355</v>
          </cell>
          <cell r="B5877" t="str">
            <v>AZITROTEG 200 MG SUS MM</v>
          </cell>
          <cell r="C5877" t="str">
            <v>FCOx25ML</v>
          </cell>
          <cell r="D5877" t="str">
            <v>AZITROTEG 200 MG SUS MM FCOx25ML</v>
          </cell>
          <cell r="E5877" t="str">
            <v>7</v>
          </cell>
        </row>
        <row r="5878">
          <cell r="A5878">
            <v>2092188</v>
          </cell>
          <cell r="B5878" t="str">
            <v>AZITROTEG 200 MG SUS</v>
          </cell>
          <cell r="C5878" t="str">
            <v>FCOx25ML</v>
          </cell>
          <cell r="D5878" t="str">
            <v>AZITROTEG 200 MG SUS FCOx25ML</v>
          </cell>
          <cell r="E5878" t="str">
            <v>7</v>
          </cell>
        </row>
        <row r="5879">
          <cell r="A5879">
            <v>2092195</v>
          </cell>
          <cell r="B5879" t="str">
            <v>DICLOTEG 50 MG TAB</v>
          </cell>
          <cell r="C5879" t="str">
            <v>DISx100TAB</v>
          </cell>
          <cell r="D5879" t="str">
            <v>DICLOTEG 50 MG TAB DISx100TAB</v>
          </cell>
          <cell r="E5879" t="str">
            <v>7</v>
          </cell>
        </row>
        <row r="5880">
          <cell r="A5880">
            <v>2092362</v>
          </cell>
          <cell r="B5880" t="str">
            <v>DICLOTEG 50 MG TAB MM</v>
          </cell>
          <cell r="C5880" t="str">
            <v>CAJx2TAB</v>
          </cell>
          <cell r="D5880" t="str">
            <v>DICLOTEG 50 MG TAB MM CAJx2TAB</v>
          </cell>
          <cell r="E5880" t="str">
            <v>7</v>
          </cell>
        </row>
        <row r="5881">
          <cell r="A5881">
            <v>2092379</v>
          </cell>
          <cell r="B5881" t="str">
            <v>GLIBENCLATEG 5 MG TAB MM</v>
          </cell>
          <cell r="C5881" t="str">
            <v>CAJx10TAB</v>
          </cell>
          <cell r="D5881" t="str">
            <v>GLIBENCLATEG 5 MG TAB MM CAJx10TAB</v>
          </cell>
          <cell r="E5881" t="str">
            <v>7</v>
          </cell>
        </row>
        <row r="5882">
          <cell r="A5882">
            <v>2092218</v>
          </cell>
          <cell r="B5882" t="str">
            <v>PIOGLITATEG 30MG TAB</v>
          </cell>
          <cell r="C5882" t="str">
            <v>CAJx30TAB</v>
          </cell>
          <cell r="D5882" t="str">
            <v>PIOGLITATEG 30MG TAB CAJx30TAB</v>
          </cell>
          <cell r="E5882" t="str">
            <v>7</v>
          </cell>
        </row>
        <row r="5883">
          <cell r="A5883">
            <v>2092386</v>
          </cell>
          <cell r="B5883" t="str">
            <v>PIOGLITATEG 30MG TAB MM</v>
          </cell>
          <cell r="C5883" t="str">
            <v>CAJx10TAB</v>
          </cell>
          <cell r="D5883" t="str">
            <v>PIOGLITATEG 30MG TAB MM CAJx10TAB</v>
          </cell>
          <cell r="E5883" t="str">
            <v>7</v>
          </cell>
        </row>
        <row r="5884">
          <cell r="A5884">
            <v>2092393</v>
          </cell>
          <cell r="B5884" t="str">
            <v>PROPINOXTEG COMP TAB REC MM</v>
          </cell>
          <cell r="C5884" t="str">
            <v>CAJx2TAB</v>
          </cell>
          <cell r="D5884" t="str">
            <v>PROPINOXTEG COMP TAB REC MM CAJx2TAB</v>
          </cell>
          <cell r="E5884" t="str">
            <v>7</v>
          </cell>
        </row>
        <row r="5885">
          <cell r="A5885">
            <v>2092232</v>
          </cell>
          <cell r="B5885" t="str">
            <v>ANA DENT TG TAB</v>
          </cell>
          <cell r="C5885" t="str">
            <v>DISx100TAB</v>
          </cell>
          <cell r="D5885" t="str">
            <v>ANA DENT TG TAB DISx100TAB</v>
          </cell>
          <cell r="E5885" t="str">
            <v>82</v>
          </cell>
        </row>
        <row r="5886">
          <cell r="A5886">
            <v>2092409</v>
          </cell>
          <cell r="B5886" t="str">
            <v>ANA DENT TG TAB MM</v>
          </cell>
          <cell r="C5886" t="str">
            <v>CAJx2TAB</v>
          </cell>
          <cell r="D5886" t="str">
            <v>ANA DENT TG TAB MM CAJx2TAB</v>
          </cell>
          <cell r="E5886" t="str">
            <v>82</v>
          </cell>
        </row>
        <row r="5887">
          <cell r="A5887">
            <v>2092416</v>
          </cell>
          <cell r="B5887" t="str">
            <v>ANA DENT TODO DOLOR TG TAB MM</v>
          </cell>
          <cell r="C5887" t="str">
            <v>CAJx2TAB</v>
          </cell>
          <cell r="D5887" t="str">
            <v>ANA DENT TODO DOLOR TG TAB MM CAJx2TAB</v>
          </cell>
          <cell r="E5887" t="str">
            <v>82</v>
          </cell>
        </row>
        <row r="5888">
          <cell r="A5888">
            <v>2092249</v>
          </cell>
          <cell r="B5888" t="str">
            <v>ANA DENT TODO DOLOR TG TAB</v>
          </cell>
          <cell r="C5888" t="str">
            <v>DISx100TAB</v>
          </cell>
          <cell r="D5888" t="str">
            <v>ANA DENT TODO DOLOR TG TAB DISx100TAB</v>
          </cell>
          <cell r="E5888" t="str">
            <v>82</v>
          </cell>
        </row>
        <row r="5889">
          <cell r="A5889">
            <v>2092256</v>
          </cell>
          <cell r="B5889" t="str">
            <v>AZITRO-DENT TG TAB</v>
          </cell>
          <cell r="C5889" t="str">
            <v>CAJx3TAB</v>
          </cell>
          <cell r="D5889" t="str">
            <v>AZITRO-DENT TG TAB CAJx3TAB</v>
          </cell>
          <cell r="E5889" t="str">
            <v>82</v>
          </cell>
        </row>
        <row r="5890">
          <cell r="A5890">
            <v>2092423</v>
          </cell>
          <cell r="B5890" t="str">
            <v>AZITRO-DENT TG TAB MM</v>
          </cell>
          <cell r="C5890" t="str">
            <v>CAJx3TAB</v>
          </cell>
          <cell r="D5890" t="str">
            <v>AZITRO-DENT TG TAB MM CAJx3TAB</v>
          </cell>
          <cell r="E5890" t="str">
            <v>82</v>
          </cell>
        </row>
        <row r="5891">
          <cell r="A5891">
            <v>2092430</v>
          </cell>
          <cell r="B5891" t="str">
            <v>CIPRO-DENT TG 500 MG TAB MM</v>
          </cell>
          <cell r="C5891" t="str">
            <v>CAJx6TAB</v>
          </cell>
          <cell r="D5891" t="str">
            <v>CIPRO-DENT TG 500 MG TAB MM CAJx6TAB</v>
          </cell>
          <cell r="E5891" t="str">
            <v>82</v>
          </cell>
        </row>
        <row r="5892">
          <cell r="A5892">
            <v>2092263</v>
          </cell>
          <cell r="B5892" t="str">
            <v>CIPRO-DENT TG 500 MG TAB</v>
          </cell>
          <cell r="C5892" t="str">
            <v>CAJx6TAB</v>
          </cell>
          <cell r="D5892" t="str">
            <v>CIPRO-DENT TG 500 MG TAB CAJx6TAB</v>
          </cell>
          <cell r="E5892" t="str">
            <v>82</v>
          </cell>
        </row>
        <row r="5893">
          <cell r="A5893">
            <v>2092447</v>
          </cell>
          <cell r="B5893" t="str">
            <v>CORSY-DENT 0.12PCIENT TGSOL MM</v>
          </cell>
          <cell r="C5893" t="str">
            <v>FCOx60ML</v>
          </cell>
          <cell r="D5893" t="str">
            <v>CORSY-DENT 0.12PCIENT TGSOL MM FCOx60ML</v>
          </cell>
          <cell r="E5893" t="str">
            <v>82</v>
          </cell>
        </row>
        <row r="5894">
          <cell r="A5894">
            <v>2092454</v>
          </cell>
          <cell r="B5894" t="str">
            <v>GINGI-DENT TG SOL MM</v>
          </cell>
          <cell r="C5894" t="str">
            <v>FCOx60ML</v>
          </cell>
          <cell r="D5894" t="str">
            <v>GINGI-DENT TG SOL MM FCOx60ML</v>
          </cell>
          <cell r="E5894" t="str">
            <v>82</v>
          </cell>
        </row>
        <row r="5895">
          <cell r="A5895">
            <v>2092294</v>
          </cell>
          <cell r="B5895" t="str">
            <v>MOXIL-DENT TG 500 MG TAB</v>
          </cell>
          <cell r="C5895" t="str">
            <v>DISx100TAB</v>
          </cell>
          <cell r="D5895" t="str">
            <v>MOXIL-DENT TG 500 MG TAB DISx100TAB</v>
          </cell>
          <cell r="E5895" t="str">
            <v>82</v>
          </cell>
        </row>
        <row r="5896">
          <cell r="A5896">
            <v>2092461</v>
          </cell>
          <cell r="B5896" t="str">
            <v>MOXIL-DENT TG 500 MG TAB MM</v>
          </cell>
          <cell r="C5896" t="str">
            <v>CAJx2TAB</v>
          </cell>
          <cell r="D5896" t="str">
            <v>MOXIL-DENT TG 500 MG TAB MM CAJx2TAB</v>
          </cell>
          <cell r="E5896" t="str">
            <v>82</v>
          </cell>
        </row>
        <row r="5897">
          <cell r="A5897">
            <v>2092478</v>
          </cell>
          <cell r="B5897" t="str">
            <v>ORAL-DENT TG 100 MG SOL MM</v>
          </cell>
          <cell r="C5897" t="str">
            <v>FCOx60ML</v>
          </cell>
          <cell r="D5897" t="str">
            <v>ORAL-DENT TG 100 MG SOL MM FCOx60ML</v>
          </cell>
          <cell r="E5897" t="str">
            <v>82</v>
          </cell>
        </row>
        <row r="5898">
          <cell r="A5898">
            <v>2092317</v>
          </cell>
          <cell r="B5898" t="str">
            <v>TRAUMA-DENT TG 25MG TAB</v>
          </cell>
          <cell r="C5898" t="str">
            <v>DISx100TAB</v>
          </cell>
          <cell r="D5898" t="str">
            <v>TRAUMA-DENT TG 25MG TAB DISx100TAB</v>
          </cell>
          <cell r="E5898" t="str">
            <v>82</v>
          </cell>
        </row>
        <row r="5899">
          <cell r="A5899">
            <v>2092485</v>
          </cell>
          <cell r="B5899" t="str">
            <v>TRAUMA-DENT TG 25MG TAB MM</v>
          </cell>
          <cell r="C5899" t="str">
            <v>CAJx2TAB</v>
          </cell>
          <cell r="D5899" t="str">
            <v>TRAUMA-DENT TG 25MG TAB MM CAJx2TAB</v>
          </cell>
          <cell r="E5899" t="str">
            <v>82</v>
          </cell>
        </row>
        <row r="5900">
          <cell r="A5900">
            <v>2092522</v>
          </cell>
          <cell r="B5900" t="str">
            <v>ENALATEG 5MG TAB</v>
          </cell>
          <cell r="C5900" t="str">
            <v>CAJx50TAB</v>
          </cell>
          <cell r="D5900" t="str">
            <v>ENALATEG 5MG TAB CAJx50TAB</v>
          </cell>
          <cell r="E5900" t="str">
            <v>7</v>
          </cell>
        </row>
        <row r="5901">
          <cell r="A5901">
            <v>2092584</v>
          </cell>
          <cell r="B5901" t="str">
            <v>SIMVASTATEG 20 MG TAB REC</v>
          </cell>
          <cell r="C5901" t="str">
            <v>CAJx10 TAB</v>
          </cell>
          <cell r="D5901" t="str">
            <v>SIMVASTATEG 20 MG TAB REC CAJx10 TAB</v>
          </cell>
          <cell r="E5901" t="str">
            <v>7</v>
          </cell>
        </row>
        <row r="5902">
          <cell r="A5902">
            <v>2092591</v>
          </cell>
          <cell r="B5902" t="str">
            <v>ATORVASTATEG 10 MG TAB REC MM</v>
          </cell>
          <cell r="C5902" t="str">
            <v>CAJx10TAB</v>
          </cell>
          <cell r="D5902" t="str">
            <v>ATORVASTATEG 10 MG TAB REC MM CAJx10TAB</v>
          </cell>
          <cell r="E5902" t="str">
            <v>7</v>
          </cell>
        </row>
        <row r="5903">
          <cell r="A5903">
            <v>2092607</v>
          </cell>
          <cell r="B5903" t="str">
            <v>ATORVASTATEG 20 MG TAB REC MM</v>
          </cell>
          <cell r="C5903" t="str">
            <v>CAJx10TAB</v>
          </cell>
          <cell r="D5903" t="str">
            <v>ATORVASTATEG 20 MG TAB REC MM CAJx10TAB</v>
          </cell>
          <cell r="E5903" t="str">
            <v>7</v>
          </cell>
        </row>
        <row r="5904">
          <cell r="A5904">
            <v>2092614</v>
          </cell>
          <cell r="B5904" t="str">
            <v>ENALATEG 20MG TAB MM</v>
          </cell>
          <cell r="C5904" t="str">
            <v>CAJx20TAB</v>
          </cell>
          <cell r="D5904" t="str">
            <v>ENALATEG 20MG TAB MM CAJx20TAB</v>
          </cell>
          <cell r="E5904" t="str">
            <v>7</v>
          </cell>
        </row>
        <row r="5905">
          <cell r="A5905">
            <v>2092638</v>
          </cell>
          <cell r="B5905" t="str">
            <v>LANSOPRATEG 30 MG CAP MM</v>
          </cell>
          <cell r="C5905" t="str">
            <v>CAJx14CAP</v>
          </cell>
          <cell r="D5905" t="str">
            <v>LANSOPRATEG 30 MG CAP MM CAJx14CAP</v>
          </cell>
          <cell r="E5905" t="str">
            <v>7</v>
          </cell>
        </row>
        <row r="5906">
          <cell r="A5906">
            <v>2092645</v>
          </cell>
          <cell r="B5906" t="str">
            <v>MONTELUTEG 10 MG TAB REC MM</v>
          </cell>
          <cell r="C5906" t="str">
            <v>CAJx10 TAB</v>
          </cell>
          <cell r="D5906" t="str">
            <v>MONTELUTEG 10 MG TAB REC MM CAJx10 TAB</v>
          </cell>
          <cell r="E5906" t="str">
            <v>7</v>
          </cell>
        </row>
        <row r="5907">
          <cell r="A5907">
            <v>2092652</v>
          </cell>
          <cell r="B5907" t="str">
            <v>MONTELUTEG 4 MG TAB MAS MM</v>
          </cell>
          <cell r="C5907" t="str">
            <v>CAJx10 TAB</v>
          </cell>
          <cell r="D5907" t="str">
            <v>MONTELUTEG 4 MG TAB MAS MM CAJx10 TAB</v>
          </cell>
          <cell r="E5907" t="str">
            <v>7</v>
          </cell>
        </row>
        <row r="5908">
          <cell r="A5908">
            <v>2092669</v>
          </cell>
          <cell r="B5908" t="str">
            <v>MONTELUTEG 5 MG TAB MAS MM</v>
          </cell>
          <cell r="C5908" t="str">
            <v>CAJx10 TAB</v>
          </cell>
          <cell r="D5908" t="str">
            <v>MONTELUTEG 5 MG TAB MAS MM CAJx10 TAB</v>
          </cell>
          <cell r="E5908" t="str">
            <v>7</v>
          </cell>
        </row>
        <row r="5909">
          <cell r="A5909">
            <v>2092676</v>
          </cell>
          <cell r="B5909" t="str">
            <v>SIMVASTATEG 20 MG TAB REC MM</v>
          </cell>
          <cell r="C5909" t="str">
            <v>CAJx10 TAB</v>
          </cell>
          <cell r="D5909" t="str">
            <v>SIMVASTATEG 20 MG TAB REC MM CAJx10 TAB</v>
          </cell>
          <cell r="E5909" t="str">
            <v>7</v>
          </cell>
        </row>
        <row r="5910">
          <cell r="A5910">
            <v>2092621</v>
          </cell>
          <cell r="B5910" t="str">
            <v>ENALATEG 5MG TAB MM</v>
          </cell>
          <cell r="C5910" t="str">
            <v>CAJx50TAB</v>
          </cell>
          <cell r="D5910" t="str">
            <v>ENALATEG 5MG TAB MM CAJx50TAB</v>
          </cell>
          <cell r="E5910" t="str">
            <v>7</v>
          </cell>
        </row>
        <row r="5911">
          <cell r="A5911">
            <v>2093211</v>
          </cell>
          <cell r="B5911" t="str">
            <v>IBUPROFENO TM 400MG TBS MSPAS</v>
          </cell>
          <cell r="C5911" t="str">
            <v>CAJX1000TAB</v>
          </cell>
          <cell r="D5911" t="str">
            <v>IBUPROFENO TM 400MG TBS MSPAS CAJX1000TAB</v>
          </cell>
          <cell r="E5911" t="str">
            <v>7</v>
          </cell>
        </row>
        <row r="5912">
          <cell r="A5912">
            <v>2093228</v>
          </cell>
          <cell r="B5912" t="str">
            <v>SULFATO FERROSO TM 300MG MSPAS</v>
          </cell>
          <cell r="C5912" t="str">
            <v>CAJX1000TAB</v>
          </cell>
          <cell r="D5912" t="str">
            <v>SULFATO FERROSO TM 300MG MSPAS CAJX1000TAB</v>
          </cell>
          <cell r="E5912" t="str">
            <v>7</v>
          </cell>
        </row>
        <row r="5913">
          <cell r="A5913">
            <v>2093235</v>
          </cell>
          <cell r="B5913" t="str">
            <v>TRIMETOPRIM SULFA FTE TM MSPAS</v>
          </cell>
          <cell r="C5913" t="str">
            <v>CAJX1000TAB</v>
          </cell>
          <cell r="D5913" t="str">
            <v>TRIMETOPRIM SULFA FTE TM MSPAS CAJX1000TAB</v>
          </cell>
          <cell r="E5913" t="str">
            <v>7</v>
          </cell>
        </row>
        <row r="5914">
          <cell r="A5914">
            <v>2093587</v>
          </cell>
          <cell r="B5914" t="str">
            <v>VALSARTEG HCT 160MG CAP MM</v>
          </cell>
          <cell r="C5914" t="str">
            <v>CAJx10CAP</v>
          </cell>
          <cell r="D5914" t="str">
            <v>VALSARTEG HCT 160MG CAP MM CAJx10CAP</v>
          </cell>
          <cell r="E5914" t="str">
            <v>7</v>
          </cell>
        </row>
        <row r="5915">
          <cell r="A5915">
            <v>2093594</v>
          </cell>
          <cell r="B5915" t="str">
            <v>LEVOTIROTEG 100MG TAB MM</v>
          </cell>
          <cell r="C5915" t="str">
            <v>CAJx25TAB</v>
          </cell>
          <cell r="D5915" t="str">
            <v>LEVOTIROTEG 100MG TAB MM CAJx25TAB</v>
          </cell>
          <cell r="E5915" t="str">
            <v>7</v>
          </cell>
        </row>
        <row r="5916">
          <cell r="A5916">
            <v>2093600</v>
          </cell>
          <cell r="B5916" t="str">
            <v>LEVOTIROTEG 50MG TAB MM</v>
          </cell>
          <cell r="C5916" t="str">
            <v>CAJx25TAB</v>
          </cell>
          <cell r="D5916" t="str">
            <v>LEVOTIROTEG 50MG TAB MM CAJx25TAB</v>
          </cell>
          <cell r="E5916" t="str">
            <v>7</v>
          </cell>
        </row>
        <row r="5917">
          <cell r="A5917">
            <v>2120410</v>
          </cell>
          <cell r="B5917" t="str">
            <v>VITA C TG 16 NARANJA EFERV MM</v>
          </cell>
          <cell r="C5917" t="str">
            <v>CAJx10TAB</v>
          </cell>
          <cell r="D5917" t="str">
            <v>VITA C TG 16 NARANJA EFERV MM CAJx10TAB</v>
          </cell>
          <cell r="E5917" t="str">
            <v>13</v>
          </cell>
        </row>
        <row r="5918">
          <cell r="A5918">
            <v>2120427</v>
          </cell>
          <cell r="B5918" t="str">
            <v>VITA C TG 16 TUTTIFRUTTI EF MM</v>
          </cell>
          <cell r="C5918" t="str">
            <v>CAJx10TAB</v>
          </cell>
          <cell r="D5918" t="str">
            <v>VITA C TG 16 TUTTIFRUTTI EF MM CAJx10TAB</v>
          </cell>
          <cell r="E5918" t="str">
            <v>13</v>
          </cell>
        </row>
        <row r="5919">
          <cell r="A5919">
            <v>2120434</v>
          </cell>
          <cell r="B5919" t="str">
            <v>VITA C TG 1G MANDARINA EFER MM</v>
          </cell>
          <cell r="C5919" t="str">
            <v>CAJx10TAB</v>
          </cell>
          <cell r="D5919" t="str">
            <v>VITA C TG 1G MANDARINA EFER MM CAJx10TAB</v>
          </cell>
          <cell r="E5919" t="str">
            <v>13</v>
          </cell>
        </row>
        <row r="5920">
          <cell r="A5920">
            <v>2049962</v>
          </cell>
          <cell r="B5920" t="str">
            <v>METOCLOPRAMIDATM10MG(MINSA)TAB</v>
          </cell>
          <cell r="C5920" t="str">
            <v>CAJX1000TAB</v>
          </cell>
          <cell r="D5920" t="str">
            <v>METOCLOPRAMIDATM10MG(MINSA)TAB CAJX1000TAB</v>
          </cell>
          <cell r="E5920" t="str">
            <v>7</v>
          </cell>
        </row>
        <row r="5921">
          <cell r="A5921">
            <v>2093532</v>
          </cell>
          <cell r="B5921" t="str">
            <v>AMLODITEG 5MG TAB MM</v>
          </cell>
          <cell r="C5921" t="str">
            <v>CAJx10TAB</v>
          </cell>
          <cell r="D5921" t="str">
            <v>AMLODITEG 5MG TAB MM CAJx10TAB</v>
          </cell>
          <cell r="E5921" t="str">
            <v>7</v>
          </cell>
        </row>
        <row r="5922">
          <cell r="A5922">
            <v>2092959</v>
          </cell>
          <cell r="B5922" t="str">
            <v>SERTRATEG 100MG TAB REC</v>
          </cell>
          <cell r="C5922" t="str">
            <v>CAJx10TAB</v>
          </cell>
          <cell r="D5922" t="str">
            <v>SERTRATEG 100MG TAB REC CAJx10TAB</v>
          </cell>
          <cell r="E5922" t="str">
            <v>7</v>
          </cell>
        </row>
        <row r="5923">
          <cell r="A5923">
            <v>2093259</v>
          </cell>
          <cell r="B5923" t="str">
            <v>AMLODITEG 10MG TAB MM</v>
          </cell>
          <cell r="C5923" t="str">
            <v>CAJx10TAB</v>
          </cell>
          <cell r="D5923" t="str">
            <v>AMLODITEG 10MG TAB MM CAJx10TAB</v>
          </cell>
          <cell r="E5923" t="str">
            <v>7</v>
          </cell>
        </row>
        <row r="5924">
          <cell r="A5924">
            <v>2093341</v>
          </cell>
          <cell r="B5924" t="str">
            <v>SERTRATEG 100MG TAB REC MM</v>
          </cell>
          <cell r="C5924" t="str">
            <v>CAJx10TAB</v>
          </cell>
          <cell r="D5924" t="str">
            <v>SERTRATEG 100MG TAB REC MM CAJx10TAB</v>
          </cell>
          <cell r="E5924" t="str">
            <v>7</v>
          </cell>
        </row>
        <row r="5925">
          <cell r="A5925">
            <v>2093440</v>
          </cell>
          <cell r="B5925" t="str">
            <v>KETOCONATEG 2PORC CREMA MM</v>
          </cell>
          <cell r="C5925" t="str">
            <v>TUBX30G</v>
          </cell>
          <cell r="D5925" t="str">
            <v>KETOCONATEG 2PORC CREMA MM TUBX30G</v>
          </cell>
          <cell r="E5925" t="str">
            <v>7</v>
          </cell>
        </row>
        <row r="5926">
          <cell r="A5926">
            <v>2093143</v>
          </cell>
          <cell r="B5926" t="str">
            <v>SECNIDATEG 500 MG TAB MM</v>
          </cell>
          <cell r="C5926" t="str">
            <v>CAJX4TAB</v>
          </cell>
          <cell r="D5926" t="str">
            <v>SECNIDATEG 500 MG TAB MM CAJX4TAB</v>
          </cell>
          <cell r="E5926" t="str">
            <v>7</v>
          </cell>
        </row>
        <row r="5927">
          <cell r="A5927">
            <v>2093563</v>
          </cell>
          <cell r="B5927" t="str">
            <v>CEFADROXITEG 500 MG TAB MM</v>
          </cell>
          <cell r="C5927" t="str">
            <v>CAJX8TAB</v>
          </cell>
          <cell r="D5927" t="str">
            <v>CEFADROXITEG 500 MG TAB MM CAJX8TAB</v>
          </cell>
          <cell r="E5927" t="str">
            <v>7</v>
          </cell>
        </row>
        <row r="5928">
          <cell r="A5928">
            <v>2093495</v>
          </cell>
          <cell r="B5928" t="str">
            <v>FLUOXETEG 20 MG CAP MM</v>
          </cell>
          <cell r="C5928" t="str">
            <v>CAJX16CAP</v>
          </cell>
          <cell r="D5928" t="str">
            <v>FLUOXETEG 20 MG CAP MM CAJX16CAP</v>
          </cell>
          <cell r="E5928" t="str">
            <v>7</v>
          </cell>
        </row>
        <row r="5929">
          <cell r="A5929">
            <v>2093051</v>
          </cell>
          <cell r="B5929" t="str">
            <v>KETOCONATEG 2PORC CREMA</v>
          </cell>
          <cell r="C5929" t="str">
            <v>TUBX30G</v>
          </cell>
          <cell r="D5929" t="str">
            <v>KETOCONATEG 2PORC CREMA TUBX30G</v>
          </cell>
          <cell r="E5929" t="str">
            <v>7</v>
          </cell>
        </row>
        <row r="5930">
          <cell r="A5930">
            <v>2093068</v>
          </cell>
          <cell r="B5930" t="str">
            <v>SECNIDATEG 500 MG TAB REC</v>
          </cell>
          <cell r="C5930" t="str">
            <v>CAJX4TAB</v>
          </cell>
          <cell r="D5930" t="str">
            <v>SECNIDATEG 500 MG TAB REC CAJX4TAB</v>
          </cell>
          <cell r="E5930" t="str">
            <v>7</v>
          </cell>
        </row>
        <row r="5931">
          <cell r="A5931">
            <v>2093099</v>
          </cell>
          <cell r="B5931" t="str">
            <v>AMOXITEG 250 MG PPS</v>
          </cell>
          <cell r="C5931" t="str">
            <v>FCOX100ML</v>
          </cell>
          <cell r="D5931" t="str">
            <v>AMOXITEG 250 MG PPS FCOX100ML</v>
          </cell>
          <cell r="E5931" t="str">
            <v>7</v>
          </cell>
        </row>
        <row r="5932">
          <cell r="A5932">
            <v>2093105</v>
          </cell>
          <cell r="B5932" t="str">
            <v>AMOXITEG 500 MG TAB</v>
          </cell>
          <cell r="C5932" t="str">
            <v>DISX64TAB</v>
          </cell>
          <cell r="D5932" t="str">
            <v>AMOXITEG 500 MG TAB DISX64TAB</v>
          </cell>
          <cell r="E5932" t="str">
            <v>7</v>
          </cell>
        </row>
        <row r="5933">
          <cell r="A5933">
            <v>2093112</v>
          </cell>
          <cell r="B5933" t="str">
            <v>CEFADROXITEG 250MG PPS</v>
          </cell>
          <cell r="C5933" t="str">
            <v>FCOX60ML</v>
          </cell>
          <cell r="D5933" t="str">
            <v>CEFADROXITEG 250MG PPS FCOX60ML</v>
          </cell>
          <cell r="E5933" t="str">
            <v>7</v>
          </cell>
        </row>
        <row r="5934">
          <cell r="A5934">
            <v>2093129</v>
          </cell>
          <cell r="B5934" t="str">
            <v>CEFADROXITEG 500MG TAB</v>
          </cell>
          <cell r="C5934" t="str">
            <v>DISX64TAB</v>
          </cell>
          <cell r="D5934" t="str">
            <v>CEFADROXITEG 500MG TAB DISX64TAB</v>
          </cell>
          <cell r="E5934" t="str">
            <v>7</v>
          </cell>
        </row>
        <row r="5935">
          <cell r="A5935">
            <v>2093167</v>
          </cell>
          <cell r="B5935" t="str">
            <v>FLUOXETEG 20 MG CAP</v>
          </cell>
          <cell r="C5935" t="str">
            <v>CAJX16CAP</v>
          </cell>
          <cell r="D5935" t="str">
            <v>FLUOXETEG 20 MG CAP CAJX16CAP</v>
          </cell>
          <cell r="E5935" t="str">
            <v>7</v>
          </cell>
        </row>
        <row r="5936">
          <cell r="A5936">
            <v>2022969</v>
          </cell>
          <cell r="B5936" t="str">
            <v>NOR-DACEF 500 MG TAB</v>
          </cell>
          <cell r="C5936" t="str">
            <v>CAJx8TAB</v>
          </cell>
          <cell r="D5936" t="str">
            <v>NOR-DACEF 500 MG TAB CAJx8TAB</v>
          </cell>
          <cell r="E5936" t="str">
            <v>82</v>
          </cell>
        </row>
        <row r="5937">
          <cell r="A5937">
            <v>2022976</v>
          </cell>
          <cell r="B5937" t="str">
            <v>NOR-DACEF 500 MG TAB</v>
          </cell>
          <cell r="C5937" t="str">
            <v>DISx64TAB</v>
          </cell>
          <cell r="D5937" t="str">
            <v>NOR-DACEF 500 MG TAB DISx64TAB</v>
          </cell>
          <cell r="E5937" t="str">
            <v>82</v>
          </cell>
        </row>
        <row r="5938">
          <cell r="A5938">
            <v>2023047</v>
          </cell>
          <cell r="B5938" t="str">
            <v>NOR-GLUCOX 850MG TAB MM</v>
          </cell>
          <cell r="C5938" t="str">
            <v>CAJX4TAB</v>
          </cell>
          <cell r="D5938" t="str">
            <v>NOR-GLUCOX 850MG TAB MM CAJX4TAB</v>
          </cell>
          <cell r="E5938" t="str">
            <v>82</v>
          </cell>
        </row>
        <row r="5939">
          <cell r="A5939">
            <v>2093334</v>
          </cell>
          <cell r="B5939" t="str">
            <v>RISPERITEG 3 MG TAB MM</v>
          </cell>
          <cell r="C5939" t="str">
            <v>CAJx20TAB</v>
          </cell>
          <cell r="D5939" t="str">
            <v>RISPERITEG 3 MG TAB MM CAJx20TAB</v>
          </cell>
          <cell r="E5939" t="str">
            <v>7</v>
          </cell>
        </row>
        <row r="5940">
          <cell r="A5940">
            <v>2093358</v>
          </cell>
          <cell r="B5940" t="str">
            <v>TRIMEBUTEG 300 MG TAB REC MM</v>
          </cell>
          <cell r="C5940" t="str">
            <v>CAJx10TAB</v>
          </cell>
          <cell r="D5940" t="str">
            <v>TRIMEBUTEG 300 MG TAB REC MM CAJx10TAB</v>
          </cell>
          <cell r="E5940" t="str">
            <v>7</v>
          </cell>
        </row>
        <row r="5941">
          <cell r="A5941">
            <v>2093518</v>
          </cell>
          <cell r="B5941" t="str">
            <v>LOSARTEG 50 MG TAB REC MM</v>
          </cell>
          <cell r="C5941" t="str">
            <v>CAJx10TAB</v>
          </cell>
          <cell r="D5941" t="str">
            <v>LOSARTEG 50 MG TAB REC MM CAJx10TAB</v>
          </cell>
          <cell r="E5941" t="str">
            <v>7</v>
          </cell>
        </row>
        <row r="5942">
          <cell r="A5942">
            <v>2093785</v>
          </cell>
          <cell r="B5942" t="str">
            <v>TRIMETROPRIM FORTE TM TAB MIN</v>
          </cell>
          <cell r="C5942" t="str">
            <v>CAJx1000TAB</v>
          </cell>
          <cell r="D5942" t="str">
            <v>TRIMETROPRIM FORTE TM TAB MIN CAJx1000TAB</v>
          </cell>
          <cell r="E5942" t="str">
            <v>7</v>
          </cell>
        </row>
        <row r="5943">
          <cell r="A5943">
            <v>2093778</v>
          </cell>
          <cell r="B5943" t="str">
            <v>SULFATO FERROSO 300 MG TAB MIN</v>
          </cell>
          <cell r="C5943" t="str">
            <v>CAJx1000TAB</v>
          </cell>
          <cell r="D5943" t="str">
            <v>SULFATO FERROSO 300 MG TAB MIN CAJx1000TAB</v>
          </cell>
          <cell r="E5943" t="str">
            <v>7</v>
          </cell>
        </row>
        <row r="5944">
          <cell r="A5944">
            <v>2023337</v>
          </cell>
          <cell r="B5944" t="str">
            <v>NOR-CLOVIR 200 MG SUS MM PAN</v>
          </cell>
          <cell r="C5944" t="str">
            <v>FCOX60ML</v>
          </cell>
          <cell r="D5944" t="str">
            <v>NOR-CLOVIR 200 MG SUS MM PAN FCOX60ML</v>
          </cell>
          <cell r="E5944" t="str">
            <v>82</v>
          </cell>
        </row>
        <row r="5945">
          <cell r="A5945">
            <v>2023351</v>
          </cell>
          <cell r="B5945" t="str">
            <v>NOR-KEDY JBE MM PAN</v>
          </cell>
          <cell r="C5945" t="str">
            <v>FCOX60ML</v>
          </cell>
          <cell r="D5945" t="str">
            <v>NOR-KEDY JBE MM PAN FCOX60ML</v>
          </cell>
          <cell r="E5945" t="str">
            <v>82</v>
          </cell>
        </row>
        <row r="5946">
          <cell r="A5946">
            <v>2023368</v>
          </cell>
          <cell r="B5946" t="str">
            <v>NOR-TRIPAR 100 MG PPS MM PAN</v>
          </cell>
          <cell r="C5946" t="str">
            <v>FCO X 30ML</v>
          </cell>
          <cell r="D5946" t="str">
            <v>NOR-TRIPAR 100 MG PPS MM PAN FCO X 30ML</v>
          </cell>
          <cell r="E5946" t="str">
            <v>82</v>
          </cell>
        </row>
        <row r="5947">
          <cell r="A5947">
            <v>2094108</v>
          </cell>
          <cell r="B5947" t="str">
            <v>IRBESARTEG H 150/12.5 MGTABREC</v>
          </cell>
          <cell r="C5947" t="str">
            <v>CAJx28TAB</v>
          </cell>
          <cell r="D5947" t="str">
            <v>IRBESARTEG H 150/12.5 MGTABREC CAJx28TAB</v>
          </cell>
          <cell r="E5947" t="str">
            <v>7</v>
          </cell>
        </row>
        <row r="5948">
          <cell r="A5948">
            <v>2094085</v>
          </cell>
          <cell r="B5948" t="str">
            <v>IRBESARTEG 150 MG TAB REC</v>
          </cell>
          <cell r="C5948" t="str">
            <v>CAJx28 TAB</v>
          </cell>
          <cell r="D5948" t="str">
            <v>IRBESARTEG 150 MG TAB REC CAJx28 TAB</v>
          </cell>
          <cell r="E5948" t="str">
            <v>7</v>
          </cell>
        </row>
        <row r="5949">
          <cell r="A5949">
            <v>2094092</v>
          </cell>
          <cell r="B5949" t="str">
            <v>IRBESARTEG 300 MG TAB REC</v>
          </cell>
          <cell r="C5949" t="str">
            <v>CAJx28 TAB</v>
          </cell>
          <cell r="D5949" t="str">
            <v>IRBESARTEG 300 MG TAB REC CAJx28 TAB</v>
          </cell>
          <cell r="E5949" t="str">
            <v>7</v>
          </cell>
        </row>
        <row r="5950">
          <cell r="A5950">
            <v>2023405</v>
          </cell>
          <cell r="B5950" t="str">
            <v>NOR-TENOL 100MG TAB FOSALUD</v>
          </cell>
          <cell r="C5950" t="str">
            <v>CAJAX1000TAB</v>
          </cell>
          <cell r="D5950" t="str">
            <v>NOR-TENOL 100MG TAB FOSALUD CAJAX1000TAB</v>
          </cell>
          <cell r="E5950" t="str">
            <v>82</v>
          </cell>
        </row>
        <row r="5951">
          <cell r="A5951">
            <v>2094009</v>
          </cell>
          <cell r="B5951" t="str">
            <v>LEVOTIROTEG 50MG TAB OFT 2X1</v>
          </cell>
          <cell r="C5951" t="str">
            <v>2CAJX50TAB</v>
          </cell>
          <cell r="D5951" t="str">
            <v>LEVOTIROTEG 50MG TAB OFT 2X1 2CAJX50TAB</v>
          </cell>
          <cell r="E5951" t="str">
            <v>7</v>
          </cell>
        </row>
        <row r="5952">
          <cell r="A5952">
            <v>2094511</v>
          </cell>
          <cell r="B5952" t="str">
            <v>QUETIATEG 100 MG TAB REC MM</v>
          </cell>
          <cell r="C5952" t="str">
            <v>CAJx30TAB</v>
          </cell>
          <cell r="D5952" t="str">
            <v>QUETIATEG 100 MG TAB REC MM CAJx30TAB</v>
          </cell>
          <cell r="E5952" t="str">
            <v>7</v>
          </cell>
        </row>
        <row r="5953">
          <cell r="A5953">
            <v>2094504</v>
          </cell>
          <cell r="B5953" t="str">
            <v>OLMESARTEG 40 MG TAB REC MM</v>
          </cell>
          <cell r="C5953" t="str">
            <v>CAJx10TAB</v>
          </cell>
          <cell r="D5953" t="str">
            <v>OLMESARTEG 40 MG TAB REC MM CAJx10TAB</v>
          </cell>
          <cell r="E5953" t="str">
            <v>7</v>
          </cell>
        </row>
        <row r="5954">
          <cell r="A5954">
            <v>2094498</v>
          </cell>
          <cell r="B5954" t="str">
            <v>OLMESARTEG 20 MG TAB REC MM</v>
          </cell>
          <cell r="C5954" t="str">
            <v>CAJx10TAB</v>
          </cell>
          <cell r="D5954" t="str">
            <v>OLMESARTEG 20 MG TAB REC MM CAJx10TAB</v>
          </cell>
          <cell r="E5954" t="str">
            <v>7</v>
          </cell>
        </row>
        <row r="5955">
          <cell r="A5955">
            <v>2094481</v>
          </cell>
          <cell r="B5955" t="str">
            <v>MOXIFLOXATEG 400 MG TAB REC MM</v>
          </cell>
          <cell r="C5955" t="str">
            <v>CAJx7TAB</v>
          </cell>
          <cell r="D5955" t="str">
            <v>MOXIFLOXATEG 400 MG TAB REC MM CAJx7TAB</v>
          </cell>
          <cell r="E5955" t="str">
            <v>7</v>
          </cell>
        </row>
        <row r="5956">
          <cell r="A5956">
            <v>2094474</v>
          </cell>
          <cell r="B5956" t="str">
            <v>MOMETATEG SPRAY NASAL 10 G MM</v>
          </cell>
          <cell r="C5956" t="str">
            <v>FCOx10G</v>
          </cell>
          <cell r="D5956" t="str">
            <v>MOMETATEG SPRAY NASAL 10 G MM FCOx10G</v>
          </cell>
          <cell r="E5956" t="str">
            <v>7</v>
          </cell>
        </row>
        <row r="5957">
          <cell r="A5957">
            <v>2094467</v>
          </cell>
          <cell r="B5957" t="str">
            <v>MOMETATEG SPRAY NASAL 18G MM</v>
          </cell>
          <cell r="C5957" t="str">
            <v>FCOx18G</v>
          </cell>
          <cell r="D5957" t="str">
            <v>MOMETATEG SPRAY NASAL 18G MM FCOx18G</v>
          </cell>
          <cell r="E5957" t="str">
            <v>7</v>
          </cell>
        </row>
        <row r="5958">
          <cell r="A5958">
            <v>2094450</v>
          </cell>
          <cell r="B5958" t="str">
            <v>DEFLAZATEG 6 MG COM MM</v>
          </cell>
          <cell r="C5958" t="str">
            <v>CAJx10 COM</v>
          </cell>
          <cell r="D5958" t="str">
            <v>DEFLAZATEG 6 MG COM MM CAJx10 COM</v>
          </cell>
          <cell r="E5958" t="str">
            <v>7</v>
          </cell>
        </row>
        <row r="5959">
          <cell r="A5959">
            <v>2094528</v>
          </cell>
          <cell r="B5959" t="str">
            <v>ORLISTEG 120 MG CAP MM</v>
          </cell>
          <cell r="C5959" t="str">
            <v>CAJ x 3 CAP</v>
          </cell>
          <cell r="D5959" t="str">
            <v>ORLISTEG 120 MG CAP MM CAJ x 3 CAP</v>
          </cell>
          <cell r="E5959" t="str">
            <v>7</v>
          </cell>
        </row>
        <row r="5960">
          <cell r="A5960">
            <v>2094443</v>
          </cell>
          <cell r="B5960" t="str">
            <v>AMBROXTEG COMPUESTO SOL MM</v>
          </cell>
          <cell r="C5960" t="str">
            <v>FCOX60 ML</v>
          </cell>
          <cell r="D5960" t="str">
            <v>AMBROXTEG COMPUESTO SOL MM FCOX60 ML</v>
          </cell>
          <cell r="E5960" t="str">
            <v>7</v>
          </cell>
        </row>
        <row r="5961">
          <cell r="A5961">
            <v>2094535</v>
          </cell>
          <cell r="B5961" t="str">
            <v>WARFATEG 5 MG TAB</v>
          </cell>
          <cell r="C5961" t="str">
            <v>CAJx30TAB</v>
          </cell>
          <cell r="D5961" t="str">
            <v>WARFATEG 5 MG TAB CAJx30TAB</v>
          </cell>
          <cell r="E5961" t="str">
            <v>7</v>
          </cell>
        </row>
        <row r="5962">
          <cell r="A5962">
            <v>2023436</v>
          </cell>
          <cell r="B5962" t="str">
            <v>ANA - DENT ULTRA FORTE MM</v>
          </cell>
          <cell r="C5962" t="str">
            <v>BLIx2 TAB</v>
          </cell>
          <cell r="D5962" t="str">
            <v>ANA - DENT ULTRA FORTE MM BLIx2 TAB</v>
          </cell>
          <cell r="E5962" t="str">
            <v>82</v>
          </cell>
        </row>
        <row r="5963">
          <cell r="A5963">
            <v>2023429</v>
          </cell>
          <cell r="B5963" t="str">
            <v>ANA - DENT ULTRA FORTE</v>
          </cell>
          <cell r="C5963" t="str">
            <v>DISx100 TAB</v>
          </cell>
          <cell r="D5963" t="str">
            <v>ANA - DENT ULTRA FORTE DISx100 TAB</v>
          </cell>
          <cell r="E5963" t="str">
            <v>82</v>
          </cell>
        </row>
        <row r="5964">
          <cell r="A5964">
            <v>2023412</v>
          </cell>
          <cell r="B5964" t="str">
            <v>TRAUMA-DENT TG 25MG TAB</v>
          </cell>
          <cell r="C5964" t="str">
            <v>CAJ X 10 TAB</v>
          </cell>
          <cell r="D5964" t="str">
            <v>TRAUMA-DENT TG 25MG TAB CAJ X 10 TAB</v>
          </cell>
          <cell r="E5964" t="str">
            <v>82</v>
          </cell>
        </row>
        <row r="5965">
          <cell r="A5965">
            <v>2094412</v>
          </cell>
          <cell r="B5965" t="str">
            <v>BETAMETATEG 0.1 PORC CREMA</v>
          </cell>
          <cell r="C5965" t="str">
            <v>TUBx20G</v>
          </cell>
          <cell r="D5965" t="str">
            <v>BETAMETATEG 0.1 PORC CREMA TUBx20G</v>
          </cell>
          <cell r="E5965" t="str">
            <v>7</v>
          </cell>
        </row>
        <row r="5966">
          <cell r="A5966">
            <v>2094405</v>
          </cell>
          <cell r="B5966" t="str">
            <v>TIMOLOL 0.5 TQ GOTAS OFT</v>
          </cell>
          <cell r="C5966" t="str">
            <v>FCOX5ML</v>
          </cell>
          <cell r="D5966" t="str">
            <v>TIMOLOL 0.5 TQ GOTAS OFT FCOX5ML</v>
          </cell>
          <cell r="E5966" t="str">
            <v>7</v>
          </cell>
        </row>
        <row r="5967">
          <cell r="A5967">
            <v>2094429</v>
          </cell>
          <cell r="B5967" t="str">
            <v>DOXICITEG 100 MG TAB REC</v>
          </cell>
          <cell r="C5967" t="str">
            <v>CAJX15TAB</v>
          </cell>
          <cell r="D5967" t="str">
            <v>DOXICITEG 100 MG TAB REC CAJX15TAB</v>
          </cell>
          <cell r="E5967" t="str">
            <v>7</v>
          </cell>
        </row>
        <row r="5968">
          <cell r="A5968">
            <v>85386</v>
          </cell>
          <cell r="B5968" t="str">
            <v>YODORA BARRA MUESTRA DYNAMIC18</v>
          </cell>
          <cell r="C5968" t="str">
            <v>FCOX18GR</v>
          </cell>
          <cell r="D5968" t="str">
            <v>YODORA BARRA MUESTRA DYNAMIC18 FCOX18GR</v>
          </cell>
          <cell r="E5968" t="str">
            <v>33</v>
          </cell>
        </row>
        <row r="5969">
          <cell r="A5969">
            <v>85393</v>
          </cell>
          <cell r="B5969" t="str">
            <v>YODORA BARRA MUESTRA FRESH x18</v>
          </cell>
          <cell r="C5969" t="str">
            <v>MUESTRAx18G</v>
          </cell>
          <cell r="D5969" t="str">
            <v>YODORA BARRA MUESTRA FRESH x18 MUESTRAx18G</v>
          </cell>
          <cell r="E5969" t="str">
            <v>33</v>
          </cell>
        </row>
        <row r="5970">
          <cell r="A5970">
            <v>85409</v>
          </cell>
          <cell r="B5970" t="str">
            <v>YODORA BARRA MUESTRA POWD FR18</v>
          </cell>
          <cell r="C5970" t="str">
            <v>MUESTRAx18G</v>
          </cell>
          <cell r="D5970" t="str">
            <v>YODORA BARRA MUESTRA POWD FR18 MUESTRAx18G</v>
          </cell>
          <cell r="E5970" t="str">
            <v>33</v>
          </cell>
        </row>
        <row r="5971">
          <cell r="A5971">
            <v>643531</v>
          </cell>
          <cell r="B5971" t="str">
            <v>ALCOHOL MK 3.700 ML</v>
          </cell>
          <cell r="C5971" t="str">
            <v>CAJx6GAR</v>
          </cell>
          <cell r="D5971" t="str">
            <v>ALCOHOL MK 3.700 ML CAJx6GAR</v>
          </cell>
          <cell r="E5971" t="str">
            <v>21</v>
          </cell>
        </row>
        <row r="5972">
          <cell r="A5972">
            <v>2023467</v>
          </cell>
          <cell r="B5972" t="str">
            <v>NOR-PRILAT 5 MG FOSALUD</v>
          </cell>
          <cell r="C5972" t="str">
            <v>CAJX1000TAB</v>
          </cell>
          <cell r="D5972" t="str">
            <v>NOR-PRILAT 5 MG FOSALUD CAJX1000TAB</v>
          </cell>
          <cell r="E5972" t="str">
            <v>82</v>
          </cell>
        </row>
        <row r="5973">
          <cell r="A5973">
            <v>2062413</v>
          </cell>
          <cell r="B5973" t="str">
            <v>SALVA-DOL MIGRAÑA MM</v>
          </cell>
          <cell r="C5973" t="str">
            <v>SOB x2 TAB</v>
          </cell>
          <cell r="D5973" t="str">
            <v>SALVA-DOL MIGRAÑA MM SOB x2 TAB</v>
          </cell>
          <cell r="E5973" t="str">
            <v>19</v>
          </cell>
        </row>
        <row r="5974">
          <cell r="A5974">
            <v>2062406</v>
          </cell>
          <cell r="B5974" t="str">
            <v>SALVA-DOL MIGRAÑA</v>
          </cell>
          <cell r="C5974" t="str">
            <v>CAJ X 10 TAB</v>
          </cell>
          <cell r="D5974" t="str">
            <v>SALVA-DOL MIGRAÑA CAJ X 10 TAB</v>
          </cell>
          <cell r="E5974" t="str">
            <v>19</v>
          </cell>
        </row>
        <row r="5975">
          <cell r="A5975">
            <v>2062390</v>
          </cell>
          <cell r="B5975" t="str">
            <v>SALVA-DOL MIGRAÑA</v>
          </cell>
          <cell r="C5975" t="str">
            <v>DIS X 50 TAB</v>
          </cell>
          <cell r="D5975" t="str">
            <v>SALVA-DOL MIGRAÑA DIS X 50 TAB</v>
          </cell>
          <cell r="E5975" t="str">
            <v>19</v>
          </cell>
        </row>
        <row r="5976">
          <cell r="A5976">
            <v>2094573</v>
          </cell>
          <cell r="B5976" t="str">
            <v>ATORVASTATEG 20 MG 1+1</v>
          </cell>
          <cell r="C5976" t="str">
            <v>2CAJx10TAB</v>
          </cell>
          <cell r="D5976" t="str">
            <v>ATORVASTATEG 20 MG 1+1 2CAJx10TAB</v>
          </cell>
          <cell r="E5976" t="str">
            <v>7</v>
          </cell>
        </row>
        <row r="5977">
          <cell r="A5977">
            <v>2094566</v>
          </cell>
          <cell r="B5977" t="str">
            <v>ATORVASTATEG 10 MG 1+1</v>
          </cell>
          <cell r="C5977" t="str">
            <v>2CAJx10TAB</v>
          </cell>
          <cell r="D5977" t="str">
            <v>ATORVASTATEG 10 MG 1+1 2CAJx10TAB</v>
          </cell>
          <cell r="E5977" t="str">
            <v>7</v>
          </cell>
        </row>
        <row r="5978">
          <cell r="A5978">
            <v>949936</v>
          </cell>
          <cell r="B5978" t="str">
            <v>PAQUETE TG 1</v>
          </cell>
          <cell r="C5978" t="str">
            <v>0</v>
          </cell>
          <cell r="D5978" t="str">
            <v>PAQUETE TG 1 0</v>
          </cell>
          <cell r="E5978" t="str">
            <v>7</v>
          </cell>
        </row>
        <row r="5979">
          <cell r="A5979">
            <v>949943</v>
          </cell>
          <cell r="B5979" t="str">
            <v>PAQUETE TG 2</v>
          </cell>
          <cell r="C5979" t="str">
            <v>0</v>
          </cell>
          <cell r="D5979" t="str">
            <v>PAQUETE TG 2 0</v>
          </cell>
          <cell r="E5979" t="str">
            <v>7</v>
          </cell>
        </row>
        <row r="5980">
          <cell r="A5980">
            <v>1041211</v>
          </cell>
          <cell r="B5980" t="str">
            <v>PAQUETE NOR 3</v>
          </cell>
          <cell r="C5980" t="str">
            <v>0</v>
          </cell>
          <cell r="D5980" t="str">
            <v>PAQUETE NOR 3 0</v>
          </cell>
          <cell r="E5980" t="str">
            <v>82</v>
          </cell>
        </row>
        <row r="5981">
          <cell r="A5981">
            <v>1041228</v>
          </cell>
          <cell r="B5981" t="str">
            <v>PAQUETE NOR 4</v>
          </cell>
          <cell r="C5981" t="str">
            <v>0</v>
          </cell>
          <cell r="D5981" t="str">
            <v>PAQUETE NOR 4 0</v>
          </cell>
          <cell r="E5981" t="str">
            <v>82</v>
          </cell>
        </row>
        <row r="5982">
          <cell r="A5982">
            <v>1041235</v>
          </cell>
          <cell r="B5982" t="str">
            <v>PAQUETE NOR 5</v>
          </cell>
          <cell r="C5982" t="str">
            <v>0</v>
          </cell>
          <cell r="D5982" t="str">
            <v>PAQUETE NOR 5 0</v>
          </cell>
          <cell r="E5982" t="str">
            <v>82</v>
          </cell>
        </row>
        <row r="5983">
          <cell r="A5983">
            <v>1041242</v>
          </cell>
          <cell r="B5983" t="str">
            <v>PAQUETE NOR 6</v>
          </cell>
          <cell r="C5983" t="str">
            <v>0</v>
          </cell>
          <cell r="D5983" t="str">
            <v>PAQUETE NOR 6 0</v>
          </cell>
          <cell r="E5983" t="str">
            <v>82</v>
          </cell>
        </row>
        <row r="5984">
          <cell r="A5984">
            <v>949967</v>
          </cell>
          <cell r="B5984" t="str">
            <v>PAQUETE TG 3</v>
          </cell>
          <cell r="C5984" t="str">
            <v>0</v>
          </cell>
          <cell r="D5984" t="str">
            <v>PAQUETE TG 3 0</v>
          </cell>
          <cell r="E5984" t="str">
            <v>7</v>
          </cell>
        </row>
        <row r="5985">
          <cell r="A5985">
            <v>949974</v>
          </cell>
          <cell r="B5985" t="str">
            <v>PAQUETE TG 4</v>
          </cell>
          <cell r="C5985" t="str">
            <v>0</v>
          </cell>
          <cell r="D5985" t="str">
            <v>PAQUETE TG 4 0</v>
          </cell>
          <cell r="E5985" t="str">
            <v>7</v>
          </cell>
        </row>
        <row r="5986">
          <cell r="A5986">
            <v>960009</v>
          </cell>
          <cell r="B5986" t="str">
            <v>PAQUETE NOR 1</v>
          </cell>
          <cell r="C5986" t="str">
            <v>0</v>
          </cell>
          <cell r="D5986" t="str">
            <v>PAQUETE NOR 1 0</v>
          </cell>
          <cell r="E5986" t="str">
            <v>82</v>
          </cell>
        </row>
        <row r="5987">
          <cell r="A5987">
            <v>990002</v>
          </cell>
          <cell r="B5987" t="str">
            <v>PAQUETE NOR 2</v>
          </cell>
          <cell r="C5987" t="str">
            <v>0</v>
          </cell>
          <cell r="D5987" t="str">
            <v>PAQUETE NOR 2 0</v>
          </cell>
          <cell r="E5987" t="str">
            <v>82</v>
          </cell>
        </row>
        <row r="5988">
          <cell r="A5988">
            <v>81391</v>
          </cell>
          <cell r="B5988" t="str">
            <v>YODORA TALCO x 300 EXP</v>
          </cell>
          <cell r="C5988" t="str">
            <v>TARROX300G</v>
          </cell>
          <cell r="D5988" t="str">
            <v>YODORA TALCO x 300 EXP TARROX300G</v>
          </cell>
          <cell r="E5988" t="str">
            <v>33</v>
          </cell>
        </row>
        <row r="5989">
          <cell r="A5989">
            <v>81384</v>
          </cell>
          <cell r="B5989" t="str">
            <v>YODORA TALCO x 120 EXP</v>
          </cell>
          <cell r="C5989" t="str">
            <v>TARROX120G</v>
          </cell>
          <cell r="D5989" t="str">
            <v>YODORA TALCO x 120 EXP TARROX120G</v>
          </cell>
          <cell r="E5989" t="str">
            <v>33</v>
          </cell>
        </row>
        <row r="5990">
          <cell r="A5990">
            <v>81377</v>
          </cell>
          <cell r="B5990" t="str">
            <v>YODORA TALCO x 60 EXP</v>
          </cell>
          <cell r="C5990" t="str">
            <v>TARROX60G</v>
          </cell>
          <cell r="D5990" t="str">
            <v>YODORA TALCO x 60 EXP TARROX60G</v>
          </cell>
          <cell r="E5990" t="str">
            <v>33</v>
          </cell>
        </row>
        <row r="5991">
          <cell r="A5991">
            <v>84048</v>
          </cell>
          <cell r="B5991" t="str">
            <v>YODORA ANT CREMA POWDERFRESH</v>
          </cell>
          <cell r="C5991" t="str">
            <v>POTx60G</v>
          </cell>
          <cell r="D5991" t="str">
            <v>YODORA ANT CREMA POWDERFRESH POTx60G</v>
          </cell>
          <cell r="E5991" t="str">
            <v>33</v>
          </cell>
        </row>
        <row r="5992">
          <cell r="A5992">
            <v>83670</v>
          </cell>
          <cell r="B5992" t="str">
            <v>YODORA ANTIT FRESHx60 AH 20</v>
          </cell>
          <cell r="C5992" t="str">
            <v>OFERTAx2</v>
          </cell>
          <cell r="D5992" t="str">
            <v>YODORA ANTIT FRESHx60 AH 20 OFERTAx2</v>
          </cell>
          <cell r="E5992" t="str">
            <v>33</v>
          </cell>
        </row>
        <row r="5993">
          <cell r="A5993">
            <v>80862</v>
          </cell>
          <cell r="B5993" t="str">
            <v>YODORA ANT. EXP. CREMA</v>
          </cell>
          <cell r="C5993" t="str">
            <v>POTX60G</v>
          </cell>
          <cell r="D5993" t="str">
            <v>YODORA ANT. EXP. CREMA POTX60G</v>
          </cell>
          <cell r="E5993" t="str">
            <v>33</v>
          </cell>
        </row>
        <row r="5994">
          <cell r="A5994">
            <v>80855</v>
          </cell>
          <cell r="B5994" t="str">
            <v>YODORA ANT. EXP. CREMA</v>
          </cell>
          <cell r="C5994" t="str">
            <v>POTX32G</v>
          </cell>
          <cell r="D5994" t="str">
            <v>YODORA ANT. EXP. CREMA POTX32G</v>
          </cell>
          <cell r="E5994" t="str">
            <v>33</v>
          </cell>
        </row>
        <row r="5995">
          <cell r="A5995">
            <v>80831</v>
          </cell>
          <cell r="B5995" t="str">
            <v>YODORA CLASICO EXPORT POTx32</v>
          </cell>
          <cell r="C5995" t="str">
            <v>POTX32G</v>
          </cell>
          <cell r="D5995" t="str">
            <v>YODORA CLASICO EXPORT POTx32 POTX32G</v>
          </cell>
          <cell r="E5995" t="str">
            <v>33</v>
          </cell>
        </row>
        <row r="5996">
          <cell r="A5996">
            <v>80824</v>
          </cell>
          <cell r="B5996" t="str">
            <v>YODORA CREMA TUBO EXPO x25GR</v>
          </cell>
          <cell r="C5996" t="str">
            <v>TUBX25G</v>
          </cell>
          <cell r="D5996" t="str">
            <v>YODORA CREMA TUBO EXPO x25GR TUBX25G</v>
          </cell>
          <cell r="E5996" t="str">
            <v>33</v>
          </cell>
        </row>
        <row r="5997">
          <cell r="A5997">
            <v>83199</v>
          </cell>
          <cell r="B5997" t="str">
            <v>YODORA ANT CREMA POWDERFRESH</v>
          </cell>
          <cell r="C5997" t="str">
            <v>POTx32G</v>
          </cell>
          <cell r="D5997" t="str">
            <v>YODORA ANT CREMA POWDERFRESH POTx32G</v>
          </cell>
          <cell r="E5997" t="str">
            <v>33</v>
          </cell>
        </row>
        <row r="5998">
          <cell r="A5998">
            <v>83489</v>
          </cell>
          <cell r="B5998" t="str">
            <v>YODORA CLASx60 AH20 EX</v>
          </cell>
          <cell r="C5998" t="str">
            <v>OFERTAx2</v>
          </cell>
          <cell r="D5998" t="str">
            <v>YODORA CLASx60 AH20 EX OFERTAx2</v>
          </cell>
          <cell r="E5998" t="str">
            <v>33</v>
          </cell>
        </row>
        <row r="5999">
          <cell r="A5999">
            <v>80817</v>
          </cell>
          <cell r="B5999" t="str">
            <v>YODORA CREMA TUBO EXPO x12GR</v>
          </cell>
          <cell r="C5999" t="str">
            <v>TUBX12G</v>
          </cell>
          <cell r="D5999" t="str">
            <v>YODORA CREMA TUBO EXPO x12GR TUBX12G</v>
          </cell>
          <cell r="E5999" t="str">
            <v>33</v>
          </cell>
        </row>
        <row r="6000">
          <cell r="A6000">
            <v>80848</v>
          </cell>
          <cell r="B6000" t="str">
            <v>YODORA CLASICO EXPORT POTx60</v>
          </cell>
          <cell r="C6000" t="str">
            <v>POTX60G</v>
          </cell>
          <cell r="D6000" t="str">
            <v>YODORA CLASICO EXPORT POTx60 POTX60G</v>
          </cell>
          <cell r="E6000" t="str">
            <v>33</v>
          </cell>
        </row>
        <row r="6001">
          <cell r="A6001">
            <v>84413</v>
          </cell>
          <cell r="B6001" t="str">
            <v>YODORA ROLLON ACTIVE NF EXPORT</v>
          </cell>
          <cell r="C6001" t="str">
            <v>FCOx53G</v>
          </cell>
          <cell r="D6001" t="str">
            <v>YODORA ROLLON ACTIVE NF EXPORT FCOx53G</v>
          </cell>
          <cell r="E6001" t="str">
            <v>33</v>
          </cell>
        </row>
        <row r="6002">
          <cell r="A6002">
            <v>84390</v>
          </cell>
          <cell r="B6002" t="str">
            <v>YODORA ROLLON DYNAMIC NF EXP</v>
          </cell>
          <cell r="C6002" t="str">
            <v>FCOx53G</v>
          </cell>
          <cell r="D6002" t="str">
            <v>YODORA ROLLON DYNAMIC NF EXP FCOx53G</v>
          </cell>
          <cell r="E6002" t="str">
            <v>33</v>
          </cell>
        </row>
        <row r="6003">
          <cell r="A6003">
            <v>84420</v>
          </cell>
          <cell r="B6003" t="str">
            <v>YODORA ROLLON FRESH NF EXPORT</v>
          </cell>
          <cell r="C6003" t="str">
            <v>FCOx53G</v>
          </cell>
          <cell r="D6003" t="str">
            <v>YODORA ROLLON FRESH NF EXPORT FCOx53G</v>
          </cell>
          <cell r="E6003" t="str">
            <v>33</v>
          </cell>
        </row>
        <row r="6004">
          <cell r="A6004">
            <v>84406</v>
          </cell>
          <cell r="B6004" t="str">
            <v>YODORA ROLLON PFRESH NF EXPORT</v>
          </cell>
          <cell r="C6004" t="str">
            <v>FCOx53G</v>
          </cell>
          <cell r="D6004" t="str">
            <v>YODORA ROLLON PFRESH NF EXPORT FCOx53G</v>
          </cell>
          <cell r="E6004" t="str">
            <v>33</v>
          </cell>
        </row>
        <row r="6005">
          <cell r="A6005">
            <v>84215</v>
          </cell>
          <cell r="B6005" t="str">
            <v>YODORA ANTIT FRESH x32 AH20 EX</v>
          </cell>
          <cell r="C6005" t="str">
            <v>OFERTAx2</v>
          </cell>
          <cell r="D6005" t="str">
            <v>YODORA ANTIT FRESH x32 AH20 EX OFERTAx2</v>
          </cell>
          <cell r="E6005" t="str">
            <v>33</v>
          </cell>
        </row>
        <row r="6006">
          <cell r="A6006">
            <v>84444</v>
          </cell>
          <cell r="B6006" t="str">
            <v>YODORA R/O FRESH NF 2XPE EXP</v>
          </cell>
          <cell r="C6006" t="str">
            <v>FCOx53g</v>
          </cell>
          <cell r="D6006" t="str">
            <v>YODORA R/O FRESH NF 2XPE EXP FCOx53g</v>
          </cell>
          <cell r="E6006" t="str">
            <v>33</v>
          </cell>
        </row>
        <row r="6007">
          <cell r="A6007">
            <v>83274</v>
          </cell>
          <cell r="B6007" t="str">
            <v>YODORA RLL FRESH AH20PORCx2</v>
          </cell>
          <cell r="C6007" t="str">
            <v>FCOx53G</v>
          </cell>
          <cell r="D6007" t="str">
            <v>YODORA RLL FRESH AH20PORCx2 FCOx53G</v>
          </cell>
          <cell r="E6007" t="str">
            <v>33</v>
          </cell>
        </row>
        <row r="6008">
          <cell r="A6008">
            <v>2095477</v>
          </cell>
          <cell r="B6008" t="str">
            <v>SALVADOL TD BANDEO OFT GRT2SOB</v>
          </cell>
          <cell r="C6008" t="str">
            <v>DISPx54</v>
          </cell>
          <cell r="D6008" t="str">
            <v>SALVADOL TD BANDEO OFT GRT2SOB DISPx54</v>
          </cell>
          <cell r="E6008" t="str">
            <v>19</v>
          </cell>
        </row>
        <row r="6009">
          <cell r="A6009">
            <v>2062390</v>
          </cell>
          <cell r="B6009" t="str">
            <v>SALVA-DOL MIGRAÑA</v>
          </cell>
          <cell r="C6009" t="str">
            <v>DIS X 50 TAB</v>
          </cell>
          <cell r="D6009" t="str">
            <v>SALVA-DOL MIGRAÑA DIS X 50 TAB</v>
          </cell>
          <cell r="E6009" t="str">
            <v>19</v>
          </cell>
        </row>
        <row r="6010">
          <cell r="A6010">
            <v>2062406</v>
          </cell>
          <cell r="B6010" t="str">
            <v>SALVA-DOL MIGRAÑA</v>
          </cell>
          <cell r="C6010" t="str">
            <v>CAJ X 10 TAB</v>
          </cell>
          <cell r="D6010" t="str">
            <v>SALVA-DOL MIGRAÑA CAJ X 10 TAB</v>
          </cell>
          <cell r="E6010" t="str">
            <v>19</v>
          </cell>
        </row>
        <row r="6011">
          <cell r="A6011">
            <v>2023504</v>
          </cell>
          <cell r="B6011" t="str">
            <v>VITAC+ZINCTG500MG FRESATABMAST</v>
          </cell>
          <cell r="C6011" t="str">
            <v>DPLX12SOB</v>
          </cell>
          <cell r="D6011" t="str">
            <v>VITAC+ZINCTG500MG FRESATABMAST DPLX12SOB</v>
          </cell>
          <cell r="E6011" t="str">
            <v>13</v>
          </cell>
        </row>
        <row r="6012">
          <cell r="A6012">
            <v>2023511</v>
          </cell>
          <cell r="B6012" t="str">
            <v>VITAC+ZINCTG 500MG NJA TABMAST</v>
          </cell>
          <cell r="C6012" t="str">
            <v>DPLX12SOB</v>
          </cell>
          <cell r="D6012" t="str">
            <v>VITAC+ZINCTG 500MG NJA TABMAST DPLX12SOB</v>
          </cell>
          <cell r="E6012" t="str">
            <v>13</v>
          </cell>
        </row>
        <row r="6013">
          <cell r="A6013">
            <v>2023528</v>
          </cell>
          <cell r="B6013" t="str">
            <v>VITAC+ZINCTG 500MG NJA TABMAST</v>
          </cell>
          <cell r="C6013" t="str">
            <v>DPLX100</v>
          </cell>
          <cell r="D6013" t="str">
            <v>VITAC+ZINCTG 500MG NJA TABMAST DPLX100</v>
          </cell>
          <cell r="E6013" t="str">
            <v>13</v>
          </cell>
        </row>
        <row r="6014">
          <cell r="A6014">
            <v>2023535</v>
          </cell>
          <cell r="B6014" t="str">
            <v>VITAC+ZINCTG500MG FESATABMAS</v>
          </cell>
          <cell r="C6014" t="str">
            <v>DPLx100TAB</v>
          </cell>
          <cell r="D6014" t="str">
            <v>VITAC+ZINCTG500MG FESATABMAS DPLx100TAB</v>
          </cell>
          <cell r="E6014" t="str">
            <v>13</v>
          </cell>
        </row>
        <row r="6015">
          <cell r="A6015">
            <v>643166</v>
          </cell>
          <cell r="B6015" t="str">
            <v>CUREBANDMEDICALMICROBLC1/2"x10</v>
          </cell>
          <cell r="C6015" t="str">
            <v>PLEx24UND</v>
          </cell>
          <cell r="D6015" t="str">
            <v>CUREBANDMEDICALMICROBLC1/2"x10 PLEx24UND</v>
          </cell>
          <cell r="E6015" t="str">
            <v>21</v>
          </cell>
        </row>
        <row r="6016">
          <cell r="A6016">
            <v>0</v>
          </cell>
        </row>
        <row r="6018">
          <cell r="A6018">
            <v>0</v>
          </cell>
        </row>
        <row r="6019">
          <cell r="A6019">
            <v>0</v>
          </cell>
        </row>
        <row r="6020">
          <cell r="A6020">
            <v>0</v>
          </cell>
        </row>
        <row r="6021">
          <cell r="A6021">
            <v>0</v>
          </cell>
        </row>
        <row r="6022">
          <cell r="A6022">
            <v>0</v>
          </cell>
        </row>
        <row r="6023">
          <cell r="A6023">
            <v>0</v>
          </cell>
        </row>
        <row r="6024">
          <cell r="A6024">
            <v>0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8"/>
  <sheetViews>
    <sheetView zoomScaleNormal="100" workbookViewId="0">
      <selection activeCell="D11" sqref="D11"/>
    </sheetView>
  </sheetViews>
  <sheetFormatPr baseColWidth="10" defaultRowHeight="12" x14ac:dyDescent="0.2"/>
  <cols>
    <col min="1" max="1" width="13" style="21" bestFit="1" customWidth="1"/>
    <col min="2" max="2" width="13" style="21" customWidth="1"/>
    <col min="3" max="3" width="41.85546875" style="20" bestFit="1" customWidth="1"/>
    <col min="4" max="4" width="41.85546875" style="20" customWidth="1"/>
    <col min="5" max="6" width="15.5703125" style="20" customWidth="1"/>
    <col min="7" max="7" width="12.5703125" style="20" customWidth="1"/>
    <col min="8" max="16384" width="11.42578125" style="20"/>
  </cols>
  <sheetData>
    <row r="1" spans="1:7" s="22" customFormat="1" ht="25.5" x14ac:dyDescent="0.2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  <c r="F1" s="36"/>
    </row>
    <row r="2" spans="1:7" ht="12.75" x14ac:dyDescent="0.2">
      <c r="A2" s="23">
        <v>741000260535</v>
      </c>
      <c r="B2" s="10">
        <v>2060059</v>
      </c>
      <c r="C2" s="18" t="s">
        <v>206</v>
      </c>
      <c r="D2" s="10" t="s">
        <v>40</v>
      </c>
      <c r="E2" s="24">
        <v>1</v>
      </c>
      <c r="F2" s="24">
        <v>0.04</v>
      </c>
      <c r="G2" s="49" t="s">
        <v>213</v>
      </c>
    </row>
    <row r="3" spans="1:7" ht="12.75" x14ac:dyDescent="0.2">
      <c r="A3" s="23">
        <v>741000260580</v>
      </c>
      <c r="B3" s="10">
        <v>2008378</v>
      </c>
      <c r="C3" s="18" t="s">
        <v>207</v>
      </c>
      <c r="D3" s="10" t="s">
        <v>41</v>
      </c>
      <c r="E3" s="24">
        <v>1</v>
      </c>
      <c r="F3" s="24">
        <v>0.02</v>
      </c>
      <c r="G3" s="49"/>
    </row>
    <row r="4" spans="1:7" ht="12.75" x14ac:dyDescent="0.2">
      <c r="A4" s="23">
        <v>741000260073</v>
      </c>
      <c r="B4" s="10">
        <v>2016625</v>
      </c>
      <c r="C4" s="18" t="s">
        <v>208</v>
      </c>
      <c r="D4" s="10" t="s">
        <v>204</v>
      </c>
      <c r="E4" s="24">
        <v>1</v>
      </c>
      <c r="F4" s="24">
        <v>0.1</v>
      </c>
      <c r="G4" s="49"/>
    </row>
    <row r="5" spans="1:7" ht="12.75" x14ac:dyDescent="0.2">
      <c r="A5" s="23">
        <v>770205709373</v>
      </c>
      <c r="B5" s="10">
        <v>2093730</v>
      </c>
      <c r="C5" s="18" t="s">
        <v>209</v>
      </c>
      <c r="D5" s="10" t="s">
        <v>127</v>
      </c>
      <c r="E5" s="24">
        <v>1</v>
      </c>
      <c r="F5" s="24">
        <v>0.1</v>
      </c>
      <c r="G5" s="49"/>
    </row>
    <row r="6" spans="1:7" ht="12.75" x14ac:dyDescent="0.2">
      <c r="A6" s="23">
        <v>741000260266</v>
      </c>
      <c r="B6" s="10">
        <v>2000268</v>
      </c>
      <c r="C6" s="18" t="s">
        <v>210</v>
      </c>
      <c r="D6" s="10" t="s">
        <v>35</v>
      </c>
      <c r="E6" s="24">
        <v>1</v>
      </c>
      <c r="F6" s="24">
        <v>0.04</v>
      </c>
      <c r="G6" s="49"/>
    </row>
    <row r="7" spans="1:7" ht="12.75" x14ac:dyDescent="0.2">
      <c r="A7" s="23">
        <v>741000260481</v>
      </c>
      <c r="B7" s="10">
        <v>2023115</v>
      </c>
      <c r="C7" s="18" t="s">
        <v>211</v>
      </c>
      <c r="D7" s="10" t="s">
        <v>118</v>
      </c>
      <c r="E7" s="24">
        <v>1</v>
      </c>
      <c r="F7" s="24">
        <v>0.02</v>
      </c>
      <c r="G7" s="49"/>
    </row>
    <row r="8" spans="1:7" ht="12.75" x14ac:dyDescent="0.2">
      <c r="A8" s="23">
        <v>741000260506</v>
      </c>
      <c r="B8" s="10">
        <v>2003465</v>
      </c>
      <c r="C8" s="18" t="s">
        <v>212</v>
      </c>
      <c r="D8" s="10" t="s">
        <v>42</v>
      </c>
      <c r="E8" s="24">
        <v>1</v>
      </c>
      <c r="F8" s="24">
        <v>0.04</v>
      </c>
      <c r="G8" s="49"/>
    </row>
    <row r="9" spans="1:7" ht="12.75" x14ac:dyDescent="0.2">
      <c r="A9" s="23">
        <v>770213664500</v>
      </c>
      <c r="B9" s="10">
        <v>645001</v>
      </c>
      <c r="C9" s="18" t="s">
        <v>297</v>
      </c>
      <c r="D9" s="10" t="s">
        <v>63</v>
      </c>
      <c r="E9" s="24">
        <v>1</v>
      </c>
      <c r="F9" s="37"/>
      <c r="G9" s="33"/>
    </row>
    <row r="10" spans="1:7" ht="12.75" x14ac:dyDescent="0.2">
      <c r="A10" s="23">
        <v>76867400777</v>
      </c>
      <c r="B10" s="10">
        <v>642286</v>
      </c>
      <c r="C10" s="18" t="s">
        <v>298</v>
      </c>
      <c r="D10" s="10" t="s">
        <v>46</v>
      </c>
      <c r="E10" s="24">
        <v>1</v>
      </c>
      <c r="F10" s="37"/>
      <c r="G10" s="33"/>
    </row>
    <row r="11" spans="1:7" ht="12.75" x14ac:dyDescent="0.2">
      <c r="A11" s="23">
        <v>741000260079</v>
      </c>
      <c r="B11" s="10">
        <v>2017482</v>
      </c>
      <c r="C11" s="18" t="s">
        <v>299</v>
      </c>
      <c r="D11" s="10" t="s">
        <v>274</v>
      </c>
      <c r="E11" s="24">
        <v>1</v>
      </c>
      <c r="F11" s="37"/>
      <c r="G11" s="33"/>
    </row>
    <row r="12" spans="1:7" ht="12.75" x14ac:dyDescent="0.2">
      <c r="A12" s="23">
        <v>741000260071</v>
      </c>
      <c r="B12" s="10">
        <v>2016137</v>
      </c>
      <c r="C12" s="18" t="s">
        <v>300</v>
      </c>
      <c r="D12" s="10" t="s">
        <v>290</v>
      </c>
      <c r="E12" s="24">
        <v>1</v>
      </c>
      <c r="F12" s="37"/>
      <c r="G12" s="33"/>
    </row>
    <row r="13" spans="1:7" ht="12.75" x14ac:dyDescent="0.2">
      <c r="A13" s="23">
        <v>741000260533</v>
      </c>
      <c r="B13" s="10">
        <v>2006662</v>
      </c>
      <c r="C13" s="18" t="s">
        <v>301</v>
      </c>
      <c r="D13" s="10" t="s">
        <v>460</v>
      </c>
      <c r="E13" s="24">
        <v>1</v>
      </c>
      <c r="F13" s="37"/>
      <c r="G13" s="33"/>
    </row>
    <row r="14" spans="1:7" ht="12.75" x14ac:dyDescent="0.2">
      <c r="A14" s="23">
        <v>741000260027</v>
      </c>
      <c r="B14" s="10">
        <v>2009241</v>
      </c>
      <c r="C14" s="18" t="s">
        <v>302</v>
      </c>
      <c r="D14" s="10" t="s">
        <v>461</v>
      </c>
      <c r="E14" s="24">
        <v>1</v>
      </c>
      <c r="F14" s="37"/>
      <c r="G14" s="33"/>
    </row>
    <row r="15" spans="1:7" ht="12.75" x14ac:dyDescent="0.2">
      <c r="A15" s="23">
        <v>741000260351</v>
      </c>
      <c r="B15" s="10">
        <v>2017598</v>
      </c>
      <c r="C15" s="18" t="s">
        <v>303</v>
      </c>
      <c r="D15" s="10" t="s">
        <v>295</v>
      </c>
      <c r="E15" s="24">
        <v>1</v>
      </c>
      <c r="F15" s="37"/>
      <c r="G15" s="33"/>
    </row>
    <row r="16" spans="1:7" ht="12.75" x14ac:dyDescent="0.2">
      <c r="A16" s="23">
        <v>741000260532</v>
      </c>
      <c r="B16" s="10">
        <v>2019044</v>
      </c>
      <c r="C16" s="18" t="s">
        <v>304</v>
      </c>
      <c r="D16" s="10" t="s">
        <v>462</v>
      </c>
      <c r="E16" s="24">
        <v>1</v>
      </c>
      <c r="F16" s="37"/>
      <c r="G16" s="33"/>
    </row>
    <row r="17" spans="1:7" ht="12.75" x14ac:dyDescent="0.2">
      <c r="A17" s="23">
        <v>741000260086</v>
      </c>
      <c r="B17" s="10">
        <v>2018522</v>
      </c>
      <c r="C17" s="18" t="s">
        <v>305</v>
      </c>
      <c r="D17" s="10" t="s">
        <v>463</v>
      </c>
      <c r="E17" s="24">
        <v>1</v>
      </c>
      <c r="F17" s="37"/>
      <c r="G17" s="33"/>
    </row>
    <row r="18" spans="1:7" ht="12.75" x14ac:dyDescent="0.2">
      <c r="A18" s="23">
        <v>741000260289</v>
      </c>
      <c r="B18" s="10">
        <v>2009975</v>
      </c>
      <c r="C18" s="18" t="s">
        <v>306</v>
      </c>
      <c r="D18" s="10" t="s">
        <v>464</v>
      </c>
      <c r="E18" s="24">
        <v>1</v>
      </c>
      <c r="F18" s="37"/>
      <c r="G18" s="33"/>
    </row>
    <row r="19" spans="1:7" ht="12.75" x14ac:dyDescent="0.2">
      <c r="A19" s="23">
        <v>741000260315</v>
      </c>
      <c r="B19" s="10">
        <v>2009944</v>
      </c>
      <c r="C19" s="18" t="s">
        <v>307</v>
      </c>
      <c r="D19" s="10" t="s">
        <v>465</v>
      </c>
      <c r="E19" s="24">
        <v>1</v>
      </c>
      <c r="F19" s="37"/>
      <c r="G19" s="33"/>
    </row>
    <row r="20" spans="1:7" ht="12.75" x14ac:dyDescent="0.2">
      <c r="A20" s="23">
        <v>741000260005</v>
      </c>
      <c r="B20" s="10">
        <v>2007177</v>
      </c>
      <c r="C20" s="18" t="s">
        <v>308</v>
      </c>
      <c r="D20" s="10" t="s">
        <v>38</v>
      </c>
      <c r="E20" s="24">
        <v>1</v>
      </c>
      <c r="F20" s="37"/>
      <c r="G20" s="33"/>
    </row>
    <row r="21" spans="1:7" ht="12.75" x14ac:dyDescent="0.2">
      <c r="A21" s="23">
        <v>741000260571</v>
      </c>
      <c r="B21" s="10">
        <v>2060028</v>
      </c>
      <c r="C21" s="18" t="s">
        <v>309</v>
      </c>
      <c r="D21" s="10" t="s">
        <v>466</v>
      </c>
      <c r="E21" s="24">
        <v>1</v>
      </c>
      <c r="F21" s="37"/>
      <c r="G21" s="33"/>
    </row>
    <row r="22" spans="1:7" ht="12.75" x14ac:dyDescent="0.2">
      <c r="A22" s="23">
        <v>741000260318</v>
      </c>
      <c r="B22" s="10">
        <v>2018188</v>
      </c>
      <c r="C22" s="18" t="s">
        <v>310</v>
      </c>
      <c r="D22" s="10" t="s">
        <v>467</v>
      </c>
      <c r="E22" s="24">
        <v>1</v>
      </c>
      <c r="F22" s="37"/>
      <c r="G22" s="33"/>
    </row>
    <row r="23" spans="1:7" ht="12.75" x14ac:dyDescent="0.2">
      <c r="A23" s="23">
        <v>741000260359</v>
      </c>
      <c r="B23" s="10">
        <v>2023450</v>
      </c>
      <c r="C23" s="18" t="s">
        <v>311</v>
      </c>
      <c r="D23" s="10" t="s">
        <v>468</v>
      </c>
      <c r="E23" s="24">
        <v>1</v>
      </c>
      <c r="F23" s="37"/>
      <c r="G23" s="33"/>
    </row>
    <row r="24" spans="1:7" ht="12.75" x14ac:dyDescent="0.2">
      <c r="A24" s="23">
        <v>741000260332</v>
      </c>
      <c r="B24" s="10">
        <v>2023443</v>
      </c>
      <c r="C24" s="18" t="s">
        <v>312</v>
      </c>
      <c r="D24" s="10" t="s">
        <v>469</v>
      </c>
      <c r="E24" s="24">
        <v>1</v>
      </c>
      <c r="F24" s="37"/>
      <c r="G24" s="33"/>
    </row>
    <row r="25" spans="1:7" ht="12.75" x14ac:dyDescent="0.2">
      <c r="A25" s="23">
        <v>741000260098</v>
      </c>
      <c r="B25" s="10">
        <v>2020567</v>
      </c>
      <c r="C25" s="18" t="s">
        <v>313</v>
      </c>
      <c r="D25" s="10" t="s">
        <v>470</v>
      </c>
      <c r="E25" s="24">
        <v>1</v>
      </c>
      <c r="F25" s="37"/>
      <c r="G25" s="33"/>
    </row>
    <row r="26" spans="1:7" ht="12.75" x14ac:dyDescent="0.2">
      <c r="A26" s="23">
        <v>741000260535</v>
      </c>
      <c r="B26" s="10">
        <v>2060059</v>
      </c>
      <c r="C26" s="18" t="s">
        <v>206</v>
      </c>
      <c r="D26" s="10" t="s">
        <v>471</v>
      </c>
      <c r="E26" s="24">
        <v>1</v>
      </c>
      <c r="F26" s="37"/>
      <c r="G26" s="33"/>
    </row>
    <row r="27" spans="1:7" ht="12.75" x14ac:dyDescent="0.2">
      <c r="A27" s="23">
        <v>741000260047</v>
      </c>
      <c r="B27" s="10">
        <v>2012302</v>
      </c>
      <c r="C27" s="18" t="s">
        <v>314</v>
      </c>
      <c r="D27" s="10" t="s">
        <v>472</v>
      </c>
      <c r="E27" s="24">
        <v>1</v>
      </c>
      <c r="F27" s="37"/>
      <c r="G27" s="33"/>
    </row>
    <row r="28" spans="1:7" ht="12.75" x14ac:dyDescent="0.2">
      <c r="A28" s="23">
        <v>741000260567</v>
      </c>
      <c r="B28" s="10">
        <v>2006341</v>
      </c>
      <c r="C28" s="18" t="s">
        <v>315</v>
      </c>
      <c r="D28" s="10" t="s">
        <v>473</v>
      </c>
      <c r="E28" s="24">
        <v>1</v>
      </c>
      <c r="F28" s="37"/>
      <c r="G28" s="33"/>
    </row>
    <row r="29" spans="1:7" ht="12.75" x14ac:dyDescent="0.2">
      <c r="A29" s="23">
        <v>741000260290</v>
      </c>
      <c r="B29" s="10">
        <v>2009531</v>
      </c>
      <c r="C29" s="18" t="s">
        <v>316</v>
      </c>
      <c r="D29" s="10" t="s">
        <v>292</v>
      </c>
      <c r="E29" s="24">
        <v>1</v>
      </c>
      <c r="F29" s="37"/>
      <c r="G29" s="33"/>
    </row>
    <row r="30" spans="1:7" ht="12.75" x14ac:dyDescent="0.2">
      <c r="A30" s="23">
        <v>741000260342</v>
      </c>
      <c r="B30" s="10">
        <v>2012876</v>
      </c>
      <c r="C30" s="18" t="s">
        <v>317</v>
      </c>
      <c r="D30" s="10" t="s">
        <v>474</v>
      </c>
      <c r="E30" s="24">
        <v>1</v>
      </c>
      <c r="F30" s="37"/>
      <c r="G30" s="33"/>
    </row>
    <row r="31" spans="1:7" ht="12.75" x14ac:dyDescent="0.2">
      <c r="A31" s="23">
        <v>741000260401</v>
      </c>
      <c r="B31" s="10">
        <v>2019433</v>
      </c>
      <c r="C31" s="18" t="s">
        <v>318</v>
      </c>
      <c r="D31" s="10" t="s">
        <v>475</v>
      </c>
      <c r="E31" s="24">
        <v>1</v>
      </c>
      <c r="F31" s="37"/>
      <c r="G31" s="33"/>
    </row>
    <row r="32" spans="1:7" ht="12.75" x14ac:dyDescent="0.2">
      <c r="A32" s="23">
        <v>741000260300</v>
      </c>
      <c r="B32" s="10">
        <v>2017352</v>
      </c>
      <c r="C32" s="18" t="s">
        <v>319</v>
      </c>
      <c r="D32" s="10" t="s">
        <v>476</v>
      </c>
      <c r="E32" s="24">
        <v>1</v>
      </c>
      <c r="F32" s="37"/>
      <c r="G32" s="33"/>
    </row>
    <row r="33" spans="1:7" ht="12.75" x14ac:dyDescent="0.2">
      <c r="A33" s="23">
        <v>741000260072</v>
      </c>
      <c r="B33" s="10">
        <v>2016649</v>
      </c>
      <c r="C33" s="18" t="s">
        <v>320</v>
      </c>
      <c r="D33" s="10" t="s">
        <v>477</v>
      </c>
      <c r="E33" s="24">
        <v>1</v>
      </c>
      <c r="F33" s="37"/>
      <c r="G33" s="33"/>
    </row>
    <row r="34" spans="1:7" ht="12.75" x14ac:dyDescent="0.2">
      <c r="A34" s="23">
        <v>741000260374</v>
      </c>
      <c r="B34" s="10">
        <v>2016472</v>
      </c>
      <c r="C34" s="18" t="s">
        <v>321</v>
      </c>
      <c r="D34" s="10" t="s">
        <v>282</v>
      </c>
      <c r="E34" s="24">
        <v>1</v>
      </c>
      <c r="F34" s="37"/>
      <c r="G34" s="33"/>
    </row>
    <row r="35" spans="1:7" ht="12.75" x14ac:dyDescent="0.2">
      <c r="A35" s="23">
        <v>741000260384</v>
      </c>
      <c r="B35" s="10">
        <v>2017215</v>
      </c>
      <c r="C35" s="18" t="s">
        <v>322</v>
      </c>
      <c r="D35" s="10" t="s">
        <v>478</v>
      </c>
      <c r="E35" s="24">
        <v>1</v>
      </c>
      <c r="F35" s="37"/>
      <c r="G35" s="33"/>
    </row>
    <row r="36" spans="1:7" ht="12.75" x14ac:dyDescent="0.2">
      <c r="A36" s="23">
        <v>741000260097</v>
      </c>
      <c r="B36" s="10">
        <v>2020505</v>
      </c>
      <c r="C36" s="18" t="s">
        <v>323</v>
      </c>
      <c r="D36" s="10" t="s">
        <v>37</v>
      </c>
      <c r="E36" s="24">
        <v>1</v>
      </c>
      <c r="F36" s="37"/>
      <c r="G36" s="33"/>
    </row>
    <row r="37" spans="1:7" ht="12.75" x14ac:dyDescent="0.2">
      <c r="A37" s="23">
        <v>5749</v>
      </c>
      <c r="B37" s="10">
        <v>2019136</v>
      </c>
      <c r="C37" s="18" t="s">
        <v>324</v>
      </c>
      <c r="D37" s="10" t="s">
        <v>479</v>
      </c>
      <c r="E37" s="24">
        <v>1</v>
      </c>
      <c r="F37" s="37"/>
      <c r="G37" s="33"/>
    </row>
    <row r="38" spans="1:7" ht="12.75" x14ac:dyDescent="0.2">
      <c r="A38" s="23">
        <v>741000260031</v>
      </c>
      <c r="B38" s="10">
        <v>2009951</v>
      </c>
      <c r="C38" s="18" t="s">
        <v>325</v>
      </c>
      <c r="D38" s="10" t="s">
        <v>480</v>
      </c>
      <c r="E38" s="24">
        <v>1</v>
      </c>
      <c r="F38" s="37"/>
      <c r="G38" s="33"/>
    </row>
    <row r="39" spans="1:7" ht="12.75" x14ac:dyDescent="0.2">
      <c r="A39" s="23">
        <v>741000260037</v>
      </c>
      <c r="B39" s="10">
        <v>2010658</v>
      </c>
      <c r="C39" s="18" t="s">
        <v>326</v>
      </c>
      <c r="D39" s="10" t="s">
        <v>289</v>
      </c>
      <c r="E39" s="24">
        <v>1</v>
      </c>
      <c r="F39" s="37"/>
      <c r="G39" s="33"/>
    </row>
    <row r="40" spans="1:7" ht="12.75" x14ac:dyDescent="0.2">
      <c r="A40" s="23">
        <v>741000260478</v>
      </c>
      <c r="B40" s="10">
        <v>2019723</v>
      </c>
      <c r="C40" s="18" t="s">
        <v>327</v>
      </c>
      <c r="D40" s="10" t="s">
        <v>481</v>
      </c>
      <c r="E40" s="24">
        <v>1</v>
      </c>
      <c r="F40" s="37"/>
      <c r="G40" s="33"/>
    </row>
    <row r="41" spans="1:7" ht="12.75" x14ac:dyDescent="0.2">
      <c r="A41" s="23">
        <v>741000260580</v>
      </c>
      <c r="B41" s="10">
        <v>2008378</v>
      </c>
      <c r="C41" s="18" t="s">
        <v>207</v>
      </c>
      <c r="D41" s="10" t="s">
        <v>41</v>
      </c>
      <c r="E41" s="24">
        <v>1</v>
      </c>
      <c r="F41" s="37"/>
      <c r="G41" s="33"/>
    </row>
    <row r="42" spans="1:7" ht="12.75" x14ac:dyDescent="0.2">
      <c r="A42" s="23">
        <v>741000260373</v>
      </c>
      <c r="B42" s="10">
        <v>2018140</v>
      </c>
      <c r="C42" s="18" t="s">
        <v>328</v>
      </c>
      <c r="D42" s="10" t="s">
        <v>482</v>
      </c>
      <c r="E42" s="24">
        <v>1</v>
      </c>
      <c r="F42" s="37"/>
      <c r="G42" s="33"/>
    </row>
    <row r="43" spans="1:7" ht="12.75" x14ac:dyDescent="0.2">
      <c r="A43" s="23">
        <v>741000260046</v>
      </c>
      <c r="B43" s="10">
        <v>2012135</v>
      </c>
      <c r="C43" s="18" t="s">
        <v>329</v>
      </c>
      <c r="D43" s="10" t="s">
        <v>36</v>
      </c>
      <c r="E43" s="24">
        <v>1</v>
      </c>
      <c r="F43" s="37"/>
      <c r="G43" s="33"/>
    </row>
    <row r="44" spans="1:7" ht="12.75" x14ac:dyDescent="0.2">
      <c r="A44" s="23">
        <v>741000260307</v>
      </c>
      <c r="B44" s="10">
        <v>2013794</v>
      </c>
      <c r="C44" s="18" t="s">
        <v>330</v>
      </c>
      <c r="D44" s="10" t="s">
        <v>483</v>
      </c>
      <c r="E44" s="24">
        <v>1</v>
      </c>
      <c r="F44" s="37"/>
      <c r="G44" s="33"/>
    </row>
    <row r="45" spans="1:7" ht="12.75" x14ac:dyDescent="0.2">
      <c r="A45" s="23">
        <v>741000260025</v>
      </c>
      <c r="B45" s="10">
        <v>2009234</v>
      </c>
      <c r="C45" s="18" t="s">
        <v>331</v>
      </c>
      <c r="D45" s="10" t="s">
        <v>33</v>
      </c>
      <c r="E45" s="24">
        <v>1</v>
      </c>
      <c r="F45" s="37"/>
      <c r="G45" s="33"/>
    </row>
    <row r="46" spans="1:7" ht="12.75" x14ac:dyDescent="0.2">
      <c r="A46" s="23">
        <v>741000260048</v>
      </c>
      <c r="B46" s="10">
        <v>2012357</v>
      </c>
      <c r="C46" s="18" t="s">
        <v>332</v>
      </c>
      <c r="D46" s="10" t="s">
        <v>34</v>
      </c>
      <c r="E46" s="24">
        <v>1</v>
      </c>
      <c r="F46" s="37"/>
      <c r="G46" s="33"/>
    </row>
    <row r="47" spans="1:7" ht="12.75" x14ac:dyDescent="0.2">
      <c r="A47" s="23">
        <v>741000260291</v>
      </c>
      <c r="B47" s="10">
        <v>2009425</v>
      </c>
      <c r="C47" s="18" t="s">
        <v>333</v>
      </c>
      <c r="D47" s="10" t="s">
        <v>484</v>
      </c>
      <c r="E47" s="24">
        <v>1</v>
      </c>
      <c r="F47" s="37"/>
      <c r="G47" s="33"/>
    </row>
    <row r="48" spans="1:7" ht="12.75" x14ac:dyDescent="0.2">
      <c r="A48" s="23">
        <v>741000260292</v>
      </c>
      <c r="B48" s="10">
        <v>2009647</v>
      </c>
      <c r="C48" s="18" t="s">
        <v>334</v>
      </c>
      <c r="D48" s="10" t="s">
        <v>485</v>
      </c>
      <c r="E48" s="24">
        <v>1</v>
      </c>
      <c r="F48" s="37"/>
      <c r="G48" s="33"/>
    </row>
    <row r="49" spans="1:7" ht="12.75" x14ac:dyDescent="0.2">
      <c r="A49" s="23">
        <v>741000260057</v>
      </c>
      <c r="B49" s="10">
        <v>2013930</v>
      </c>
      <c r="C49" s="18" t="s">
        <v>335</v>
      </c>
      <c r="D49" s="10" t="s">
        <v>486</v>
      </c>
      <c r="E49" s="24">
        <v>1</v>
      </c>
      <c r="F49" s="37"/>
      <c r="G49" s="33"/>
    </row>
    <row r="50" spans="1:7" ht="12.75" x14ac:dyDescent="0.2">
      <c r="A50" s="23">
        <v>741000260491</v>
      </c>
      <c r="B50" s="10">
        <v>2013534</v>
      </c>
      <c r="C50" s="18" t="s">
        <v>336</v>
      </c>
      <c r="D50" s="10" t="s">
        <v>487</v>
      </c>
      <c r="E50" s="24">
        <v>1</v>
      </c>
      <c r="F50" s="37"/>
      <c r="G50" s="33"/>
    </row>
    <row r="51" spans="1:7" ht="12.75" x14ac:dyDescent="0.2">
      <c r="A51" s="23">
        <v>741000260021</v>
      </c>
      <c r="B51" s="10">
        <v>2008637</v>
      </c>
      <c r="C51" s="18" t="s">
        <v>337</v>
      </c>
      <c r="D51" s="10" t="s">
        <v>488</v>
      </c>
      <c r="E51" s="24">
        <v>1</v>
      </c>
      <c r="F51" s="37"/>
      <c r="G51" s="33"/>
    </row>
    <row r="52" spans="1:7" ht="12.75" x14ac:dyDescent="0.2">
      <c r="A52" s="23">
        <v>741000260376</v>
      </c>
      <c r="B52" s="10">
        <v>2012593</v>
      </c>
      <c r="C52" s="18" t="s">
        <v>338</v>
      </c>
      <c r="D52" s="10" t="s">
        <v>489</v>
      </c>
      <c r="E52" s="24">
        <v>1</v>
      </c>
      <c r="F52" s="37"/>
      <c r="G52" s="33"/>
    </row>
    <row r="53" spans="1:7" ht="12.75" x14ac:dyDescent="0.2">
      <c r="A53" s="23">
        <v>741000260610</v>
      </c>
      <c r="B53" s="10">
        <v>2021553</v>
      </c>
      <c r="C53" s="18" t="s">
        <v>339</v>
      </c>
      <c r="D53" s="10" t="s">
        <v>490</v>
      </c>
      <c r="E53" s="24">
        <v>1</v>
      </c>
      <c r="F53" s="37"/>
      <c r="G53" s="33"/>
    </row>
    <row r="54" spans="1:7" ht="12.75" x14ac:dyDescent="0.2">
      <c r="A54" s="23">
        <v>741000260092</v>
      </c>
      <c r="B54" s="10">
        <v>2019242</v>
      </c>
      <c r="C54" s="18" t="s">
        <v>340</v>
      </c>
      <c r="D54" s="10" t="s">
        <v>491</v>
      </c>
      <c r="E54" s="24">
        <v>1</v>
      </c>
      <c r="F54" s="37"/>
      <c r="G54" s="33"/>
    </row>
    <row r="55" spans="1:7" ht="12.75" x14ac:dyDescent="0.2">
      <c r="A55" s="23">
        <v>741000260319</v>
      </c>
      <c r="B55" s="10">
        <v>2018102</v>
      </c>
      <c r="C55" s="18" t="s">
        <v>341</v>
      </c>
      <c r="D55" s="10" t="s">
        <v>492</v>
      </c>
      <c r="E55" s="24">
        <v>1</v>
      </c>
      <c r="F55" s="37"/>
      <c r="G55" s="33"/>
    </row>
    <row r="56" spans="1:7" ht="12.75" x14ac:dyDescent="0.2">
      <c r="A56" s="23">
        <v>741000260586</v>
      </c>
      <c r="B56" s="10">
        <v>2016588</v>
      </c>
      <c r="C56" s="18" t="s">
        <v>342</v>
      </c>
      <c r="D56" s="10" t="s">
        <v>493</v>
      </c>
      <c r="E56" s="24">
        <v>1</v>
      </c>
      <c r="F56" s="37"/>
      <c r="G56" s="33"/>
    </row>
    <row r="57" spans="1:7" ht="12.75" x14ac:dyDescent="0.2">
      <c r="A57" s="23">
        <v>741000260075</v>
      </c>
      <c r="B57" s="10">
        <v>2022914</v>
      </c>
      <c r="C57" s="18" t="s">
        <v>343</v>
      </c>
      <c r="D57" s="10" t="s">
        <v>494</v>
      </c>
      <c r="E57" s="24">
        <v>1</v>
      </c>
      <c r="F57" s="37"/>
      <c r="G57" s="33"/>
    </row>
    <row r="58" spans="1:7" ht="12.75" x14ac:dyDescent="0.2">
      <c r="A58" s="23">
        <v>741000260465</v>
      </c>
      <c r="B58" s="10">
        <v>2019907</v>
      </c>
      <c r="C58" s="18" t="s">
        <v>344</v>
      </c>
      <c r="D58" s="10" t="s">
        <v>495</v>
      </c>
      <c r="E58" s="24">
        <v>1</v>
      </c>
      <c r="F58" s="37"/>
      <c r="G58" s="33"/>
    </row>
    <row r="59" spans="1:7" ht="12.75" x14ac:dyDescent="0.2">
      <c r="A59" s="23">
        <v>741000260516</v>
      </c>
      <c r="B59" s="10">
        <v>2019815</v>
      </c>
      <c r="C59" s="18" t="s">
        <v>345</v>
      </c>
      <c r="D59" s="10" t="s">
        <v>496</v>
      </c>
      <c r="E59" s="24">
        <v>1</v>
      </c>
      <c r="F59" s="37"/>
      <c r="G59" s="33"/>
    </row>
    <row r="60" spans="1:7" ht="12.75" x14ac:dyDescent="0.2">
      <c r="A60" s="23">
        <v>741000260020</v>
      </c>
      <c r="B60" s="10">
        <v>2008996</v>
      </c>
      <c r="C60" s="18" t="s">
        <v>346</v>
      </c>
      <c r="D60" s="10" t="s">
        <v>44</v>
      </c>
      <c r="E60" s="24">
        <v>1</v>
      </c>
      <c r="F60" s="37"/>
      <c r="G60" s="33"/>
    </row>
    <row r="61" spans="1:7" ht="12.75" x14ac:dyDescent="0.2">
      <c r="A61" s="23">
        <v>741000260073</v>
      </c>
      <c r="B61" s="10">
        <v>2016625</v>
      </c>
      <c r="C61" s="18" t="s">
        <v>208</v>
      </c>
      <c r="D61" s="10" t="s">
        <v>204</v>
      </c>
      <c r="E61" s="24">
        <v>1</v>
      </c>
      <c r="F61" s="37"/>
      <c r="G61" s="33"/>
    </row>
    <row r="62" spans="1:7" ht="12.75" x14ac:dyDescent="0.2">
      <c r="A62" s="23">
        <v>741000260028</v>
      </c>
      <c r="B62" s="10">
        <v>2009746</v>
      </c>
      <c r="C62" s="18" t="s">
        <v>347</v>
      </c>
      <c r="D62" s="10" t="s">
        <v>39</v>
      </c>
      <c r="E62" s="24">
        <v>1</v>
      </c>
      <c r="F62" s="37"/>
      <c r="G62" s="33"/>
    </row>
    <row r="63" spans="1:7" ht="12.75" x14ac:dyDescent="0.2">
      <c r="A63" s="23">
        <v>741000260060</v>
      </c>
      <c r="B63" s="10">
        <v>2014636</v>
      </c>
      <c r="C63" s="18" t="s">
        <v>348</v>
      </c>
      <c r="D63" s="10" t="s">
        <v>497</v>
      </c>
      <c r="E63" s="24">
        <v>1</v>
      </c>
      <c r="F63" s="37"/>
      <c r="G63" s="33"/>
    </row>
    <row r="64" spans="1:7" ht="12.75" x14ac:dyDescent="0.2">
      <c r="A64" s="23">
        <v>770205709398</v>
      </c>
      <c r="B64" s="10">
        <v>2093983</v>
      </c>
      <c r="C64" s="18" t="s">
        <v>349</v>
      </c>
      <c r="D64" s="10" t="s">
        <v>498</v>
      </c>
      <c r="E64" s="24">
        <v>1</v>
      </c>
      <c r="F64" s="37"/>
      <c r="G64" s="33"/>
    </row>
    <row r="65" spans="1:7" ht="12.75" x14ac:dyDescent="0.2">
      <c r="A65" s="23">
        <v>741000260271</v>
      </c>
      <c r="B65" s="10">
        <v>2092270</v>
      </c>
      <c r="C65" s="18" t="s">
        <v>350</v>
      </c>
      <c r="D65" s="10" t="s">
        <v>499</v>
      </c>
      <c r="E65" s="24">
        <v>1</v>
      </c>
      <c r="F65" s="37"/>
      <c r="G65" s="33"/>
    </row>
    <row r="66" spans="1:7" ht="12.75" x14ac:dyDescent="0.2">
      <c r="A66" s="23">
        <v>770205709009</v>
      </c>
      <c r="B66" s="10">
        <v>2090090</v>
      </c>
      <c r="C66" s="18" t="s">
        <v>351</v>
      </c>
      <c r="D66" s="10" t="s">
        <v>500</v>
      </c>
      <c r="E66" s="24">
        <v>1</v>
      </c>
      <c r="F66" s="37"/>
      <c r="G66" s="33"/>
    </row>
    <row r="67" spans="1:7" ht="12.75" x14ac:dyDescent="0.2">
      <c r="A67" s="23">
        <v>770205709059</v>
      </c>
      <c r="B67" s="10">
        <v>2090595</v>
      </c>
      <c r="C67" s="18" t="s">
        <v>352</v>
      </c>
      <c r="D67" s="10" t="s">
        <v>501</v>
      </c>
      <c r="E67" s="24">
        <v>1</v>
      </c>
      <c r="F67" s="37"/>
      <c r="G67" s="33"/>
    </row>
    <row r="68" spans="1:7" ht="12.75" x14ac:dyDescent="0.2">
      <c r="A68" s="23">
        <v>770205720509</v>
      </c>
      <c r="B68" s="10">
        <v>2090502</v>
      </c>
      <c r="C68" s="18" t="s">
        <v>353</v>
      </c>
      <c r="D68" s="10" t="s">
        <v>502</v>
      </c>
      <c r="E68" s="24">
        <v>1</v>
      </c>
      <c r="F68" s="37"/>
      <c r="G68" s="33"/>
    </row>
    <row r="69" spans="1:7" ht="12.75" x14ac:dyDescent="0.2">
      <c r="A69" s="23">
        <v>770205709435</v>
      </c>
      <c r="B69" s="10">
        <v>2094351</v>
      </c>
      <c r="C69" s="18" t="s">
        <v>354</v>
      </c>
      <c r="D69" s="10" t="s">
        <v>503</v>
      </c>
      <c r="E69" s="24">
        <v>1</v>
      </c>
      <c r="F69" s="37"/>
      <c r="G69" s="33"/>
    </row>
    <row r="70" spans="1:7" ht="12.75" x14ac:dyDescent="0.2">
      <c r="A70" s="23">
        <v>770205709006</v>
      </c>
      <c r="B70" s="10">
        <v>2090069</v>
      </c>
      <c r="C70" s="18" t="s">
        <v>355</v>
      </c>
      <c r="D70" s="10" t="s">
        <v>504</v>
      </c>
      <c r="E70" s="24">
        <v>1</v>
      </c>
      <c r="F70" s="37"/>
      <c r="G70" s="33"/>
    </row>
    <row r="71" spans="1:7" ht="12.75" x14ac:dyDescent="0.2">
      <c r="A71" s="23">
        <v>770205760109</v>
      </c>
      <c r="B71" s="10">
        <v>2090106</v>
      </c>
      <c r="C71" s="18" t="s">
        <v>356</v>
      </c>
      <c r="D71" s="10" t="s">
        <v>505</v>
      </c>
      <c r="E71" s="24">
        <v>1</v>
      </c>
      <c r="F71" s="37"/>
      <c r="G71" s="33"/>
    </row>
    <row r="72" spans="1:7" ht="12.75" x14ac:dyDescent="0.2">
      <c r="A72" s="23">
        <v>770205709139</v>
      </c>
      <c r="B72" s="10">
        <v>2091390</v>
      </c>
      <c r="C72" s="18" t="s">
        <v>357</v>
      </c>
      <c r="D72" s="10" t="s">
        <v>506</v>
      </c>
      <c r="E72" s="24">
        <v>1</v>
      </c>
      <c r="F72" s="37"/>
      <c r="G72" s="33"/>
    </row>
    <row r="73" spans="1:7" ht="12.75" x14ac:dyDescent="0.2">
      <c r="A73" s="23">
        <v>770205700709</v>
      </c>
      <c r="B73" s="10">
        <v>2090700</v>
      </c>
      <c r="C73" s="18" t="s">
        <v>358</v>
      </c>
      <c r="D73" s="10" t="s">
        <v>507</v>
      </c>
      <c r="E73" s="24">
        <v>1</v>
      </c>
      <c r="F73" s="37"/>
      <c r="G73" s="33"/>
    </row>
    <row r="74" spans="1:7" ht="12.75" x14ac:dyDescent="0.2">
      <c r="A74" s="23">
        <v>770205709041</v>
      </c>
      <c r="B74" s="10">
        <v>2090410</v>
      </c>
      <c r="C74" s="18" t="s">
        <v>359</v>
      </c>
      <c r="D74" s="10" t="s">
        <v>508</v>
      </c>
      <c r="E74" s="24">
        <v>1</v>
      </c>
      <c r="F74" s="37"/>
      <c r="G74" s="33"/>
    </row>
    <row r="75" spans="1:7" ht="12.75" x14ac:dyDescent="0.2">
      <c r="A75" s="23">
        <v>770205709064</v>
      </c>
      <c r="B75" s="10">
        <v>2090649</v>
      </c>
      <c r="C75" s="18" t="s">
        <v>360</v>
      </c>
      <c r="D75" s="10" t="s">
        <v>509</v>
      </c>
      <c r="E75" s="24">
        <v>1</v>
      </c>
      <c r="F75" s="37"/>
      <c r="G75" s="33"/>
    </row>
    <row r="76" spans="1:7" ht="12.75" x14ac:dyDescent="0.2">
      <c r="A76" s="23">
        <v>770205709014</v>
      </c>
      <c r="B76" s="10">
        <v>2090144</v>
      </c>
      <c r="C76" s="18" t="s">
        <v>361</v>
      </c>
      <c r="D76" s="10" t="s">
        <v>510</v>
      </c>
      <c r="E76" s="24">
        <v>1</v>
      </c>
      <c r="F76" s="37"/>
      <c r="G76" s="33"/>
    </row>
    <row r="77" spans="1:7" ht="12.75" x14ac:dyDescent="0.2">
      <c r="A77" s="23">
        <v>770205786109</v>
      </c>
      <c r="B77" s="10">
        <v>2090168</v>
      </c>
      <c r="C77" s="18" t="s">
        <v>362</v>
      </c>
      <c r="D77" s="10" t="s">
        <v>511</v>
      </c>
      <c r="E77" s="24">
        <v>1</v>
      </c>
      <c r="F77" s="37"/>
      <c r="G77" s="33"/>
    </row>
    <row r="78" spans="1:7" ht="12.75" x14ac:dyDescent="0.2">
      <c r="A78" s="23">
        <v>770205709011</v>
      </c>
      <c r="B78" s="10">
        <v>2090113</v>
      </c>
      <c r="C78" s="18" t="s">
        <v>363</v>
      </c>
      <c r="D78" s="10" t="s">
        <v>512</v>
      </c>
      <c r="E78" s="24">
        <v>1</v>
      </c>
      <c r="F78" s="37"/>
      <c r="G78" s="33"/>
    </row>
    <row r="79" spans="1:7" ht="12.75" x14ac:dyDescent="0.2">
      <c r="A79" s="23">
        <v>770205709008</v>
      </c>
      <c r="B79" s="10">
        <v>2090083</v>
      </c>
      <c r="C79" s="18" t="s">
        <v>364</v>
      </c>
      <c r="D79" s="10" t="s">
        <v>513</v>
      </c>
      <c r="E79" s="24">
        <v>1</v>
      </c>
      <c r="F79" s="37"/>
      <c r="G79" s="33"/>
    </row>
    <row r="80" spans="1:7" ht="12.75" x14ac:dyDescent="0.2">
      <c r="A80" s="23">
        <v>770205709419</v>
      </c>
      <c r="B80" s="10">
        <v>2094191</v>
      </c>
      <c r="C80" s="18" t="s">
        <v>365</v>
      </c>
      <c r="D80" s="10" t="s">
        <v>514</v>
      </c>
      <c r="E80" s="24">
        <v>1</v>
      </c>
      <c r="F80" s="37"/>
      <c r="G80" s="33"/>
    </row>
    <row r="81" spans="1:7" ht="12.75" x14ac:dyDescent="0.2">
      <c r="A81" s="23">
        <v>741000260327</v>
      </c>
      <c r="B81" s="10">
        <v>2092287</v>
      </c>
      <c r="C81" s="18" t="s">
        <v>366</v>
      </c>
      <c r="D81" s="10" t="s">
        <v>515</v>
      </c>
      <c r="E81" s="24">
        <v>1</v>
      </c>
      <c r="F81" s="37"/>
      <c r="G81" s="33"/>
    </row>
    <row r="82" spans="1:7" ht="12.75" x14ac:dyDescent="0.2">
      <c r="A82" s="23">
        <v>770205752609</v>
      </c>
      <c r="B82" s="10">
        <v>2090625</v>
      </c>
      <c r="C82" s="18" t="s">
        <v>367</v>
      </c>
      <c r="D82" s="10" t="s">
        <v>516</v>
      </c>
      <c r="E82" s="24">
        <v>1</v>
      </c>
      <c r="F82" s="37"/>
      <c r="G82" s="33"/>
    </row>
    <row r="83" spans="1:7" ht="12.75" x14ac:dyDescent="0.2">
      <c r="A83" s="23">
        <v>770205709039</v>
      </c>
      <c r="B83" s="10">
        <v>2090397</v>
      </c>
      <c r="C83" s="18" t="s">
        <v>368</v>
      </c>
      <c r="D83" s="10" t="s">
        <v>517</v>
      </c>
      <c r="E83" s="24">
        <v>1</v>
      </c>
      <c r="F83" s="37"/>
      <c r="G83" s="33"/>
    </row>
    <row r="84" spans="1:7" ht="12.75" x14ac:dyDescent="0.2">
      <c r="A84" s="23">
        <v>770205769409</v>
      </c>
      <c r="B84" s="10">
        <v>2090496</v>
      </c>
      <c r="C84" s="18" t="s">
        <v>369</v>
      </c>
      <c r="D84" s="10" t="s">
        <v>518</v>
      </c>
      <c r="E84" s="24">
        <v>1</v>
      </c>
      <c r="F84" s="37"/>
      <c r="G84" s="33"/>
    </row>
    <row r="85" spans="1:7" ht="12.75" x14ac:dyDescent="0.2">
      <c r="A85" s="23">
        <v>770205709293</v>
      </c>
      <c r="B85" s="10">
        <v>2092935</v>
      </c>
      <c r="C85" s="18" t="s">
        <v>370</v>
      </c>
      <c r="D85" s="10" t="s">
        <v>519</v>
      </c>
      <c r="E85" s="24">
        <v>1</v>
      </c>
      <c r="F85" s="37"/>
      <c r="G85" s="33"/>
    </row>
    <row r="86" spans="1:7" ht="12.75" x14ac:dyDescent="0.2">
      <c r="A86" s="23">
        <v>770205709057</v>
      </c>
      <c r="B86" s="10">
        <v>2090571</v>
      </c>
      <c r="C86" s="18" t="s">
        <v>371</v>
      </c>
      <c r="D86" s="10" t="s">
        <v>520</v>
      </c>
      <c r="E86" s="24">
        <v>1</v>
      </c>
      <c r="F86" s="37"/>
      <c r="G86" s="33"/>
    </row>
    <row r="87" spans="1:7" ht="12.75" x14ac:dyDescent="0.2">
      <c r="A87" s="23">
        <v>770205709436</v>
      </c>
      <c r="B87" s="10">
        <v>2094368</v>
      </c>
      <c r="C87" s="18" t="s">
        <v>372</v>
      </c>
      <c r="D87" s="10" t="s">
        <v>521</v>
      </c>
      <c r="E87" s="24">
        <v>1</v>
      </c>
      <c r="F87" s="37"/>
      <c r="G87" s="33"/>
    </row>
    <row r="88" spans="1:7" ht="12.75" x14ac:dyDescent="0.2">
      <c r="A88" s="23">
        <v>770205705190</v>
      </c>
      <c r="B88" s="10">
        <v>2091505</v>
      </c>
      <c r="C88" s="18" t="s">
        <v>373</v>
      </c>
      <c r="D88" s="10" t="s">
        <v>522</v>
      </c>
      <c r="E88" s="24">
        <v>1</v>
      </c>
      <c r="F88" s="37"/>
      <c r="G88" s="33"/>
    </row>
    <row r="89" spans="1:7" ht="12.75" x14ac:dyDescent="0.2">
      <c r="A89" s="23">
        <v>770205709396</v>
      </c>
      <c r="B89" s="10">
        <v>2093969</v>
      </c>
      <c r="C89" s="18" t="s">
        <v>374</v>
      </c>
      <c r="D89" s="10" t="s">
        <v>523</v>
      </c>
      <c r="E89" s="24">
        <v>1</v>
      </c>
      <c r="F89" s="37"/>
      <c r="G89" s="33"/>
    </row>
    <row r="90" spans="1:7" ht="12.75" x14ac:dyDescent="0.2">
      <c r="A90" s="23">
        <v>770205709303</v>
      </c>
      <c r="B90" s="10">
        <v>2093037</v>
      </c>
      <c r="C90" s="18" t="s">
        <v>375</v>
      </c>
      <c r="D90" s="10" t="s">
        <v>524</v>
      </c>
      <c r="E90" s="24">
        <v>1</v>
      </c>
      <c r="F90" s="37"/>
      <c r="G90" s="33"/>
    </row>
    <row r="91" spans="1:7" ht="12.75" x14ac:dyDescent="0.2">
      <c r="A91" s="23">
        <v>770205756710</v>
      </c>
      <c r="B91" s="10">
        <v>2091765</v>
      </c>
      <c r="C91" s="18" t="s">
        <v>376</v>
      </c>
      <c r="D91" s="10" t="s">
        <v>525</v>
      </c>
      <c r="E91" s="24">
        <v>1</v>
      </c>
      <c r="F91" s="37"/>
      <c r="G91" s="33"/>
    </row>
    <row r="92" spans="1:7" ht="12.75" x14ac:dyDescent="0.2">
      <c r="A92" s="23">
        <v>770205709019</v>
      </c>
      <c r="B92" s="10">
        <v>2090199</v>
      </c>
      <c r="C92" s="18" t="s">
        <v>377</v>
      </c>
      <c r="D92" s="10" t="s">
        <v>526</v>
      </c>
      <c r="E92" s="24">
        <v>1</v>
      </c>
      <c r="F92" s="37"/>
      <c r="G92" s="33"/>
    </row>
    <row r="93" spans="1:7" ht="12.75" x14ac:dyDescent="0.2">
      <c r="A93" s="23">
        <v>770205709381</v>
      </c>
      <c r="B93" s="10">
        <v>2093815</v>
      </c>
      <c r="C93" s="18" t="s">
        <v>378</v>
      </c>
      <c r="D93" s="10" t="s">
        <v>527</v>
      </c>
      <c r="E93" s="24">
        <v>1</v>
      </c>
      <c r="F93" s="37"/>
      <c r="G93" s="33"/>
    </row>
    <row r="94" spans="1:7" ht="12.75" x14ac:dyDescent="0.2">
      <c r="A94" s="23">
        <v>770205709380</v>
      </c>
      <c r="B94" s="10">
        <v>2093808</v>
      </c>
      <c r="C94" s="18" t="s">
        <v>379</v>
      </c>
      <c r="D94" s="10" t="s">
        <v>528</v>
      </c>
      <c r="E94" s="24">
        <v>1</v>
      </c>
      <c r="F94" s="37"/>
      <c r="G94" s="33"/>
    </row>
    <row r="95" spans="1:7" ht="12.75" x14ac:dyDescent="0.2">
      <c r="A95" s="23">
        <v>770205709051</v>
      </c>
      <c r="B95" s="10">
        <v>2090519</v>
      </c>
      <c r="C95" s="18" t="s">
        <v>380</v>
      </c>
      <c r="D95" s="10" t="s">
        <v>529</v>
      </c>
      <c r="E95" s="24">
        <v>1</v>
      </c>
      <c r="F95" s="37"/>
      <c r="G95" s="33"/>
    </row>
    <row r="96" spans="1:7" ht="12.75" x14ac:dyDescent="0.2">
      <c r="A96" s="23">
        <v>770205734090</v>
      </c>
      <c r="B96" s="10">
        <v>2090403</v>
      </c>
      <c r="C96" s="18" t="s">
        <v>381</v>
      </c>
      <c r="D96" s="10" t="s">
        <v>530</v>
      </c>
      <c r="E96" s="24">
        <v>1</v>
      </c>
      <c r="F96" s="37"/>
      <c r="G96" s="33"/>
    </row>
    <row r="97" spans="1:7" ht="12.75" x14ac:dyDescent="0.2">
      <c r="A97" s="23">
        <v>770205709056</v>
      </c>
      <c r="B97" s="10">
        <v>2090564</v>
      </c>
      <c r="C97" s="18" t="s">
        <v>382</v>
      </c>
      <c r="D97" s="10" t="s">
        <v>531</v>
      </c>
      <c r="E97" s="24">
        <v>1</v>
      </c>
      <c r="F97" s="37"/>
      <c r="G97" s="33"/>
    </row>
    <row r="98" spans="1:7" ht="12.75" x14ac:dyDescent="0.2">
      <c r="A98" s="23">
        <v>770205709052</v>
      </c>
      <c r="B98" s="10">
        <v>2090526</v>
      </c>
      <c r="C98" s="18" t="s">
        <v>383</v>
      </c>
      <c r="D98" s="10" t="s">
        <v>532</v>
      </c>
      <c r="E98" s="24">
        <v>1</v>
      </c>
      <c r="F98" s="37"/>
      <c r="G98" s="33"/>
    </row>
    <row r="99" spans="1:7" ht="12.75" x14ac:dyDescent="0.2">
      <c r="A99" s="23">
        <v>770205709021</v>
      </c>
      <c r="B99" s="10">
        <v>2090212</v>
      </c>
      <c r="C99" s="18" t="s">
        <v>384</v>
      </c>
      <c r="D99" s="10" t="s">
        <v>533</v>
      </c>
      <c r="E99" s="24">
        <v>1</v>
      </c>
      <c r="F99" s="37"/>
      <c r="G99" s="33"/>
    </row>
    <row r="100" spans="1:7" ht="12.75" x14ac:dyDescent="0.2">
      <c r="A100" s="23">
        <v>770205730719</v>
      </c>
      <c r="B100" s="10">
        <v>2091703</v>
      </c>
      <c r="C100" s="18" t="s">
        <v>385</v>
      </c>
      <c r="D100" s="10" t="s">
        <v>534</v>
      </c>
      <c r="E100" s="24">
        <v>1</v>
      </c>
      <c r="F100" s="37"/>
      <c r="G100" s="33"/>
    </row>
    <row r="101" spans="1:7" ht="12.75" x14ac:dyDescent="0.2">
      <c r="A101" s="23">
        <v>770205709071</v>
      </c>
      <c r="B101" s="10">
        <v>2090717</v>
      </c>
      <c r="C101" s="18" t="s">
        <v>386</v>
      </c>
      <c r="D101" s="10" t="s">
        <v>535</v>
      </c>
      <c r="E101" s="24">
        <v>1</v>
      </c>
      <c r="F101" s="37"/>
      <c r="G101" s="33"/>
    </row>
    <row r="102" spans="1:7" ht="12.75" x14ac:dyDescent="0.2">
      <c r="A102" s="23">
        <v>770205702356</v>
      </c>
      <c r="B102" s="10">
        <v>2023511</v>
      </c>
      <c r="C102" s="18" t="s">
        <v>387</v>
      </c>
      <c r="D102" s="10" t="s">
        <v>536</v>
      </c>
      <c r="E102" s="24">
        <v>1</v>
      </c>
      <c r="F102" s="37"/>
      <c r="G102" s="33"/>
    </row>
    <row r="103" spans="1:7" ht="12.75" x14ac:dyDescent="0.2">
      <c r="A103" s="23">
        <v>770205705290</v>
      </c>
      <c r="B103" s="10">
        <v>2092508</v>
      </c>
      <c r="C103" s="18" t="s">
        <v>388</v>
      </c>
      <c r="D103" s="10" t="s">
        <v>537</v>
      </c>
      <c r="E103" s="24">
        <v>1</v>
      </c>
      <c r="F103" s="37"/>
      <c r="G103" s="33"/>
    </row>
    <row r="104" spans="1:7" ht="12.75" x14ac:dyDescent="0.2">
      <c r="A104" s="23">
        <v>770205709066</v>
      </c>
      <c r="B104" s="10">
        <v>2090663</v>
      </c>
      <c r="C104" s="18" t="s">
        <v>389</v>
      </c>
      <c r="D104" s="10" t="s">
        <v>538</v>
      </c>
      <c r="E104" s="24">
        <v>1</v>
      </c>
      <c r="F104" s="37"/>
      <c r="G104" s="33"/>
    </row>
    <row r="105" spans="1:7" ht="12.75" x14ac:dyDescent="0.2">
      <c r="A105" s="23">
        <v>770205793529</v>
      </c>
      <c r="B105" s="10">
        <v>2092539</v>
      </c>
      <c r="C105" s="18" t="s">
        <v>390</v>
      </c>
      <c r="D105" s="10" t="s">
        <v>539</v>
      </c>
      <c r="E105" s="24">
        <v>1</v>
      </c>
      <c r="F105" s="37"/>
      <c r="G105" s="33"/>
    </row>
    <row r="106" spans="1:7" ht="12.75" x14ac:dyDescent="0.2">
      <c r="A106" s="23">
        <v>770205709249</v>
      </c>
      <c r="B106" s="10">
        <v>2092492</v>
      </c>
      <c r="C106" s="18" t="s">
        <v>391</v>
      </c>
      <c r="D106" s="10" t="s">
        <v>540</v>
      </c>
      <c r="E106" s="24">
        <v>1</v>
      </c>
      <c r="F106" s="37"/>
      <c r="G106" s="33"/>
    </row>
    <row r="107" spans="1:7" ht="12.75" x14ac:dyDescent="0.2">
      <c r="A107" s="23">
        <v>770205709417</v>
      </c>
      <c r="B107" s="10">
        <v>2094177</v>
      </c>
      <c r="C107" s="18" t="s">
        <v>392</v>
      </c>
      <c r="D107" s="10" t="s">
        <v>541</v>
      </c>
      <c r="E107" s="24">
        <v>1</v>
      </c>
      <c r="F107" s="37"/>
      <c r="G107" s="33"/>
    </row>
    <row r="108" spans="1:7" ht="12.75" x14ac:dyDescent="0.2">
      <c r="A108" s="23">
        <v>770205750200</v>
      </c>
      <c r="B108" s="10">
        <v>2090205</v>
      </c>
      <c r="C108" s="18" t="s">
        <v>393</v>
      </c>
      <c r="D108" s="10" t="s">
        <v>542</v>
      </c>
      <c r="E108" s="24">
        <v>1</v>
      </c>
      <c r="F108" s="37"/>
      <c r="G108" s="33"/>
    </row>
    <row r="109" spans="1:7" ht="12.75" x14ac:dyDescent="0.2">
      <c r="A109" s="23">
        <v>770205709164</v>
      </c>
      <c r="B109" s="10">
        <v>2091642</v>
      </c>
      <c r="C109" s="18" t="s">
        <v>394</v>
      </c>
      <c r="D109" s="10" t="s">
        <v>543</v>
      </c>
      <c r="E109" s="24">
        <v>1</v>
      </c>
      <c r="F109" s="37"/>
      <c r="G109" s="33"/>
    </row>
    <row r="110" spans="1:7" ht="12.75" x14ac:dyDescent="0.2">
      <c r="A110" s="23">
        <v>770205709162</v>
      </c>
      <c r="B110" s="10">
        <v>2091628</v>
      </c>
      <c r="C110" s="18" t="s">
        <v>395</v>
      </c>
      <c r="D110" s="10" t="s">
        <v>544</v>
      </c>
      <c r="E110" s="24">
        <v>1</v>
      </c>
      <c r="F110" s="37"/>
      <c r="G110" s="33"/>
    </row>
    <row r="111" spans="1:7" ht="12.75" x14ac:dyDescent="0.2">
      <c r="A111" s="23">
        <v>741000260285</v>
      </c>
      <c r="B111" s="10">
        <v>2092300</v>
      </c>
      <c r="C111" s="18" t="s">
        <v>396</v>
      </c>
      <c r="D111" s="10" t="s">
        <v>545</v>
      </c>
      <c r="E111" s="24">
        <v>1</v>
      </c>
      <c r="F111" s="37"/>
      <c r="G111" s="33"/>
    </row>
    <row r="112" spans="1:7" ht="12.75" x14ac:dyDescent="0.2">
      <c r="A112" s="23">
        <v>770205709007</v>
      </c>
      <c r="B112" s="10">
        <v>2090076</v>
      </c>
      <c r="C112" s="18" t="s">
        <v>397</v>
      </c>
      <c r="D112" s="10" t="s">
        <v>546</v>
      </c>
      <c r="E112" s="24">
        <v>1</v>
      </c>
      <c r="F112" s="37"/>
      <c r="G112" s="33"/>
    </row>
    <row r="113" spans="1:7" ht="12.75" x14ac:dyDescent="0.2">
      <c r="A113" s="23">
        <v>770205709158</v>
      </c>
      <c r="B113" s="10">
        <v>2091581</v>
      </c>
      <c r="C113" s="18" t="s">
        <v>398</v>
      </c>
      <c r="D113" s="10" t="s">
        <v>547</v>
      </c>
      <c r="E113" s="24">
        <v>1</v>
      </c>
      <c r="F113" s="37"/>
      <c r="G113" s="33"/>
    </row>
    <row r="114" spans="1:7" ht="12.75" x14ac:dyDescent="0.2">
      <c r="A114" s="23">
        <v>770205709061</v>
      </c>
      <c r="B114" s="10">
        <v>2090618</v>
      </c>
      <c r="C114" s="18" t="s">
        <v>399</v>
      </c>
      <c r="D114" s="10" t="s">
        <v>52</v>
      </c>
      <c r="E114" s="24">
        <v>1</v>
      </c>
      <c r="F114" s="37"/>
      <c r="G114" s="33"/>
    </row>
    <row r="115" spans="1:7" ht="12.75" x14ac:dyDescent="0.2">
      <c r="A115" s="23">
        <v>770205709038</v>
      </c>
      <c r="B115" s="10">
        <v>2090380</v>
      </c>
      <c r="C115" s="18" t="s">
        <v>400</v>
      </c>
      <c r="D115" s="10" t="s">
        <v>548</v>
      </c>
      <c r="E115" s="24">
        <v>1</v>
      </c>
      <c r="F115" s="37"/>
      <c r="G115" s="33"/>
    </row>
    <row r="116" spans="1:7" ht="12.75" x14ac:dyDescent="0.2">
      <c r="A116" s="23">
        <v>770205740190</v>
      </c>
      <c r="B116" s="10">
        <v>2091604</v>
      </c>
      <c r="C116" s="18" t="s">
        <v>401</v>
      </c>
      <c r="D116" s="10" t="s">
        <v>549</v>
      </c>
      <c r="E116" s="24">
        <v>1</v>
      </c>
      <c r="F116" s="37"/>
      <c r="G116" s="33"/>
    </row>
    <row r="117" spans="1:7" ht="12.75" x14ac:dyDescent="0.2">
      <c r="A117" s="23">
        <v>770205709397</v>
      </c>
      <c r="B117" s="10">
        <v>2093976</v>
      </c>
      <c r="C117" s="18" t="s">
        <v>402</v>
      </c>
      <c r="D117" s="10" t="s">
        <v>550</v>
      </c>
      <c r="E117" s="24">
        <v>1</v>
      </c>
      <c r="F117" s="37"/>
      <c r="G117" s="33"/>
    </row>
    <row r="118" spans="1:7" ht="12.75" x14ac:dyDescent="0.2">
      <c r="A118" s="23">
        <v>770205709146</v>
      </c>
      <c r="B118" s="10">
        <v>2091468</v>
      </c>
      <c r="C118" s="18" t="s">
        <v>403</v>
      </c>
      <c r="D118" s="10" t="s">
        <v>48</v>
      </c>
      <c r="E118" s="24">
        <v>1</v>
      </c>
      <c r="F118" s="37"/>
      <c r="G118" s="33"/>
    </row>
    <row r="119" spans="1:7" ht="12.75" x14ac:dyDescent="0.2">
      <c r="A119" s="23">
        <v>770205709421</v>
      </c>
      <c r="B119" s="10">
        <v>2094214</v>
      </c>
      <c r="C119" s="18" t="s">
        <v>404</v>
      </c>
      <c r="D119" s="10" t="s">
        <v>551</v>
      </c>
      <c r="E119" s="24">
        <v>1</v>
      </c>
      <c r="F119" s="37"/>
      <c r="G119" s="33"/>
    </row>
    <row r="120" spans="1:7" ht="12.75" x14ac:dyDescent="0.2">
      <c r="A120" s="23">
        <v>770205709172</v>
      </c>
      <c r="B120" s="10">
        <v>2091727</v>
      </c>
      <c r="C120" s="18" t="s">
        <v>405</v>
      </c>
      <c r="D120" s="10" t="s">
        <v>294</v>
      </c>
      <c r="E120" s="24">
        <v>1</v>
      </c>
      <c r="F120" s="37"/>
      <c r="G120" s="33"/>
    </row>
    <row r="121" spans="1:7" ht="12.75" x14ac:dyDescent="0.2">
      <c r="A121" s="23">
        <v>770205709025</v>
      </c>
      <c r="B121" s="10">
        <v>2090250</v>
      </c>
      <c r="C121" s="18" t="s">
        <v>406</v>
      </c>
      <c r="D121" s="10" t="s">
        <v>47</v>
      </c>
      <c r="E121" s="24">
        <v>1</v>
      </c>
      <c r="F121" s="37"/>
      <c r="G121" s="33"/>
    </row>
    <row r="122" spans="1:7" ht="12.75" x14ac:dyDescent="0.2">
      <c r="A122" s="23">
        <v>770205709015</v>
      </c>
      <c r="B122" s="10">
        <v>2090151</v>
      </c>
      <c r="C122" s="18" t="s">
        <v>407</v>
      </c>
      <c r="D122" s="10" t="s">
        <v>552</v>
      </c>
      <c r="E122" s="24">
        <v>1</v>
      </c>
      <c r="F122" s="37"/>
      <c r="G122" s="33"/>
    </row>
    <row r="123" spans="1:7" ht="12.75" x14ac:dyDescent="0.2">
      <c r="A123" s="23">
        <v>770205770490</v>
      </c>
      <c r="B123" s="10">
        <v>2094078</v>
      </c>
      <c r="C123" s="18" t="s">
        <v>408</v>
      </c>
      <c r="D123" s="10" t="s">
        <v>553</v>
      </c>
      <c r="E123" s="24">
        <v>1</v>
      </c>
      <c r="F123" s="37"/>
      <c r="G123" s="33"/>
    </row>
    <row r="124" spans="1:7" ht="12.75" x14ac:dyDescent="0.2">
      <c r="A124" s="23">
        <v>770205709022</v>
      </c>
      <c r="B124" s="10">
        <v>2090229</v>
      </c>
      <c r="C124" s="18" t="s">
        <v>409</v>
      </c>
      <c r="D124" s="10" t="s">
        <v>554</v>
      </c>
      <c r="E124" s="24">
        <v>1</v>
      </c>
      <c r="F124" s="37"/>
      <c r="G124" s="33"/>
    </row>
    <row r="125" spans="1:7" ht="12.75" x14ac:dyDescent="0.2">
      <c r="A125" s="23">
        <v>770205709418</v>
      </c>
      <c r="B125" s="10">
        <v>2094184</v>
      </c>
      <c r="C125" s="18" t="s">
        <v>410</v>
      </c>
      <c r="D125" s="10" t="s">
        <v>288</v>
      </c>
      <c r="E125" s="24">
        <v>1</v>
      </c>
      <c r="F125" s="37"/>
      <c r="G125" s="33"/>
    </row>
    <row r="126" spans="1:7" ht="12.75" x14ac:dyDescent="0.2">
      <c r="A126" s="23">
        <v>770205709023</v>
      </c>
      <c r="B126" s="10">
        <v>2090236</v>
      </c>
      <c r="C126" s="18" t="s">
        <v>411</v>
      </c>
      <c r="D126" s="10" t="s">
        <v>555</v>
      </c>
      <c r="E126" s="24">
        <v>1</v>
      </c>
      <c r="F126" s="37"/>
      <c r="G126" s="33"/>
    </row>
    <row r="127" spans="1:7" ht="12.75" x14ac:dyDescent="0.2">
      <c r="A127" s="23">
        <v>770205709174</v>
      </c>
      <c r="B127" s="10">
        <v>2091741</v>
      </c>
      <c r="C127" s="18" t="s">
        <v>412</v>
      </c>
      <c r="D127" s="10" t="s">
        <v>556</v>
      </c>
      <c r="E127" s="24">
        <v>1</v>
      </c>
      <c r="F127" s="37"/>
      <c r="G127" s="33"/>
    </row>
    <row r="128" spans="1:7" ht="12.75" x14ac:dyDescent="0.2">
      <c r="A128" s="23">
        <v>770205709024</v>
      </c>
      <c r="B128" s="10">
        <v>2090243</v>
      </c>
      <c r="C128" s="18" t="s">
        <v>413</v>
      </c>
      <c r="D128" s="10" t="s">
        <v>557</v>
      </c>
      <c r="E128" s="24">
        <v>1</v>
      </c>
      <c r="F128" s="37"/>
      <c r="G128" s="33"/>
    </row>
    <row r="129" spans="1:7" ht="12.75" x14ac:dyDescent="0.2">
      <c r="A129" s="23">
        <v>770205709144</v>
      </c>
      <c r="B129" s="10">
        <v>2091444</v>
      </c>
      <c r="C129" s="18" t="s">
        <v>414</v>
      </c>
      <c r="D129" s="10" t="s">
        <v>558</v>
      </c>
      <c r="E129" s="24">
        <v>1</v>
      </c>
      <c r="F129" s="37"/>
      <c r="G129" s="33"/>
    </row>
    <row r="130" spans="1:7" ht="12.75" x14ac:dyDescent="0.2">
      <c r="A130" s="23">
        <v>770205709373</v>
      </c>
      <c r="B130" s="10">
        <v>2093730</v>
      </c>
      <c r="C130" s="18" t="s">
        <v>209</v>
      </c>
      <c r="D130" s="10" t="s">
        <v>559</v>
      </c>
      <c r="E130" s="24">
        <v>1</v>
      </c>
      <c r="F130" s="37"/>
      <c r="G130" s="33"/>
    </row>
    <row r="131" spans="1:7" ht="12.75" x14ac:dyDescent="0.2">
      <c r="A131" s="23">
        <v>770205709083</v>
      </c>
      <c r="B131" s="10">
        <v>2090830</v>
      </c>
      <c r="C131" s="18" t="s">
        <v>415</v>
      </c>
      <c r="D131" s="10" t="s">
        <v>560</v>
      </c>
      <c r="E131" s="24">
        <v>1</v>
      </c>
      <c r="F131" s="37"/>
      <c r="G131" s="33"/>
    </row>
    <row r="132" spans="1:7" ht="12.75" x14ac:dyDescent="0.2">
      <c r="A132" s="23">
        <v>770205709072</v>
      </c>
      <c r="B132" s="10">
        <v>2090724</v>
      </c>
      <c r="C132" s="18" t="s">
        <v>416</v>
      </c>
      <c r="D132" s="10" t="s">
        <v>561</v>
      </c>
      <c r="E132" s="24">
        <v>1</v>
      </c>
      <c r="F132" s="37"/>
      <c r="G132" s="33"/>
    </row>
    <row r="133" spans="1:7" ht="12.75" x14ac:dyDescent="0.2">
      <c r="A133" s="23">
        <v>770205709414</v>
      </c>
      <c r="B133" s="10">
        <v>2094146</v>
      </c>
      <c r="C133" s="18" t="s">
        <v>417</v>
      </c>
      <c r="D133" s="10" t="s">
        <v>562</v>
      </c>
      <c r="E133" s="24">
        <v>1</v>
      </c>
      <c r="F133" s="37"/>
      <c r="G133" s="33"/>
    </row>
    <row r="134" spans="1:7" ht="12.75" x14ac:dyDescent="0.2">
      <c r="A134" s="23">
        <v>770205709412</v>
      </c>
      <c r="B134" s="10">
        <v>2094122</v>
      </c>
      <c r="C134" s="18" t="s">
        <v>418</v>
      </c>
      <c r="D134" s="10" t="s">
        <v>563</v>
      </c>
      <c r="E134" s="24">
        <v>1</v>
      </c>
      <c r="F134" s="37"/>
      <c r="G134" s="33"/>
    </row>
    <row r="135" spans="1:7" ht="12.75" x14ac:dyDescent="0.2">
      <c r="A135" s="23">
        <v>770205706239</v>
      </c>
      <c r="B135" s="10">
        <v>2062390</v>
      </c>
      <c r="C135" s="18" t="s">
        <v>419</v>
      </c>
      <c r="D135" s="10" t="s">
        <v>278</v>
      </c>
      <c r="E135" s="24">
        <v>1</v>
      </c>
      <c r="F135" s="37"/>
      <c r="G135" s="33"/>
    </row>
    <row r="136" spans="1:7" ht="12.75" x14ac:dyDescent="0.2">
      <c r="A136" s="23">
        <v>770205709036</v>
      </c>
      <c r="B136" s="10">
        <v>2090366</v>
      </c>
      <c r="C136" s="18" t="s">
        <v>420</v>
      </c>
      <c r="D136" s="10" t="s">
        <v>564</v>
      </c>
      <c r="E136" s="24">
        <v>1</v>
      </c>
      <c r="F136" s="37"/>
      <c r="G136" s="33"/>
    </row>
    <row r="137" spans="1:7" ht="12.75" x14ac:dyDescent="0.2">
      <c r="A137" s="23">
        <v>770205709292</v>
      </c>
      <c r="B137" s="10">
        <v>2092928</v>
      </c>
      <c r="C137" s="18" t="s">
        <v>421</v>
      </c>
      <c r="D137" s="10" t="s">
        <v>565</v>
      </c>
      <c r="E137" s="24">
        <v>1</v>
      </c>
      <c r="F137" s="37"/>
      <c r="G137" s="33"/>
    </row>
    <row r="138" spans="1:7" ht="12.75" x14ac:dyDescent="0.2">
      <c r="A138" s="23">
        <v>770205785090</v>
      </c>
      <c r="B138" s="10">
        <v>2090588</v>
      </c>
      <c r="C138" s="18" t="s">
        <v>422</v>
      </c>
      <c r="D138" s="10" t="s">
        <v>566</v>
      </c>
      <c r="E138" s="24">
        <v>1</v>
      </c>
      <c r="F138" s="37"/>
      <c r="G138" s="33"/>
    </row>
    <row r="139" spans="1:7" ht="12.75" x14ac:dyDescent="0.2">
      <c r="A139" s="23">
        <v>770205709423</v>
      </c>
      <c r="B139" s="10">
        <v>2094238</v>
      </c>
      <c r="C139" s="18" t="s">
        <v>423</v>
      </c>
      <c r="D139" s="10" t="s">
        <v>567</v>
      </c>
      <c r="E139" s="24">
        <v>1</v>
      </c>
      <c r="F139" s="37"/>
      <c r="G139" s="33"/>
    </row>
    <row r="140" spans="1:7" ht="12.75" x14ac:dyDescent="0.2">
      <c r="A140" s="23">
        <v>770205702355</v>
      </c>
      <c r="B140" s="10">
        <v>2023504</v>
      </c>
      <c r="C140" s="18" t="s">
        <v>424</v>
      </c>
      <c r="D140" s="10" t="s">
        <v>568</v>
      </c>
      <c r="E140" s="24">
        <v>1</v>
      </c>
      <c r="F140" s="37"/>
      <c r="G140" s="33"/>
    </row>
    <row r="141" spans="1:7" ht="12.75" x14ac:dyDescent="0.2">
      <c r="A141" s="23">
        <v>770205709426</v>
      </c>
      <c r="B141" s="10">
        <v>2094269</v>
      </c>
      <c r="C141" s="18" t="s">
        <v>425</v>
      </c>
      <c r="D141" s="10" t="s">
        <v>569</v>
      </c>
      <c r="E141" s="24">
        <v>1</v>
      </c>
      <c r="F141" s="37"/>
      <c r="G141" s="33"/>
    </row>
    <row r="142" spans="1:7" ht="12.75" x14ac:dyDescent="0.2">
      <c r="A142" s="23">
        <v>770205709065</v>
      </c>
      <c r="B142" s="10">
        <v>2090656</v>
      </c>
      <c r="C142" s="18" t="s">
        <v>426</v>
      </c>
      <c r="D142" s="10" t="s">
        <v>570</v>
      </c>
      <c r="E142" s="24">
        <v>1</v>
      </c>
      <c r="F142" s="37"/>
      <c r="G142" s="33"/>
    </row>
    <row r="143" spans="1:7" ht="12.75" x14ac:dyDescent="0.2">
      <c r="A143" s="23">
        <v>770205709148</v>
      </c>
      <c r="B143" s="10">
        <v>2091482</v>
      </c>
      <c r="C143" s="18" t="s">
        <v>427</v>
      </c>
      <c r="D143" s="10" t="s">
        <v>571</v>
      </c>
      <c r="E143" s="24">
        <v>1</v>
      </c>
      <c r="F143" s="37"/>
      <c r="G143" s="33"/>
    </row>
    <row r="144" spans="1:7" ht="12.75" x14ac:dyDescent="0.2">
      <c r="A144" s="23">
        <v>770205724309</v>
      </c>
      <c r="B144" s="10">
        <v>2090342</v>
      </c>
      <c r="C144" s="18" t="s">
        <v>428</v>
      </c>
      <c r="D144" s="10" t="s">
        <v>572</v>
      </c>
      <c r="E144" s="24">
        <v>1</v>
      </c>
      <c r="F144" s="37"/>
      <c r="G144" s="33"/>
    </row>
    <row r="145" spans="1:7" ht="12.75" x14ac:dyDescent="0.2">
      <c r="A145" s="23">
        <v>770205709012</v>
      </c>
      <c r="B145" s="10">
        <v>2090120</v>
      </c>
      <c r="C145" s="18" t="s">
        <v>429</v>
      </c>
      <c r="D145" s="10" t="s">
        <v>573</v>
      </c>
      <c r="E145" s="24">
        <v>1</v>
      </c>
      <c r="F145" s="37"/>
      <c r="G145" s="33"/>
    </row>
    <row r="146" spans="1:7" ht="12.75" x14ac:dyDescent="0.2">
      <c r="A146" s="23">
        <v>770205709017</v>
      </c>
      <c r="B146" s="10">
        <v>2090175</v>
      </c>
      <c r="C146" s="18" t="s">
        <v>430</v>
      </c>
      <c r="D146" s="10" t="s">
        <v>574</v>
      </c>
      <c r="E146" s="24">
        <v>1</v>
      </c>
      <c r="F146" s="37"/>
      <c r="G146" s="33"/>
    </row>
    <row r="147" spans="1:7" ht="12.75" x14ac:dyDescent="0.2">
      <c r="A147" s="23">
        <v>770205709063</v>
      </c>
      <c r="B147" s="10">
        <v>2090632</v>
      </c>
      <c r="C147" s="18" t="s">
        <v>431</v>
      </c>
      <c r="D147" s="10" t="s">
        <v>575</v>
      </c>
      <c r="E147" s="24">
        <v>1</v>
      </c>
      <c r="F147" s="37"/>
      <c r="G147" s="33"/>
    </row>
    <row r="148" spans="1:7" ht="12.75" x14ac:dyDescent="0.2">
      <c r="A148" s="23">
        <v>770205709088</v>
      </c>
      <c r="B148" s="10">
        <v>2090885</v>
      </c>
      <c r="C148" s="18" t="s">
        <v>432</v>
      </c>
      <c r="D148" s="10" t="s">
        <v>576</v>
      </c>
      <c r="E148" s="24">
        <v>1</v>
      </c>
      <c r="F148" s="37"/>
      <c r="G148" s="33"/>
    </row>
    <row r="149" spans="1:7" ht="12.75" x14ac:dyDescent="0.2">
      <c r="A149" s="23">
        <v>770205709067</v>
      </c>
      <c r="B149" s="10">
        <v>2090670</v>
      </c>
      <c r="C149" s="18" t="s">
        <v>433</v>
      </c>
      <c r="D149" s="10" t="s">
        <v>577</v>
      </c>
      <c r="E149" s="24">
        <v>1</v>
      </c>
      <c r="F149" s="37"/>
      <c r="G149" s="33"/>
    </row>
    <row r="150" spans="1:7" ht="12.75" x14ac:dyDescent="0.2">
      <c r="A150" s="23">
        <v>770205709313</v>
      </c>
      <c r="B150" s="10">
        <v>2093136</v>
      </c>
      <c r="C150" s="18" t="s">
        <v>434</v>
      </c>
      <c r="D150" s="10" t="s">
        <v>578</v>
      </c>
      <c r="E150" s="24">
        <v>1</v>
      </c>
      <c r="F150" s="37"/>
      <c r="G150" s="33"/>
    </row>
    <row r="151" spans="1:7" ht="12.75" x14ac:dyDescent="0.2">
      <c r="A151" s="23">
        <v>770205709142</v>
      </c>
      <c r="B151" s="10">
        <v>2091420</v>
      </c>
      <c r="C151" s="18" t="s">
        <v>435</v>
      </c>
      <c r="D151" s="10" t="s">
        <v>579</v>
      </c>
      <c r="E151" s="24">
        <v>1</v>
      </c>
      <c r="F151" s="37"/>
      <c r="G151" s="33"/>
    </row>
    <row r="152" spans="1:7" ht="12.75" x14ac:dyDescent="0.2">
      <c r="A152" s="23">
        <v>770205709251</v>
      </c>
      <c r="B152" s="10">
        <v>2092515</v>
      </c>
      <c r="C152" s="18" t="s">
        <v>436</v>
      </c>
      <c r="D152" s="10" t="s">
        <v>580</v>
      </c>
      <c r="E152" s="24">
        <v>1</v>
      </c>
      <c r="F152" s="37"/>
      <c r="G152" s="33"/>
    </row>
    <row r="153" spans="1:7" ht="12.75" x14ac:dyDescent="0.2">
      <c r="A153" s="23">
        <v>770205792519</v>
      </c>
      <c r="B153" s="10">
        <v>2091529</v>
      </c>
      <c r="C153" s="18" t="s">
        <v>437</v>
      </c>
      <c r="D153" s="10" t="s">
        <v>581</v>
      </c>
      <c r="E153" s="24">
        <v>1</v>
      </c>
      <c r="F153" s="37"/>
      <c r="G153" s="33"/>
    </row>
    <row r="154" spans="1:7" ht="12.75" x14ac:dyDescent="0.2">
      <c r="A154" s="23">
        <v>770205709422</v>
      </c>
      <c r="B154" s="10">
        <v>2094221</v>
      </c>
      <c r="C154" s="18" t="s">
        <v>438</v>
      </c>
      <c r="D154" s="10" t="s">
        <v>582</v>
      </c>
      <c r="E154" s="24">
        <v>1</v>
      </c>
      <c r="F154" s="37"/>
      <c r="G154" s="33"/>
    </row>
    <row r="155" spans="1:7" ht="12.75" x14ac:dyDescent="0.2">
      <c r="A155" s="23">
        <v>770205709018</v>
      </c>
      <c r="B155" s="10">
        <v>2090182</v>
      </c>
      <c r="C155" s="18" t="s">
        <v>439</v>
      </c>
      <c r="D155" s="10" t="s">
        <v>583</v>
      </c>
      <c r="E155" s="24">
        <v>1</v>
      </c>
      <c r="F155" s="37"/>
      <c r="G155" s="33"/>
    </row>
    <row r="156" spans="1:7" ht="12.75" x14ac:dyDescent="0.2">
      <c r="A156" s="23">
        <v>770205709403</v>
      </c>
      <c r="B156" s="10">
        <v>2094030</v>
      </c>
      <c r="C156" s="18" t="s">
        <v>440</v>
      </c>
      <c r="D156" s="10" t="s">
        <v>584</v>
      </c>
      <c r="E156" s="24">
        <v>1</v>
      </c>
      <c r="F156" s="37"/>
      <c r="G156" s="33"/>
    </row>
    <row r="157" spans="1:7" ht="12.75" x14ac:dyDescent="0.2">
      <c r="A157" s="23">
        <v>770205709055</v>
      </c>
      <c r="B157" s="10">
        <v>2090557</v>
      </c>
      <c r="C157" s="18" t="s">
        <v>441</v>
      </c>
      <c r="D157" s="10" t="s">
        <v>585</v>
      </c>
      <c r="E157" s="24">
        <v>1</v>
      </c>
      <c r="F157" s="37"/>
      <c r="G157" s="33"/>
    </row>
    <row r="158" spans="1:7" ht="12.75" x14ac:dyDescent="0.2">
      <c r="A158" s="23">
        <v>770205712001</v>
      </c>
      <c r="B158" s="10">
        <v>2120014</v>
      </c>
      <c r="C158" s="18" t="s">
        <v>442</v>
      </c>
      <c r="D158" s="10" t="s">
        <v>586</v>
      </c>
      <c r="E158" s="24">
        <v>1</v>
      </c>
      <c r="F158" s="37"/>
      <c r="G158" s="33"/>
    </row>
    <row r="159" spans="1:7" ht="12.75" x14ac:dyDescent="0.2">
      <c r="A159" s="23">
        <v>770205709383</v>
      </c>
      <c r="B159" s="10">
        <v>2093839</v>
      </c>
      <c r="C159" s="18" t="s">
        <v>443</v>
      </c>
      <c r="D159" s="10" t="s">
        <v>587</v>
      </c>
      <c r="E159" s="24">
        <v>1</v>
      </c>
      <c r="F159" s="37"/>
      <c r="G159" s="33"/>
    </row>
    <row r="160" spans="1:7" ht="12.75" x14ac:dyDescent="0.2">
      <c r="A160" s="23">
        <v>770205712000</v>
      </c>
      <c r="B160" s="10">
        <v>2120007</v>
      </c>
      <c r="C160" s="18" t="s">
        <v>444</v>
      </c>
      <c r="D160" s="10" t="s">
        <v>588</v>
      </c>
      <c r="E160" s="24">
        <v>1</v>
      </c>
      <c r="F160" s="37"/>
      <c r="G160" s="33"/>
    </row>
    <row r="161" spans="1:7" ht="12.75" x14ac:dyDescent="0.2">
      <c r="A161" s="23">
        <v>770205709001</v>
      </c>
      <c r="B161" s="10">
        <v>2090014</v>
      </c>
      <c r="C161" s="18" t="s">
        <v>445</v>
      </c>
      <c r="D161" s="10" t="s">
        <v>589</v>
      </c>
      <c r="E161" s="24">
        <v>1</v>
      </c>
      <c r="F161" s="37"/>
      <c r="G161" s="33"/>
    </row>
    <row r="162" spans="1:7" ht="12.75" x14ac:dyDescent="0.2">
      <c r="A162" s="23">
        <v>770205709284</v>
      </c>
      <c r="B162" s="10">
        <v>2092843</v>
      </c>
      <c r="C162" s="18" t="s">
        <v>446</v>
      </c>
      <c r="D162" s="10" t="s">
        <v>590</v>
      </c>
      <c r="E162" s="24">
        <v>1</v>
      </c>
      <c r="F162" s="37"/>
      <c r="G162" s="33"/>
    </row>
    <row r="163" spans="1:7" ht="12.75" x14ac:dyDescent="0.2">
      <c r="A163" s="23">
        <v>770205709389</v>
      </c>
      <c r="B163" s="10">
        <v>2093891</v>
      </c>
      <c r="C163" s="18" t="s">
        <v>447</v>
      </c>
      <c r="D163" s="10" t="s">
        <v>591</v>
      </c>
      <c r="E163" s="24">
        <v>1</v>
      </c>
      <c r="F163" s="37"/>
      <c r="G163" s="33"/>
    </row>
    <row r="164" spans="1:7" ht="12.75" x14ac:dyDescent="0.2">
      <c r="A164" s="23">
        <v>770205709217</v>
      </c>
      <c r="B164" s="10">
        <v>2092171</v>
      </c>
      <c r="C164" s="18" t="s">
        <v>448</v>
      </c>
      <c r="D164" s="10" t="s">
        <v>592</v>
      </c>
      <c r="E164" s="24">
        <v>1</v>
      </c>
      <c r="F164" s="37"/>
      <c r="G164" s="33"/>
    </row>
    <row r="165" spans="1:7" ht="12.75" x14ac:dyDescent="0.2">
      <c r="A165" s="23">
        <v>770205709048</v>
      </c>
      <c r="B165" s="10">
        <v>2090489</v>
      </c>
      <c r="C165" s="18" t="s">
        <v>449</v>
      </c>
      <c r="D165" s="10" t="s">
        <v>593</v>
      </c>
      <c r="E165" s="24">
        <v>1</v>
      </c>
      <c r="F165" s="37"/>
      <c r="G165" s="33"/>
    </row>
    <row r="166" spans="1:7" ht="12.75" x14ac:dyDescent="0.2">
      <c r="A166" s="23">
        <v>770205709437</v>
      </c>
      <c r="B166" s="10">
        <v>2094375</v>
      </c>
      <c r="C166" s="18" t="s">
        <v>450</v>
      </c>
      <c r="D166" s="10" t="s">
        <v>594</v>
      </c>
      <c r="E166" s="24">
        <v>1</v>
      </c>
      <c r="F166" s="37"/>
      <c r="G166" s="33"/>
    </row>
    <row r="167" spans="1:7" ht="12.75" x14ac:dyDescent="0.2">
      <c r="A167" s="23">
        <v>770205709402</v>
      </c>
      <c r="B167" s="10">
        <v>2094023</v>
      </c>
      <c r="C167" s="18" t="s">
        <v>451</v>
      </c>
      <c r="D167" s="10" t="s">
        <v>595</v>
      </c>
      <c r="E167" s="24">
        <v>1</v>
      </c>
      <c r="F167" s="37"/>
      <c r="G167" s="33"/>
    </row>
    <row r="168" spans="1:7" ht="12.75" x14ac:dyDescent="0.2">
      <c r="A168" s="23">
        <v>770205709222</v>
      </c>
      <c r="B168" s="10">
        <v>2092225</v>
      </c>
      <c r="C168" s="18" t="s">
        <v>452</v>
      </c>
      <c r="D168" s="10" t="s">
        <v>51</v>
      </c>
      <c r="E168" s="24">
        <v>1</v>
      </c>
      <c r="F168" s="37"/>
      <c r="G168" s="33"/>
    </row>
    <row r="169" spans="1:7" ht="12.75" x14ac:dyDescent="0.2">
      <c r="A169" s="23">
        <v>770205709216</v>
      </c>
      <c r="B169" s="10">
        <v>2092164</v>
      </c>
      <c r="C169" s="18" t="s">
        <v>453</v>
      </c>
      <c r="D169" s="10" t="s">
        <v>596</v>
      </c>
      <c r="E169" s="24">
        <v>1</v>
      </c>
      <c r="F169" s="37"/>
      <c r="G169" s="33"/>
    </row>
    <row r="170" spans="1:7" ht="12.75" x14ac:dyDescent="0.2">
      <c r="A170" s="23">
        <v>770205709154</v>
      </c>
      <c r="B170" s="10">
        <v>2091543</v>
      </c>
      <c r="C170" s="18" t="s">
        <v>454</v>
      </c>
      <c r="D170" s="10" t="s">
        <v>58</v>
      </c>
      <c r="E170" s="24">
        <v>1</v>
      </c>
      <c r="F170" s="37"/>
      <c r="G170" s="33"/>
    </row>
    <row r="171" spans="1:7" ht="12.75" x14ac:dyDescent="0.2">
      <c r="A171" s="23">
        <v>770205709013</v>
      </c>
      <c r="B171" s="10">
        <v>2090137</v>
      </c>
      <c r="C171" s="18" t="s">
        <v>455</v>
      </c>
      <c r="D171" s="10" t="s">
        <v>597</v>
      </c>
      <c r="E171" s="24">
        <v>1</v>
      </c>
      <c r="F171" s="37"/>
      <c r="G171" s="33"/>
    </row>
    <row r="172" spans="1:7" ht="12.75" x14ac:dyDescent="0.2">
      <c r="A172" s="23">
        <v>770205702351</v>
      </c>
      <c r="B172" s="10">
        <v>2023511</v>
      </c>
      <c r="C172" s="18" t="s">
        <v>456</v>
      </c>
      <c r="D172" s="10" t="s">
        <v>536</v>
      </c>
      <c r="E172" s="24">
        <v>1</v>
      </c>
      <c r="F172" s="37"/>
      <c r="G172" s="33"/>
    </row>
    <row r="173" spans="1:7" ht="12.75" x14ac:dyDescent="0.2">
      <c r="A173" s="23">
        <v>770205702350</v>
      </c>
      <c r="B173" s="10">
        <v>2023504</v>
      </c>
      <c r="C173" s="18" t="s">
        <v>457</v>
      </c>
      <c r="D173" s="10" t="s">
        <v>568</v>
      </c>
      <c r="E173" s="24">
        <v>1</v>
      </c>
      <c r="F173" s="37"/>
      <c r="G173" s="33"/>
    </row>
    <row r="174" spans="1:7" ht="12.75" x14ac:dyDescent="0.2">
      <c r="A174" s="23">
        <v>770205709254</v>
      </c>
      <c r="B174" s="10">
        <v>2092546</v>
      </c>
      <c r="C174" s="18" t="s">
        <v>458</v>
      </c>
      <c r="D174" s="10" t="s">
        <v>124</v>
      </c>
      <c r="E174" s="24">
        <v>1</v>
      </c>
      <c r="F174" s="37"/>
      <c r="G174" s="33"/>
    </row>
    <row r="175" spans="1:7" ht="12.75" x14ac:dyDescent="0.2">
      <c r="A175" s="23">
        <v>770205709370</v>
      </c>
      <c r="B175" s="10">
        <v>2093709</v>
      </c>
      <c r="C175" s="18" t="s">
        <v>459</v>
      </c>
      <c r="D175" s="10" t="s">
        <v>598</v>
      </c>
      <c r="E175" s="24">
        <v>1</v>
      </c>
      <c r="F175" s="37"/>
      <c r="G175" s="33"/>
    </row>
    <row r="176" spans="1:7" ht="12.75" x14ac:dyDescent="0.2">
      <c r="A176" s="23">
        <v>741000260266</v>
      </c>
      <c r="B176" s="10">
        <v>2000268</v>
      </c>
      <c r="C176" s="18" t="s">
        <v>210</v>
      </c>
      <c r="D176" s="10" t="s">
        <v>599</v>
      </c>
      <c r="E176" s="24">
        <v>1</v>
      </c>
      <c r="F176" s="37"/>
      <c r="G176" s="33"/>
    </row>
    <row r="177" spans="1:7" ht="12.75" x14ac:dyDescent="0.2">
      <c r="A177" s="23">
        <v>741000260481</v>
      </c>
      <c r="B177" s="10">
        <v>2023115</v>
      </c>
      <c r="C177" s="18" t="s">
        <v>211</v>
      </c>
      <c r="D177" s="10" t="s">
        <v>600</v>
      </c>
      <c r="E177" s="24">
        <v>1</v>
      </c>
      <c r="F177" s="37"/>
      <c r="G177" s="33"/>
    </row>
    <row r="178" spans="1:7" ht="12.75" x14ac:dyDescent="0.2">
      <c r="A178" s="23">
        <v>741000260506</v>
      </c>
      <c r="B178" s="10">
        <v>2003465</v>
      </c>
      <c r="C178" s="18" t="s">
        <v>212</v>
      </c>
      <c r="D178" s="10" t="s">
        <v>42</v>
      </c>
      <c r="E178" s="24">
        <v>1</v>
      </c>
      <c r="F178" s="37"/>
      <c r="G178" s="33"/>
    </row>
  </sheetData>
  <autoFilter ref="A1:D178"/>
  <mergeCells count="1">
    <mergeCell ref="G2:G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5"/>
  <sheetViews>
    <sheetView workbookViewId="0">
      <selection activeCell="D12" sqref="D12"/>
    </sheetView>
  </sheetViews>
  <sheetFormatPr baseColWidth="10" defaultRowHeight="12.75" x14ac:dyDescent="0.2"/>
  <cols>
    <col min="1" max="1" width="10.42578125" style="12" bestFit="1" customWidth="1"/>
    <col min="2" max="2" width="53.7109375" style="12" bestFit="1" customWidth="1"/>
    <col min="3" max="3" width="45.140625" style="12" bestFit="1" customWidth="1"/>
    <col min="4" max="4" width="17.85546875" style="12" bestFit="1" customWidth="1"/>
    <col min="5" max="5" width="14.28515625" style="12" customWidth="1"/>
    <col min="6" max="16384" width="11.42578125" style="12"/>
  </cols>
  <sheetData>
    <row r="1" spans="1:5" s="7" customFormat="1" ht="25.5" x14ac:dyDescent="0.2">
      <c r="A1" s="5" t="s">
        <v>66</v>
      </c>
      <c r="B1" s="6" t="s">
        <v>69</v>
      </c>
      <c r="C1" s="5" t="s">
        <v>70</v>
      </c>
      <c r="D1" s="4" t="s">
        <v>71</v>
      </c>
    </row>
    <row r="2" spans="1:5" x14ac:dyDescent="0.2">
      <c r="A2" s="10">
        <v>2003465</v>
      </c>
      <c r="B2" s="11" t="s">
        <v>194</v>
      </c>
      <c r="C2" s="10" t="s">
        <v>42</v>
      </c>
      <c r="D2" s="11">
        <v>0.04</v>
      </c>
      <c r="E2" s="50" t="s">
        <v>205</v>
      </c>
    </row>
    <row r="3" spans="1:5" x14ac:dyDescent="0.2">
      <c r="A3" s="10">
        <v>2008378</v>
      </c>
      <c r="B3" s="11" t="s">
        <v>195</v>
      </c>
      <c r="C3" s="10" t="s">
        <v>41</v>
      </c>
      <c r="D3" s="11">
        <v>0.02</v>
      </c>
      <c r="E3" s="50"/>
    </row>
    <row r="4" spans="1:5" x14ac:dyDescent="0.2">
      <c r="A4" s="10">
        <v>2016625</v>
      </c>
      <c r="B4" s="11" t="s">
        <v>196</v>
      </c>
      <c r="C4" s="10" t="s">
        <v>204</v>
      </c>
      <c r="D4" s="11">
        <v>0.1</v>
      </c>
      <c r="E4" s="50"/>
    </row>
    <row r="5" spans="1:5" x14ac:dyDescent="0.2">
      <c r="A5" s="10">
        <v>2018195</v>
      </c>
      <c r="B5" s="11" t="s">
        <v>197</v>
      </c>
      <c r="C5" s="10" t="s">
        <v>146</v>
      </c>
      <c r="D5" s="11">
        <v>0.1</v>
      </c>
      <c r="E5" s="50"/>
    </row>
    <row r="6" spans="1:5" x14ac:dyDescent="0.2">
      <c r="A6" s="10">
        <v>2023115</v>
      </c>
      <c r="B6" s="11" t="s">
        <v>198</v>
      </c>
      <c r="C6" s="10" t="s">
        <v>118</v>
      </c>
      <c r="D6" s="11">
        <v>0.01</v>
      </c>
      <c r="E6" s="50"/>
    </row>
    <row r="7" spans="1:5" x14ac:dyDescent="0.2">
      <c r="A7" s="10">
        <v>2060059</v>
      </c>
      <c r="B7" s="11" t="s">
        <v>199</v>
      </c>
      <c r="C7" s="10" t="s">
        <v>40</v>
      </c>
      <c r="D7" s="11">
        <v>0.04</v>
      </c>
      <c r="E7" s="50"/>
    </row>
    <row r="8" spans="1:5" x14ac:dyDescent="0.2">
      <c r="A8" s="10">
        <v>2060974</v>
      </c>
      <c r="B8" s="11" t="s">
        <v>200</v>
      </c>
      <c r="C8" s="10" t="s">
        <v>123</v>
      </c>
      <c r="D8" s="11">
        <v>0.04</v>
      </c>
      <c r="E8" s="50"/>
    </row>
    <row r="9" spans="1:5" x14ac:dyDescent="0.2">
      <c r="A9" s="10">
        <v>2120007</v>
      </c>
      <c r="B9" s="11" t="s">
        <v>201</v>
      </c>
      <c r="C9" s="10" t="s">
        <v>49</v>
      </c>
      <c r="D9" s="11">
        <v>8.3333333333333329E-2</v>
      </c>
      <c r="E9" s="50"/>
    </row>
    <row r="10" spans="1:5" x14ac:dyDescent="0.2">
      <c r="A10" s="10">
        <v>2120014</v>
      </c>
      <c r="B10" s="11" t="s">
        <v>202</v>
      </c>
      <c r="C10" s="10" t="s">
        <v>64</v>
      </c>
      <c r="D10" s="11">
        <v>8.3333333333333329E-2</v>
      </c>
      <c r="E10" s="50"/>
    </row>
    <row r="11" spans="1:5" x14ac:dyDescent="0.2">
      <c r="A11" s="10">
        <v>2060189</v>
      </c>
      <c r="B11" s="18" t="s">
        <v>203</v>
      </c>
      <c r="C11" s="10" t="str">
        <f>VLOOKUP(A11,[1]Base!$A$4:$D$6006,4,0)</f>
        <v>ALERGI-MED OTC 10MG DISx100TAB</v>
      </c>
      <c r="D11" s="11">
        <f>4/100</f>
        <v>0.04</v>
      </c>
      <c r="E11" s="50"/>
    </row>
    <row r="12" spans="1:5" x14ac:dyDescent="0.2">
      <c r="A12" s="12">
        <v>642286</v>
      </c>
      <c r="B12" s="12" t="s">
        <v>1395</v>
      </c>
      <c r="D12" s="12">
        <v>0.01</v>
      </c>
    </row>
    <row r="15" spans="1:5" x14ac:dyDescent="0.2">
      <c r="D15" s="19"/>
    </row>
  </sheetData>
  <autoFilter ref="A1:D10"/>
  <mergeCells count="1">
    <mergeCell ref="E2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365"/>
  <sheetViews>
    <sheetView workbookViewId="0">
      <pane ySplit="2100" topLeftCell="A358"/>
      <selection activeCell="C4" sqref="C4"/>
      <selection pane="bottomLeft" activeCell="C363" sqref="C363"/>
    </sheetView>
  </sheetViews>
  <sheetFormatPr baseColWidth="10" defaultRowHeight="15" x14ac:dyDescent="0.25"/>
  <cols>
    <col min="1" max="2" width="10.7109375" style="35" customWidth="1"/>
    <col min="3" max="3" width="60.42578125" customWidth="1"/>
    <col min="4" max="4" width="10" customWidth="1"/>
    <col min="5" max="5" width="22.28515625" customWidth="1"/>
  </cols>
  <sheetData>
    <row r="1" spans="1:6" x14ac:dyDescent="0.25">
      <c r="A1" s="65" t="s">
        <v>2725</v>
      </c>
      <c r="B1" s="65" t="s">
        <v>2726</v>
      </c>
      <c r="C1" s="63" t="s">
        <v>1931</v>
      </c>
      <c r="D1" s="63" t="s">
        <v>66</v>
      </c>
      <c r="E1" s="63" t="s">
        <v>2727</v>
      </c>
    </row>
    <row r="2" spans="1:6" x14ac:dyDescent="0.25">
      <c r="A2" s="70">
        <v>1382</v>
      </c>
      <c r="B2" s="70"/>
      <c r="C2" s="70" t="s">
        <v>2152</v>
      </c>
      <c r="D2" s="70">
        <v>3006159</v>
      </c>
      <c r="E2" s="71">
        <v>1</v>
      </c>
    </row>
    <row r="3" spans="1:6" x14ac:dyDescent="0.25">
      <c r="A3" s="70">
        <v>1383</v>
      </c>
      <c r="B3" s="70"/>
      <c r="C3" s="70" t="s">
        <v>2153</v>
      </c>
      <c r="D3" s="70">
        <v>3006142</v>
      </c>
      <c r="E3" s="71">
        <v>1</v>
      </c>
      <c r="F3" s="42"/>
    </row>
    <row r="4" spans="1:6" x14ac:dyDescent="0.25">
      <c r="A4" s="70">
        <v>1384</v>
      </c>
      <c r="B4" s="70"/>
      <c r="C4" s="70" t="s">
        <v>2154</v>
      </c>
      <c r="D4" s="70">
        <v>3006135</v>
      </c>
      <c r="E4" s="71">
        <v>1</v>
      </c>
    </row>
    <row r="5" spans="1:6" x14ac:dyDescent="0.25">
      <c r="A5" s="70">
        <v>1385</v>
      </c>
      <c r="B5" s="70"/>
      <c r="C5" s="70" t="s">
        <v>2155</v>
      </c>
      <c r="D5" s="70">
        <v>3006111</v>
      </c>
      <c r="E5" s="71">
        <v>1</v>
      </c>
    </row>
    <row r="6" spans="1:6" x14ac:dyDescent="0.25">
      <c r="A6" s="70" t="s">
        <v>2238</v>
      </c>
      <c r="B6" s="70"/>
      <c r="C6" s="70" t="s">
        <v>2239</v>
      </c>
      <c r="D6" s="70">
        <v>3006135</v>
      </c>
      <c r="E6" s="71">
        <v>0.01</v>
      </c>
    </row>
    <row r="7" spans="1:6" x14ac:dyDescent="0.25">
      <c r="A7" s="70">
        <v>1386</v>
      </c>
      <c r="B7" s="70"/>
      <c r="C7" s="70" t="s">
        <v>2156</v>
      </c>
      <c r="D7" s="70">
        <v>3001420</v>
      </c>
      <c r="E7" s="71">
        <v>1</v>
      </c>
    </row>
    <row r="8" spans="1:6" x14ac:dyDescent="0.25">
      <c r="A8" s="70">
        <v>1387</v>
      </c>
      <c r="B8" s="70"/>
      <c r="C8" s="70" t="s">
        <v>2157</v>
      </c>
      <c r="D8" s="70">
        <v>3002720</v>
      </c>
      <c r="E8" s="71">
        <v>1</v>
      </c>
    </row>
    <row r="9" spans="1:6" x14ac:dyDescent="0.25">
      <c r="A9" s="70">
        <v>1389</v>
      </c>
      <c r="B9" s="70"/>
      <c r="C9" s="70" t="s">
        <v>2158</v>
      </c>
      <c r="D9" s="70">
        <v>3000984</v>
      </c>
      <c r="E9" s="71">
        <v>1</v>
      </c>
    </row>
    <row r="10" spans="1:6" x14ac:dyDescent="0.25">
      <c r="A10" s="70" t="s">
        <v>2604</v>
      </c>
      <c r="B10" s="70"/>
      <c r="C10" s="70" t="s">
        <v>2605</v>
      </c>
      <c r="D10" s="70">
        <v>3000984</v>
      </c>
      <c r="E10" s="71">
        <v>0.03</v>
      </c>
    </row>
    <row r="11" spans="1:6" x14ac:dyDescent="0.25">
      <c r="A11" s="70">
        <v>1390</v>
      </c>
      <c r="B11" s="70"/>
      <c r="C11" s="70" t="s">
        <v>2159</v>
      </c>
      <c r="D11" s="70">
        <v>3000717</v>
      </c>
      <c r="E11" s="71">
        <v>1</v>
      </c>
    </row>
    <row r="12" spans="1:6" x14ac:dyDescent="0.25">
      <c r="A12" s="71">
        <v>13153</v>
      </c>
      <c r="B12" s="71"/>
      <c r="C12" s="70" t="s">
        <v>1346</v>
      </c>
      <c r="D12" s="70">
        <v>2090830</v>
      </c>
      <c r="E12" s="70">
        <v>1</v>
      </c>
    </row>
    <row r="13" spans="1:6" x14ac:dyDescent="0.25">
      <c r="A13" s="70">
        <v>1391</v>
      </c>
      <c r="B13" s="70"/>
      <c r="C13" s="70" t="s">
        <v>2160</v>
      </c>
      <c r="D13" s="70">
        <v>3000076</v>
      </c>
      <c r="E13" s="71">
        <v>1</v>
      </c>
    </row>
    <row r="14" spans="1:6" x14ac:dyDescent="0.25">
      <c r="A14" s="70">
        <v>1392</v>
      </c>
      <c r="B14" s="70"/>
      <c r="C14" s="70" t="s">
        <v>2161</v>
      </c>
      <c r="D14" s="70">
        <v>3000083</v>
      </c>
      <c r="E14" s="71">
        <v>1</v>
      </c>
    </row>
    <row r="15" spans="1:6" x14ac:dyDescent="0.25">
      <c r="A15" s="71">
        <v>13154</v>
      </c>
      <c r="B15" s="71"/>
      <c r="C15" s="70" t="s">
        <v>983</v>
      </c>
      <c r="D15" s="70">
        <v>2092843</v>
      </c>
      <c r="E15" s="70">
        <v>1</v>
      </c>
    </row>
    <row r="16" spans="1:6" x14ac:dyDescent="0.25">
      <c r="A16" s="70" t="s">
        <v>2240</v>
      </c>
      <c r="B16" s="70"/>
      <c r="C16" s="70" t="s">
        <v>2241</v>
      </c>
      <c r="D16" s="70" t="s">
        <v>2162</v>
      </c>
      <c r="E16" s="71">
        <v>7.0000000000000007E-2</v>
      </c>
    </row>
    <row r="17" spans="1:7" x14ac:dyDescent="0.25">
      <c r="A17" s="70">
        <v>1393</v>
      </c>
      <c r="B17" s="70"/>
      <c r="C17" s="70" t="s">
        <v>2163</v>
      </c>
      <c r="D17" s="70" t="s">
        <v>2162</v>
      </c>
      <c r="E17" s="71">
        <v>1</v>
      </c>
    </row>
    <row r="18" spans="1:7" x14ac:dyDescent="0.25">
      <c r="A18" s="70">
        <v>1394</v>
      </c>
      <c r="B18" s="70"/>
      <c r="C18" s="70" t="s">
        <v>2164</v>
      </c>
      <c r="D18" s="70">
        <v>3000472</v>
      </c>
      <c r="E18" s="71">
        <v>1</v>
      </c>
    </row>
    <row r="19" spans="1:7" x14ac:dyDescent="0.25">
      <c r="A19" s="70">
        <v>1395</v>
      </c>
      <c r="B19" s="70"/>
      <c r="C19" s="70" t="s">
        <v>2165</v>
      </c>
      <c r="D19" s="70">
        <v>3000755</v>
      </c>
      <c r="E19" s="71">
        <v>1</v>
      </c>
    </row>
    <row r="20" spans="1:7" x14ac:dyDescent="0.25">
      <c r="A20" s="70">
        <v>1396</v>
      </c>
      <c r="B20" s="70"/>
      <c r="C20" s="70" t="s">
        <v>2166</v>
      </c>
      <c r="D20" s="70">
        <v>3000748</v>
      </c>
      <c r="E20" s="71">
        <v>1</v>
      </c>
    </row>
    <row r="21" spans="1:7" x14ac:dyDescent="0.25">
      <c r="A21" s="70">
        <v>1397</v>
      </c>
      <c r="B21" s="70"/>
      <c r="C21" s="70" t="s">
        <v>2167</v>
      </c>
      <c r="D21" s="70">
        <v>3001055</v>
      </c>
      <c r="E21" s="71">
        <v>1</v>
      </c>
    </row>
    <row r="22" spans="1:7" x14ac:dyDescent="0.25">
      <c r="A22" s="70" t="s">
        <v>2242</v>
      </c>
      <c r="B22" s="70"/>
      <c r="C22" s="70" t="s">
        <v>2243</v>
      </c>
      <c r="D22" s="70">
        <v>3001055</v>
      </c>
      <c r="E22" s="71">
        <v>0.03</v>
      </c>
    </row>
    <row r="23" spans="1:7" x14ac:dyDescent="0.25">
      <c r="A23" s="71" t="s">
        <v>1905</v>
      </c>
      <c r="B23" s="71"/>
      <c r="C23" s="70" t="s">
        <v>1906</v>
      </c>
      <c r="D23" s="70">
        <v>2094597</v>
      </c>
      <c r="E23" s="70">
        <v>0.01</v>
      </c>
    </row>
    <row r="24" spans="1:7" x14ac:dyDescent="0.25">
      <c r="A24" s="71">
        <v>14621</v>
      </c>
      <c r="B24" s="71"/>
      <c r="C24" s="70" t="s">
        <v>1886</v>
      </c>
      <c r="D24" s="70">
        <v>2094597</v>
      </c>
      <c r="E24" s="70">
        <v>1</v>
      </c>
    </row>
    <row r="25" spans="1:7" x14ac:dyDescent="0.25">
      <c r="A25" s="70">
        <v>1398</v>
      </c>
      <c r="B25" s="70"/>
      <c r="C25" s="70" t="s">
        <v>2168</v>
      </c>
      <c r="D25" s="70">
        <v>3001062</v>
      </c>
      <c r="E25" s="71">
        <v>1</v>
      </c>
    </row>
    <row r="26" spans="1:7" x14ac:dyDescent="0.25">
      <c r="A26" s="70" t="s">
        <v>2244</v>
      </c>
      <c r="B26" s="70"/>
      <c r="C26" s="70" t="s">
        <v>2245</v>
      </c>
      <c r="D26" s="70">
        <v>3001062</v>
      </c>
      <c r="E26" s="71">
        <v>0.02</v>
      </c>
    </row>
    <row r="27" spans="1:7" x14ac:dyDescent="0.25">
      <c r="A27" s="71">
        <v>13291</v>
      </c>
      <c r="B27" s="71"/>
      <c r="C27" s="70" t="s">
        <v>1821</v>
      </c>
      <c r="D27" s="70">
        <v>2000268</v>
      </c>
      <c r="E27" s="70">
        <v>1</v>
      </c>
    </row>
    <row r="28" spans="1:7" x14ac:dyDescent="0.25">
      <c r="A28" s="71">
        <v>13291</v>
      </c>
      <c r="B28" s="71"/>
      <c r="C28" s="70" t="s">
        <v>1821</v>
      </c>
      <c r="D28" s="70">
        <v>2000268</v>
      </c>
      <c r="E28" s="70">
        <v>1</v>
      </c>
    </row>
    <row r="29" spans="1:7" x14ac:dyDescent="0.25">
      <c r="A29" s="71" t="s">
        <v>1820</v>
      </c>
      <c r="B29" s="71"/>
      <c r="C29" s="70" t="s">
        <v>175</v>
      </c>
      <c r="D29" s="70">
        <v>2000268</v>
      </c>
      <c r="E29" s="70">
        <v>0.04</v>
      </c>
      <c r="G29">
        <f>1/50</f>
        <v>0.02</v>
      </c>
    </row>
    <row r="30" spans="1:7" x14ac:dyDescent="0.25">
      <c r="A30" s="71" t="s">
        <v>2606</v>
      </c>
      <c r="B30" s="71"/>
      <c r="C30" s="70" t="s">
        <v>2607</v>
      </c>
      <c r="D30" s="70">
        <v>2092409</v>
      </c>
      <c r="E30" s="70">
        <v>0.02</v>
      </c>
    </row>
    <row r="31" spans="1:7" x14ac:dyDescent="0.25">
      <c r="A31" s="71">
        <v>13155</v>
      </c>
      <c r="B31" s="71"/>
      <c r="C31" s="70" t="s">
        <v>1868</v>
      </c>
      <c r="D31" s="70">
        <v>2092492</v>
      </c>
      <c r="E31" s="70">
        <v>1</v>
      </c>
    </row>
    <row r="32" spans="1:7" x14ac:dyDescent="0.25">
      <c r="A32" s="71">
        <v>13156</v>
      </c>
      <c r="B32" s="71"/>
      <c r="C32" s="70" t="s">
        <v>890</v>
      </c>
      <c r="D32" s="70">
        <v>2092508</v>
      </c>
      <c r="E32" s="70">
        <v>1</v>
      </c>
    </row>
    <row r="33" spans="1:5" x14ac:dyDescent="0.25">
      <c r="A33" s="70">
        <v>1399</v>
      </c>
      <c r="B33" s="70"/>
      <c r="C33" s="70" t="s">
        <v>2169</v>
      </c>
      <c r="D33" s="70">
        <v>3001079</v>
      </c>
      <c r="E33" s="71">
        <v>1</v>
      </c>
    </row>
    <row r="34" spans="1:5" x14ac:dyDescent="0.25">
      <c r="A34" s="70" t="s">
        <v>2246</v>
      </c>
      <c r="B34" s="70"/>
      <c r="C34" s="70" t="s">
        <v>2247</v>
      </c>
      <c r="D34" s="70">
        <v>3001079</v>
      </c>
      <c r="E34" s="71">
        <v>0.08</v>
      </c>
    </row>
    <row r="35" spans="1:5" x14ac:dyDescent="0.25">
      <c r="A35" s="70">
        <v>1400</v>
      </c>
      <c r="B35" s="70"/>
      <c r="C35" s="70" t="s">
        <v>2170</v>
      </c>
      <c r="D35" s="70">
        <v>3000762</v>
      </c>
      <c r="E35" s="71">
        <v>1</v>
      </c>
    </row>
    <row r="36" spans="1:5" x14ac:dyDescent="0.25">
      <c r="A36" s="70">
        <v>1401</v>
      </c>
      <c r="B36" s="70"/>
      <c r="C36" s="70" t="s">
        <v>2171</v>
      </c>
      <c r="D36" s="70">
        <v>3000779</v>
      </c>
      <c r="E36" s="71">
        <v>1</v>
      </c>
    </row>
    <row r="37" spans="1:5" x14ac:dyDescent="0.25">
      <c r="A37" s="71">
        <v>13157</v>
      </c>
      <c r="B37" s="71"/>
      <c r="C37" s="70" t="s">
        <v>891</v>
      </c>
      <c r="D37" s="70">
        <v>2091390</v>
      </c>
      <c r="E37" s="70">
        <v>1</v>
      </c>
    </row>
    <row r="38" spans="1:5" x14ac:dyDescent="0.25">
      <c r="A38" s="71">
        <v>13158</v>
      </c>
      <c r="B38" s="71"/>
      <c r="C38" s="70" t="s">
        <v>892</v>
      </c>
      <c r="D38" s="70">
        <v>2090014</v>
      </c>
      <c r="E38" s="70">
        <v>1</v>
      </c>
    </row>
    <row r="39" spans="1:5" x14ac:dyDescent="0.25">
      <c r="A39" s="70">
        <v>1402</v>
      </c>
      <c r="B39" s="70"/>
      <c r="C39" s="70" t="s">
        <v>2172</v>
      </c>
      <c r="D39" s="70">
        <v>3001581</v>
      </c>
      <c r="E39" s="71">
        <v>1</v>
      </c>
    </row>
    <row r="40" spans="1:5" x14ac:dyDescent="0.25">
      <c r="A40" s="71">
        <v>13161</v>
      </c>
      <c r="B40" s="71"/>
      <c r="C40" s="70" t="s">
        <v>189</v>
      </c>
      <c r="D40" s="70">
        <v>2091413</v>
      </c>
      <c r="E40" s="70">
        <v>1</v>
      </c>
    </row>
    <row r="41" spans="1:5" x14ac:dyDescent="0.25">
      <c r="A41" s="70">
        <v>1403</v>
      </c>
      <c r="B41" s="70"/>
      <c r="C41" s="70" t="s">
        <v>2173</v>
      </c>
      <c r="D41" s="70">
        <v>3000991</v>
      </c>
      <c r="E41" s="71">
        <v>1</v>
      </c>
    </row>
    <row r="42" spans="1:5" x14ac:dyDescent="0.25">
      <c r="A42" s="70" t="s">
        <v>2248</v>
      </c>
      <c r="B42" s="70"/>
      <c r="C42" s="70" t="s">
        <v>2249</v>
      </c>
      <c r="D42" s="70">
        <v>3000991</v>
      </c>
      <c r="E42" s="71">
        <v>0.02</v>
      </c>
    </row>
    <row r="43" spans="1:5" x14ac:dyDescent="0.25">
      <c r="A43" s="70">
        <v>1404</v>
      </c>
      <c r="B43" s="70"/>
      <c r="C43" s="70" t="s">
        <v>2174</v>
      </c>
      <c r="D43" s="70">
        <v>3001000</v>
      </c>
      <c r="E43" s="71">
        <v>1</v>
      </c>
    </row>
    <row r="44" spans="1:5" x14ac:dyDescent="0.25">
      <c r="A44" s="70" t="s">
        <v>2250</v>
      </c>
      <c r="B44" s="70"/>
      <c r="C44" s="70" t="s">
        <v>2251</v>
      </c>
      <c r="D44" s="70">
        <v>3001000</v>
      </c>
      <c r="E44" s="71">
        <v>0.02</v>
      </c>
    </row>
    <row r="45" spans="1:5" x14ac:dyDescent="0.25">
      <c r="A45" s="71">
        <v>13162</v>
      </c>
      <c r="B45" s="71"/>
      <c r="C45" s="70" t="s">
        <v>984</v>
      </c>
      <c r="D45" s="70">
        <v>2091420</v>
      </c>
      <c r="E45" s="70">
        <v>1</v>
      </c>
    </row>
    <row r="46" spans="1:5" x14ac:dyDescent="0.25">
      <c r="A46" s="70">
        <v>1406</v>
      </c>
      <c r="B46" s="70"/>
      <c r="C46" s="70" t="s">
        <v>2175</v>
      </c>
      <c r="D46" s="70">
        <v>3000786</v>
      </c>
      <c r="E46" s="71">
        <v>1</v>
      </c>
    </row>
    <row r="47" spans="1:5" x14ac:dyDescent="0.25">
      <c r="A47" s="70">
        <v>1407</v>
      </c>
      <c r="B47" s="70"/>
      <c r="C47" s="70" t="s">
        <v>2176</v>
      </c>
      <c r="D47" s="70">
        <v>3001086</v>
      </c>
      <c r="E47" s="71">
        <v>1</v>
      </c>
    </row>
    <row r="48" spans="1:5" x14ac:dyDescent="0.25">
      <c r="A48" s="70" t="s">
        <v>2252</v>
      </c>
      <c r="B48" s="70"/>
      <c r="C48" s="70" t="s">
        <v>2253</v>
      </c>
      <c r="D48" s="70">
        <v>3001086</v>
      </c>
      <c r="E48" s="71">
        <v>0.03</v>
      </c>
    </row>
    <row r="49" spans="1:5" x14ac:dyDescent="0.25">
      <c r="A49" s="70">
        <v>1408</v>
      </c>
      <c r="B49" s="70"/>
      <c r="C49" s="70" t="s">
        <v>2177</v>
      </c>
      <c r="D49" s="70">
        <v>3000809</v>
      </c>
      <c r="E49" s="71">
        <v>1</v>
      </c>
    </row>
    <row r="50" spans="1:5" x14ac:dyDescent="0.25">
      <c r="A50" s="70">
        <v>1409</v>
      </c>
      <c r="B50" s="70"/>
      <c r="C50" s="70" t="s">
        <v>2178</v>
      </c>
      <c r="D50" s="70">
        <v>3001093</v>
      </c>
      <c r="E50" s="71">
        <v>1</v>
      </c>
    </row>
    <row r="51" spans="1:5" x14ac:dyDescent="0.25">
      <c r="A51" s="70" t="s">
        <v>2254</v>
      </c>
      <c r="B51" s="70"/>
      <c r="C51" s="70" t="s">
        <v>2255</v>
      </c>
      <c r="D51" s="70">
        <v>3001093</v>
      </c>
      <c r="E51" s="71">
        <v>0.03</v>
      </c>
    </row>
    <row r="52" spans="1:5" x14ac:dyDescent="0.25">
      <c r="A52" s="70">
        <v>1410</v>
      </c>
      <c r="B52" s="70"/>
      <c r="C52" s="70" t="s">
        <v>2179</v>
      </c>
      <c r="D52" s="70">
        <v>3000410</v>
      </c>
      <c r="E52" s="71">
        <v>1</v>
      </c>
    </row>
    <row r="53" spans="1:5" x14ac:dyDescent="0.25">
      <c r="A53" s="70">
        <v>1411</v>
      </c>
      <c r="B53" s="70"/>
      <c r="C53" s="70" t="s">
        <v>2180</v>
      </c>
      <c r="D53" s="70">
        <v>3002621</v>
      </c>
      <c r="E53" s="71">
        <v>1</v>
      </c>
    </row>
    <row r="54" spans="1:5" x14ac:dyDescent="0.25">
      <c r="A54" s="70">
        <v>1412</v>
      </c>
      <c r="B54" s="70"/>
      <c r="C54" s="70" t="s">
        <v>2181</v>
      </c>
      <c r="D54" s="70">
        <v>3002645</v>
      </c>
      <c r="E54" s="71">
        <v>1</v>
      </c>
    </row>
    <row r="55" spans="1:5" x14ac:dyDescent="0.25">
      <c r="A55" s="71" t="s">
        <v>1801</v>
      </c>
      <c r="B55" s="71"/>
      <c r="C55" s="70" t="s">
        <v>1803</v>
      </c>
      <c r="D55" s="70">
        <v>2091468</v>
      </c>
      <c r="E55" s="70">
        <v>0.02</v>
      </c>
    </row>
    <row r="56" spans="1:5" x14ac:dyDescent="0.25">
      <c r="A56" s="71">
        <v>14601</v>
      </c>
      <c r="B56" s="71"/>
      <c r="C56" s="70" t="s">
        <v>1861</v>
      </c>
      <c r="D56" s="70">
        <v>2091468</v>
      </c>
      <c r="E56" s="70">
        <v>1</v>
      </c>
    </row>
    <row r="57" spans="1:5" x14ac:dyDescent="0.25">
      <c r="A57" s="71">
        <v>13163</v>
      </c>
      <c r="B57" s="71"/>
      <c r="C57" s="70" t="s">
        <v>967</v>
      </c>
      <c r="D57" s="70">
        <v>2091468</v>
      </c>
      <c r="E57" s="70">
        <v>1</v>
      </c>
    </row>
    <row r="58" spans="1:5" x14ac:dyDescent="0.25">
      <c r="A58" s="71">
        <v>13164</v>
      </c>
      <c r="B58" s="71"/>
      <c r="C58" s="70" t="s">
        <v>893</v>
      </c>
      <c r="D58" s="70">
        <v>2091444</v>
      </c>
      <c r="E58" s="70">
        <v>1</v>
      </c>
    </row>
    <row r="59" spans="1:5" x14ac:dyDescent="0.25">
      <c r="A59" s="71">
        <v>13165</v>
      </c>
      <c r="B59" s="71"/>
      <c r="C59" s="70" t="s">
        <v>894</v>
      </c>
      <c r="D59" s="70">
        <v>2091482</v>
      </c>
      <c r="E59" s="70">
        <v>1</v>
      </c>
    </row>
    <row r="60" spans="1:5" x14ac:dyDescent="0.25">
      <c r="A60" s="71">
        <v>13166</v>
      </c>
      <c r="B60" s="71"/>
      <c r="C60" s="70" t="s">
        <v>1874</v>
      </c>
      <c r="D60" s="70">
        <v>2093747</v>
      </c>
      <c r="E60" s="70">
        <v>1</v>
      </c>
    </row>
    <row r="61" spans="1:5" x14ac:dyDescent="0.25">
      <c r="A61" s="71" t="s">
        <v>1873</v>
      </c>
      <c r="B61" s="71"/>
      <c r="C61" s="70" t="s">
        <v>190</v>
      </c>
      <c r="D61" s="70">
        <v>2093747</v>
      </c>
      <c r="E61" s="70">
        <v>0.02</v>
      </c>
    </row>
    <row r="62" spans="1:5" x14ac:dyDescent="0.25">
      <c r="A62" s="71">
        <v>13167</v>
      </c>
      <c r="B62" s="71"/>
      <c r="C62" s="70" t="s">
        <v>985</v>
      </c>
      <c r="D62" s="70">
        <v>2093969</v>
      </c>
      <c r="E62" s="70">
        <v>1</v>
      </c>
    </row>
    <row r="63" spans="1:5" x14ac:dyDescent="0.25">
      <c r="A63" s="71">
        <v>13168</v>
      </c>
      <c r="B63" s="71"/>
      <c r="C63" s="70" t="s">
        <v>986</v>
      </c>
      <c r="D63" s="70">
        <v>2092874</v>
      </c>
      <c r="E63" s="70">
        <v>1</v>
      </c>
    </row>
    <row r="64" spans="1:5" x14ac:dyDescent="0.25">
      <c r="A64" s="70" t="s">
        <v>2256</v>
      </c>
      <c r="B64" s="70"/>
      <c r="C64" s="70" t="s">
        <v>2257</v>
      </c>
      <c r="D64" s="70">
        <v>3001109</v>
      </c>
      <c r="E64" s="71">
        <v>0.03</v>
      </c>
    </row>
    <row r="65" spans="1:5" x14ac:dyDescent="0.25">
      <c r="A65" s="70">
        <v>1414</v>
      </c>
      <c r="B65" s="70"/>
      <c r="C65" s="70" t="s">
        <v>2182</v>
      </c>
      <c r="D65" s="70">
        <v>3001109</v>
      </c>
      <c r="E65" s="71">
        <v>1</v>
      </c>
    </row>
    <row r="66" spans="1:5" x14ac:dyDescent="0.25">
      <c r="A66" s="71">
        <v>171892</v>
      </c>
      <c r="B66" s="71"/>
      <c r="C66" s="70" t="s">
        <v>1922</v>
      </c>
      <c r="D66" s="70">
        <v>2024064</v>
      </c>
      <c r="E66" s="70">
        <v>1</v>
      </c>
    </row>
    <row r="67" spans="1:5" x14ac:dyDescent="0.25">
      <c r="A67" s="70">
        <v>1415</v>
      </c>
      <c r="B67" s="70"/>
      <c r="C67" s="70" t="s">
        <v>2183</v>
      </c>
      <c r="D67" s="70">
        <v>3000816</v>
      </c>
      <c r="E67" s="71">
        <v>1</v>
      </c>
    </row>
    <row r="68" spans="1:5" x14ac:dyDescent="0.25">
      <c r="A68" s="70">
        <v>1416</v>
      </c>
      <c r="B68" s="70"/>
      <c r="C68" s="70" t="s">
        <v>2184</v>
      </c>
      <c r="D68" s="70">
        <v>3000939</v>
      </c>
      <c r="E68" s="71">
        <v>1</v>
      </c>
    </row>
    <row r="69" spans="1:5" x14ac:dyDescent="0.25">
      <c r="A69" s="70">
        <v>1417</v>
      </c>
      <c r="B69" s="70"/>
      <c r="C69" s="70" t="s">
        <v>2185</v>
      </c>
      <c r="D69" s="70">
        <v>3001116</v>
      </c>
      <c r="E69" s="71">
        <v>1</v>
      </c>
    </row>
    <row r="70" spans="1:5" x14ac:dyDescent="0.25">
      <c r="A70" s="70" t="s">
        <v>2258</v>
      </c>
      <c r="B70" s="70"/>
      <c r="C70" s="70" t="s">
        <v>2259</v>
      </c>
      <c r="D70" s="70">
        <v>3001116</v>
      </c>
      <c r="E70" s="71">
        <v>1</v>
      </c>
    </row>
    <row r="71" spans="1:5" x14ac:dyDescent="0.25">
      <c r="A71" s="71">
        <v>13169</v>
      </c>
      <c r="B71" s="71"/>
      <c r="C71" s="70" t="s">
        <v>1454</v>
      </c>
      <c r="D71" s="70">
        <v>2090038</v>
      </c>
      <c r="E71" s="70">
        <v>1</v>
      </c>
    </row>
    <row r="72" spans="1:5" x14ac:dyDescent="0.25">
      <c r="A72" s="71">
        <v>13170</v>
      </c>
      <c r="B72" s="71"/>
      <c r="C72" s="70" t="s">
        <v>1455</v>
      </c>
      <c r="D72" s="70">
        <v>2090045</v>
      </c>
      <c r="E72" s="70">
        <v>1</v>
      </c>
    </row>
    <row r="73" spans="1:5" x14ac:dyDescent="0.25">
      <c r="A73" s="70">
        <v>1418</v>
      </c>
      <c r="B73" s="70"/>
      <c r="C73" s="70" t="s">
        <v>2186</v>
      </c>
      <c r="D73" s="70">
        <v>3001123</v>
      </c>
      <c r="E73" s="71">
        <v>1</v>
      </c>
    </row>
    <row r="74" spans="1:5" x14ac:dyDescent="0.25">
      <c r="A74" s="70">
        <v>1419</v>
      </c>
      <c r="B74" s="70"/>
      <c r="C74" s="70" t="s">
        <v>2187</v>
      </c>
      <c r="D74" s="70">
        <v>3001598</v>
      </c>
      <c r="E74" s="71">
        <v>1</v>
      </c>
    </row>
    <row r="75" spans="1:5" x14ac:dyDescent="0.25">
      <c r="A75" s="71">
        <v>13172</v>
      </c>
      <c r="B75" s="71"/>
      <c r="C75" s="70" t="s">
        <v>987</v>
      </c>
      <c r="D75" s="70">
        <v>2090069</v>
      </c>
      <c r="E75" s="70">
        <v>1</v>
      </c>
    </row>
    <row r="76" spans="1:5" x14ac:dyDescent="0.25">
      <c r="A76" s="71">
        <v>13173</v>
      </c>
      <c r="B76" s="71"/>
      <c r="C76" s="70" t="s">
        <v>988</v>
      </c>
      <c r="D76" s="70">
        <v>2090076</v>
      </c>
      <c r="E76" s="70">
        <v>1</v>
      </c>
    </row>
    <row r="77" spans="1:5" x14ac:dyDescent="0.25">
      <c r="A77" s="71">
        <v>13174</v>
      </c>
      <c r="B77" s="71"/>
      <c r="C77" s="70" t="s">
        <v>895</v>
      </c>
      <c r="D77" s="70">
        <v>2092270</v>
      </c>
      <c r="E77" s="70">
        <v>1</v>
      </c>
    </row>
    <row r="78" spans="1:5" x14ac:dyDescent="0.25">
      <c r="A78" s="71">
        <v>13294</v>
      </c>
      <c r="B78" s="71"/>
      <c r="C78" s="70" t="s">
        <v>1546</v>
      </c>
      <c r="D78" s="70">
        <v>2001025</v>
      </c>
      <c r="E78" s="70">
        <v>1</v>
      </c>
    </row>
    <row r="79" spans="1:5" x14ac:dyDescent="0.25">
      <c r="A79" s="71">
        <v>3212</v>
      </c>
      <c r="B79" s="71"/>
      <c r="C79" s="70" t="s">
        <v>1523</v>
      </c>
      <c r="D79" s="70">
        <v>644497</v>
      </c>
      <c r="E79" s="70">
        <v>1</v>
      </c>
    </row>
    <row r="80" spans="1:5" x14ac:dyDescent="0.25">
      <c r="A80" s="71">
        <v>3215</v>
      </c>
      <c r="B80" s="71"/>
      <c r="C80" s="70" t="s">
        <v>1814</v>
      </c>
      <c r="D80" s="70">
        <v>642286</v>
      </c>
      <c r="E80" s="70">
        <v>1</v>
      </c>
    </row>
    <row r="81" spans="1:5" x14ac:dyDescent="0.25">
      <c r="A81" s="71" t="s">
        <v>1813</v>
      </c>
      <c r="B81" s="71"/>
      <c r="C81" s="70" t="s">
        <v>184</v>
      </c>
      <c r="D81" s="70">
        <v>642286</v>
      </c>
      <c r="E81" s="70">
        <v>0.01</v>
      </c>
    </row>
    <row r="82" spans="1:5" x14ac:dyDescent="0.25">
      <c r="A82" s="71" t="s">
        <v>1815</v>
      </c>
      <c r="B82" s="71"/>
      <c r="C82" s="70" t="s">
        <v>1543</v>
      </c>
      <c r="D82" s="70">
        <v>645001</v>
      </c>
      <c r="E82" s="70">
        <v>0.01</v>
      </c>
    </row>
    <row r="83" spans="1:5" x14ac:dyDescent="0.25">
      <c r="A83" s="71">
        <v>3216</v>
      </c>
      <c r="B83" s="71"/>
      <c r="C83" s="70" t="s">
        <v>1544</v>
      </c>
      <c r="D83" s="70">
        <v>645001</v>
      </c>
      <c r="E83" s="70">
        <v>1</v>
      </c>
    </row>
    <row r="84" spans="1:5" x14ac:dyDescent="0.25">
      <c r="A84" s="71">
        <v>13175</v>
      </c>
      <c r="B84" s="71"/>
      <c r="C84" s="70" t="s">
        <v>1857</v>
      </c>
      <c r="D84" s="70">
        <v>2090342</v>
      </c>
      <c r="E84" s="70">
        <v>1</v>
      </c>
    </row>
    <row r="85" spans="1:5" x14ac:dyDescent="0.25">
      <c r="A85" s="71">
        <v>13176</v>
      </c>
      <c r="B85" s="71"/>
      <c r="C85" s="70" t="s">
        <v>968</v>
      </c>
      <c r="D85" s="70">
        <v>2094375</v>
      </c>
      <c r="E85" s="70">
        <v>1</v>
      </c>
    </row>
    <row r="86" spans="1:5" x14ac:dyDescent="0.25">
      <c r="A86" s="71">
        <v>13177</v>
      </c>
      <c r="B86" s="71"/>
      <c r="C86" s="70" t="s">
        <v>1452</v>
      </c>
      <c r="D86" s="70">
        <v>2090359</v>
      </c>
      <c r="E86" s="70">
        <v>1</v>
      </c>
    </row>
    <row r="87" spans="1:5" x14ac:dyDescent="0.25">
      <c r="A87" s="70">
        <v>1422</v>
      </c>
      <c r="B87" s="70"/>
      <c r="C87" s="70" t="s">
        <v>2188</v>
      </c>
      <c r="D87" s="70">
        <v>3001666</v>
      </c>
      <c r="E87" s="71">
        <v>1</v>
      </c>
    </row>
    <row r="88" spans="1:5" x14ac:dyDescent="0.25">
      <c r="A88" s="70">
        <v>1423</v>
      </c>
      <c r="B88" s="70"/>
      <c r="C88" s="70" t="s">
        <v>2189</v>
      </c>
      <c r="D88" s="70">
        <v>3000847</v>
      </c>
      <c r="E88" s="71">
        <v>1</v>
      </c>
    </row>
    <row r="89" spans="1:5" x14ac:dyDescent="0.25">
      <c r="A89" s="71">
        <v>13178</v>
      </c>
      <c r="B89" s="71"/>
      <c r="C89" s="70" t="s">
        <v>896</v>
      </c>
      <c r="D89" s="70">
        <v>2090083</v>
      </c>
      <c r="E89" s="70">
        <v>1</v>
      </c>
    </row>
    <row r="90" spans="1:5" x14ac:dyDescent="0.25">
      <c r="A90" s="71">
        <v>13179</v>
      </c>
      <c r="B90" s="71"/>
      <c r="C90" s="70" t="s">
        <v>897</v>
      </c>
      <c r="D90" s="70">
        <v>2090366</v>
      </c>
      <c r="E90" s="70">
        <v>1</v>
      </c>
    </row>
    <row r="91" spans="1:5" x14ac:dyDescent="0.25">
      <c r="A91" s="71">
        <v>13180</v>
      </c>
      <c r="B91" s="71"/>
      <c r="C91" s="70" t="s">
        <v>1870</v>
      </c>
      <c r="D91" s="70">
        <v>2093679</v>
      </c>
      <c r="E91" s="70">
        <v>1</v>
      </c>
    </row>
    <row r="92" spans="1:5" x14ac:dyDescent="0.25">
      <c r="A92" s="71">
        <v>13181</v>
      </c>
      <c r="B92" s="71"/>
      <c r="C92" s="70" t="s">
        <v>898</v>
      </c>
      <c r="D92" s="70">
        <v>2091505</v>
      </c>
      <c r="E92" s="70">
        <v>1</v>
      </c>
    </row>
    <row r="93" spans="1:5" x14ac:dyDescent="0.25">
      <c r="A93" s="71" t="s">
        <v>1869</v>
      </c>
      <c r="B93" s="71"/>
      <c r="C93" s="70" t="s">
        <v>191</v>
      </c>
      <c r="D93" s="70">
        <v>2093679</v>
      </c>
      <c r="E93" s="70">
        <v>0.01</v>
      </c>
    </row>
    <row r="94" spans="1:5" x14ac:dyDescent="0.25">
      <c r="A94" s="70">
        <v>1424</v>
      </c>
      <c r="B94" s="70"/>
      <c r="C94" s="70" t="s">
        <v>2190</v>
      </c>
      <c r="D94" s="70">
        <v>3001017</v>
      </c>
      <c r="E94" s="71">
        <v>1</v>
      </c>
    </row>
    <row r="95" spans="1:5" x14ac:dyDescent="0.25">
      <c r="A95" s="70" t="s">
        <v>2260</v>
      </c>
      <c r="B95" s="70"/>
      <c r="C95" s="70" t="s">
        <v>2261</v>
      </c>
      <c r="D95" s="70">
        <v>3001017</v>
      </c>
      <c r="E95" s="71">
        <v>0.01</v>
      </c>
    </row>
    <row r="96" spans="1:5" x14ac:dyDescent="0.25">
      <c r="A96" s="70">
        <v>1427</v>
      </c>
      <c r="B96" s="70"/>
      <c r="C96" s="70" t="s">
        <v>2191</v>
      </c>
      <c r="D96" s="70">
        <v>3000007</v>
      </c>
      <c r="E96" s="71">
        <v>1</v>
      </c>
    </row>
    <row r="97" spans="1:5" x14ac:dyDescent="0.25">
      <c r="A97" s="70" t="s">
        <v>2262</v>
      </c>
      <c r="B97" s="70"/>
      <c r="C97" s="70" t="s">
        <v>2263</v>
      </c>
      <c r="D97" s="70">
        <v>3000007</v>
      </c>
      <c r="E97" s="71">
        <v>0.02</v>
      </c>
    </row>
    <row r="98" spans="1:5" x14ac:dyDescent="0.25">
      <c r="A98" s="70">
        <v>1430</v>
      </c>
      <c r="B98" s="70"/>
      <c r="C98" s="70" t="s">
        <v>2192</v>
      </c>
      <c r="D98" s="70">
        <v>3000021</v>
      </c>
      <c r="E98" s="71">
        <v>1</v>
      </c>
    </row>
    <row r="99" spans="1:5" x14ac:dyDescent="0.25">
      <c r="A99" s="70" t="s">
        <v>2264</v>
      </c>
      <c r="B99" s="70"/>
      <c r="C99" s="70" t="s">
        <v>2265</v>
      </c>
      <c r="D99" s="70">
        <v>3000021</v>
      </c>
      <c r="E99" s="71">
        <v>0.02</v>
      </c>
    </row>
    <row r="100" spans="1:5" x14ac:dyDescent="0.25">
      <c r="A100" s="71">
        <v>13182</v>
      </c>
      <c r="B100" s="71"/>
      <c r="C100" s="70" t="s">
        <v>899</v>
      </c>
      <c r="D100" s="70">
        <v>2091529</v>
      </c>
      <c r="E100" s="70">
        <v>1</v>
      </c>
    </row>
    <row r="101" spans="1:5" x14ac:dyDescent="0.25">
      <c r="A101" s="71">
        <v>13183</v>
      </c>
      <c r="B101" s="71"/>
      <c r="C101" s="70" t="s">
        <v>969</v>
      </c>
      <c r="D101" s="70">
        <v>2090380</v>
      </c>
      <c r="E101" s="70">
        <v>1</v>
      </c>
    </row>
    <row r="102" spans="1:5" x14ac:dyDescent="0.25">
      <c r="A102" s="71">
        <v>13184</v>
      </c>
      <c r="B102" s="71"/>
      <c r="C102" s="70" t="s">
        <v>1863</v>
      </c>
      <c r="D102" s="70">
        <v>2091543</v>
      </c>
      <c r="E102" s="70">
        <v>1</v>
      </c>
    </row>
    <row r="103" spans="1:5" x14ac:dyDescent="0.25">
      <c r="A103" s="71" t="s">
        <v>1862</v>
      </c>
      <c r="B103" s="71"/>
      <c r="C103" s="70" t="s">
        <v>188</v>
      </c>
      <c r="D103" s="70">
        <v>2091543</v>
      </c>
      <c r="E103" s="70">
        <v>0.01</v>
      </c>
    </row>
    <row r="104" spans="1:5" x14ac:dyDescent="0.25">
      <c r="A104" s="71">
        <v>13185</v>
      </c>
      <c r="B104" s="71"/>
      <c r="C104" s="70" t="s">
        <v>989</v>
      </c>
      <c r="D104" s="70">
        <v>2090397</v>
      </c>
      <c r="E104" s="70">
        <v>1</v>
      </c>
    </row>
    <row r="105" spans="1:5" x14ac:dyDescent="0.25">
      <c r="A105" s="71">
        <v>13186</v>
      </c>
      <c r="B105" s="71"/>
      <c r="C105" s="70" t="s">
        <v>1456</v>
      </c>
      <c r="D105" s="70">
        <v>2094160</v>
      </c>
      <c r="E105" s="70">
        <v>1</v>
      </c>
    </row>
    <row r="106" spans="1:5" x14ac:dyDescent="0.25">
      <c r="A106" s="71">
        <v>13187</v>
      </c>
      <c r="B106" s="71"/>
      <c r="C106" s="70" t="s">
        <v>900</v>
      </c>
      <c r="D106" s="70">
        <v>2090403</v>
      </c>
      <c r="E106" s="70">
        <v>1</v>
      </c>
    </row>
    <row r="107" spans="1:5" x14ac:dyDescent="0.25">
      <c r="A107" s="70">
        <v>1431</v>
      </c>
      <c r="B107" s="70"/>
      <c r="C107" s="70" t="s">
        <v>2193</v>
      </c>
      <c r="D107" s="70">
        <v>3002539</v>
      </c>
      <c r="E107" s="71">
        <v>1</v>
      </c>
    </row>
    <row r="108" spans="1:5" x14ac:dyDescent="0.25">
      <c r="A108" s="70">
        <v>1432</v>
      </c>
      <c r="B108" s="70"/>
      <c r="C108" s="70" t="s">
        <v>2194</v>
      </c>
      <c r="D108" s="70">
        <v>3000854</v>
      </c>
      <c r="E108" s="71">
        <v>1</v>
      </c>
    </row>
    <row r="109" spans="1:5" x14ac:dyDescent="0.25">
      <c r="A109" s="71">
        <v>13188</v>
      </c>
      <c r="B109" s="71"/>
      <c r="C109" s="70" t="s">
        <v>970</v>
      </c>
      <c r="D109" s="70">
        <v>2090410</v>
      </c>
      <c r="E109" s="70">
        <v>1</v>
      </c>
    </row>
    <row r="110" spans="1:5" x14ac:dyDescent="0.25">
      <c r="A110" s="71">
        <v>13189</v>
      </c>
      <c r="B110" s="71"/>
      <c r="C110" s="70" t="s">
        <v>1880</v>
      </c>
      <c r="D110" s="70">
        <v>2094184</v>
      </c>
      <c r="E110" s="70">
        <v>1</v>
      </c>
    </row>
    <row r="111" spans="1:5" x14ac:dyDescent="0.25">
      <c r="A111" s="71">
        <v>13190</v>
      </c>
      <c r="B111" s="71"/>
      <c r="C111" s="70" t="s">
        <v>901</v>
      </c>
      <c r="D111" s="70">
        <v>2090106</v>
      </c>
      <c r="E111" s="70">
        <v>1</v>
      </c>
    </row>
    <row r="112" spans="1:5" x14ac:dyDescent="0.25">
      <c r="A112" s="71">
        <v>13191</v>
      </c>
      <c r="B112" s="71"/>
      <c r="C112" s="70" t="s">
        <v>1881</v>
      </c>
      <c r="D112" s="70">
        <v>2094191</v>
      </c>
      <c r="E112" s="70">
        <v>1</v>
      </c>
    </row>
    <row r="113" spans="1:9" x14ac:dyDescent="0.25">
      <c r="A113" s="71">
        <v>13192</v>
      </c>
      <c r="B113" s="71"/>
      <c r="C113" s="70" t="s">
        <v>902</v>
      </c>
      <c r="D113" s="70">
        <v>2090090</v>
      </c>
      <c r="E113" s="70">
        <v>1</v>
      </c>
    </row>
    <row r="114" spans="1:9" x14ac:dyDescent="0.25">
      <c r="A114" s="71">
        <v>3219</v>
      </c>
      <c r="B114" s="71"/>
      <c r="C114" s="70" t="s">
        <v>1812</v>
      </c>
      <c r="D114" s="70">
        <v>379234</v>
      </c>
      <c r="E114" s="70">
        <v>1</v>
      </c>
    </row>
    <row r="115" spans="1:9" x14ac:dyDescent="0.25">
      <c r="A115" s="71">
        <v>3220</v>
      </c>
      <c r="B115" s="71"/>
      <c r="C115" s="70" t="s">
        <v>1811</v>
      </c>
      <c r="D115" s="70">
        <v>374680</v>
      </c>
      <c r="E115" s="70">
        <v>1</v>
      </c>
    </row>
    <row r="116" spans="1:9" x14ac:dyDescent="0.25">
      <c r="A116" s="71">
        <v>14610</v>
      </c>
      <c r="B116" s="71"/>
      <c r="C116" s="70" t="s">
        <v>1531</v>
      </c>
      <c r="D116" s="70">
        <v>2091567</v>
      </c>
      <c r="E116" s="70">
        <v>1</v>
      </c>
    </row>
    <row r="117" spans="1:9" x14ac:dyDescent="0.25">
      <c r="A117" s="70">
        <v>1434</v>
      </c>
      <c r="B117" s="70"/>
      <c r="C117" s="70" t="s">
        <v>2195</v>
      </c>
      <c r="D117" s="70">
        <v>3001130</v>
      </c>
      <c r="E117" s="71">
        <v>1</v>
      </c>
    </row>
    <row r="118" spans="1:9" x14ac:dyDescent="0.25">
      <c r="A118" s="71">
        <v>13194</v>
      </c>
      <c r="B118" s="71"/>
      <c r="C118" s="70" t="s">
        <v>990</v>
      </c>
      <c r="D118" s="70">
        <v>2091581</v>
      </c>
      <c r="E118" s="70">
        <v>1</v>
      </c>
    </row>
    <row r="119" spans="1:9" x14ac:dyDescent="0.25">
      <c r="A119" s="71">
        <v>13195</v>
      </c>
      <c r="B119" s="71"/>
      <c r="C119" s="70" t="s">
        <v>991</v>
      </c>
      <c r="D119" s="70">
        <v>2090250</v>
      </c>
      <c r="E119" s="70">
        <v>1</v>
      </c>
    </row>
    <row r="120" spans="1:9" x14ac:dyDescent="0.25">
      <c r="A120" s="71">
        <v>13196</v>
      </c>
      <c r="B120" s="71"/>
      <c r="C120" s="70" t="s">
        <v>992</v>
      </c>
      <c r="D120" s="70">
        <v>2090113</v>
      </c>
      <c r="E120" s="70">
        <v>1</v>
      </c>
    </row>
    <row r="121" spans="1:9" x14ac:dyDescent="0.25">
      <c r="A121" s="71">
        <v>3223</v>
      </c>
      <c r="B121" s="71"/>
      <c r="C121" s="70" t="s">
        <v>1817</v>
      </c>
      <c r="D121" s="70">
        <v>647670</v>
      </c>
      <c r="E121" s="70">
        <v>1</v>
      </c>
    </row>
    <row r="122" spans="1:9" x14ac:dyDescent="0.25">
      <c r="A122" s="71" t="s">
        <v>1816</v>
      </c>
      <c r="B122" s="71"/>
      <c r="C122" s="70" t="s">
        <v>193</v>
      </c>
      <c r="D122" s="70">
        <v>647670</v>
      </c>
      <c r="E122" s="70">
        <v>4.2000000000000003E-2</v>
      </c>
    </row>
    <row r="123" spans="1:9" x14ac:dyDescent="0.25">
      <c r="A123" s="71" t="s">
        <v>1818</v>
      </c>
      <c r="B123" s="71"/>
      <c r="C123" s="70" t="s">
        <v>1819</v>
      </c>
      <c r="D123" s="70">
        <v>647694</v>
      </c>
      <c r="E123" s="70">
        <v>4.2000000000000003E-2</v>
      </c>
      <c r="I123" s="41"/>
    </row>
    <row r="124" spans="1:9" x14ac:dyDescent="0.25">
      <c r="A124" s="71">
        <v>3224</v>
      </c>
      <c r="B124" s="71"/>
      <c r="C124" s="70" t="s">
        <v>1522</v>
      </c>
      <c r="D124" s="70">
        <v>647694</v>
      </c>
      <c r="E124" s="70">
        <v>1</v>
      </c>
    </row>
    <row r="125" spans="1:9" x14ac:dyDescent="0.25">
      <c r="A125" s="71">
        <v>3225</v>
      </c>
      <c r="B125" s="71"/>
      <c r="C125" s="70" t="s">
        <v>1529</v>
      </c>
      <c r="D125" s="70">
        <v>647663</v>
      </c>
      <c r="E125" s="70">
        <v>1</v>
      </c>
    </row>
    <row r="126" spans="1:9" x14ac:dyDescent="0.25">
      <c r="A126" s="70">
        <v>1435</v>
      </c>
      <c r="B126" s="70"/>
      <c r="C126" s="70" t="s">
        <v>2196</v>
      </c>
      <c r="D126" s="70">
        <v>3001147</v>
      </c>
      <c r="E126" s="71">
        <v>1</v>
      </c>
    </row>
    <row r="127" spans="1:9" x14ac:dyDescent="0.25">
      <c r="A127" s="70">
        <v>1436</v>
      </c>
      <c r="B127" s="70"/>
      <c r="C127" s="70" t="s">
        <v>2197</v>
      </c>
      <c r="D127" s="70">
        <v>3001154</v>
      </c>
      <c r="E127" s="71">
        <v>1</v>
      </c>
    </row>
    <row r="128" spans="1:9" x14ac:dyDescent="0.25">
      <c r="A128" s="71">
        <v>13295</v>
      </c>
      <c r="B128" s="71"/>
      <c r="C128" s="70" t="s">
        <v>1802</v>
      </c>
      <c r="D128" s="70">
        <v>2001940</v>
      </c>
      <c r="E128" s="70">
        <v>1</v>
      </c>
    </row>
    <row r="129" spans="1:5" x14ac:dyDescent="0.25">
      <c r="A129" s="71">
        <v>13197</v>
      </c>
      <c r="B129" s="71"/>
      <c r="C129" s="70" t="s">
        <v>903</v>
      </c>
      <c r="D129" s="70">
        <v>2092287</v>
      </c>
      <c r="E129" s="70">
        <v>1</v>
      </c>
    </row>
    <row r="130" spans="1:5" x14ac:dyDescent="0.25">
      <c r="A130" s="71" t="s">
        <v>1866</v>
      </c>
      <c r="B130" s="71"/>
      <c r="C130" s="70" t="s">
        <v>887</v>
      </c>
      <c r="D130" s="70">
        <v>2092201</v>
      </c>
      <c r="E130" s="70">
        <v>0.1</v>
      </c>
    </row>
    <row r="131" spans="1:5" x14ac:dyDescent="0.25">
      <c r="A131" s="71">
        <v>13198</v>
      </c>
      <c r="B131" s="71"/>
      <c r="C131" s="70" t="s">
        <v>1867</v>
      </c>
      <c r="D131" s="70">
        <v>2092201</v>
      </c>
      <c r="E131" s="70">
        <v>1</v>
      </c>
    </row>
    <row r="132" spans="1:5" x14ac:dyDescent="0.25">
      <c r="A132" s="71">
        <v>13199</v>
      </c>
      <c r="B132" s="71"/>
      <c r="C132" s="70" t="s">
        <v>888</v>
      </c>
      <c r="D132" s="70">
        <v>2091604</v>
      </c>
      <c r="E132" s="70">
        <v>1</v>
      </c>
    </row>
    <row r="133" spans="1:5" x14ac:dyDescent="0.25">
      <c r="A133" s="71">
        <v>13200</v>
      </c>
      <c r="B133" s="71"/>
      <c r="C133" s="70" t="s">
        <v>993</v>
      </c>
      <c r="D133" s="70">
        <v>2090885</v>
      </c>
      <c r="E133" s="70">
        <v>1</v>
      </c>
    </row>
    <row r="134" spans="1:5" x14ac:dyDescent="0.25">
      <c r="A134" s="71">
        <v>13201</v>
      </c>
      <c r="B134" s="71"/>
      <c r="C134" s="70" t="s">
        <v>889</v>
      </c>
      <c r="D134" s="70">
        <v>2090120</v>
      </c>
      <c r="E134" s="70">
        <v>1</v>
      </c>
    </row>
    <row r="135" spans="1:5" x14ac:dyDescent="0.25">
      <c r="A135" s="71">
        <v>13202</v>
      </c>
      <c r="B135" s="71"/>
      <c r="C135" s="70" t="s">
        <v>886</v>
      </c>
      <c r="D135" s="70">
        <v>2090489</v>
      </c>
      <c r="E135" s="70">
        <v>1</v>
      </c>
    </row>
    <row r="136" spans="1:5" x14ac:dyDescent="0.25">
      <c r="A136" s="71">
        <v>13203</v>
      </c>
      <c r="B136" s="71"/>
      <c r="C136" s="70" t="s">
        <v>994</v>
      </c>
      <c r="D136" s="70">
        <v>2090137</v>
      </c>
      <c r="E136" s="70">
        <v>1</v>
      </c>
    </row>
    <row r="137" spans="1:5" x14ac:dyDescent="0.25">
      <c r="A137" s="70">
        <v>1438</v>
      </c>
      <c r="B137" s="70"/>
      <c r="C137" s="70" t="s">
        <v>2198</v>
      </c>
      <c r="D137" s="70">
        <v>3006012</v>
      </c>
      <c r="E137" s="71">
        <v>1</v>
      </c>
    </row>
    <row r="138" spans="1:5" x14ac:dyDescent="0.25">
      <c r="A138" s="70" t="s">
        <v>2266</v>
      </c>
      <c r="B138" s="70"/>
      <c r="C138" s="70" t="s">
        <v>2267</v>
      </c>
      <c r="D138" s="70">
        <v>3006012</v>
      </c>
      <c r="E138" s="71">
        <v>0.02</v>
      </c>
    </row>
    <row r="139" spans="1:5" x14ac:dyDescent="0.25">
      <c r="A139" s="70">
        <v>1439</v>
      </c>
      <c r="B139" s="70"/>
      <c r="C139" s="70" t="s">
        <v>2199</v>
      </c>
      <c r="D139" s="70">
        <v>3006029</v>
      </c>
      <c r="E139" s="71">
        <v>1</v>
      </c>
    </row>
    <row r="140" spans="1:5" x14ac:dyDescent="0.25">
      <c r="A140" s="70">
        <v>1440</v>
      </c>
      <c r="B140" s="70"/>
      <c r="C140" s="70" t="s">
        <v>2200</v>
      </c>
      <c r="D140" s="70">
        <v>3006036</v>
      </c>
      <c r="E140" s="71">
        <v>1</v>
      </c>
    </row>
    <row r="141" spans="1:5" x14ac:dyDescent="0.25">
      <c r="A141" s="70" t="s">
        <v>2270</v>
      </c>
      <c r="B141" s="70"/>
      <c r="C141" s="70" t="s">
        <v>2271</v>
      </c>
      <c r="D141" s="70">
        <v>3006036</v>
      </c>
      <c r="E141" s="71">
        <v>0.02</v>
      </c>
    </row>
    <row r="142" spans="1:5" x14ac:dyDescent="0.25">
      <c r="A142" s="70" t="s">
        <v>2268</v>
      </c>
      <c r="B142" s="70"/>
      <c r="C142" s="70" t="s">
        <v>2269</v>
      </c>
      <c r="D142" s="70">
        <v>3006029</v>
      </c>
      <c r="E142" s="71">
        <v>0.02</v>
      </c>
    </row>
    <row r="143" spans="1:5" x14ac:dyDescent="0.25">
      <c r="A143" s="70">
        <v>1441</v>
      </c>
      <c r="B143" s="70"/>
      <c r="C143" s="70" t="s">
        <v>2201</v>
      </c>
      <c r="D143" s="70">
        <v>3006210</v>
      </c>
      <c r="E143" s="71">
        <v>1</v>
      </c>
    </row>
    <row r="144" spans="1:5" x14ac:dyDescent="0.25">
      <c r="A144" s="70">
        <v>1442</v>
      </c>
      <c r="B144" s="70"/>
      <c r="C144" s="70" t="s">
        <v>2202</v>
      </c>
      <c r="D144" s="70">
        <v>3000038</v>
      </c>
      <c r="E144" s="71">
        <v>1</v>
      </c>
    </row>
    <row r="145" spans="1:5" x14ac:dyDescent="0.25">
      <c r="A145" s="70" t="s">
        <v>2272</v>
      </c>
      <c r="B145" s="70"/>
      <c r="C145" s="70" t="s">
        <v>2273</v>
      </c>
      <c r="D145" s="70">
        <v>3000038</v>
      </c>
      <c r="E145" s="71">
        <v>0.01</v>
      </c>
    </row>
    <row r="146" spans="1:5" x14ac:dyDescent="0.25">
      <c r="A146" s="71">
        <v>13207</v>
      </c>
      <c r="B146" s="71"/>
      <c r="C146" s="70" t="s">
        <v>904</v>
      </c>
      <c r="D146" s="70">
        <v>2090496</v>
      </c>
      <c r="E146" s="70">
        <v>1</v>
      </c>
    </row>
    <row r="147" spans="1:5" x14ac:dyDescent="0.25">
      <c r="A147" s="71">
        <v>13208</v>
      </c>
      <c r="B147" s="71"/>
      <c r="C147" s="70" t="s">
        <v>905</v>
      </c>
      <c r="D147" s="70">
        <v>2090502</v>
      </c>
      <c r="E147" s="70">
        <v>1</v>
      </c>
    </row>
    <row r="148" spans="1:5" x14ac:dyDescent="0.25">
      <c r="A148" s="71">
        <v>13209</v>
      </c>
      <c r="B148" s="71"/>
      <c r="C148" s="70" t="s">
        <v>906</v>
      </c>
      <c r="D148" s="70">
        <v>2090526</v>
      </c>
      <c r="E148" s="70">
        <v>1</v>
      </c>
    </row>
    <row r="149" spans="1:5" x14ac:dyDescent="0.25">
      <c r="A149" s="71">
        <v>13210</v>
      </c>
      <c r="B149" s="71"/>
      <c r="C149" s="70" t="s">
        <v>907</v>
      </c>
      <c r="D149" s="70">
        <v>2090519</v>
      </c>
      <c r="E149" s="70">
        <v>1</v>
      </c>
    </row>
    <row r="150" spans="1:5" x14ac:dyDescent="0.25">
      <c r="A150" s="70">
        <v>1443</v>
      </c>
      <c r="B150" s="70"/>
      <c r="C150" s="70" t="s">
        <v>2203</v>
      </c>
      <c r="D150" s="70">
        <v>3001604</v>
      </c>
      <c r="E150" s="71">
        <v>1</v>
      </c>
    </row>
    <row r="151" spans="1:5" x14ac:dyDescent="0.25">
      <c r="A151" s="70">
        <v>1446</v>
      </c>
      <c r="B151" s="70"/>
      <c r="C151" s="70" t="s">
        <v>2204</v>
      </c>
      <c r="D151" s="70">
        <v>3000878</v>
      </c>
      <c r="E151" s="71">
        <v>1</v>
      </c>
    </row>
    <row r="152" spans="1:5" x14ac:dyDescent="0.25">
      <c r="A152" s="71">
        <v>13211</v>
      </c>
      <c r="B152" s="71"/>
      <c r="C152" s="70" t="s">
        <v>995</v>
      </c>
      <c r="D152" s="70">
        <v>2092539</v>
      </c>
      <c r="E152" s="70">
        <v>1</v>
      </c>
    </row>
    <row r="153" spans="1:5" x14ac:dyDescent="0.25">
      <c r="A153" s="70">
        <v>1447</v>
      </c>
      <c r="B153" s="70"/>
      <c r="C153" s="70" t="s">
        <v>2205</v>
      </c>
      <c r="D153" s="70">
        <v>3001444</v>
      </c>
      <c r="E153" s="71">
        <v>1</v>
      </c>
    </row>
    <row r="154" spans="1:5" x14ac:dyDescent="0.25">
      <c r="A154" s="70" t="s">
        <v>2274</v>
      </c>
      <c r="B154" s="70"/>
      <c r="C154" s="70" t="s">
        <v>2275</v>
      </c>
      <c r="D154" s="70">
        <v>3001444</v>
      </c>
      <c r="E154" s="71">
        <v>0.05</v>
      </c>
    </row>
    <row r="155" spans="1:5" x14ac:dyDescent="0.25">
      <c r="A155" s="70">
        <v>1448</v>
      </c>
      <c r="B155" s="70"/>
      <c r="C155" s="70" t="s">
        <v>2206</v>
      </c>
      <c r="D155" s="70">
        <v>3003242</v>
      </c>
      <c r="E155" s="71">
        <v>1</v>
      </c>
    </row>
    <row r="156" spans="1:5" x14ac:dyDescent="0.25">
      <c r="A156" s="70" t="s">
        <v>2276</v>
      </c>
      <c r="B156" s="70"/>
      <c r="C156" s="70" t="s">
        <v>2277</v>
      </c>
      <c r="D156" s="70">
        <v>3003242</v>
      </c>
      <c r="E156" s="71">
        <v>0.1</v>
      </c>
    </row>
    <row r="157" spans="1:5" x14ac:dyDescent="0.25">
      <c r="A157" s="71">
        <v>13212</v>
      </c>
      <c r="B157" s="71"/>
      <c r="C157" s="70" t="s">
        <v>1864</v>
      </c>
      <c r="D157" s="70">
        <v>2091628</v>
      </c>
      <c r="E157" s="70">
        <v>1</v>
      </c>
    </row>
    <row r="158" spans="1:5" x14ac:dyDescent="0.25">
      <c r="A158" s="71">
        <v>13213</v>
      </c>
      <c r="B158" s="71"/>
      <c r="C158" s="70" t="s">
        <v>996</v>
      </c>
      <c r="D158" s="70">
        <v>2090144</v>
      </c>
      <c r="E158" s="70">
        <v>1</v>
      </c>
    </row>
    <row r="159" spans="1:5" x14ac:dyDescent="0.25">
      <c r="A159" s="71">
        <v>13214</v>
      </c>
      <c r="B159" s="71"/>
      <c r="C159" s="70" t="s">
        <v>997</v>
      </c>
      <c r="D159" s="70">
        <v>2090151</v>
      </c>
      <c r="E159" s="70">
        <v>1</v>
      </c>
    </row>
    <row r="160" spans="1:5" x14ac:dyDescent="0.25">
      <c r="A160" s="70">
        <v>1449</v>
      </c>
      <c r="B160" s="70"/>
      <c r="C160" s="70" t="s">
        <v>2207</v>
      </c>
      <c r="D160" s="70">
        <v>3001451</v>
      </c>
      <c r="E160" s="71">
        <v>1</v>
      </c>
    </row>
    <row r="161" spans="1:5" x14ac:dyDescent="0.25">
      <c r="A161" s="70" t="s">
        <v>2278</v>
      </c>
      <c r="B161" s="70"/>
      <c r="C161" s="70" t="s">
        <v>2279</v>
      </c>
      <c r="D161" s="70">
        <v>3001451</v>
      </c>
      <c r="E161" s="71">
        <v>0.03</v>
      </c>
    </row>
    <row r="162" spans="1:5" x14ac:dyDescent="0.25">
      <c r="A162" s="70">
        <v>1450</v>
      </c>
      <c r="B162" s="70"/>
      <c r="C162" s="70" t="s">
        <v>2208</v>
      </c>
      <c r="D162" s="70">
        <v>3001680</v>
      </c>
      <c r="E162" s="71">
        <v>1</v>
      </c>
    </row>
    <row r="163" spans="1:5" x14ac:dyDescent="0.25">
      <c r="A163" s="70">
        <v>1451</v>
      </c>
      <c r="B163" s="70"/>
      <c r="C163" s="70" t="s">
        <v>2209</v>
      </c>
      <c r="D163" s="70">
        <v>3001673</v>
      </c>
      <c r="E163" s="71">
        <v>1</v>
      </c>
    </row>
    <row r="164" spans="1:5" x14ac:dyDescent="0.25">
      <c r="A164" s="70" t="s">
        <v>2280</v>
      </c>
      <c r="B164" s="70"/>
      <c r="C164" s="70" t="s">
        <v>2281</v>
      </c>
      <c r="D164" s="70">
        <v>3001680</v>
      </c>
      <c r="E164" s="71">
        <v>1</v>
      </c>
    </row>
    <row r="165" spans="1:5" x14ac:dyDescent="0.25">
      <c r="A165" s="70">
        <v>1452</v>
      </c>
      <c r="B165" s="70"/>
      <c r="C165" s="70" t="s">
        <v>2210</v>
      </c>
      <c r="D165" s="70">
        <v>3000885</v>
      </c>
      <c r="E165" s="71">
        <v>1</v>
      </c>
    </row>
    <row r="166" spans="1:5" x14ac:dyDescent="0.25">
      <c r="A166" s="70">
        <v>1453</v>
      </c>
      <c r="B166" s="70"/>
      <c r="C166" s="70" t="s">
        <v>2211</v>
      </c>
      <c r="D166" s="70">
        <v>3001024</v>
      </c>
      <c r="E166" s="71">
        <v>1</v>
      </c>
    </row>
    <row r="167" spans="1:5" x14ac:dyDescent="0.25">
      <c r="A167" s="70" t="s">
        <v>2282</v>
      </c>
      <c r="B167" s="70"/>
      <c r="C167" s="70" t="s">
        <v>2283</v>
      </c>
      <c r="D167" s="70">
        <v>3001024</v>
      </c>
      <c r="E167" s="71">
        <v>0.02</v>
      </c>
    </row>
    <row r="168" spans="1:5" x14ac:dyDescent="0.25">
      <c r="A168" s="70">
        <v>1454</v>
      </c>
      <c r="B168" s="70"/>
      <c r="C168" s="70" t="s">
        <v>2212</v>
      </c>
      <c r="D168" s="70">
        <v>3001031</v>
      </c>
      <c r="E168" s="71">
        <v>1</v>
      </c>
    </row>
    <row r="169" spans="1:5" x14ac:dyDescent="0.25">
      <c r="A169" s="70" t="s">
        <v>2284</v>
      </c>
      <c r="B169" s="70"/>
      <c r="C169" s="70" t="s">
        <v>2285</v>
      </c>
      <c r="D169" s="70">
        <v>3001031</v>
      </c>
      <c r="E169" s="71">
        <v>0.02</v>
      </c>
    </row>
    <row r="170" spans="1:5" x14ac:dyDescent="0.25">
      <c r="A170" s="70">
        <v>1455</v>
      </c>
      <c r="B170" s="70"/>
      <c r="C170" s="70" t="s">
        <v>2213</v>
      </c>
      <c r="D170" s="70">
        <v>3000151</v>
      </c>
      <c r="E170" s="71">
        <v>1</v>
      </c>
    </row>
    <row r="171" spans="1:5" x14ac:dyDescent="0.25">
      <c r="A171" s="70">
        <v>1456</v>
      </c>
      <c r="B171" s="70"/>
      <c r="C171" s="70" t="s">
        <v>2214</v>
      </c>
      <c r="D171" s="70">
        <v>3000168</v>
      </c>
      <c r="E171" s="71">
        <v>1</v>
      </c>
    </row>
    <row r="172" spans="1:5" x14ac:dyDescent="0.25">
      <c r="A172" s="70">
        <v>1457</v>
      </c>
      <c r="B172" s="70"/>
      <c r="C172" s="70" t="s">
        <v>2215</v>
      </c>
      <c r="D172" s="70">
        <v>3000137</v>
      </c>
      <c r="E172" s="71">
        <v>1</v>
      </c>
    </row>
    <row r="173" spans="1:5" x14ac:dyDescent="0.25">
      <c r="A173" s="70">
        <v>1458</v>
      </c>
      <c r="B173" s="70"/>
      <c r="C173" s="70" t="s">
        <v>2216</v>
      </c>
      <c r="D173" s="70">
        <v>3006135</v>
      </c>
      <c r="E173" s="71">
        <v>1</v>
      </c>
    </row>
    <row r="174" spans="1:5" x14ac:dyDescent="0.25">
      <c r="A174" s="71">
        <v>13215</v>
      </c>
      <c r="B174" s="71"/>
      <c r="C174" s="70" t="s">
        <v>908</v>
      </c>
      <c r="D174" s="70">
        <v>2094269</v>
      </c>
      <c r="E174" s="70">
        <v>1</v>
      </c>
    </row>
    <row r="175" spans="1:5" x14ac:dyDescent="0.25">
      <c r="A175" s="71">
        <v>13216</v>
      </c>
      <c r="B175" s="71"/>
      <c r="C175" s="70" t="s">
        <v>909</v>
      </c>
      <c r="D175" s="70">
        <v>2093839</v>
      </c>
      <c r="E175" s="70">
        <v>1</v>
      </c>
    </row>
    <row r="176" spans="1:5" x14ac:dyDescent="0.25">
      <c r="A176" s="71">
        <v>13217</v>
      </c>
      <c r="B176" s="71"/>
      <c r="C176" s="70" t="s">
        <v>910</v>
      </c>
      <c r="D176" s="70">
        <v>2091642</v>
      </c>
      <c r="E176" s="70">
        <v>1</v>
      </c>
    </row>
    <row r="177" spans="1:8" x14ac:dyDescent="0.25">
      <c r="A177" s="71">
        <v>13218</v>
      </c>
      <c r="B177" s="71"/>
      <c r="C177" s="70" t="s">
        <v>1858</v>
      </c>
      <c r="D177" s="70">
        <v>2090557</v>
      </c>
      <c r="E177" s="70">
        <v>1</v>
      </c>
    </row>
    <row r="178" spans="1:8" x14ac:dyDescent="0.25">
      <c r="A178" s="70">
        <v>1459</v>
      </c>
      <c r="B178" s="70"/>
      <c r="C178" s="70" t="s">
        <v>2217</v>
      </c>
      <c r="D178" s="70">
        <v>3000441</v>
      </c>
      <c r="E178" s="71">
        <v>1</v>
      </c>
    </row>
    <row r="179" spans="1:8" x14ac:dyDescent="0.25">
      <c r="A179" s="70">
        <v>1460</v>
      </c>
      <c r="B179" s="70"/>
      <c r="C179" s="70" t="s">
        <v>2218</v>
      </c>
      <c r="D179" s="70">
        <v>3000687</v>
      </c>
      <c r="E179" s="71">
        <v>1</v>
      </c>
    </row>
    <row r="180" spans="1:8" x14ac:dyDescent="0.25">
      <c r="A180" s="71">
        <v>13219</v>
      </c>
      <c r="B180" s="71"/>
      <c r="C180" s="70" t="s">
        <v>911</v>
      </c>
      <c r="D180" s="70">
        <v>2090168</v>
      </c>
      <c r="E180" s="70">
        <v>1</v>
      </c>
    </row>
    <row r="181" spans="1:8" x14ac:dyDescent="0.25">
      <c r="A181" s="70">
        <v>1461</v>
      </c>
      <c r="B181" s="70"/>
      <c r="C181" s="70" t="s">
        <v>2219</v>
      </c>
      <c r="D181" s="70">
        <v>3000892</v>
      </c>
      <c r="E181" s="71">
        <v>1</v>
      </c>
    </row>
    <row r="182" spans="1:8" x14ac:dyDescent="0.25">
      <c r="A182" s="70">
        <v>1462</v>
      </c>
      <c r="B182" s="70"/>
      <c r="C182" s="70" t="s">
        <v>2220</v>
      </c>
      <c r="D182" s="70">
        <v>3001468</v>
      </c>
      <c r="E182" s="71">
        <v>1</v>
      </c>
    </row>
    <row r="183" spans="1:8" x14ac:dyDescent="0.25">
      <c r="A183" s="70" t="s">
        <v>2286</v>
      </c>
      <c r="B183" s="70"/>
      <c r="C183" s="70" t="s">
        <v>2287</v>
      </c>
      <c r="D183" s="70">
        <v>3001468</v>
      </c>
      <c r="E183" s="71">
        <v>0.02</v>
      </c>
    </row>
    <row r="184" spans="1:8" x14ac:dyDescent="0.25">
      <c r="A184" s="71">
        <v>3226</v>
      </c>
      <c r="B184" s="71"/>
      <c r="C184" s="70" t="s">
        <v>1810</v>
      </c>
      <c r="D184" s="70">
        <v>367114</v>
      </c>
      <c r="E184" s="70">
        <v>1</v>
      </c>
    </row>
    <row r="185" spans="1:8" x14ac:dyDescent="0.25">
      <c r="A185" s="71">
        <v>172899</v>
      </c>
      <c r="B185" s="71"/>
      <c r="C185" s="70" t="s">
        <v>1923</v>
      </c>
      <c r="D185" s="70">
        <v>644879</v>
      </c>
      <c r="E185" s="70">
        <v>1</v>
      </c>
    </row>
    <row r="186" spans="1:8" x14ac:dyDescent="0.25">
      <c r="A186" s="71" t="s">
        <v>1929</v>
      </c>
      <c r="B186" s="71"/>
      <c r="C186" s="70" t="s">
        <v>1930</v>
      </c>
      <c r="D186" s="70">
        <v>644879</v>
      </c>
      <c r="E186" s="70">
        <v>0.16666666666666666</v>
      </c>
      <c r="H186" s="41"/>
    </row>
    <row r="187" spans="1:8" x14ac:dyDescent="0.25">
      <c r="A187" s="71">
        <v>172905</v>
      </c>
      <c r="B187" s="71"/>
      <c r="C187" s="70" t="s">
        <v>1924</v>
      </c>
      <c r="D187" s="70">
        <v>644855</v>
      </c>
      <c r="E187" s="70">
        <v>1</v>
      </c>
      <c r="H187" s="41"/>
    </row>
    <row r="188" spans="1:8" x14ac:dyDescent="0.25">
      <c r="A188" s="71" t="s">
        <v>1928</v>
      </c>
      <c r="B188" s="71"/>
      <c r="C188" s="70" t="s">
        <v>1927</v>
      </c>
      <c r="D188" s="70">
        <v>644855</v>
      </c>
      <c r="E188" s="70">
        <v>0.16666666666666666</v>
      </c>
      <c r="H188" s="41"/>
    </row>
    <row r="189" spans="1:8" x14ac:dyDescent="0.25">
      <c r="A189" s="71">
        <v>3227</v>
      </c>
      <c r="B189" s="71"/>
      <c r="C189" s="70" t="s">
        <v>1809</v>
      </c>
      <c r="D189" s="70">
        <v>365354</v>
      </c>
      <c r="E189" s="70">
        <v>1</v>
      </c>
    </row>
    <row r="190" spans="1:8" x14ac:dyDescent="0.25">
      <c r="A190" s="71">
        <v>3228</v>
      </c>
      <c r="B190" s="71"/>
      <c r="C190" s="70" t="s">
        <v>1808</v>
      </c>
      <c r="D190" s="70">
        <v>360779</v>
      </c>
      <c r="E190" s="70">
        <v>1</v>
      </c>
    </row>
    <row r="191" spans="1:8" x14ac:dyDescent="0.25">
      <c r="A191" s="71">
        <v>3229</v>
      </c>
      <c r="B191" s="71"/>
      <c r="C191" s="70" t="s">
        <v>1807</v>
      </c>
      <c r="D191" s="70">
        <v>357625</v>
      </c>
      <c r="E191" s="70">
        <v>1</v>
      </c>
    </row>
    <row r="192" spans="1:8" x14ac:dyDescent="0.25">
      <c r="A192" s="71">
        <v>3230</v>
      </c>
      <c r="B192" s="71"/>
      <c r="C192" s="70" t="s">
        <v>1806</v>
      </c>
      <c r="D192" s="70">
        <v>356929</v>
      </c>
      <c r="E192" s="70">
        <v>1</v>
      </c>
    </row>
    <row r="193" spans="1:5" x14ac:dyDescent="0.25">
      <c r="A193" s="71">
        <v>3231</v>
      </c>
      <c r="B193" s="71"/>
      <c r="C193" s="70" t="s">
        <v>1805</v>
      </c>
      <c r="D193" s="70">
        <v>355292</v>
      </c>
      <c r="E193" s="70">
        <v>1</v>
      </c>
    </row>
    <row r="194" spans="1:5" x14ac:dyDescent="0.25">
      <c r="A194" s="70">
        <v>1463</v>
      </c>
      <c r="B194" s="70"/>
      <c r="C194" s="70" t="s">
        <v>2221</v>
      </c>
      <c r="D194" s="70">
        <v>3001611</v>
      </c>
      <c r="E194" s="71">
        <v>1</v>
      </c>
    </row>
    <row r="195" spans="1:5" x14ac:dyDescent="0.25">
      <c r="A195" s="71">
        <v>13221</v>
      </c>
      <c r="B195" s="71"/>
      <c r="C195" s="70" t="s">
        <v>1884</v>
      </c>
      <c r="D195" s="70">
        <v>2094351</v>
      </c>
      <c r="E195" s="70">
        <v>1</v>
      </c>
    </row>
    <row r="196" spans="1:5" x14ac:dyDescent="0.25">
      <c r="A196" s="71">
        <v>13222</v>
      </c>
      <c r="B196" s="71"/>
      <c r="C196" s="70" t="s">
        <v>1885</v>
      </c>
      <c r="D196" s="70">
        <v>2094368</v>
      </c>
      <c r="E196" s="70">
        <v>1</v>
      </c>
    </row>
    <row r="197" spans="1:5" x14ac:dyDescent="0.25">
      <c r="A197" s="71">
        <v>13223</v>
      </c>
      <c r="B197" s="71"/>
      <c r="C197" s="70" t="s">
        <v>912</v>
      </c>
      <c r="D197" s="70">
        <v>2094214</v>
      </c>
      <c r="E197" s="70">
        <v>1</v>
      </c>
    </row>
    <row r="198" spans="1:5" x14ac:dyDescent="0.25">
      <c r="A198" s="71">
        <v>13224</v>
      </c>
      <c r="B198" s="71"/>
      <c r="C198" s="70" t="s">
        <v>1882</v>
      </c>
      <c r="D198" s="70">
        <v>2094221</v>
      </c>
      <c r="E198" s="70">
        <v>1</v>
      </c>
    </row>
    <row r="199" spans="1:5" x14ac:dyDescent="0.25">
      <c r="A199" s="71">
        <v>13225</v>
      </c>
      <c r="B199" s="71"/>
      <c r="C199" s="70" t="s">
        <v>1458</v>
      </c>
      <c r="D199" s="70">
        <v>2092577</v>
      </c>
      <c r="E199" s="70">
        <v>1</v>
      </c>
    </row>
    <row r="200" spans="1:5" x14ac:dyDescent="0.25">
      <c r="A200" s="71">
        <v>13226</v>
      </c>
      <c r="B200" s="71"/>
      <c r="C200" s="70" t="s">
        <v>1883</v>
      </c>
      <c r="D200" s="70">
        <v>2094238</v>
      </c>
      <c r="E200" s="70">
        <v>1</v>
      </c>
    </row>
    <row r="201" spans="1:5" x14ac:dyDescent="0.25">
      <c r="A201" s="71">
        <v>13227</v>
      </c>
      <c r="B201" s="71"/>
      <c r="C201" s="70" t="s">
        <v>1877</v>
      </c>
      <c r="D201" s="70">
        <v>2093976</v>
      </c>
      <c r="E201" s="70">
        <v>1</v>
      </c>
    </row>
    <row r="202" spans="1:5" x14ac:dyDescent="0.25">
      <c r="A202" s="71">
        <v>13228</v>
      </c>
      <c r="B202" s="71"/>
      <c r="C202" s="70" t="s">
        <v>1876</v>
      </c>
      <c r="D202" s="70">
        <v>2093938</v>
      </c>
      <c r="E202" s="70">
        <v>1</v>
      </c>
    </row>
    <row r="203" spans="1:5" x14ac:dyDescent="0.25">
      <c r="A203" s="71" t="s">
        <v>1875</v>
      </c>
      <c r="B203" s="71"/>
      <c r="C203" s="70" t="s">
        <v>192</v>
      </c>
      <c r="D203" s="70">
        <v>2093938</v>
      </c>
      <c r="E203" s="70">
        <v>0.01</v>
      </c>
    </row>
    <row r="204" spans="1:5" x14ac:dyDescent="0.25">
      <c r="A204" s="71">
        <v>13229</v>
      </c>
      <c r="B204" s="71"/>
      <c r="C204" s="70" t="s">
        <v>998</v>
      </c>
      <c r="D204" s="70">
        <v>2090564</v>
      </c>
      <c r="E204" s="70">
        <v>1</v>
      </c>
    </row>
    <row r="205" spans="1:5" x14ac:dyDescent="0.25">
      <c r="A205" s="71">
        <v>13230</v>
      </c>
      <c r="B205" s="71"/>
      <c r="C205" s="70" t="s">
        <v>1865</v>
      </c>
      <c r="D205" s="70">
        <v>2091703</v>
      </c>
      <c r="E205" s="70">
        <v>1</v>
      </c>
    </row>
    <row r="206" spans="1:5" x14ac:dyDescent="0.25">
      <c r="A206" s="71">
        <v>13232</v>
      </c>
      <c r="B206" s="71"/>
      <c r="C206" s="70" t="s">
        <v>999</v>
      </c>
      <c r="D206" s="70">
        <v>2093891</v>
      </c>
      <c r="E206" s="70">
        <v>1</v>
      </c>
    </row>
    <row r="207" spans="1:5" x14ac:dyDescent="0.25">
      <c r="A207" s="71">
        <v>13307</v>
      </c>
      <c r="B207" s="71"/>
      <c r="C207" s="70" t="s">
        <v>932</v>
      </c>
      <c r="D207" s="70">
        <v>2006204</v>
      </c>
      <c r="E207" s="70">
        <v>1</v>
      </c>
    </row>
    <row r="208" spans="1:5" x14ac:dyDescent="0.25">
      <c r="A208" s="71">
        <v>13308</v>
      </c>
      <c r="B208" s="71"/>
      <c r="C208" s="70" t="s">
        <v>1826</v>
      </c>
      <c r="D208" s="70">
        <v>2006266</v>
      </c>
      <c r="E208" s="70">
        <v>1</v>
      </c>
    </row>
    <row r="209" spans="1:5" x14ac:dyDescent="0.25">
      <c r="A209" s="71" t="s">
        <v>1825</v>
      </c>
      <c r="B209" s="71"/>
      <c r="C209" s="70" t="s">
        <v>182</v>
      </c>
      <c r="D209" s="70">
        <v>2006266</v>
      </c>
      <c r="E209" s="70">
        <v>0.01</v>
      </c>
    </row>
    <row r="210" spans="1:5" x14ac:dyDescent="0.25">
      <c r="A210" s="71">
        <v>13311</v>
      </c>
      <c r="B210" s="71"/>
      <c r="C210" s="70" t="s">
        <v>933</v>
      </c>
      <c r="D210" s="70">
        <v>2006662</v>
      </c>
      <c r="E210" s="70">
        <v>1</v>
      </c>
    </row>
    <row r="211" spans="1:5" x14ac:dyDescent="0.25">
      <c r="A211" s="71">
        <v>13312</v>
      </c>
      <c r="B211" s="71"/>
      <c r="C211" s="70" t="s">
        <v>934</v>
      </c>
      <c r="D211" s="70">
        <v>2006341</v>
      </c>
      <c r="E211" s="70">
        <v>1</v>
      </c>
    </row>
    <row r="212" spans="1:5" x14ac:dyDescent="0.25">
      <c r="A212" s="71">
        <v>13313</v>
      </c>
      <c r="B212" s="71"/>
      <c r="C212" s="70" t="s">
        <v>935</v>
      </c>
      <c r="D212" s="70">
        <v>2007177</v>
      </c>
      <c r="E212" s="70">
        <v>1</v>
      </c>
    </row>
    <row r="213" spans="1:5" x14ac:dyDescent="0.25">
      <c r="A213" s="71">
        <v>13314</v>
      </c>
      <c r="B213" s="71"/>
      <c r="C213" s="70" t="s">
        <v>1828</v>
      </c>
      <c r="D213" s="70">
        <v>2007535</v>
      </c>
      <c r="E213" s="70">
        <v>1</v>
      </c>
    </row>
    <row r="214" spans="1:5" x14ac:dyDescent="0.25">
      <c r="A214" s="71" t="s">
        <v>1827</v>
      </c>
      <c r="B214" s="71"/>
      <c r="C214" s="70" t="s">
        <v>180</v>
      </c>
      <c r="D214" s="70">
        <v>2007535</v>
      </c>
      <c r="E214" s="70">
        <v>0.01</v>
      </c>
    </row>
    <row r="215" spans="1:5" x14ac:dyDescent="0.25">
      <c r="A215" s="71">
        <v>13315</v>
      </c>
      <c r="B215" s="71"/>
      <c r="C215" s="70" t="s">
        <v>1457</v>
      </c>
      <c r="D215" s="70">
        <v>2007542</v>
      </c>
      <c r="E215" s="70">
        <v>1</v>
      </c>
    </row>
    <row r="216" spans="1:5" x14ac:dyDescent="0.25">
      <c r="A216" s="71">
        <v>13317</v>
      </c>
      <c r="B216" s="71"/>
      <c r="C216" s="70" t="s">
        <v>1393</v>
      </c>
      <c r="D216" s="70">
        <v>2004796</v>
      </c>
      <c r="E216" s="70">
        <v>1</v>
      </c>
    </row>
    <row r="217" spans="1:5" x14ac:dyDescent="0.25">
      <c r="A217" s="71">
        <v>13318</v>
      </c>
      <c r="B217" s="71"/>
      <c r="C217" s="70" t="s">
        <v>1830</v>
      </c>
      <c r="D217" s="70">
        <v>2008378</v>
      </c>
      <c r="E217" s="70">
        <v>1</v>
      </c>
    </row>
    <row r="218" spans="1:5" x14ac:dyDescent="0.25">
      <c r="A218" s="71" t="s">
        <v>1829</v>
      </c>
      <c r="B218" s="71"/>
      <c r="C218" s="70" t="s">
        <v>183</v>
      </c>
      <c r="D218" s="70">
        <v>2008378</v>
      </c>
      <c r="E218" s="70">
        <v>0.01</v>
      </c>
    </row>
    <row r="219" spans="1:5" x14ac:dyDescent="0.25">
      <c r="A219" s="71">
        <v>13319</v>
      </c>
      <c r="B219" s="71"/>
      <c r="C219" s="70" t="s">
        <v>976</v>
      </c>
      <c r="D219" s="70">
        <v>2008637</v>
      </c>
      <c r="E219" s="70">
        <v>1</v>
      </c>
    </row>
    <row r="220" spans="1:5" x14ac:dyDescent="0.25">
      <c r="A220" s="71">
        <v>13320</v>
      </c>
      <c r="B220" s="71"/>
      <c r="C220" s="70" t="s">
        <v>1832</v>
      </c>
      <c r="D220" s="70">
        <v>2008996</v>
      </c>
      <c r="E220" s="70">
        <v>1</v>
      </c>
    </row>
    <row r="221" spans="1:5" x14ac:dyDescent="0.25">
      <c r="A221" s="71" t="s">
        <v>1831</v>
      </c>
      <c r="B221" s="71"/>
      <c r="C221" s="70" t="s">
        <v>176</v>
      </c>
      <c r="D221" s="70">
        <v>2008996</v>
      </c>
      <c r="E221" s="70">
        <v>2.5000000000000001E-2</v>
      </c>
    </row>
    <row r="222" spans="1:5" x14ac:dyDescent="0.25">
      <c r="A222" s="71">
        <v>13321</v>
      </c>
      <c r="B222" s="71"/>
      <c r="C222" s="70" t="s">
        <v>1834</v>
      </c>
      <c r="D222" s="70">
        <v>2009234</v>
      </c>
      <c r="E222" s="70">
        <v>1</v>
      </c>
    </row>
    <row r="223" spans="1:5" x14ac:dyDescent="0.25">
      <c r="A223" s="71" t="s">
        <v>1833</v>
      </c>
      <c r="B223" s="71"/>
      <c r="C223" s="70" t="s">
        <v>181</v>
      </c>
      <c r="D223" s="70">
        <v>2009234</v>
      </c>
      <c r="E223" s="70">
        <v>0.1</v>
      </c>
    </row>
    <row r="224" spans="1:5" x14ac:dyDescent="0.25">
      <c r="A224" s="71">
        <v>13322</v>
      </c>
      <c r="B224" s="71"/>
      <c r="C224" s="70" t="s">
        <v>936</v>
      </c>
      <c r="D224" s="70">
        <v>2009241</v>
      </c>
      <c r="E224" s="70">
        <v>1</v>
      </c>
    </row>
    <row r="225" spans="1:5" x14ac:dyDescent="0.25">
      <c r="A225" s="71">
        <v>13323</v>
      </c>
      <c r="B225" s="71"/>
      <c r="C225" s="70" t="s">
        <v>937</v>
      </c>
      <c r="D225" s="70">
        <v>2009531</v>
      </c>
      <c r="E225" s="70">
        <v>1</v>
      </c>
    </row>
    <row r="226" spans="1:5" x14ac:dyDescent="0.25">
      <c r="A226" s="71">
        <v>13324</v>
      </c>
      <c r="B226" s="71"/>
      <c r="C226" s="70" t="s">
        <v>938</v>
      </c>
      <c r="D226" s="70">
        <v>2009647</v>
      </c>
      <c r="E226" s="70">
        <v>1</v>
      </c>
    </row>
    <row r="227" spans="1:5" x14ac:dyDescent="0.25">
      <c r="A227" s="71">
        <v>13325</v>
      </c>
      <c r="B227" s="71"/>
      <c r="C227" s="70" t="s">
        <v>1527</v>
      </c>
      <c r="D227" s="70">
        <v>2009425</v>
      </c>
      <c r="E227" s="70">
        <v>1</v>
      </c>
    </row>
    <row r="228" spans="1:5" x14ac:dyDescent="0.25">
      <c r="A228" s="71">
        <v>13326</v>
      </c>
      <c r="B228" s="71"/>
      <c r="C228" s="70" t="s">
        <v>1836</v>
      </c>
      <c r="D228" s="70">
        <v>2009746</v>
      </c>
      <c r="E228" s="70">
        <v>1</v>
      </c>
    </row>
    <row r="229" spans="1:5" x14ac:dyDescent="0.25">
      <c r="A229" s="71" t="s">
        <v>1835</v>
      </c>
      <c r="B229" s="71"/>
      <c r="C229" s="70" t="s">
        <v>178</v>
      </c>
      <c r="D229" s="70">
        <v>2009746</v>
      </c>
      <c r="E229" s="70">
        <v>0.01</v>
      </c>
    </row>
    <row r="230" spans="1:5" x14ac:dyDescent="0.25">
      <c r="A230" s="71">
        <v>13327</v>
      </c>
      <c r="B230" s="71"/>
      <c r="C230" s="70" t="s">
        <v>977</v>
      </c>
      <c r="D230" s="70">
        <v>2009715</v>
      </c>
      <c r="E230" s="70">
        <v>1</v>
      </c>
    </row>
    <row r="231" spans="1:5" x14ac:dyDescent="0.25">
      <c r="A231" s="71">
        <v>13328</v>
      </c>
      <c r="B231" s="71"/>
      <c r="C231" s="70" t="s">
        <v>939</v>
      </c>
      <c r="D231" s="70">
        <v>2009975</v>
      </c>
      <c r="E231" s="70">
        <v>1</v>
      </c>
    </row>
    <row r="232" spans="1:5" x14ac:dyDescent="0.25">
      <c r="A232" s="71">
        <v>13329</v>
      </c>
      <c r="B232" s="71"/>
      <c r="C232" s="70" t="s">
        <v>940</v>
      </c>
      <c r="D232" s="70">
        <v>2009951</v>
      </c>
      <c r="E232" s="70">
        <v>1</v>
      </c>
    </row>
    <row r="233" spans="1:5" x14ac:dyDescent="0.25">
      <c r="A233" s="71">
        <v>13330</v>
      </c>
      <c r="B233" s="71"/>
      <c r="C233" s="70" t="s">
        <v>941</v>
      </c>
      <c r="D233" s="70">
        <v>2009944</v>
      </c>
      <c r="E233" s="70">
        <v>1</v>
      </c>
    </row>
    <row r="234" spans="1:5" x14ac:dyDescent="0.25">
      <c r="A234" s="71">
        <v>13333</v>
      </c>
      <c r="B234" s="71"/>
      <c r="C234" s="70" t="s">
        <v>1842</v>
      </c>
      <c r="D234" s="70">
        <v>2022976</v>
      </c>
      <c r="E234" s="70">
        <v>1</v>
      </c>
    </row>
    <row r="235" spans="1:5" x14ac:dyDescent="0.25">
      <c r="A235" s="71">
        <v>13334</v>
      </c>
      <c r="B235" s="71"/>
      <c r="C235" s="70" t="s">
        <v>942</v>
      </c>
      <c r="D235" s="70">
        <v>2022969</v>
      </c>
      <c r="E235" s="70">
        <v>1</v>
      </c>
    </row>
    <row r="236" spans="1:5" x14ac:dyDescent="0.25">
      <c r="A236" s="71" t="s">
        <v>1841</v>
      </c>
      <c r="B236" s="71"/>
      <c r="C236" s="70" t="s">
        <v>177</v>
      </c>
      <c r="D236" s="70">
        <v>2022976</v>
      </c>
      <c r="E236" s="70">
        <v>0.02</v>
      </c>
    </row>
    <row r="237" spans="1:5" x14ac:dyDescent="0.25">
      <c r="A237" s="71">
        <v>13335</v>
      </c>
      <c r="B237" s="71"/>
      <c r="C237" s="70" t="s">
        <v>943</v>
      </c>
      <c r="D237" s="70">
        <v>2010658</v>
      </c>
      <c r="E237" s="70">
        <v>1</v>
      </c>
    </row>
    <row r="238" spans="1:5" x14ac:dyDescent="0.25">
      <c r="A238" s="71">
        <v>13340</v>
      </c>
      <c r="B238" s="71"/>
      <c r="C238" s="70" t="s">
        <v>944</v>
      </c>
      <c r="D238" s="70">
        <v>2012135</v>
      </c>
      <c r="E238" s="70">
        <v>1</v>
      </c>
    </row>
    <row r="239" spans="1:5" x14ac:dyDescent="0.25">
      <c r="A239" s="71">
        <v>13341</v>
      </c>
      <c r="B239" s="71"/>
      <c r="C239" s="70" t="s">
        <v>945</v>
      </c>
      <c r="D239" s="70">
        <v>2012357</v>
      </c>
      <c r="E239" s="70">
        <v>1</v>
      </c>
    </row>
    <row r="240" spans="1:5" x14ac:dyDescent="0.25">
      <c r="A240" s="71">
        <v>13342</v>
      </c>
      <c r="B240" s="71"/>
      <c r="C240" s="70" t="s">
        <v>946</v>
      </c>
      <c r="D240" s="70">
        <v>2012302</v>
      </c>
      <c r="E240" s="70">
        <v>1</v>
      </c>
    </row>
    <row r="241" spans="1:5" x14ac:dyDescent="0.25">
      <c r="A241" s="71">
        <v>13344</v>
      </c>
      <c r="B241" s="71"/>
      <c r="C241" s="70" t="s">
        <v>947</v>
      </c>
      <c r="D241" s="70">
        <v>2012593</v>
      </c>
      <c r="E241" s="70">
        <v>1</v>
      </c>
    </row>
    <row r="242" spans="1:5" x14ac:dyDescent="0.25">
      <c r="A242" s="71">
        <v>13345</v>
      </c>
      <c r="B242" s="71"/>
      <c r="C242" s="70" t="s">
        <v>948</v>
      </c>
      <c r="D242" s="70">
        <v>2012876</v>
      </c>
      <c r="E242" s="70">
        <v>1</v>
      </c>
    </row>
    <row r="243" spans="1:5" x14ac:dyDescent="0.25">
      <c r="A243" s="71">
        <v>13348</v>
      </c>
      <c r="B243" s="71"/>
      <c r="C243" s="70" t="s">
        <v>978</v>
      </c>
      <c r="D243" s="70">
        <v>2013534</v>
      </c>
      <c r="E243" s="70">
        <v>1</v>
      </c>
    </row>
    <row r="244" spans="1:5" x14ac:dyDescent="0.25">
      <c r="A244" s="71">
        <v>13349</v>
      </c>
      <c r="B244" s="71"/>
      <c r="C244" s="70" t="s">
        <v>949</v>
      </c>
      <c r="D244" s="70">
        <v>2013794</v>
      </c>
      <c r="E244" s="70">
        <v>1</v>
      </c>
    </row>
    <row r="245" spans="1:5" x14ac:dyDescent="0.25">
      <c r="A245" s="71">
        <v>13350</v>
      </c>
      <c r="B245" s="71"/>
      <c r="C245" s="70" t="s">
        <v>950</v>
      </c>
      <c r="D245" s="70">
        <v>2013930</v>
      </c>
      <c r="E245" s="70">
        <v>1</v>
      </c>
    </row>
    <row r="246" spans="1:5" x14ac:dyDescent="0.25">
      <c r="A246" s="71">
        <v>13355</v>
      </c>
      <c r="B246" s="71"/>
      <c r="C246" s="70" t="s">
        <v>951</v>
      </c>
      <c r="D246" s="70">
        <v>2021553</v>
      </c>
      <c r="E246" s="70">
        <v>1</v>
      </c>
    </row>
    <row r="247" spans="1:5" x14ac:dyDescent="0.25">
      <c r="A247" s="71">
        <v>13356</v>
      </c>
      <c r="B247" s="71"/>
      <c r="C247" s="70" t="s">
        <v>952</v>
      </c>
      <c r="D247" s="70">
        <v>2016137</v>
      </c>
      <c r="E247" s="70">
        <v>1</v>
      </c>
    </row>
    <row r="248" spans="1:5" x14ac:dyDescent="0.25">
      <c r="A248" s="71">
        <v>13357</v>
      </c>
      <c r="B248" s="71"/>
      <c r="C248" s="70" t="s">
        <v>953</v>
      </c>
      <c r="D248" s="70">
        <v>2016472</v>
      </c>
      <c r="E248" s="70">
        <v>1</v>
      </c>
    </row>
    <row r="249" spans="1:5" x14ac:dyDescent="0.25">
      <c r="A249" s="71">
        <v>13358</v>
      </c>
      <c r="B249" s="71"/>
      <c r="C249" s="70" t="s">
        <v>979</v>
      </c>
      <c r="D249" s="70">
        <v>2016588</v>
      </c>
      <c r="E249" s="70">
        <v>1</v>
      </c>
    </row>
    <row r="250" spans="1:5" x14ac:dyDescent="0.25">
      <c r="A250" s="71">
        <v>13359</v>
      </c>
      <c r="B250" s="71"/>
      <c r="C250" s="70" t="s">
        <v>954</v>
      </c>
      <c r="D250" s="70">
        <v>2016618</v>
      </c>
      <c r="E250" s="70">
        <v>1</v>
      </c>
    </row>
    <row r="251" spans="1:5" x14ac:dyDescent="0.25">
      <c r="A251" s="71">
        <v>13360</v>
      </c>
      <c r="B251" s="71"/>
      <c r="C251" s="70" t="s">
        <v>955</v>
      </c>
      <c r="D251" s="70">
        <v>2016649</v>
      </c>
      <c r="E251" s="70">
        <v>1</v>
      </c>
    </row>
    <row r="252" spans="1:5" x14ac:dyDescent="0.25">
      <c r="A252" s="71">
        <v>13361</v>
      </c>
      <c r="B252" s="71"/>
      <c r="C252" s="70" t="s">
        <v>956</v>
      </c>
      <c r="D252" s="70">
        <v>2017215</v>
      </c>
      <c r="E252" s="70">
        <v>1</v>
      </c>
    </row>
    <row r="253" spans="1:5" x14ac:dyDescent="0.25">
      <c r="A253" s="71">
        <v>13362</v>
      </c>
      <c r="B253" s="71"/>
      <c r="C253" s="70" t="s">
        <v>957</v>
      </c>
      <c r="D253" s="70">
        <v>2017352</v>
      </c>
      <c r="E253" s="70">
        <v>1</v>
      </c>
    </row>
    <row r="254" spans="1:5" x14ac:dyDescent="0.25">
      <c r="A254" s="71">
        <v>13363</v>
      </c>
      <c r="B254" s="71"/>
      <c r="C254" s="70" t="s">
        <v>958</v>
      </c>
      <c r="D254" s="70">
        <v>2017482</v>
      </c>
      <c r="E254" s="70">
        <v>1</v>
      </c>
    </row>
    <row r="255" spans="1:5" x14ac:dyDescent="0.25">
      <c r="A255" s="71">
        <v>13364</v>
      </c>
      <c r="B255" s="71"/>
      <c r="C255" s="70" t="s">
        <v>959</v>
      </c>
      <c r="D255" s="70">
        <v>2017598</v>
      </c>
      <c r="E255" s="70">
        <v>1</v>
      </c>
    </row>
    <row r="256" spans="1:5" x14ac:dyDescent="0.25">
      <c r="A256" s="71">
        <v>13366</v>
      </c>
      <c r="B256" s="71"/>
      <c r="C256" s="70" t="s">
        <v>960</v>
      </c>
      <c r="D256" s="70">
        <v>2018102</v>
      </c>
      <c r="E256" s="70">
        <v>1</v>
      </c>
    </row>
    <row r="257" spans="1:5" x14ac:dyDescent="0.25">
      <c r="A257" s="71">
        <v>13367</v>
      </c>
      <c r="B257" s="71"/>
      <c r="C257" s="70" t="s">
        <v>961</v>
      </c>
      <c r="D257" s="70">
        <v>2018188</v>
      </c>
      <c r="E257" s="70">
        <v>1</v>
      </c>
    </row>
    <row r="258" spans="1:5" x14ac:dyDescent="0.25">
      <c r="A258" s="71">
        <v>13368</v>
      </c>
      <c r="B258" s="71"/>
      <c r="C258" s="70" t="s">
        <v>962</v>
      </c>
      <c r="D258" s="70">
        <v>2018140</v>
      </c>
      <c r="E258" s="70">
        <v>1</v>
      </c>
    </row>
    <row r="259" spans="1:5" x14ac:dyDescent="0.25">
      <c r="A259" s="71">
        <v>13369</v>
      </c>
      <c r="B259" s="71"/>
      <c r="C259" s="70" t="s">
        <v>963</v>
      </c>
      <c r="D259" s="70">
        <v>2018522</v>
      </c>
      <c r="E259" s="70">
        <v>1</v>
      </c>
    </row>
    <row r="260" spans="1:5" x14ac:dyDescent="0.25">
      <c r="A260" s="71">
        <v>13371</v>
      </c>
      <c r="B260" s="71"/>
      <c r="C260" s="70" t="s">
        <v>964</v>
      </c>
      <c r="D260" s="70">
        <v>2019044</v>
      </c>
      <c r="E260" s="70">
        <v>1</v>
      </c>
    </row>
    <row r="261" spans="1:5" x14ac:dyDescent="0.25">
      <c r="A261" s="71">
        <v>13372</v>
      </c>
      <c r="B261" s="71"/>
      <c r="C261" s="70" t="s">
        <v>1010</v>
      </c>
      <c r="D261" s="70">
        <v>2019136</v>
      </c>
      <c r="E261" s="70">
        <v>1</v>
      </c>
    </row>
    <row r="262" spans="1:5" x14ac:dyDescent="0.25">
      <c r="A262" s="71">
        <v>13373</v>
      </c>
      <c r="B262" s="71"/>
      <c r="C262" s="70" t="s">
        <v>980</v>
      </c>
      <c r="D262" s="70">
        <v>2019242</v>
      </c>
      <c r="E262" s="70">
        <v>1</v>
      </c>
    </row>
    <row r="263" spans="1:5" x14ac:dyDescent="0.25">
      <c r="A263" s="71">
        <v>13375</v>
      </c>
      <c r="B263" s="71"/>
      <c r="C263" s="70" t="s">
        <v>965</v>
      </c>
      <c r="D263" s="70">
        <v>2019433</v>
      </c>
      <c r="E263" s="70">
        <v>1</v>
      </c>
    </row>
    <row r="264" spans="1:5" x14ac:dyDescent="0.25">
      <c r="A264" s="71">
        <v>13376</v>
      </c>
      <c r="B264" s="71"/>
      <c r="C264" s="70" t="s">
        <v>1837</v>
      </c>
      <c r="D264" s="70">
        <v>2019723</v>
      </c>
      <c r="E264" s="70">
        <v>1</v>
      </c>
    </row>
    <row r="265" spans="1:5" x14ac:dyDescent="0.25">
      <c r="A265" s="71">
        <v>13377</v>
      </c>
      <c r="B265" s="71"/>
      <c r="C265" s="70" t="s">
        <v>1397</v>
      </c>
      <c r="D265" s="70">
        <v>2022662</v>
      </c>
      <c r="E265" s="70">
        <v>1</v>
      </c>
    </row>
    <row r="266" spans="1:5" x14ac:dyDescent="0.25">
      <c r="A266" s="71">
        <v>13378</v>
      </c>
      <c r="B266" s="71"/>
      <c r="C266" s="70" t="s">
        <v>1392</v>
      </c>
      <c r="D266" s="70">
        <v>2019815</v>
      </c>
      <c r="E266" s="70">
        <v>1</v>
      </c>
    </row>
    <row r="267" spans="1:5" x14ac:dyDescent="0.25">
      <c r="A267" s="71">
        <v>13379</v>
      </c>
      <c r="B267" s="71"/>
      <c r="C267" s="70" t="s">
        <v>1399</v>
      </c>
      <c r="D267" s="70">
        <v>2022631</v>
      </c>
      <c r="E267" s="70">
        <v>1</v>
      </c>
    </row>
    <row r="268" spans="1:5" x14ac:dyDescent="0.25">
      <c r="A268" s="71">
        <v>13380</v>
      </c>
      <c r="B268" s="71"/>
      <c r="C268" s="70" t="s">
        <v>981</v>
      </c>
      <c r="D268" s="70">
        <v>2019907</v>
      </c>
      <c r="E268" s="70">
        <v>1</v>
      </c>
    </row>
    <row r="269" spans="1:5" x14ac:dyDescent="0.25">
      <c r="A269" s="71">
        <v>13381</v>
      </c>
      <c r="B269" s="71"/>
      <c r="C269" s="70" t="s">
        <v>966</v>
      </c>
      <c r="D269" s="70">
        <v>2022655</v>
      </c>
      <c r="E269" s="70">
        <v>1</v>
      </c>
    </row>
    <row r="270" spans="1:5" x14ac:dyDescent="0.25">
      <c r="A270" s="71">
        <v>13382</v>
      </c>
      <c r="B270" s="71"/>
      <c r="C270" s="70" t="s">
        <v>1838</v>
      </c>
      <c r="D270" s="70">
        <v>2020093</v>
      </c>
      <c r="E270" s="70">
        <v>1</v>
      </c>
    </row>
    <row r="271" spans="1:5" x14ac:dyDescent="0.25">
      <c r="A271" s="71">
        <v>13384</v>
      </c>
      <c r="B271" s="71"/>
      <c r="C271" s="70" t="s">
        <v>1843</v>
      </c>
      <c r="D271" s="70">
        <v>2023450</v>
      </c>
      <c r="E271" s="70">
        <v>1</v>
      </c>
    </row>
    <row r="272" spans="1:5" x14ac:dyDescent="0.25">
      <c r="A272" s="71">
        <v>13385</v>
      </c>
      <c r="B272" s="71"/>
      <c r="C272" s="70" t="s">
        <v>1840</v>
      </c>
      <c r="D272" s="70">
        <v>2020505</v>
      </c>
      <c r="E272" s="70">
        <v>1</v>
      </c>
    </row>
    <row r="273" spans="1:5" x14ac:dyDescent="0.25">
      <c r="A273" s="71" t="s">
        <v>1839</v>
      </c>
      <c r="B273" s="71"/>
      <c r="C273" s="70" t="s">
        <v>179</v>
      </c>
      <c r="D273" s="70">
        <v>2020505</v>
      </c>
      <c r="E273" s="70">
        <v>0.01</v>
      </c>
    </row>
    <row r="274" spans="1:5" x14ac:dyDescent="0.25">
      <c r="A274" s="71">
        <v>13386</v>
      </c>
      <c r="B274" s="71"/>
      <c r="C274" s="70" t="s">
        <v>982</v>
      </c>
      <c r="D274" s="70">
        <v>2020567</v>
      </c>
      <c r="E274" s="70">
        <v>1</v>
      </c>
    </row>
    <row r="275" spans="1:5" x14ac:dyDescent="0.25">
      <c r="A275" s="71">
        <v>13233</v>
      </c>
      <c r="B275" s="71"/>
      <c r="C275" s="70" t="s">
        <v>1878</v>
      </c>
      <c r="D275" s="70">
        <v>2094023</v>
      </c>
      <c r="E275" s="70">
        <v>1</v>
      </c>
    </row>
    <row r="276" spans="1:5" x14ac:dyDescent="0.25">
      <c r="A276" s="71">
        <v>13234</v>
      </c>
      <c r="B276" s="71"/>
      <c r="C276" s="70" t="s">
        <v>1879</v>
      </c>
      <c r="D276" s="70">
        <v>2094030</v>
      </c>
      <c r="E276" s="70">
        <v>1</v>
      </c>
    </row>
    <row r="277" spans="1:5" x14ac:dyDescent="0.25">
      <c r="A277" s="71">
        <v>13296</v>
      </c>
      <c r="B277" s="71"/>
      <c r="C277" s="70" t="s">
        <v>1398</v>
      </c>
      <c r="D277" s="70">
        <v>2092300</v>
      </c>
      <c r="E277" s="70">
        <v>1</v>
      </c>
    </row>
    <row r="278" spans="1:5" x14ac:dyDescent="0.25">
      <c r="A278" s="71">
        <v>13235</v>
      </c>
      <c r="B278" s="71"/>
      <c r="C278" s="70" t="s">
        <v>913</v>
      </c>
      <c r="D278" s="70">
        <v>2092300</v>
      </c>
      <c r="E278" s="70">
        <v>1</v>
      </c>
    </row>
    <row r="279" spans="1:5" x14ac:dyDescent="0.25">
      <c r="A279" s="71">
        <v>13236</v>
      </c>
      <c r="B279" s="71"/>
      <c r="C279" s="70" t="s">
        <v>914</v>
      </c>
      <c r="D279" s="70">
        <v>2090571</v>
      </c>
      <c r="E279" s="70">
        <v>1</v>
      </c>
    </row>
    <row r="280" spans="1:5" x14ac:dyDescent="0.25">
      <c r="A280" s="71">
        <v>13237</v>
      </c>
      <c r="B280" s="71"/>
      <c r="C280" s="70" t="s">
        <v>1547</v>
      </c>
      <c r="D280" s="70">
        <v>2093693</v>
      </c>
      <c r="E280" s="70">
        <v>1</v>
      </c>
    </row>
    <row r="281" spans="1:5" x14ac:dyDescent="0.25">
      <c r="A281" s="71">
        <v>13238</v>
      </c>
      <c r="B281" s="71"/>
      <c r="C281" s="70" t="s">
        <v>971</v>
      </c>
      <c r="D281" s="70">
        <v>2091727</v>
      </c>
      <c r="E281" s="70">
        <v>1</v>
      </c>
    </row>
    <row r="282" spans="1:5" x14ac:dyDescent="0.25">
      <c r="A282" s="71" t="s">
        <v>1871</v>
      </c>
      <c r="B282" s="71"/>
      <c r="C282" s="70" t="s">
        <v>1872</v>
      </c>
      <c r="D282" s="70">
        <v>2093693</v>
      </c>
      <c r="E282" s="70">
        <v>0.01</v>
      </c>
    </row>
    <row r="283" spans="1:5" x14ac:dyDescent="0.25">
      <c r="A283" s="71">
        <v>13239</v>
      </c>
      <c r="B283" s="71"/>
      <c r="C283" s="70" t="s">
        <v>915</v>
      </c>
      <c r="D283" s="70">
        <v>2090588</v>
      </c>
      <c r="E283" s="70">
        <v>1</v>
      </c>
    </row>
    <row r="284" spans="1:5" x14ac:dyDescent="0.25">
      <c r="A284" s="71">
        <v>13240</v>
      </c>
      <c r="B284" s="71"/>
      <c r="C284" s="70" t="s">
        <v>916</v>
      </c>
      <c r="D284" s="70">
        <v>2093037</v>
      </c>
      <c r="E284" s="70">
        <v>1</v>
      </c>
    </row>
    <row r="285" spans="1:5" x14ac:dyDescent="0.25">
      <c r="A285" s="71">
        <v>13241</v>
      </c>
      <c r="B285" s="71"/>
      <c r="C285" s="70" t="s">
        <v>1000</v>
      </c>
      <c r="D285" s="70">
        <v>2093983</v>
      </c>
      <c r="E285" s="70">
        <v>1</v>
      </c>
    </row>
    <row r="286" spans="1:5" x14ac:dyDescent="0.25">
      <c r="A286" s="71">
        <v>8017</v>
      </c>
      <c r="B286" s="71"/>
      <c r="C286" s="70" t="s">
        <v>1480</v>
      </c>
      <c r="D286" s="70">
        <v>2035266</v>
      </c>
      <c r="E286" s="70">
        <v>1</v>
      </c>
    </row>
    <row r="287" spans="1:5" x14ac:dyDescent="0.25">
      <c r="A287" s="70">
        <v>1465</v>
      </c>
      <c r="B287" s="70"/>
      <c r="C287" s="70" t="s">
        <v>2222</v>
      </c>
      <c r="D287" s="70">
        <v>3006166</v>
      </c>
      <c r="E287" s="71">
        <v>1</v>
      </c>
    </row>
    <row r="288" spans="1:5" x14ac:dyDescent="0.25">
      <c r="A288" s="71">
        <v>13242</v>
      </c>
      <c r="B288" s="71"/>
      <c r="C288" s="70" t="s">
        <v>917</v>
      </c>
      <c r="D288" s="70">
        <v>2090595</v>
      </c>
      <c r="E288" s="70">
        <v>1</v>
      </c>
    </row>
    <row r="289" spans="1:5" x14ac:dyDescent="0.25">
      <c r="A289" s="70">
        <v>1467</v>
      </c>
      <c r="B289" s="70"/>
      <c r="C289" s="70" t="s">
        <v>2223</v>
      </c>
      <c r="D289" s="70">
        <v>3000045</v>
      </c>
      <c r="E289" s="71">
        <v>1</v>
      </c>
    </row>
    <row r="290" spans="1:5" x14ac:dyDescent="0.25">
      <c r="A290" s="70" t="s">
        <v>2288</v>
      </c>
      <c r="B290" s="70"/>
      <c r="C290" s="70" t="s">
        <v>2289</v>
      </c>
      <c r="D290" s="70">
        <v>3000045</v>
      </c>
      <c r="E290" s="71">
        <v>0.01</v>
      </c>
    </row>
    <row r="291" spans="1:5" x14ac:dyDescent="0.25">
      <c r="A291" s="71">
        <v>13243</v>
      </c>
      <c r="B291" s="71"/>
      <c r="C291" s="70" t="s">
        <v>1860</v>
      </c>
      <c r="D291" s="70">
        <v>2090618</v>
      </c>
      <c r="E291" s="70">
        <v>1</v>
      </c>
    </row>
    <row r="292" spans="1:5" x14ac:dyDescent="0.25">
      <c r="A292" s="71" t="s">
        <v>1859</v>
      </c>
      <c r="B292" s="71"/>
      <c r="C292" s="70" t="s">
        <v>185</v>
      </c>
      <c r="D292" s="70">
        <v>2090618</v>
      </c>
      <c r="E292" s="70">
        <v>0.1</v>
      </c>
    </row>
    <row r="293" spans="1:5" x14ac:dyDescent="0.25">
      <c r="A293" s="71">
        <v>13244</v>
      </c>
      <c r="B293" s="71"/>
      <c r="C293" s="70" t="s">
        <v>972</v>
      </c>
      <c r="D293" s="70">
        <v>2090625</v>
      </c>
      <c r="E293" s="70">
        <v>1</v>
      </c>
    </row>
    <row r="294" spans="1:5" x14ac:dyDescent="0.25">
      <c r="A294" s="71">
        <v>13245</v>
      </c>
      <c r="B294" s="71"/>
      <c r="C294" s="70" t="s">
        <v>1001</v>
      </c>
      <c r="D294" s="70">
        <v>2090632</v>
      </c>
      <c r="E294" s="70">
        <v>1</v>
      </c>
    </row>
    <row r="295" spans="1:5" x14ac:dyDescent="0.25">
      <c r="A295" s="71">
        <v>13246</v>
      </c>
      <c r="B295" s="71"/>
      <c r="C295" s="70" t="s">
        <v>918</v>
      </c>
      <c r="D295" s="70">
        <v>2090649</v>
      </c>
      <c r="E295" s="70">
        <v>1</v>
      </c>
    </row>
    <row r="296" spans="1:5" x14ac:dyDescent="0.25">
      <c r="A296" s="71">
        <v>13247</v>
      </c>
      <c r="B296" s="71"/>
      <c r="C296" s="70" t="s">
        <v>1002</v>
      </c>
      <c r="D296" s="70">
        <v>2090656</v>
      </c>
      <c r="E296" s="70">
        <v>1</v>
      </c>
    </row>
    <row r="297" spans="1:5" x14ac:dyDescent="0.25">
      <c r="A297" s="71">
        <v>13248</v>
      </c>
      <c r="B297" s="71"/>
      <c r="C297" s="70" t="s">
        <v>919</v>
      </c>
      <c r="D297" s="70">
        <v>2090663</v>
      </c>
      <c r="E297" s="70">
        <v>1</v>
      </c>
    </row>
    <row r="298" spans="1:5" x14ac:dyDescent="0.25">
      <c r="A298" s="71">
        <v>13249</v>
      </c>
      <c r="B298" s="71"/>
      <c r="C298" s="70" t="s">
        <v>1003</v>
      </c>
      <c r="D298" s="70">
        <v>2090670</v>
      </c>
      <c r="E298" s="70">
        <v>1</v>
      </c>
    </row>
    <row r="299" spans="1:5" x14ac:dyDescent="0.25">
      <c r="A299" s="71">
        <v>13250</v>
      </c>
      <c r="B299" s="71"/>
      <c r="C299" s="70" t="s">
        <v>920</v>
      </c>
      <c r="D299" s="70">
        <v>2091741</v>
      </c>
      <c r="E299" s="70">
        <v>1</v>
      </c>
    </row>
    <row r="300" spans="1:5" x14ac:dyDescent="0.25">
      <c r="A300" s="71">
        <v>13252</v>
      </c>
      <c r="B300" s="71"/>
      <c r="C300" s="70" t="s">
        <v>921</v>
      </c>
      <c r="D300" s="70">
        <v>2091765</v>
      </c>
      <c r="E300" s="70">
        <v>1</v>
      </c>
    </row>
    <row r="301" spans="1:5" x14ac:dyDescent="0.25">
      <c r="A301" s="70">
        <v>1468</v>
      </c>
      <c r="B301" s="70"/>
      <c r="C301" s="70" t="s">
        <v>2224</v>
      </c>
      <c r="D301" s="70">
        <v>3001475</v>
      </c>
      <c r="E301" s="71">
        <v>1</v>
      </c>
    </row>
    <row r="302" spans="1:5" x14ac:dyDescent="0.25">
      <c r="A302" s="70" t="s">
        <v>2290</v>
      </c>
      <c r="B302" s="70"/>
      <c r="C302" s="70" t="s">
        <v>2291</v>
      </c>
      <c r="D302" s="70">
        <v>3001475</v>
      </c>
      <c r="E302" s="71">
        <v>0.02</v>
      </c>
    </row>
    <row r="303" spans="1:5" x14ac:dyDescent="0.25">
      <c r="A303" s="70">
        <v>1469</v>
      </c>
      <c r="B303" s="70"/>
      <c r="C303" s="70" t="s">
        <v>2225</v>
      </c>
      <c r="D303" s="70">
        <v>3001499</v>
      </c>
      <c r="E303" s="71">
        <v>1</v>
      </c>
    </row>
    <row r="304" spans="1:5" x14ac:dyDescent="0.25">
      <c r="A304" s="70" t="s">
        <v>2292</v>
      </c>
      <c r="B304" s="70"/>
      <c r="C304" s="70" t="s">
        <v>2293</v>
      </c>
      <c r="D304" s="70">
        <v>3001499</v>
      </c>
      <c r="E304" s="71">
        <v>0.03</v>
      </c>
    </row>
    <row r="305" spans="1:5" x14ac:dyDescent="0.25">
      <c r="A305" s="71">
        <v>13253</v>
      </c>
      <c r="B305" s="71"/>
      <c r="C305" s="70" t="s">
        <v>1004</v>
      </c>
      <c r="D305" s="70">
        <v>2092928</v>
      </c>
      <c r="E305" s="70">
        <v>1</v>
      </c>
    </row>
    <row r="306" spans="1:5" x14ac:dyDescent="0.25">
      <c r="A306" s="71">
        <v>13254</v>
      </c>
      <c r="B306" s="71"/>
      <c r="C306" s="70" t="s">
        <v>1005</v>
      </c>
      <c r="D306" s="70">
        <v>2092935</v>
      </c>
      <c r="E306" s="70">
        <v>1</v>
      </c>
    </row>
    <row r="307" spans="1:5" x14ac:dyDescent="0.25">
      <c r="A307" s="71">
        <v>13255</v>
      </c>
      <c r="B307" s="71"/>
      <c r="C307" s="70" t="s">
        <v>1006</v>
      </c>
      <c r="D307" s="70">
        <v>2093808</v>
      </c>
      <c r="E307" s="70">
        <v>1</v>
      </c>
    </row>
    <row r="308" spans="1:5" x14ac:dyDescent="0.25">
      <c r="A308" s="71">
        <v>13256</v>
      </c>
      <c r="B308" s="71"/>
      <c r="C308" s="70" t="s">
        <v>973</v>
      </c>
      <c r="D308" s="70">
        <v>2090175</v>
      </c>
      <c r="E308" s="70">
        <v>1</v>
      </c>
    </row>
    <row r="309" spans="1:5" x14ac:dyDescent="0.25">
      <c r="A309" s="71">
        <v>13257</v>
      </c>
      <c r="B309" s="71"/>
      <c r="C309" s="70" t="s">
        <v>1007</v>
      </c>
      <c r="D309" s="70">
        <v>2093815</v>
      </c>
      <c r="E309" s="70">
        <v>1</v>
      </c>
    </row>
    <row r="310" spans="1:5" x14ac:dyDescent="0.25">
      <c r="A310" s="71">
        <v>13258</v>
      </c>
      <c r="B310" s="71"/>
      <c r="C310" s="70" t="s">
        <v>922</v>
      </c>
      <c r="D310" s="70">
        <v>2090182</v>
      </c>
      <c r="E310" s="70">
        <v>1</v>
      </c>
    </row>
    <row r="311" spans="1:5" x14ac:dyDescent="0.25">
      <c r="A311" s="71">
        <v>13259</v>
      </c>
      <c r="B311" s="71"/>
      <c r="C311" s="70" t="s">
        <v>923</v>
      </c>
      <c r="D311" s="70">
        <v>2094078</v>
      </c>
      <c r="E311" s="70">
        <v>1</v>
      </c>
    </row>
    <row r="312" spans="1:5" x14ac:dyDescent="0.25">
      <c r="A312" s="71">
        <v>13260</v>
      </c>
      <c r="B312" s="71"/>
      <c r="C312" s="70" t="s">
        <v>924</v>
      </c>
      <c r="D312" s="70">
        <v>2090199</v>
      </c>
      <c r="E312" s="70">
        <v>1</v>
      </c>
    </row>
    <row r="313" spans="1:5" x14ac:dyDescent="0.25">
      <c r="A313" s="71">
        <v>13261</v>
      </c>
      <c r="B313" s="71"/>
      <c r="C313" s="70" t="s">
        <v>1856</v>
      </c>
      <c r="D313" s="70">
        <v>2062390</v>
      </c>
      <c r="E313" s="70">
        <v>1</v>
      </c>
    </row>
    <row r="314" spans="1:5" x14ac:dyDescent="0.25">
      <c r="A314" s="71" t="s">
        <v>1855</v>
      </c>
      <c r="B314" s="71"/>
      <c r="C314" s="70" t="s">
        <v>885</v>
      </c>
      <c r="D314" s="70">
        <v>2062390</v>
      </c>
      <c r="E314" s="70">
        <v>0.04</v>
      </c>
    </row>
    <row r="315" spans="1:5" x14ac:dyDescent="0.25">
      <c r="A315" s="71">
        <v>13391</v>
      </c>
      <c r="B315" s="71"/>
      <c r="C315" s="70" t="s">
        <v>1013</v>
      </c>
      <c r="D315" s="70">
        <v>2060028</v>
      </c>
      <c r="E315" s="70">
        <v>1</v>
      </c>
    </row>
    <row r="316" spans="1:5" x14ac:dyDescent="0.25">
      <c r="A316" s="71">
        <v>13392</v>
      </c>
      <c r="B316" s="71"/>
      <c r="C316" s="70" t="s">
        <v>1854</v>
      </c>
      <c r="D316" s="70">
        <v>2060059</v>
      </c>
      <c r="E316" s="70">
        <v>1</v>
      </c>
    </row>
    <row r="317" spans="1:5" x14ac:dyDescent="0.25">
      <c r="A317" s="71" t="s">
        <v>1852</v>
      </c>
      <c r="B317" s="71"/>
      <c r="C317" s="70" t="s">
        <v>1853</v>
      </c>
      <c r="D317" s="70">
        <v>2060059</v>
      </c>
      <c r="E317" s="70">
        <v>0.04</v>
      </c>
    </row>
    <row r="318" spans="1:5" x14ac:dyDescent="0.25">
      <c r="A318" s="71">
        <v>13262</v>
      </c>
      <c r="B318" s="71"/>
      <c r="C318" s="70" t="s">
        <v>1008</v>
      </c>
      <c r="D318" s="70">
        <v>2090700</v>
      </c>
      <c r="E318" s="70">
        <v>1</v>
      </c>
    </row>
    <row r="319" spans="1:5" x14ac:dyDescent="0.25">
      <c r="A319" s="71">
        <v>13263</v>
      </c>
      <c r="B319" s="71"/>
      <c r="C319" s="70" t="s">
        <v>974</v>
      </c>
      <c r="D319" s="70">
        <v>2094177</v>
      </c>
      <c r="E319" s="70">
        <v>1</v>
      </c>
    </row>
    <row r="320" spans="1:5" x14ac:dyDescent="0.25">
      <c r="A320" s="70">
        <v>1471</v>
      </c>
      <c r="B320" s="70"/>
      <c r="C320" s="70" t="s">
        <v>2226</v>
      </c>
      <c r="D320" s="70">
        <v>3001321</v>
      </c>
      <c r="E320" s="71">
        <v>1</v>
      </c>
    </row>
    <row r="321" spans="1:5" x14ac:dyDescent="0.25">
      <c r="A321" s="70">
        <v>1472</v>
      </c>
      <c r="B321" s="70"/>
      <c r="C321" s="70" t="s">
        <v>2227</v>
      </c>
      <c r="D321" s="70">
        <v>3001369</v>
      </c>
      <c r="E321" s="71">
        <v>1</v>
      </c>
    </row>
    <row r="322" spans="1:5" x14ac:dyDescent="0.25">
      <c r="A322" s="71">
        <v>13264</v>
      </c>
      <c r="B322" s="71"/>
      <c r="C322" s="70" t="s">
        <v>975</v>
      </c>
      <c r="D322" s="70">
        <v>2090717</v>
      </c>
      <c r="E322" s="70">
        <v>1</v>
      </c>
    </row>
    <row r="323" spans="1:5" x14ac:dyDescent="0.25">
      <c r="A323" s="70">
        <v>1474</v>
      </c>
      <c r="B323" s="70"/>
      <c r="C323" s="70" t="s">
        <v>2228</v>
      </c>
      <c r="D323" s="70">
        <v>3001178</v>
      </c>
      <c r="E323" s="71">
        <v>1</v>
      </c>
    </row>
    <row r="324" spans="1:5" x14ac:dyDescent="0.25">
      <c r="A324" s="70" t="s">
        <v>2294</v>
      </c>
      <c r="B324" s="70"/>
      <c r="C324" s="70" t="s">
        <v>2295</v>
      </c>
      <c r="D324" s="70">
        <v>3001178</v>
      </c>
      <c r="E324" s="71">
        <v>0.01</v>
      </c>
    </row>
    <row r="325" spans="1:5" x14ac:dyDescent="0.25">
      <c r="A325" s="70">
        <v>1475</v>
      </c>
      <c r="B325" s="70"/>
      <c r="C325" s="70" t="s">
        <v>2229</v>
      </c>
      <c r="D325" s="70">
        <v>3001505</v>
      </c>
      <c r="E325" s="71">
        <v>1</v>
      </c>
    </row>
    <row r="326" spans="1:5" x14ac:dyDescent="0.25">
      <c r="A326" s="70" t="s">
        <v>2296</v>
      </c>
      <c r="B326" s="70"/>
      <c r="C326" s="70" t="s">
        <v>2297</v>
      </c>
      <c r="D326" s="70">
        <v>3001505</v>
      </c>
      <c r="E326" s="71">
        <v>0.08</v>
      </c>
    </row>
    <row r="327" spans="1:5" x14ac:dyDescent="0.25">
      <c r="A327" s="70">
        <v>1476</v>
      </c>
      <c r="B327" s="70"/>
      <c r="C327" s="70" t="s">
        <v>2230</v>
      </c>
      <c r="D327" s="70">
        <v>3001512</v>
      </c>
      <c r="E327" s="71">
        <v>1</v>
      </c>
    </row>
    <row r="328" spans="1:5" x14ac:dyDescent="0.25">
      <c r="A328" s="70" t="s">
        <v>2298</v>
      </c>
      <c r="B328" s="70"/>
      <c r="C328" s="70" t="s">
        <v>2299</v>
      </c>
      <c r="D328" s="70">
        <v>3001512</v>
      </c>
      <c r="E328" s="71">
        <v>1</v>
      </c>
    </row>
    <row r="329" spans="1:5" x14ac:dyDescent="0.25">
      <c r="A329" s="71">
        <v>14620</v>
      </c>
      <c r="B329" s="71"/>
      <c r="C329" s="70" t="s">
        <v>1530</v>
      </c>
      <c r="D329" s="70">
        <v>2094627</v>
      </c>
      <c r="E329" s="70">
        <v>1</v>
      </c>
    </row>
    <row r="330" spans="1:5" x14ac:dyDescent="0.25">
      <c r="A330" s="71">
        <v>13265</v>
      </c>
      <c r="B330" s="71"/>
      <c r="C330" s="70" t="s">
        <v>925</v>
      </c>
      <c r="D330" s="70">
        <v>2090205</v>
      </c>
      <c r="E330" s="70">
        <v>1</v>
      </c>
    </row>
    <row r="331" spans="1:5" x14ac:dyDescent="0.25">
      <c r="A331" s="71">
        <v>13297</v>
      </c>
      <c r="B331" s="71"/>
      <c r="C331" s="70" t="s">
        <v>1453</v>
      </c>
      <c r="D331" s="70">
        <v>2003496</v>
      </c>
      <c r="E331" s="70">
        <v>1</v>
      </c>
    </row>
    <row r="332" spans="1:5" x14ac:dyDescent="0.25">
      <c r="A332" s="71" t="s">
        <v>1822</v>
      </c>
      <c r="B332" s="71"/>
      <c r="C332" s="70" t="s">
        <v>1823</v>
      </c>
      <c r="D332" s="70">
        <v>2003465</v>
      </c>
      <c r="E332" s="70">
        <v>0.04</v>
      </c>
    </row>
    <row r="333" spans="1:5" x14ac:dyDescent="0.25">
      <c r="A333" s="71">
        <v>13298</v>
      </c>
      <c r="B333" s="71"/>
      <c r="C333" s="70" t="s">
        <v>1824</v>
      </c>
      <c r="D333" s="70">
        <v>2003465</v>
      </c>
      <c r="E333" s="70">
        <v>1</v>
      </c>
    </row>
    <row r="334" spans="1:5" x14ac:dyDescent="0.25">
      <c r="A334" s="71">
        <v>13266</v>
      </c>
      <c r="B334" s="71"/>
      <c r="C334" s="70" t="s">
        <v>1009</v>
      </c>
      <c r="D334" s="70">
        <v>2090724</v>
      </c>
      <c r="E334" s="70">
        <v>1</v>
      </c>
    </row>
    <row r="335" spans="1:5" x14ac:dyDescent="0.25">
      <c r="A335" s="70">
        <v>1478</v>
      </c>
      <c r="B335" s="70"/>
      <c r="C335" s="70" t="s">
        <v>2231</v>
      </c>
      <c r="D335" s="70">
        <v>3000915</v>
      </c>
      <c r="E335" s="71">
        <v>1</v>
      </c>
    </row>
    <row r="336" spans="1:5" x14ac:dyDescent="0.25">
      <c r="A336" s="70" t="s">
        <v>2300</v>
      </c>
      <c r="B336" s="70"/>
      <c r="C336" s="70" t="s">
        <v>2301</v>
      </c>
      <c r="D336" s="70">
        <v>3000915</v>
      </c>
      <c r="E336" s="71">
        <v>0.02</v>
      </c>
    </row>
    <row r="337" spans="1:5" x14ac:dyDescent="0.25">
      <c r="A337" s="70">
        <v>1479</v>
      </c>
      <c r="B337" s="70"/>
      <c r="C337" s="70" t="s">
        <v>2232</v>
      </c>
      <c r="D337" s="70">
        <v>3000908</v>
      </c>
      <c r="E337" s="71">
        <v>1</v>
      </c>
    </row>
    <row r="338" spans="1:5" x14ac:dyDescent="0.25">
      <c r="A338" s="71">
        <v>13267</v>
      </c>
      <c r="B338" s="71"/>
      <c r="C338" s="70" t="s">
        <v>926</v>
      </c>
      <c r="D338" s="70">
        <v>2090212</v>
      </c>
      <c r="E338" s="70">
        <v>1</v>
      </c>
    </row>
    <row r="339" spans="1:5" x14ac:dyDescent="0.25">
      <c r="A339" s="71">
        <v>13268</v>
      </c>
      <c r="B339" s="71"/>
      <c r="C339" s="70" t="s">
        <v>927</v>
      </c>
      <c r="D339" s="70">
        <v>2094122</v>
      </c>
      <c r="E339" s="70">
        <v>1</v>
      </c>
    </row>
    <row r="340" spans="1:5" x14ac:dyDescent="0.25">
      <c r="A340" s="71">
        <v>13269</v>
      </c>
      <c r="B340" s="71"/>
      <c r="C340" s="70" t="s">
        <v>928</v>
      </c>
      <c r="D340" s="70">
        <v>2090229</v>
      </c>
      <c r="E340" s="70">
        <v>1</v>
      </c>
    </row>
    <row r="341" spans="1:5" x14ac:dyDescent="0.25">
      <c r="A341" s="71">
        <v>13270</v>
      </c>
      <c r="B341" s="71"/>
      <c r="C341" s="70" t="s">
        <v>929</v>
      </c>
      <c r="D341" s="70">
        <v>2090236</v>
      </c>
      <c r="E341" s="70">
        <v>1</v>
      </c>
    </row>
    <row r="342" spans="1:5" x14ac:dyDescent="0.25">
      <c r="A342" s="71">
        <v>13271</v>
      </c>
      <c r="B342" s="71"/>
      <c r="C342" s="70" t="s">
        <v>930</v>
      </c>
      <c r="D342" s="70">
        <v>2094146</v>
      </c>
      <c r="E342" s="70">
        <v>1</v>
      </c>
    </row>
    <row r="343" spans="1:5" x14ac:dyDescent="0.25">
      <c r="A343" s="71">
        <v>13272</v>
      </c>
      <c r="B343" s="71"/>
      <c r="C343" s="70" t="s">
        <v>931</v>
      </c>
      <c r="D343" s="70">
        <v>2090243</v>
      </c>
      <c r="E343" s="70">
        <v>1</v>
      </c>
    </row>
    <row r="344" spans="1:5" x14ac:dyDescent="0.25">
      <c r="A344" s="70">
        <v>1480</v>
      </c>
      <c r="B344" s="70"/>
      <c r="C344" s="70" t="s">
        <v>2233</v>
      </c>
      <c r="D344" s="70" t="s">
        <v>2162</v>
      </c>
      <c r="E344" s="71">
        <v>1</v>
      </c>
    </row>
    <row r="345" spans="1:5" x14ac:dyDescent="0.25">
      <c r="A345" s="70" t="s">
        <v>2302</v>
      </c>
      <c r="B345" s="70"/>
      <c r="C345" s="70" t="s">
        <v>2303</v>
      </c>
      <c r="D345" s="70" t="s">
        <v>2162</v>
      </c>
      <c r="E345" s="71">
        <v>0.25</v>
      </c>
    </row>
    <row r="346" spans="1:5" x14ac:dyDescent="0.25">
      <c r="A346" s="70">
        <v>1481</v>
      </c>
      <c r="B346" s="70"/>
      <c r="C346" s="70" t="s">
        <v>2234</v>
      </c>
      <c r="D346" s="70" t="s">
        <v>2162</v>
      </c>
      <c r="E346" s="71">
        <v>1</v>
      </c>
    </row>
    <row r="347" spans="1:5" x14ac:dyDescent="0.25">
      <c r="A347" s="70">
        <v>1482</v>
      </c>
      <c r="B347" s="70"/>
      <c r="C347" s="70" t="s">
        <v>2235</v>
      </c>
      <c r="D347" s="70" t="s">
        <v>2162</v>
      </c>
      <c r="E347" s="71">
        <v>1</v>
      </c>
    </row>
    <row r="348" spans="1:5" x14ac:dyDescent="0.25">
      <c r="A348" s="70" t="s">
        <v>2304</v>
      </c>
      <c r="B348" s="70"/>
      <c r="C348" s="70" t="s">
        <v>2305</v>
      </c>
      <c r="D348" s="70" t="s">
        <v>2162</v>
      </c>
      <c r="E348" s="71">
        <v>0.125</v>
      </c>
    </row>
    <row r="349" spans="1:5" x14ac:dyDescent="0.25">
      <c r="A349" s="71">
        <v>14661</v>
      </c>
      <c r="B349" s="71"/>
      <c r="C349" s="70" t="s">
        <v>1541</v>
      </c>
      <c r="D349" s="70">
        <v>2092690</v>
      </c>
      <c r="E349" s="70">
        <v>1</v>
      </c>
    </row>
    <row r="350" spans="1:5" x14ac:dyDescent="0.25">
      <c r="A350" s="71">
        <v>13393</v>
      </c>
      <c r="B350" s="71"/>
      <c r="C350" s="70" t="s">
        <v>1545</v>
      </c>
      <c r="D350" s="70">
        <v>2092713</v>
      </c>
      <c r="E350" s="70">
        <v>1</v>
      </c>
    </row>
    <row r="351" spans="1:5" x14ac:dyDescent="0.25">
      <c r="A351" s="71">
        <v>13273</v>
      </c>
      <c r="B351" s="71"/>
      <c r="C351" s="70" t="s">
        <v>1888</v>
      </c>
      <c r="D351" s="70">
        <v>2120007</v>
      </c>
      <c r="E351" s="70">
        <v>1</v>
      </c>
    </row>
    <row r="352" spans="1:5" x14ac:dyDescent="0.25">
      <c r="A352" s="71" t="s">
        <v>1887</v>
      </c>
      <c r="B352" s="71"/>
      <c r="C352" s="70" t="s">
        <v>187</v>
      </c>
      <c r="D352" s="70">
        <v>2120007</v>
      </c>
      <c r="E352" s="70">
        <v>8.3000000000000004E-2</v>
      </c>
    </row>
    <row r="353" spans="1:5" x14ac:dyDescent="0.25">
      <c r="A353" s="71">
        <v>13274</v>
      </c>
      <c r="B353" s="71"/>
      <c r="C353" s="70" t="s">
        <v>1890</v>
      </c>
      <c r="D353" s="70">
        <v>2120014</v>
      </c>
      <c r="E353" s="70">
        <v>1</v>
      </c>
    </row>
    <row r="354" spans="1:5" x14ac:dyDescent="0.25">
      <c r="A354" s="71" t="s">
        <v>1889</v>
      </c>
      <c r="B354" s="71"/>
      <c r="C354" s="70" t="s">
        <v>186</v>
      </c>
      <c r="D354" s="70">
        <v>2120014</v>
      </c>
      <c r="E354" s="70">
        <v>8.3000000000000004E-2</v>
      </c>
    </row>
    <row r="355" spans="1:5" x14ac:dyDescent="0.25">
      <c r="A355" s="71">
        <v>13275</v>
      </c>
      <c r="B355" s="71"/>
      <c r="C355" s="70" t="s">
        <v>1528</v>
      </c>
      <c r="D355" s="70">
        <v>2023511</v>
      </c>
      <c r="E355" s="70">
        <v>1</v>
      </c>
    </row>
    <row r="356" spans="1:5" x14ac:dyDescent="0.25">
      <c r="A356" s="71" t="s">
        <v>1849</v>
      </c>
      <c r="B356" s="71"/>
      <c r="C356" s="70" t="s">
        <v>1850</v>
      </c>
      <c r="D356" s="70">
        <v>2023511</v>
      </c>
      <c r="E356" s="70">
        <v>8.3000000000000004E-2</v>
      </c>
    </row>
    <row r="357" spans="1:5" x14ac:dyDescent="0.25">
      <c r="A357" s="71" t="s">
        <v>1847</v>
      </c>
      <c r="B357" s="71"/>
      <c r="C357" s="70" t="s">
        <v>1848</v>
      </c>
      <c r="D357" s="70">
        <v>2023511</v>
      </c>
      <c r="E357" s="70">
        <v>8.3000000000000004E-2</v>
      </c>
    </row>
    <row r="358" spans="1:5" x14ac:dyDescent="0.25">
      <c r="A358" s="71">
        <v>13276</v>
      </c>
      <c r="B358" s="71"/>
      <c r="C358" s="70" t="s">
        <v>1846</v>
      </c>
      <c r="D358" s="70">
        <v>2023504</v>
      </c>
      <c r="E358" s="70">
        <v>1</v>
      </c>
    </row>
    <row r="359" spans="1:5" x14ac:dyDescent="0.25">
      <c r="A359" s="71" t="s">
        <v>1844</v>
      </c>
      <c r="B359" s="71"/>
      <c r="C359" s="70" t="s">
        <v>1845</v>
      </c>
      <c r="D359" s="70">
        <v>2023504</v>
      </c>
      <c r="E359" s="70">
        <v>8.3000000000000004E-2</v>
      </c>
    </row>
    <row r="360" spans="1:5" x14ac:dyDescent="0.25">
      <c r="A360" s="71">
        <v>13277</v>
      </c>
      <c r="B360" s="71"/>
      <c r="C360" s="70" t="s">
        <v>1851</v>
      </c>
      <c r="D360" s="70">
        <v>2023511</v>
      </c>
      <c r="E360" s="70">
        <v>1</v>
      </c>
    </row>
    <row r="361" spans="1:5" x14ac:dyDescent="0.25">
      <c r="A361" s="70">
        <v>1484</v>
      </c>
      <c r="B361" s="70"/>
      <c r="C361" s="70" t="s">
        <v>2236</v>
      </c>
      <c r="D361" s="70">
        <v>3005019</v>
      </c>
      <c r="E361" s="71">
        <v>1</v>
      </c>
    </row>
    <row r="362" spans="1:5" x14ac:dyDescent="0.25">
      <c r="A362" s="70">
        <v>1485</v>
      </c>
      <c r="B362" s="70"/>
      <c r="C362" s="70" t="s">
        <v>2237</v>
      </c>
      <c r="D362" s="70">
        <v>3005026</v>
      </c>
      <c r="E362" s="71">
        <v>1</v>
      </c>
    </row>
    <row r="363" spans="1:5" x14ac:dyDescent="0.25">
      <c r="A363" s="70" t="s">
        <v>2306</v>
      </c>
      <c r="B363" s="70"/>
      <c r="C363" s="70" t="s">
        <v>2307</v>
      </c>
      <c r="D363" s="70">
        <v>3005002</v>
      </c>
      <c r="E363" s="71">
        <v>1</v>
      </c>
    </row>
    <row r="364" spans="1:5" x14ac:dyDescent="0.25">
      <c r="A364" s="70">
        <v>184267</v>
      </c>
      <c r="B364" s="70"/>
      <c r="C364" s="70" t="s">
        <v>2688</v>
      </c>
      <c r="D364" s="70">
        <v>2064006</v>
      </c>
      <c r="E364" s="71">
        <v>1</v>
      </c>
    </row>
    <row r="365" spans="1:5" x14ac:dyDescent="0.25">
      <c r="A365" s="70">
        <v>184274</v>
      </c>
      <c r="B365" s="70"/>
      <c r="C365" s="70" t="s">
        <v>2689</v>
      </c>
      <c r="D365" s="70">
        <v>2064020</v>
      </c>
      <c r="E365" s="71">
        <v>1</v>
      </c>
    </row>
  </sheetData>
  <autoFilter ref="A1:E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workbookViewId="0">
      <pane ySplit="2100" topLeftCell="A433"/>
      <selection activeCell="E3" sqref="E3"/>
      <selection pane="bottomLeft" activeCell="C437" sqref="C437"/>
    </sheetView>
  </sheetViews>
  <sheetFormatPr baseColWidth="10" defaultRowHeight="15" x14ac:dyDescent="0.25"/>
  <cols>
    <col min="1" max="1" width="19.7109375" bestFit="1" customWidth="1"/>
    <col min="2" max="2" width="16.85546875" bestFit="1" customWidth="1"/>
    <col min="3" max="3" width="44.42578125" bestFit="1" customWidth="1"/>
    <col min="4" max="4" width="15.85546875" style="40" customWidth="1"/>
    <col min="5" max="5" width="27.85546875" style="35" bestFit="1" customWidth="1"/>
    <col min="6" max="6" width="11.42578125" style="48"/>
  </cols>
  <sheetData>
    <row r="1" spans="1:5" x14ac:dyDescent="0.25">
      <c r="A1" s="61" t="s">
        <v>2725</v>
      </c>
      <c r="B1" s="61" t="s">
        <v>2726</v>
      </c>
      <c r="C1" s="62" t="s">
        <v>1931</v>
      </c>
      <c r="D1" s="62" t="s">
        <v>66</v>
      </c>
      <c r="E1" s="62" t="s">
        <v>2727</v>
      </c>
    </row>
    <row r="2" spans="1:5" x14ac:dyDescent="0.25">
      <c r="C2" t="s">
        <v>2581</v>
      </c>
      <c r="D2" s="40">
        <v>3006128</v>
      </c>
      <c r="E2" s="35">
        <v>10</v>
      </c>
    </row>
    <row r="3" spans="1:5" x14ac:dyDescent="0.25">
      <c r="C3" t="s">
        <v>2697</v>
      </c>
      <c r="D3" s="40">
        <v>2066613</v>
      </c>
      <c r="E3" s="35">
        <v>3.3333333333333333E-2</v>
      </c>
    </row>
    <row r="4" spans="1:5" x14ac:dyDescent="0.25">
      <c r="C4" t="s">
        <v>2698</v>
      </c>
      <c r="D4" s="40">
        <v>2066606</v>
      </c>
      <c r="E4" s="35">
        <v>3.3333333333333333E-2</v>
      </c>
    </row>
    <row r="5" spans="1:5" x14ac:dyDescent="0.25">
      <c r="C5" t="s">
        <v>2701</v>
      </c>
      <c r="D5" s="40">
        <v>2064662</v>
      </c>
      <c r="E5" s="35">
        <v>3.3333333333333333E-2</v>
      </c>
    </row>
    <row r="6" spans="1:5" x14ac:dyDescent="0.25">
      <c r="C6" t="s">
        <v>2547</v>
      </c>
      <c r="D6" s="40">
        <v>3005019</v>
      </c>
      <c r="E6" s="35">
        <v>1</v>
      </c>
    </row>
    <row r="7" spans="1:5" x14ac:dyDescent="0.25">
      <c r="C7" t="s">
        <v>2570</v>
      </c>
      <c r="D7" s="40">
        <v>3006159</v>
      </c>
      <c r="E7" s="35">
        <v>1</v>
      </c>
    </row>
    <row r="8" spans="1:5" x14ac:dyDescent="0.25">
      <c r="C8" t="s">
        <v>2545</v>
      </c>
      <c r="D8" s="40">
        <v>3006142</v>
      </c>
      <c r="E8" s="35">
        <v>1</v>
      </c>
    </row>
    <row r="9" spans="1:5" x14ac:dyDescent="0.25">
      <c r="C9" t="s">
        <v>2593</v>
      </c>
      <c r="D9" s="40">
        <v>3006210</v>
      </c>
      <c r="E9" s="35">
        <v>1</v>
      </c>
    </row>
    <row r="10" spans="1:5" x14ac:dyDescent="0.25">
      <c r="C10" t="s">
        <v>1919</v>
      </c>
      <c r="D10" s="40">
        <v>646622</v>
      </c>
      <c r="E10" s="35">
        <v>1</v>
      </c>
    </row>
    <row r="11" spans="1:5" x14ac:dyDescent="0.25">
      <c r="C11" t="s">
        <v>1910</v>
      </c>
      <c r="D11" s="40">
        <v>644497</v>
      </c>
      <c r="E11" s="35">
        <v>1</v>
      </c>
    </row>
    <row r="12" spans="1:5" x14ac:dyDescent="0.25">
      <c r="C12" t="s">
        <v>1609</v>
      </c>
      <c r="D12" s="40">
        <v>356929</v>
      </c>
      <c r="E12" s="35">
        <v>1</v>
      </c>
    </row>
    <row r="13" spans="1:5" x14ac:dyDescent="0.25">
      <c r="C13" t="s">
        <v>1610</v>
      </c>
      <c r="D13" s="40">
        <v>357625</v>
      </c>
      <c r="E13" s="35">
        <v>1</v>
      </c>
    </row>
    <row r="14" spans="1:5" x14ac:dyDescent="0.25">
      <c r="C14" t="s">
        <v>1611</v>
      </c>
      <c r="D14" s="40">
        <v>355292</v>
      </c>
      <c r="E14" s="35">
        <v>1</v>
      </c>
    </row>
    <row r="15" spans="1:5" x14ac:dyDescent="0.25">
      <c r="C15" t="s">
        <v>2555</v>
      </c>
      <c r="D15" s="40">
        <v>3001420</v>
      </c>
      <c r="E15" s="35">
        <v>1</v>
      </c>
    </row>
    <row r="16" spans="1:5" x14ac:dyDescent="0.25">
      <c r="C16" t="s">
        <v>2566</v>
      </c>
      <c r="D16" s="40">
        <v>3000694</v>
      </c>
      <c r="E16" s="35">
        <v>1</v>
      </c>
    </row>
    <row r="17" spans="3:5" x14ac:dyDescent="0.25">
      <c r="C17" t="s">
        <v>2549</v>
      </c>
      <c r="D17" s="40">
        <v>3000984</v>
      </c>
      <c r="E17" s="35">
        <v>1</v>
      </c>
    </row>
    <row r="18" spans="3:5" x14ac:dyDescent="0.25">
      <c r="C18" t="s">
        <v>2482</v>
      </c>
      <c r="D18" s="40">
        <v>3000717</v>
      </c>
      <c r="E18" s="35">
        <v>1</v>
      </c>
    </row>
    <row r="19" spans="3:5" x14ac:dyDescent="0.25">
      <c r="C19" t="s">
        <v>1549</v>
      </c>
      <c r="D19" s="40">
        <v>2090830</v>
      </c>
      <c r="E19" s="35">
        <v>1</v>
      </c>
    </row>
    <row r="20" spans="3:5" x14ac:dyDescent="0.25">
      <c r="C20" t="s">
        <v>2488</v>
      </c>
      <c r="D20" s="40">
        <v>3000076</v>
      </c>
      <c r="E20" s="35">
        <v>1</v>
      </c>
    </row>
    <row r="21" spans="3:5" x14ac:dyDescent="0.25">
      <c r="C21" t="s">
        <v>2541</v>
      </c>
      <c r="D21" s="40">
        <v>3000083</v>
      </c>
      <c r="E21" s="35">
        <v>1</v>
      </c>
    </row>
    <row r="22" spans="3:5" x14ac:dyDescent="0.25">
      <c r="C22" t="s">
        <v>1550</v>
      </c>
      <c r="D22" s="40">
        <v>2092843</v>
      </c>
      <c r="E22" s="35">
        <v>1</v>
      </c>
    </row>
    <row r="23" spans="3:5" x14ac:dyDescent="0.25">
      <c r="C23" t="s">
        <v>1551</v>
      </c>
      <c r="D23" s="40">
        <v>2093136</v>
      </c>
      <c r="E23" s="35">
        <v>1</v>
      </c>
    </row>
    <row r="24" spans="3:5" x14ac:dyDescent="0.25">
      <c r="C24" t="s">
        <v>2499</v>
      </c>
      <c r="D24" s="40">
        <v>3000472</v>
      </c>
      <c r="E24" s="35">
        <v>1</v>
      </c>
    </row>
    <row r="25" spans="3:5" x14ac:dyDescent="0.25">
      <c r="C25" t="s">
        <v>2485</v>
      </c>
      <c r="D25" s="40">
        <v>3000953</v>
      </c>
      <c r="E25" s="35">
        <v>1</v>
      </c>
    </row>
    <row r="26" spans="3:5" x14ac:dyDescent="0.25">
      <c r="C26" t="s">
        <v>2569</v>
      </c>
      <c r="D26" s="40">
        <v>3000748</v>
      </c>
      <c r="E26" s="35">
        <v>1</v>
      </c>
    </row>
    <row r="27" spans="3:5" x14ac:dyDescent="0.25">
      <c r="C27" t="s">
        <v>1554</v>
      </c>
      <c r="D27" s="40">
        <v>2092164</v>
      </c>
      <c r="E27" s="35">
        <v>1</v>
      </c>
    </row>
    <row r="28" spans="3:5" x14ac:dyDescent="0.25">
      <c r="C28" t="s">
        <v>1555</v>
      </c>
      <c r="D28" s="40">
        <v>2092171</v>
      </c>
      <c r="E28" s="35">
        <v>1</v>
      </c>
    </row>
    <row r="29" spans="3:5" x14ac:dyDescent="0.25">
      <c r="C29" t="s">
        <v>1556</v>
      </c>
      <c r="D29" s="40">
        <v>2092492</v>
      </c>
      <c r="E29" s="35">
        <v>1</v>
      </c>
    </row>
    <row r="30" spans="3:5" x14ac:dyDescent="0.25">
      <c r="C30" t="s">
        <v>1557</v>
      </c>
      <c r="D30" s="40">
        <v>2092508</v>
      </c>
      <c r="E30" s="35">
        <v>1</v>
      </c>
    </row>
    <row r="31" spans="3:5" x14ac:dyDescent="0.25">
      <c r="C31" t="s">
        <v>2546</v>
      </c>
      <c r="D31" s="40">
        <v>3000762</v>
      </c>
      <c r="E31" s="35">
        <v>1</v>
      </c>
    </row>
    <row r="32" spans="3:5" x14ac:dyDescent="0.25">
      <c r="C32" t="s">
        <v>2543</v>
      </c>
      <c r="D32" s="40">
        <v>3000779</v>
      </c>
      <c r="E32" s="35">
        <v>1</v>
      </c>
    </row>
    <row r="33" spans="3:5" x14ac:dyDescent="0.25">
      <c r="C33" t="s">
        <v>1559</v>
      </c>
      <c r="D33" s="40">
        <v>2091390</v>
      </c>
      <c r="E33" s="35">
        <v>1</v>
      </c>
    </row>
    <row r="34" spans="3:5" x14ac:dyDescent="0.25">
      <c r="C34" t="s">
        <v>2563</v>
      </c>
      <c r="D34" s="40">
        <v>3001581</v>
      </c>
      <c r="E34" s="35">
        <v>1</v>
      </c>
    </row>
    <row r="35" spans="3:5" x14ac:dyDescent="0.25">
      <c r="C35" t="s">
        <v>1560</v>
      </c>
      <c r="D35" s="40">
        <v>2090014</v>
      </c>
      <c r="E35" s="35">
        <v>1</v>
      </c>
    </row>
    <row r="36" spans="3:5" x14ac:dyDescent="0.25">
      <c r="C36" t="s">
        <v>1561</v>
      </c>
      <c r="D36" s="40">
        <v>2091420</v>
      </c>
      <c r="E36" s="35">
        <v>1</v>
      </c>
    </row>
    <row r="37" spans="3:5" x14ac:dyDescent="0.25">
      <c r="C37" t="s">
        <v>2508</v>
      </c>
      <c r="D37" s="40">
        <v>3000786</v>
      </c>
      <c r="E37" s="35">
        <v>1</v>
      </c>
    </row>
    <row r="38" spans="3:5" x14ac:dyDescent="0.25">
      <c r="C38" t="s">
        <v>2562</v>
      </c>
      <c r="D38" s="40">
        <v>3000793</v>
      </c>
      <c r="E38" s="35">
        <v>1</v>
      </c>
    </row>
    <row r="39" spans="3:5" x14ac:dyDescent="0.25">
      <c r="C39" t="s">
        <v>2505</v>
      </c>
      <c r="D39" s="40">
        <v>3002621</v>
      </c>
      <c r="E39" s="35">
        <v>1</v>
      </c>
    </row>
    <row r="40" spans="3:5" x14ac:dyDescent="0.25">
      <c r="C40" t="s">
        <v>2504</v>
      </c>
      <c r="D40" s="40">
        <v>3002645</v>
      </c>
      <c r="E40" s="35">
        <v>1</v>
      </c>
    </row>
    <row r="41" spans="3:5" x14ac:dyDescent="0.25">
      <c r="C41" t="s">
        <v>1563</v>
      </c>
      <c r="D41" s="40">
        <v>2091444</v>
      </c>
      <c r="E41" s="35">
        <v>1</v>
      </c>
    </row>
    <row r="42" spans="3:5" x14ac:dyDescent="0.25">
      <c r="C42" t="s">
        <v>1565</v>
      </c>
      <c r="D42" s="40">
        <v>2091482</v>
      </c>
      <c r="E42" s="35">
        <v>1</v>
      </c>
    </row>
    <row r="43" spans="3:5" x14ac:dyDescent="0.25">
      <c r="C43" t="s">
        <v>1535</v>
      </c>
      <c r="D43" s="40">
        <v>2093969</v>
      </c>
      <c r="E43" s="35">
        <v>1</v>
      </c>
    </row>
    <row r="44" spans="3:5" x14ac:dyDescent="0.25">
      <c r="C44" t="s">
        <v>1566</v>
      </c>
      <c r="D44" s="40">
        <v>2092812</v>
      </c>
      <c r="E44" s="35">
        <v>1</v>
      </c>
    </row>
    <row r="45" spans="3:5" x14ac:dyDescent="0.25">
      <c r="C45" t="s">
        <v>2584</v>
      </c>
      <c r="D45" s="40">
        <v>3000816</v>
      </c>
      <c r="E45" s="35">
        <v>1</v>
      </c>
    </row>
    <row r="46" spans="3:5" x14ac:dyDescent="0.25">
      <c r="C46" t="s">
        <v>2572</v>
      </c>
      <c r="D46" s="40">
        <v>3000939</v>
      </c>
      <c r="E46" s="35">
        <v>1</v>
      </c>
    </row>
    <row r="47" spans="3:5" x14ac:dyDescent="0.25">
      <c r="C47" t="s">
        <v>2525</v>
      </c>
      <c r="D47" s="40">
        <v>3001123</v>
      </c>
      <c r="E47" s="35">
        <v>1</v>
      </c>
    </row>
    <row r="48" spans="3:5" x14ac:dyDescent="0.25">
      <c r="C48" t="s">
        <v>2520</v>
      </c>
      <c r="D48" s="40">
        <v>3001598</v>
      </c>
      <c r="E48" s="35">
        <v>1</v>
      </c>
    </row>
    <row r="49" spans="3:5" x14ac:dyDescent="0.25">
      <c r="C49" t="s">
        <v>1567</v>
      </c>
      <c r="D49" s="40">
        <v>2090069</v>
      </c>
      <c r="E49" s="35">
        <v>1</v>
      </c>
    </row>
    <row r="50" spans="3:5" x14ac:dyDescent="0.25">
      <c r="C50" t="s">
        <v>1568</v>
      </c>
      <c r="D50" s="40">
        <v>2090076</v>
      </c>
      <c r="E50" s="35">
        <v>1</v>
      </c>
    </row>
    <row r="51" spans="3:5" x14ac:dyDescent="0.25">
      <c r="C51" t="s">
        <v>1570</v>
      </c>
      <c r="D51" s="40">
        <v>2090342</v>
      </c>
      <c r="E51" s="35">
        <v>1</v>
      </c>
    </row>
    <row r="52" spans="3:5" x14ac:dyDescent="0.25">
      <c r="C52" t="s">
        <v>1571</v>
      </c>
      <c r="D52" s="40">
        <v>2094375</v>
      </c>
      <c r="E52" s="35">
        <v>1</v>
      </c>
    </row>
    <row r="53" spans="3:5" x14ac:dyDescent="0.25">
      <c r="C53" t="s">
        <v>2592</v>
      </c>
      <c r="D53" s="40">
        <v>3000847</v>
      </c>
      <c r="E53" s="35">
        <v>1</v>
      </c>
    </row>
    <row r="54" spans="3:5" x14ac:dyDescent="0.25">
      <c r="C54" t="s">
        <v>1573</v>
      </c>
      <c r="D54" s="40">
        <v>2090366</v>
      </c>
      <c r="E54" s="35">
        <v>1</v>
      </c>
    </row>
    <row r="55" spans="3:5" x14ac:dyDescent="0.25">
      <c r="C55" t="s">
        <v>1574</v>
      </c>
      <c r="D55" s="40">
        <v>2091505</v>
      </c>
      <c r="E55" s="35">
        <v>1</v>
      </c>
    </row>
    <row r="56" spans="3:5" x14ac:dyDescent="0.25">
      <c r="C56" t="s">
        <v>2582</v>
      </c>
      <c r="D56" s="40">
        <v>3006784</v>
      </c>
      <c r="E56" s="35">
        <v>1</v>
      </c>
    </row>
    <row r="57" spans="3:5" x14ac:dyDescent="0.25">
      <c r="C57" t="s">
        <v>1575</v>
      </c>
      <c r="D57" s="40">
        <v>2091529</v>
      </c>
      <c r="E57" s="35">
        <v>1</v>
      </c>
    </row>
    <row r="58" spans="3:5" x14ac:dyDescent="0.25">
      <c r="C58" t="s">
        <v>1576</v>
      </c>
      <c r="D58" s="40">
        <v>2090380</v>
      </c>
      <c r="E58" s="35">
        <v>1</v>
      </c>
    </row>
    <row r="59" spans="3:5" x14ac:dyDescent="0.25">
      <c r="C59" t="s">
        <v>1578</v>
      </c>
      <c r="D59" s="40">
        <v>2090397</v>
      </c>
      <c r="E59" s="35">
        <v>1</v>
      </c>
    </row>
    <row r="60" spans="3:5" x14ac:dyDescent="0.25">
      <c r="C60" t="s">
        <v>1579</v>
      </c>
      <c r="D60" s="40">
        <v>2090403</v>
      </c>
      <c r="E60" s="35">
        <v>1</v>
      </c>
    </row>
    <row r="61" spans="3:5" x14ac:dyDescent="0.25">
      <c r="C61" t="s">
        <v>2585</v>
      </c>
      <c r="D61" s="40">
        <v>3002539</v>
      </c>
      <c r="E61" s="35">
        <v>1</v>
      </c>
    </row>
    <row r="62" spans="3:5" x14ac:dyDescent="0.25">
      <c r="C62" t="s">
        <v>2509</v>
      </c>
      <c r="D62" s="40">
        <v>3000854</v>
      </c>
      <c r="E62" s="35">
        <v>1</v>
      </c>
    </row>
    <row r="63" spans="3:5" x14ac:dyDescent="0.25">
      <c r="C63" t="s">
        <v>1580</v>
      </c>
      <c r="D63" s="40">
        <v>2090410</v>
      </c>
      <c r="E63" s="35">
        <v>1</v>
      </c>
    </row>
    <row r="64" spans="3:5" x14ac:dyDescent="0.25">
      <c r="C64" t="s">
        <v>1581</v>
      </c>
      <c r="D64" s="40">
        <v>2090106</v>
      </c>
      <c r="E64" s="35">
        <v>1</v>
      </c>
    </row>
    <row r="65" spans="3:5" x14ac:dyDescent="0.25">
      <c r="C65" t="s">
        <v>1582</v>
      </c>
      <c r="D65" s="40">
        <v>2094184</v>
      </c>
      <c r="E65" s="35">
        <v>1</v>
      </c>
    </row>
    <row r="66" spans="3:5" x14ac:dyDescent="0.25">
      <c r="C66" t="s">
        <v>1583</v>
      </c>
      <c r="D66" s="40">
        <v>2090090</v>
      </c>
      <c r="E66" s="35">
        <v>1</v>
      </c>
    </row>
    <row r="67" spans="3:5" x14ac:dyDescent="0.25">
      <c r="C67" t="s">
        <v>1584</v>
      </c>
      <c r="D67" s="40">
        <v>2094191</v>
      </c>
      <c r="E67" s="35">
        <v>1</v>
      </c>
    </row>
    <row r="68" spans="3:5" x14ac:dyDescent="0.25">
      <c r="C68" t="s">
        <v>1585</v>
      </c>
      <c r="D68" s="40">
        <v>2091567</v>
      </c>
      <c r="E68" s="35">
        <v>1</v>
      </c>
    </row>
    <row r="69" spans="3:5" x14ac:dyDescent="0.25">
      <c r="C69" t="s">
        <v>2529</v>
      </c>
      <c r="D69" s="40">
        <v>3001130</v>
      </c>
      <c r="E69" s="35">
        <v>1</v>
      </c>
    </row>
    <row r="70" spans="3:5" x14ac:dyDescent="0.25">
      <c r="C70" t="s">
        <v>1586</v>
      </c>
      <c r="D70" s="40">
        <v>2091581</v>
      </c>
      <c r="E70" s="35">
        <v>1</v>
      </c>
    </row>
    <row r="71" spans="3:5" x14ac:dyDescent="0.25">
      <c r="C71" t="s">
        <v>1588</v>
      </c>
      <c r="D71" s="40">
        <v>2090113</v>
      </c>
      <c r="E71" s="35">
        <v>1</v>
      </c>
    </row>
    <row r="72" spans="3:5" x14ac:dyDescent="0.25">
      <c r="C72" t="s">
        <v>1589</v>
      </c>
      <c r="D72" s="40">
        <v>2090465</v>
      </c>
      <c r="E72" s="35">
        <v>1</v>
      </c>
    </row>
    <row r="73" spans="3:5" x14ac:dyDescent="0.25">
      <c r="C73" t="s">
        <v>2524</v>
      </c>
      <c r="D73" s="40">
        <v>3001147</v>
      </c>
      <c r="E73" s="35">
        <v>1</v>
      </c>
    </row>
    <row r="74" spans="3:5" x14ac:dyDescent="0.25">
      <c r="C74" t="s">
        <v>2523</v>
      </c>
      <c r="D74" s="40">
        <v>3001154</v>
      </c>
      <c r="E74" s="35">
        <v>1</v>
      </c>
    </row>
    <row r="75" spans="3:5" x14ac:dyDescent="0.25">
      <c r="C75" t="s">
        <v>1593</v>
      </c>
      <c r="D75" s="40">
        <v>2090885</v>
      </c>
      <c r="E75" s="35">
        <v>1</v>
      </c>
    </row>
    <row r="76" spans="3:5" x14ac:dyDescent="0.25">
      <c r="C76" t="s">
        <v>1594</v>
      </c>
      <c r="D76" s="40">
        <v>2090120</v>
      </c>
      <c r="E76" s="35">
        <v>1</v>
      </c>
    </row>
    <row r="77" spans="3:5" x14ac:dyDescent="0.25">
      <c r="C77" t="s">
        <v>1595</v>
      </c>
      <c r="D77" s="40">
        <v>2090489</v>
      </c>
      <c r="E77" s="35">
        <v>1</v>
      </c>
    </row>
    <row r="78" spans="3:5" x14ac:dyDescent="0.25">
      <c r="C78" t="s">
        <v>1596</v>
      </c>
      <c r="D78" s="40">
        <v>2090137</v>
      </c>
      <c r="E78" s="35">
        <v>1</v>
      </c>
    </row>
    <row r="79" spans="3:5" x14ac:dyDescent="0.25">
      <c r="C79" t="s">
        <v>1597</v>
      </c>
      <c r="D79" s="40">
        <v>2090496</v>
      </c>
      <c r="E79" s="35">
        <v>1</v>
      </c>
    </row>
    <row r="80" spans="3:5" x14ac:dyDescent="0.25">
      <c r="C80" t="s">
        <v>1598</v>
      </c>
      <c r="D80" s="40">
        <v>2090502</v>
      </c>
      <c r="E80" s="35">
        <v>1</v>
      </c>
    </row>
    <row r="81" spans="3:5" x14ac:dyDescent="0.25">
      <c r="C81" t="s">
        <v>1599</v>
      </c>
      <c r="D81" s="40">
        <v>2090519</v>
      </c>
      <c r="E81" s="35">
        <v>1</v>
      </c>
    </row>
    <row r="82" spans="3:5" x14ac:dyDescent="0.25">
      <c r="C82" t="s">
        <v>1600</v>
      </c>
      <c r="D82" s="40">
        <v>2090526</v>
      </c>
      <c r="E82" s="35">
        <v>1</v>
      </c>
    </row>
    <row r="83" spans="3:5" x14ac:dyDescent="0.25">
      <c r="C83" t="s">
        <v>2484</v>
      </c>
      <c r="D83" s="40">
        <v>3001604</v>
      </c>
      <c r="E83" s="35">
        <v>1</v>
      </c>
    </row>
    <row r="84" spans="3:5" x14ac:dyDescent="0.25">
      <c r="C84" t="s">
        <v>2576</v>
      </c>
      <c r="D84" s="40">
        <v>3000878</v>
      </c>
      <c r="E84" s="35">
        <v>1</v>
      </c>
    </row>
    <row r="85" spans="3:5" x14ac:dyDescent="0.25">
      <c r="C85" t="s">
        <v>1601</v>
      </c>
      <c r="D85" s="40">
        <v>2092539</v>
      </c>
      <c r="E85" s="35">
        <v>1</v>
      </c>
    </row>
    <row r="86" spans="3:5" x14ac:dyDescent="0.25">
      <c r="C86" t="s">
        <v>1602</v>
      </c>
      <c r="D86" s="40">
        <v>2091628</v>
      </c>
      <c r="E86" s="35">
        <v>1</v>
      </c>
    </row>
    <row r="87" spans="3:5" x14ac:dyDescent="0.25">
      <c r="C87" t="s">
        <v>1603</v>
      </c>
      <c r="D87" s="40">
        <v>2090144</v>
      </c>
      <c r="E87" s="35">
        <v>1</v>
      </c>
    </row>
    <row r="88" spans="3:5" x14ac:dyDescent="0.25">
      <c r="C88" t="s">
        <v>1604</v>
      </c>
      <c r="D88" s="40">
        <v>2090151</v>
      </c>
      <c r="E88" s="35">
        <v>1</v>
      </c>
    </row>
    <row r="89" spans="3:5" x14ac:dyDescent="0.25">
      <c r="C89" t="s">
        <v>2556</v>
      </c>
      <c r="D89" s="40">
        <v>3000885</v>
      </c>
      <c r="E89" s="35">
        <v>1</v>
      </c>
    </row>
    <row r="90" spans="3:5" x14ac:dyDescent="0.25">
      <c r="C90" t="s">
        <v>2587</v>
      </c>
      <c r="D90" s="40">
        <v>3000113</v>
      </c>
      <c r="E90" s="35">
        <v>1</v>
      </c>
    </row>
    <row r="91" spans="3:5" x14ac:dyDescent="0.25">
      <c r="C91" t="s">
        <v>2540</v>
      </c>
      <c r="D91" s="40">
        <v>3000120</v>
      </c>
      <c r="E91" s="35">
        <v>1</v>
      </c>
    </row>
    <row r="92" spans="3:5" x14ac:dyDescent="0.25">
      <c r="C92" t="s">
        <v>2579</v>
      </c>
      <c r="D92" s="40">
        <v>3000151</v>
      </c>
      <c r="E92" s="35">
        <v>1</v>
      </c>
    </row>
    <row r="93" spans="3:5" x14ac:dyDescent="0.25">
      <c r="C93" t="s">
        <v>2580</v>
      </c>
      <c r="D93" s="40">
        <v>3000168</v>
      </c>
      <c r="E93" s="35">
        <v>1</v>
      </c>
    </row>
    <row r="94" spans="3:5" x14ac:dyDescent="0.25">
      <c r="C94" t="s">
        <v>1605</v>
      </c>
      <c r="D94" s="40">
        <v>2094269</v>
      </c>
      <c r="E94" s="35">
        <v>1</v>
      </c>
    </row>
    <row r="95" spans="3:5" x14ac:dyDescent="0.25">
      <c r="C95" t="s">
        <v>1536</v>
      </c>
      <c r="D95" s="40">
        <v>2093839</v>
      </c>
      <c r="E95" s="35">
        <v>1</v>
      </c>
    </row>
    <row r="96" spans="3:5" x14ac:dyDescent="0.25">
      <c r="C96" t="s">
        <v>1606</v>
      </c>
      <c r="D96" s="40">
        <v>2091642</v>
      </c>
      <c r="E96" s="35">
        <v>1</v>
      </c>
    </row>
    <row r="97" spans="3:5" x14ac:dyDescent="0.25">
      <c r="C97" t="s">
        <v>1607</v>
      </c>
      <c r="D97" s="40">
        <v>2090557</v>
      </c>
      <c r="E97" s="35">
        <v>1</v>
      </c>
    </row>
    <row r="98" spans="3:5" x14ac:dyDescent="0.25">
      <c r="C98" t="s">
        <v>2577</v>
      </c>
      <c r="D98" s="40">
        <v>3000441</v>
      </c>
      <c r="E98" s="35">
        <v>1</v>
      </c>
    </row>
    <row r="99" spans="3:5" x14ac:dyDescent="0.25">
      <c r="C99" t="s">
        <v>2596</v>
      </c>
      <c r="D99" s="40">
        <v>3000458</v>
      </c>
      <c r="E99" s="35">
        <v>1</v>
      </c>
    </row>
    <row r="100" spans="3:5" x14ac:dyDescent="0.25">
      <c r="C100" t="s">
        <v>2558</v>
      </c>
      <c r="D100" s="40">
        <v>3000687</v>
      </c>
      <c r="E100" s="35">
        <v>1</v>
      </c>
    </row>
    <row r="101" spans="3:5" x14ac:dyDescent="0.25">
      <c r="C101" t="s">
        <v>1608</v>
      </c>
      <c r="D101" s="40">
        <v>2090168</v>
      </c>
      <c r="E101" s="35">
        <v>1</v>
      </c>
    </row>
    <row r="102" spans="3:5" x14ac:dyDescent="0.25">
      <c r="C102" t="s">
        <v>2511</v>
      </c>
      <c r="D102" s="40">
        <v>3000892</v>
      </c>
      <c r="E102" s="35">
        <v>1</v>
      </c>
    </row>
    <row r="103" spans="3:5" x14ac:dyDescent="0.25">
      <c r="C103" t="s">
        <v>2534</v>
      </c>
      <c r="D103" s="40">
        <v>3001611</v>
      </c>
      <c r="E103" s="35">
        <v>1</v>
      </c>
    </row>
    <row r="104" spans="3:5" x14ac:dyDescent="0.25">
      <c r="C104" t="s">
        <v>1612</v>
      </c>
      <c r="D104" s="40">
        <v>2094368</v>
      </c>
      <c r="E104" s="35">
        <v>1</v>
      </c>
    </row>
    <row r="105" spans="3:5" x14ac:dyDescent="0.25">
      <c r="C105" t="s">
        <v>1613</v>
      </c>
      <c r="D105" s="40">
        <v>2094351</v>
      </c>
      <c r="E105" s="35">
        <v>1</v>
      </c>
    </row>
    <row r="106" spans="3:5" x14ac:dyDescent="0.25">
      <c r="C106" t="s">
        <v>1614</v>
      </c>
      <c r="D106" s="40">
        <v>2094214</v>
      </c>
      <c r="E106" s="35">
        <v>1</v>
      </c>
    </row>
    <row r="107" spans="3:5" x14ac:dyDescent="0.25">
      <c r="C107" t="s">
        <v>1615</v>
      </c>
      <c r="D107" s="40">
        <v>2094221</v>
      </c>
      <c r="E107" s="35">
        <v>1</v>
      </c>
    </row>
    <row r="108" spans="3:5" x14ac:dyDescent="0.25">
      <c r="C108" t="s">
        <v>1616</v>
      </c>
      <c r="D108" s="40">
        <v>2094238</v>
      </c>
      <c r="E108" s="35">
        <v>1</v>
      </c>
    </row>
    <row r="109" spans="3:5" x14ac:dyDescent="0.25">
      <c r="C109" t="s">
        <v>1617</v>
      </c>
      <c r="D109" s="40">
        <v>2093976</v>
      </c>
      <c r="E109" s="35">
        <v>1</v>
      </c>
    </row>
    <row r="110" spans="3:5" x14ac:dyDescent="0.25">
      <c r="C110" t="s">
        <v>1618</v>
      </c>
      <c r="D110" s="40">
        <v>2090564</v>
      </c>
      <c r="E110" s="35">
        <v>1</v>
      </c>
    </row>
    <row r="111" spans="3:5" x14ac:dyDescent="0.25">
      <c r="C111" t="s">
        <v>1619</v>
      </c>
      <c r="D111" s="40">
        <v>2091703</v>
      </c>
      <c r="E111" s="35">
        <v>1</v>
      </c>
    </row>
    <row r="112" spans="3:5" x14ac:dyDescent="0.25">
      <c r="C112" t="s">
        <v>1673</v>
      </c>
      <c r="D112" s="40">
        <v>2094023</v>
      </c>
      <c r="E112" s="35">
        <v>1</v>
      </c>
    </row>
    <row r="113" spans="3:5" x14ac:dyDescent="0.25">
      <c r="C113" t="s">
        <v>1674</v>
      </c>
      <c r="D113" s="40">
        <v>2094030</v>
      </c>
      <c r="E113" s="35">
        <v>1</v>
      </c>
    </row>
    <row r="114" spans="3:5" x14ac:dyDescent="0.25">
      <c r="C114" t="s">
        <v>1675</v>
      </c>
      <c r="D114" s="40">
        <v>2090571</v>
      </c>
      <c r="E114" s="35">
        <v>1</v>
      </c>
    </row>
    <row r="115" spans="3:5" x14ac:dyDescent="0.25">
      <c r="C115" t="s">
        <v>1907</v>
      </c>
      <c r="D115" s="40">
        <v>2090588</v>
      </c>
      <c r="E115" s="35">
        <v>1</v>
      </c>
    </row>
    <row r="116" spans="3:5" x14ac:dyDescent="0.25">
      <c r="C116" t="s">
        <v>1804</v>
      </c>
      <c r="D116" s="40">
        <v>2090588</v>
      </c>
      <c r="E116" s="35">
        <v>1</v>
      </c>
    </row>
    <row r="117" spans="3:5" x14ac:dyDescent="0.25">
      <c r="C117" t="s">
        <v>1678</v>
      </c>
      <c r="D117" s="40">
        <v>2093037</v>
      </c>
      <c r="E117" s="35">
        <v>1</v>
      </c>
    </row>
    <row r="118" spans="3:5" x14ac:dyDescent="0.25">
      <c r="C118" t="s">
        <v>1679</v>
      </c>
      <c r="D118" s="40">
        <v>2093983</v>
      </c>
      <c r="E118" s="35">
        <v>1</v>
      </c>
    </row>
    <row r="119" spans="3:5" x14ac:dyDescent="0.25">
      <c r="C119" t="s">
        <v>1680</v>
      </c>
      <c r="D119" s="40">
        <v>2090595</v>
      </c>
      <c r="E119" s="35">
        <v>1</v>
      </c>
    </row>
    <row r="120" spans="3:5" x14ac:dyDescent="0.25">
      <c r="C120" t="s">
        <v>1682</v>
      </c>
      <c r="D120" s="40">
        <v>2090625</v>
      </c>
      <c r="E120" s="35">
        <v>1</v>
      </c>
    </row>
    <row r="121" spans="3:5" x14ac:dyDescent="0.25">
      <c r="C121" t="s">
        <v>1683</v>
      </c>
      <c r="D121" s="40">
        <v>2090632</v>
      </c>
      <c r="E121" s="35">
        <v>1</v>
      </c>
    </row>
    <row r="122" spans="3:5" x14ac:dyDescent="0.25">
      <c r="C122" t="s">
        <v>1684</v>
      </c>
      <c r="D122" s="40">
        <v>2090649</v>
      </c>
      <c r="E122" s="35">
        <v>1</v>
      </c>
    </row>
    <row r="123" spans="3:5" x14ac:dyDescent="0.25">
      <c r="C123" t="s">
        <v>1686</v>
      </c>
      <c r="D123" s="40">
        <v>2090656</v>
      </c>
      <c r="E123" s="35">
        <v>1</v>
      </c>
    </row>
    <row r="124" spans="3:5" x14ac:dyDescent="0.25">
      <c r="C124" t="s">
        <v>1687</v>
      </c>
      <c r="D124" s="40">
        <v>2090663</v>
      </c>
      <c r="E124" s="35">
        <v>1</v>
      </c>
    </row>
    <row r="125" spans="3:5" x14ac:dyDescent="0.25">
      <c r="C125" t="s">
        <v>1688</v>
      </c>
      <c r="D125" s="40">
        <v>2090670</v>
      </c>
      <c r="E125" s="35">
        <v>1</v>
      </c>
    </row>
    <row r="126" spans="3:5" x14ac:dyDescent="0.25">
      <c r="C126" t="s">
        <v>1689</v>
      </c>
      <c r="D126" s="40">
        <v>2091765</v>
      </c>
      <c r="E126" s="35">
        <v>1</v>
      </c>
    </row>
    <row r="127" spans="3:5" x14ac:dyDescent="0.25">
      <c r="C127" t="s">
        <v>1690</v>
      </c>
      <c r="D127" s="40">
        <v>2091741</v>
      </c>
      <c r="E127" s="35">
        <v>1</v>
      </c>
    </row>
    <row r="128" spans="3:5" x14ac:dyDescent="0.25">
      <c r="C128" t="s">
        <v>1691</v>
      </c>
      <c r="D128" s="40">
        <v>2092928</v>
      </c>
      <c r="E128" s="35">
        <v>1</v>
      </c>
    </row>
    <row r="129" spans="3:5" x14ac:dyDescent="0.25">
      <c r="C129" t="s">
        <v>1692</v>
      </c>
      <c r="D129" s="40">
        <v>2092935</v>
      </c>
      <c r="E129" s="35">
        <v>1</v>
      </c>
    </row>
    <row r="130" spans="3:5" x14ac:dyDescent="0.25">
      <c r="C130" t="s">
        <v>1693</v>
      </c>
      <c r="D130" s="40">
        <v>2093808</v>
      </c>
      <c r="E130" s="35">
        <v>1</v>
      </c>
    </row>
    <row r="131" spans="3:5" x14ac:dyDescent="0.25">
      <c r="C131" t="s">
        <v>1694</v>
      </c>
      <c r="D131" s="40">
        <v>2090175</v>
      </c>
      <c r="E131" s="35">
        <v>1</v>
      </c>
    </row>
    <row r="132" spans="3:5" x14ac:dyDescent="0.25">
      <c r="C132" t="s">
        <v>1695</v>
      </c>
      <c r="D132" s="40">
        <v>2093815</v>
      </c>
      <c r="E132" s="35">
        <v>1</v>
      </c>
    </row>
    <row r="133" spans="3:5" x14ac:dyDescent="0.25">
      <c r="C133" t="s">
        <v>1696</v>
      </c>
      <c r="D133" s="40">
        <v>2090182</v>
      </c>
      <c r="E133" s="35">
        <v>1</v>
      </c>
    </row>
    <row r="134" spans="3:5" x14ac:dyDescent="0.25">
      <c r="C134" t="s">
        <v>1697</v>
      </c>
      <c r="D134" s="40">
        <v>2094078</v>
      </c>
      <c r="E134" s="35">
        <v>1</v>
      </c>
    </row>
    <row r="135" spans="3:5" x14ac:dyDescent="0.25">
      <c r="C135" t="s">
        <v>1698</v>
      </c>
      <c r="D135" s="40">
        <v>2090199</v>
      </c>
      <c r="E135" s="35">
        <v>1</v>
      </c>
    </row>
    <row r="136" spans="3:5" x14ac:dyDescent="0.25">
      <c r="C136" t="s">
        <v>1701</v>
      </c>
      <c r="D136" s="40">
        <v>2090700</v>
      </c>
      <c r="E136" s="35">
        <v>1</v>
      </c>
    </row>
    <row r="137" spans="3:5" x14ac:dyDescent="0.25">
      <c r="C137" t="s">
        <v>1702</v>
      </c>
      <c r="D137" s="40">
        <v>2094177</v>
      </c>
      <c r="E137" s="35">
        <v>1</v>
      </c>
    </row>
    <row r="138" spans="3:5" x14ac:dyDescent="0.25">
      <c r="C138" t="s">
        <v>2510</v>
      </c>
      <c r="D138" s="40">
        <v>3001321</v>
      </c>
      <c r="E138" s="35">
        <v>1</v>
      </c>
    </row>
    <row r="139" spans="3:5" x14ac:dyDescent="0.25">
      <c r="C139" t="s">
        <v>2495</v>
      </c>
      <c r="D139" s="40">
        <v>3001369</v>
      </c>
      <c r="E139" s="35">
        <v>1</v>
      </c>
    </row>
    <row r="140" spans="3:5" x14ac:dyDescent="0.25">
      <c r="C140" t="s">
        <v>1704</v>
      </c>
      <c r="D140" s="40">
        <v>2090717</v>
      </c>
      <c r="E140" s="35">
        <v>1</v>
      </c>
    </row>
    <row r="141" spans="3:5" x14ac:dyDescent="0.25">
      <c r="C141" t="s">
        <v>1705</v>
      </c>
      <c r="D141" s="40">
        <v>2094627</v>
      </c>
      <c r="E141" s="35">
        <v>1</v>
      </c>
    </row>
    <row r="142" spans="3:5" x14ac:dyDescent="0.25">
      <c r="C142" t="s">
        <v>1706</v>
      </c>
      <c r="D142" s="40">
        <v>2090205</v>
      </c>
      <c r="E142" s="35">
        <v>1</v>
      </c>
    </row>
    <row r="143" spans="3:5" x14ac:dyDescent="0.25">
      <c r="C143" t="s">
        <v>1707</v>
      </c>
      <c r="D143" s="40">
        <v>2090724</v>
      </c>
      <c r="E143" s="35">
        <v>1</v>
      </c>
    </row>
    <row r="144" spans="3:5" x14ac:dyDescent="0.25">
      <c r="C144" t="s">
        <v>2532</v>
      </c>
      <c r="D144" s="40">
        <v>3000922</v>
      </c>
      <c r="E144" s="35">
        <v>1</v>
      </c>
    </row>
    <row r="145" spans="3:5" x14ac:dyDescent="0.25">
      <c r="C145" t="s">
        <v>1708</v>
      </c>
      <c r="D145" s="40">
        <v>2090212</v>
      </c>
      <c r="E145" s="35">
        <v>1</v>
      </c>
    </row>
    <row r="146" spans="3:5" x14ac:dyDescent="0.25">
      <c r="C146" t="s">
        <v>1709</v>
      </c>
      <c r="D146" s="40">
        <v>2094122</v>
      </c>
      <c r="E146" s="35">
        <v>1</v>
      </c>
    </row>
    <row r="147" spans="3:5" x14ac:dyDescent="0.25">
      <c r="C147" t="s">
        <v>1710</v>
      </c>
      <c r="D147" s="40">
        <v>2090229</v>
      </c>
      <c r="E147" s="35">
        <v>1</v>
      </c>
    </row>
    <row r="148" spans="3:5" x14ac:dyDescent="0.25">
      <c r="C148" t="s">
        <v>1711</v>
      </c>
      <c r="D148" s="40">
        <v>2090236</v>
      </c>
      <c r="E148" s="35">
        <v>1</v>
      </c>
    </row>
    <row r="149" spans="3:5" x14ac:dyDescent="0.25">
      <c r="C149" t="s">
        <v>1712</v>
      </c>
      <c r="D149" s="40">
        <v>2094146</v>
      </c>
      <c r="E149" s="35">
        <v>1</v>
      </c>
    </row>
    <row r="150" spans="3:5" x14ac:dyDescent="0.25">
      <c r="C150" t="s">
        <v>1713</v>
      </c>
      <c r="D150" s="40">
        <v>2090243</v>
      </c>
      <c r="E150" s="35">
        <v>1</v>
      </c>
    </row>
    <row r="151" spans="3:5" x14ac:dyDescent="0.25">
      <c r="C151" t="s">
        <v>1714</v>
      </c>
      <c r="D151" s="40">
        <v>2092690</v>
      </c>
      <c r="E151" s="35">
        <v>1</v>
      </c>
    </row>
    <row r="152" spans="3:5" x14ac:dyDescent="0.25">
      <c r="C152" t="s">
        <v>1715</v>
      </c>
      <c r="D152" s="40">
        <v>2092713</v>
      </c>
      <c r="E152" s="35">
        <v>1</v>
      </c>
    </row>
    <row r="153" spans="3:5" x14ac:dyDescent="0.25">
      <c r="C153" t="s">
        <v>1912</v>
      </c>
      <c r="D153" s="40">
        <v>2092270</v>
      </c>
      <c r="E153" s="35">
        <v>1</v>
      </c>
    </row>
    <row r="154" spans="3:5" x14ac:dyDescent="0.25">
      <c r="C154" t="s">
        <v>1913</v>
      </c>
      <c r="D154" s="40">
        <v>2092287</v>
      </c>
      <c r="E154" s="35">
        <v>1</v>
      </c>
    </row>
    <row r="155" spans="3:5" x14ac:dyDescent="0.25">
      <c r="C155" t="s">
        <v>1623</v>
      </c>
      <c r="D155" s="40">
        <v>2006662</v>
      </c>
      <c r="E155" s="35">
        <v>1</v>
      </c>
    </row>
    <row r="156" spans="3:5" x14ac:dyDescent="0.25">
      <c r="C156" t="s">
        <v>1624</v>
      </c>
      <c r="D156" s="40">
        <v>2006341</v>
      </c>
      <c r="E156" s="35">
        <v>1</v>
      </c>
    </row>
    <row r="157" spans="3:5" x14ac:dyDescent="0.25">
      <c r="C157" t="s">
        <v>1625</v>
      </c>
      <c r="D157" s="40">
        <v>2007177</v>
      </c>
      <c r="E157" s="35">
        <v>1</v>
      </c>
    </row>
    <row r="158" spans="3:5" x14ac:dyDescent="0.25">
      <c r="C158" t="s">
        <v>1630</v>
      </c>
      <c r="D158" s="40">
        <v>2009241</v>
      </c>
      <c r="E158" s="35">
        <v>1</v>
      </c>
    </row>
    <row r="159" spans="3:5" x14ac:dyDescent="0.25">
      <c r="C159" t="s">
        <v>1633</v>
      </c>
      <c r="D159" s="40">
        <v>2009647</v>
      </c>
      <c r="E159" s="35">
        <v>1</v>
      </c>
    </row>
    <row r="160" spans="3:5" x14ac:dyDescent="0.25">
      <c r="C160" t="s">
        <v>1634</v>
      </c>
      <c r="D160" s="40">
        <v>2009425</v>
      </c>
      <c r="E160" s="35">
        <v>1</v>
      </c>
    </row>
    <row r="161" spans="3:5" x14ac:dyDescent="0.25">
      <c r="C161" t="s">
        <v>1635</v>
      </c>
      <c r="D161" s="40">
        <v>2009975</v>
      </c>
      <c r="E161" s="35">
        <v>1</v>
      </c>
    </row>
    <row r="162" spans="3:5" x14ac:dyDescent="0.25">
      <c r="C162" t="s">
        <v>1636</v>
      </c>
      <c r="D162" s="40">
        <v>2009951</v>
      </c>
      <c r="E162" s="35">
        <v>1</v>
      </c>
    </row>
    <row r="163" spans="3:5" x14ac:dyDescent="0.25">
      <c r="C163" t="s">
        <v>1637</v>
      </c>
      <c r="D163" s="40">
        <v>2009944</v>
      </c>
      <c r="E163" s="35">
        <v>1</v>
      </c>
    </row>
    <row r="164" spans="3:5" x14ac:dyDescent="0.25">
      <c r="C164" t="s">
        <v>1640</v>
      </c>
      <c r="D164" s="40">
        <v>2012302</v>
      </c>
      <c r="E164" s="35">
        <v>1</v>
      </c>
    </row>
    <row r="165" spans="3:5" x14ac:dyDescent="0.25">
      <c r="C165" t="s">
        <v>1642</v>
      </c>
      <c r="D165" s="40">
        <v>2012593</v>
      </c>
      <c r="E165" s="35">
        <v>1</v>
      </c>
    </row>
    <row r="166" spans="3:5" x14ac:dyDescent="0.25">
      <c r="C166" t="s">
        <v>1643</v>
      </c>
      <c r="D166" s="40">
        <v>2012876</v>
      </c>
      <c r="E166" s="35">
        <v>1</v>
      </c>
    </row>
    <row r="167" spans="3:5" x14ac:dyDescent="0.25">
      <c r="C167" t="s">
        <v>1644</v>
      </c>
      <c r="D167" s="40">
        <v>2013534</v>
      </c>
      <c r="E167" s="35">
        <v>1</v>
      </c>
    </row>
    <row r="168" spans="3:5" x14ac:dyDescent="0.25">
      <c r="C168" t="s">
        <v>1645</v>
      </c>
      <c r="D168" s="40">
        <v>2013794</v>
      </c>
      <c r="E168" s="35">
        <v>1</v>
      </c>
    </row>
    <row r="169" spans="3:5" x14ac:dyDescent="0.25">
      <c r="C169" t="s">
        <v>1646</v>
      </c>
      <c r="D169" s="40">
        <v>2013930</v>
      </c>
      <c r="E169" s="35">
        <v>1</v>
      </c>
    </row>
    <row r="170" spans="3:5" x14ac:dyDescent="0.25">
      <c r="C170" t="s">
        <v>1648</v>
      </c>
      <c r="D170" s="40">
        <v>2016137</v>
      </c>
      <c r="E170" s="35">
        <v>1</v>
      </c>
    </row>
    <row r="171" spans="3:5" x14ac:dyDescent="0.25">
      <c r="C171" t="s">
        <v>1649</v>
      </c>
      <c r="D171" s="40">
        <v>2016472</v>
      </c>
      <c r="E171" s="35">
        <v>1</v>
      </c>
    </row>
    <row r="172" spans="3:5" x14ac:dyDescent="0.25">
      <c r="C172" t="s">
        <v>1650</v>
      </c>
      <c r="D172" s="40">
        <v>2016588</v>
      </c>
      <c r="E172" s="35">
        <v>1</v>
      </c>
    </row>
    <row r="173" spans="3:5" x14ac:dyDescent="0.25">
      <c r="C173" t="s">
        <v>1651</v>
      </c>
      <c r="D173" s="40">
        <v>2016649</v>
      </c>
      <c r="E173" s="35">
        <v>1</v>
      </c>
    </row>
    <row r="174" spans="3:5" x14ac:dyDescent="0.25">
      <c r="C174" t="s">
        <v>1652</v>
      </c>
      <c r="D174" s="40">
        <v>2022914</v>
      </c>
      <c r="E174" s="35">
        <v>1</v>
      </c>
    </row>
    <row r="175" spans="3:5" x14ac:dyDescent="0.25">
      <c r="C175" t="s">
        <v>1653</v>
      </c>
      <c r="D175" s="40">
        <v>2017215</v>
      </c>
      <c r="E175" s="35">
        <v>1</v>
      </c>
    </row>
    <row r="176" spans="3:5" x14ac:dyDescent="0.25">
      <c r="C176" t="s">
        <v>1654</v>
      </c>
      <c r="D176" s="40">
        <v>2017352</v>
      </c>
      <c r="E176" s="35">
        <v>1</v>
      </c>
    </row>
    <row r="177" spans="3:5" x14ac:dyDescent="0.25">
      <c r="C177" t="s">
        <v>1655</v>
      </c>
      <c r="D177" s="40">
        <v>2017482</v>
      </c>
      <c r="E177" s="35">
        <v>1</v>
      </c>
    </row>
    <row r="178" spans="3:5" x14ac:dyDescent="0.25">
      <c r="C178" t="s">
        <v>1656</v>
      </c>
      <c r="D178" s="40">
        <v>2017598</v>
      </c>
      <c r="E178" s="35">
        <v>1</v>
      </c>
    </row>
    <row r="179" spans="3:5" x14ac:dyDescent="0.25">
      <c r="C179" t="s">
        <v>1658</v>
      </c>
      <c r="D179" s="40">
        <v>2018188</v>
      </c>
      <c r="E179" s="35">
        <v>1</v>
      </c>
    </row>
    <row r="180" spans="3:5" x14ac:dyDescent="0.25">
      <c r="C180" t="s">
        <v>1659</v>
      </c>
      <c r="D180" s="40">
        <v>2018140</v>
      </c>
      <c r="E180" s="35">
        <v>1</v>
      </c>
    </row>
    <row r="181" spans="3:5" x14ac:dyDescent="0.25">
      <c r="C181" t="s">
        <v>1660</v>
      </c>
      <c r="D181" s="40">
        <v>2018102</v>
      </c>
      <c r="E181" s="35">
        <v>1</v>
      </c>
    </row>
    <row r="182" spans="3:5" x14ac:dyDescent="0.25">
      <c r="C182" t="s">
        <v>1661</v>
      </c>
      <c r="D182" s="40">
        <v>2018522</v>
      </c>
      <c r="E182" s="35">
        <v>1</v>
      </c>
    </row>
    <row r="183" spans="3:5" x14ac:dyDescent="0.25">
      <c r="C183" t="s">
        <v>1662</v>
      </c>
      <c r="D183" s="40">
        <v>2019044</v>
      </c>
      <c r="E183" s="35">
        <v>1</v>
      </c>
    </row>
    <row r="184" spans="3:5" x14ac:dyDescent="0.25">
      <c r="C184" t="s">
        <v>1664</v>
      </c>
      <c r="D184" s="40">
        <v>2019242</v>
      </c>
      <c r="E184" s="35">
        <v>1</v>
      </c>
    </row>
    <row r="185" spans="3:5" x14ac:dyDescent="0.25">
      <c r="C185" t="s">
        <v>1665</v>
      </c>
      <c r="D185" s="40">
        <v>2019181</v>
      </c>
      <c r="E185" s="35">
        <v>1</v>
      </c>
    </row>
    <row r="186" spans="3:5" x14ac:dyDescent="0.25">
      <c r="C186" t="s">
        <v>1666</v>
      </c>
      <c r="D186" s="40">
        <v>2019433</v>
      </c>
      <c r="E186" s="35">
        <v>1</v>
      </c>
    </row>
    <row r="187" spans="3:5" x14ac:dyDescent="0.25">
      <c r="C187" t="s">
        <v>1538</v>
      </c>
      <c r="D187" s="40">
        <v>2019723</v>
      </c>
      <c r="E187" s="35">
        <v>1</v>
      </c>
    </row>
    <row r="188" spans="3:5" x14ac:dyDescent="0.25">
      <c r="C188" t="s">
        <v>1667</v>
      </c>
      <c r="D188" s="40">
        <v>2019815</v>
      </c>
      <c r="E188" s="35">
        <v>1</v>
      </c>
    </row>
    <row r="189" spans="3:5" x14ac:dyDescent="0.25">
      <c r="C189" t="s">
        <v>1539</v>
      </c>
      <c r="D189" s="40">
        <v>2019907</v>
      </c>
      <c r="E189" s="35">
        <v>1</v>
      </c>
    </row>
    <row r="190" spans="3:5" x14ac:dyDescent="0.25">
      <c r="C190" t="s">
        <v>1668</v>
      </c>
      <c r="D190" s="40">
        <v>2023443</v>
      </c>
      <c r="E190" s="35">
        <v>1</v>
      </c>
    </row>
    <row r="191" spans="3:5" x14ac:dyDescent="0.25">
      <c r="C191" t="s">
        <v>1669</v>
      </c>
      <c r="D191" s="40">
        <v>2023450</v>
      </c>
      <c r="E191" s="35">
        <v>1</v>
      </c>
    </row>
    <row r="192" spans="3:5" x14ac:dyDescent="0.25">
      <c r="C192" t="s">
        <v>1671</v>
      </c>
      <c r="D192" s="40">
        <v>2020567</v>
      </c>
      <c r="E192" s="35">
        <v>1</v>
      </c>
    </row>
    <row r="193" spans="3:5" x14ac:dyDescent="0.25">
      <c r="C193" t="s">
        <v>1672</v>
      </c>
      <c r="D193" s="40">
        <v>2021089</v>
      </c>
      <c r="E193" s="35">
        <v>1</v>
      </c>
    </row>
    <row r="194" spans="3:5" x14ac:dyDescent="0.25">
      <c r="C194" t="s">
        <v>1915</v>
      </c>
      <c r="D194" s="40">
        <v>2092300</v>
      </c>
      <c r="E194" s="35">
        <v>1</v>
      </c>
    </row>
    <row r="195" spans="3:5" x14ac:dyDescent="0.25">
      <c r="C195" t="s">
        <v>2539</v>
      </c>
      <c r="D195" s="40" t="s">
        <v>2162</v>
      </c>
      <c r="E195" s="35">
        <v>1</v>
      </c>
    </row>
    <row r="196" spans="3:5" x14ac:dyDescent="0.25">
      <c r="C196" t="s">
        <v>2597</v>
      </c>
      <c r="D196" s="40" t="s">
        <v>2162</v>
      </c>
      <c r="E196" s="35">
        <v>1</v>
      </c>
    </row>
    <row r="197" spans="3:5" x14ac:dyDescent="0.25">
      <c r="C197" t="s">
        <v>2498</v>
      </c>
      <c r="D197" s="40" t="s">
        <v>2162</v>
      </c>
      <c r="E197" s="35">
        <v>1</v>
      </c>
    </row>
    <row r="198" spans="3:5" x14ac:dyDescent="0.25">
      <c r="C198" t="s">
        <v>2497</v>
      </c>
      <c r="D198" s="40" t="s">
        <v>2162</v>
      </c>
      <c r="E198" s="35">
        <v>1</v>
      </c>
    </row>
    <row r="199" spans="3:5" x14ac:dyDescent="0.25">
      <c r="C199" t="s">
        <v>2483</v>
      </c>
      <c r="D199" s="40" t="s">
        <v>2162</v>
      </c>
      <c r="E199" s="35">
        <v>1</v>
      </c>
    </row>
    <row r="200" spans="3:5" x14ac:dyDescent="0.25">
      <c r="C200" t="s">
        <v>2522</v>
      </c>
      <c r="D200" s="40" t="s">
        <v>2162</v>
      </c>
      <c r="E200" s="35">
        <v>1</v>
      </c>
    </row>
    <row r="201" spans="3:5" x14ac:dyDescent="0.25">
      <c r="C201" t="s">
        <v>2590</v>
      </c>
      <c r="D201" s="40" t="s">
        <v>2162</v>
      </c>
      <c r="E201" s="35">
        <v>1</v>
      </c>
    </row>
    <row r="202" spans="3:5" x14ac:dyDescent="0.25">
      <c r="C202" t="s">
        <v>2516</v>
      </c>
      <c r="D202" s="40" t="s">
        <v>2162</v>
      </c>
      <c r="E202" s="35">
        <v>1</v>
      </c>
    </row>
    <row r="203" spans="3:5" x14ac:dyDescent="0.25">
      <c r="C203" t="s">
        <v>2567</v>
      </c>
      <c r="D203" s="40" t="s">
        <v>2162</v>
      </c>
      <c r="E203" s="35">
        <v>1</v>
      </c>
    </row>
    <row r="204" spans="3:5" x14ac:dyDescent="0.25">
      <c r="C204" t="s">
        <v>2565</v>
      </c>
      <c r="D204" s="40" t="s">
        <v>2162</v>
      </c>
      <c r="E204" s="35">
        <v>1</v>
      </c>
    </row>
    <row r="205" spans="3:5" x14ac:dyDescent="0.25">
      <c r="C205" t="s">
        <v>2586</v>
      </c>
      <c r="D205" s="40" t="s">
        <v>2162</v>
      </c>
      <c r="E205" s="35">
        <v>1</v>
      </c>
    </row>
    <row r="206" spans="3:5" x14ac:dyDescent="0.25">
      <c r="C206" t="s">
        <v>2557</v>
      </c>
      <c r="D206" s="40" t="s">
        <v>2162</v>
      </c>
      <c r="E206" s="35">
        <v>1</v>
      </c>
    </row>
    <row r="207" spans="3:5" x14ac:dyDescent="0.25">
      <c r="C207" t="s">
        <v>2526</v>
      </c>
      <c r="D207" s="40" t="s">
        <v>2162</v>
      </c>
      <c r="E207" s="35">
        <v>1</v>
      </c>
    </row>
    <row r="208" spans="3:5" x14ac:dyDescent="0.25">
      <c r="C208" t="s">
        <v>2496</v>
      </c>
      <c r="D208" s="40" t="s">
        <v>2162</v>
      </c>
      <c r="E208" s="35">
        <v>1</v>
      </c>
    </row>
    <row r="209" spans="3:5" x14ac:dyDescent="0.25">
      <c r="C209" t="s">
        <v>2512</v>
      </c>
      <c r="D209" s="40" t="s">
        <v>2162</v>
      </c>
      <c r="E209" s="35">
        <v>1</v>
      </c>
    </row>
    <row r="210" spans="3:5" x14ac:dyDescent="0.25">
      <c r="C210" t="s">
        <v>2595</v>
      </c>
      <c r="D210" s="40" t="s">
        <v>2162</v>
      </c>
      <c r="E210" s="35">
        <v>1</v>
      </c>
    </row>
    <row r="211" spans="3:5" x14ac:dyDescent="0.25">
      <c r="C211" t="s">
        <v>2594</v>
      </c>
      <c r="D211" s="40" t="s">
        <v>2162</v>
      </c>
      <c r="E211" s="35">
        <v>1</v>
      </c>
    </row>
    <row r="212" spans="3:5" x14ac:dyDescent="0.25">
      <c r="C212" t="s">
        <v>2573</v>
      </c>
      <c r="D212" s="40" t="s">
        <v>2162</v>
      </c>
      <c r="E212" s="35">
        <v>1</v>
      </c>
    </row>
    <row r="213" spans="3:5" x14ac:dyDescent="0.25">
      <c r="C213" t="s">
        <v>2515</v>
      </c>
      <c r="D213" s="40" t="s">
        <v>2162</v>
      </c>
      <c r="E213" s="35">
        <v>1</v>
      </c>
    </row>
    <row r="214" spans="3:5" x14ac:dyDescent="0.25">
      <c r="C214" t="s">
        <v>2693</v>
      </c>
      <c r="D214" s="40">
        <v>2066002</v>
      </c>
      <c r="E214" s="35">
        <v>1</v>
      </c>
    </row>
    <row r="215" spans="3:5" x14ac:dyDescent="0.25">
      <c r="C215" t="s">
        <v>2694</v>
      </c>
      <c r="D215" s="40">
        <v>2063812</v>
      </c>
      <c r="E215" s="35">
        <v>1</v>
      </c>
    </row>
    <row r="216" spans="3:5" x14ac:dyDescent="0.25">
      <c r="C216" t="s">
        <v>2695</v>
      </c>
      <c r="D216" s="40">
        <v>2065078</v>
      </c>
      <c r="E216" s="35">
        <v>1</v>
      </c>
    </row>
    <row r="217" spans="3:5" x14ac:dyDescent="0.25">
      <c r="C217" t="s">
        <v>2696</v>
      </c>
      <c r="D217" s="40">
        <v>2065092</v>
      </c>
      <c r="E217" s="35">
        <v>1</v>
      </c>
    </row>
    <row r="218" spans="3:5" x14ac:dyDescent="0.25">
      <c r="C218" t="s">
        <v>2699</v>
      </c>
      <c r="D218" s="40">
        <v>2065191</v>
      </c>
      <c r="E218" s="35">
        <v>1</v>
      </c>
    </row>
    <row r="219" spans="3:5" x14ac:dyDescent="0.25">
      <c r="C219" t="s">
        <v>2700</v>
      </c>
      <c r="D219" s="40">
        <v>2065184</v>
      </c>
      <c r="E219" s="35">
        <v>1</v>
      </c>
    </row>
    <row r="220" spans="3:5" x14ac:dyDescent="0.25">
      <c r="C220" t="s">
        <v>2702</v>
      </c>
      <c r="D220" s="40">
        <v>2064464</v>
      </c>
      <c r="E220" s="35">
        <v>1</v>
      </c>
    </row>
    <row r="221" spans="3:5" x14ac:dyDescent="0.25">
      <c r="C221" t="s">
        <v>2703</v>
      </c>
      <c r="D221" s="40">
        <v>2064853</v>
      </c>
      <c r="E221" s="35">
        <v>1</v>
      </c>
    </row>
    <row r="222" spans="3:5" x14ac:dyDescent="0.25">
      <c r="C222" t="s">
        <v>2704</v>
      </c>
      <c r="D222" s="40">
        <v>2064860</v>
      </c>
      <c r="E222" s="35">
        <v>1</v>
      </c>
    </row>
    <row r="223" spans="3:5" x14ac:dyDescent="0.25">
      <c r="C223" t="s">
        <v>2705</v>
      </c>
      <c r="D223" s="40">
        <v>2064839</v>
      </c>
      <c r="E223" s="35">
        <v>1</v>
      </c>
    </row>
    <row r="224" spans="3:5" x14ac:dyDescent="0.25">
      <c r="C224" t="s">
        <v>2706</v>
      </c>
      <c r="D224" s="40">
        <v>2064822</v>
      </c>
      <c r="E224" s="35">
        <v>1</v>
      </c>
    </row>
    <row r="225" spans="3:5" x14ac:dyDescent="0.25">
      <c r="C225" t="s">
        <v>2707</v>
      </c>
      <c r="D225" s="40">
        <v>2065313</v>
      </c>
      <c r="E225" s="35">
        <v>1</v>
      </c>
    </row>
    <row r="226" spans="3:5" x14ac:dyDescent="0.25">
      <c r="C226" t="s">
        <v>2708</v>
      </c>
      <c r="D226" s="40">
        <v>2065351</v>
      </c>
      <c r="E226" s="35">
        <v>1</v>
      </c>
    </row>
    <row r="227" spans="3:5" x14ac:dyDescent="0.25">
      <c r="C227" t="s">
        <v>2709</v>
      </c>
      <c r="D227" s="40">
        <v>2065399</v>
      </c>
      <c r="E227" s="35">
        <v>1</v>
      </c>
    </row>
    <row r="228" spans="3:5" x14ac:dyDescent="0.25">
      <c r="C228" t="s">
        <v>2710</v>
      </c>
      <c r="D228" s="40">
        <v>2065412</v>
      </c>
      <c r="E228" s="35">
        <v>1</v>
      </c>
    </row>
    <row r="229" spans="3:5" x14ac:dyDescent="0.25">
      <c r="C229" t="s">
        <v>2711</v>
      </c>
      <c r="D229" s="40">
        <v>2065474</v>
      </c>
      <c r="E229" s="35">
        <v>1</v>
      </c>
    </row>
    <row r="230" spans="3:5" x14ac:dyDescent="0.25">
      <c r="C230" t="s">
        <v>2712</v>
      </c>
      <c r="D230" s="40">
        <v>2065498</v>
      </c>
      <c r="E230" s="35">
        <v>1</v>
      </c>
    </row>
    <row r="231" spans="3:5" x14ac:dyDescent="0.25">
      <c r="C231" t="s">
        <v>2713</v>
      </c>
      <c r="D231" s="40">
        <v>2065535</v>
      </c>
      <c r="E231" s="35">
        <v>1</v>
      </c>
    </row>
    <row r="232" spans="3:5" x14ac:dyDescent="0.25">
      <c r="C232" t="s">
        <v>2714</v>
      </c>
      <c r="D232" s="40">
        <v>2065627</v>
      </c>
      <c r="E232" s="35">
        <v>1</v>
      </c>
    </row>
    <row r="233" spans="3:5" x14ac:dyDescent="0.25">
      <c r="C233" t="s">
        <v>2715</v>
      </c>
      <c r="D233" s="40">
        <v>2064006</v>
      </c>
      <c r="E233" s="35">
        <v>1</v>
      </c>
    </row>
    <row r="234" spans="3:5" x14ac:dyDescent="0.25">
      <c r="C234" t="s">
        <v>2716</v>
      </c>
      <c r="D234" s="40">
        <v>2064020</v>
      </c>
      <c r="E234" s="35">
        <v>1</v>
      </c>
    </row>
    <row r="235" spans="3:5" x14ac:dyDescent="0.25">
      <c r="C235" t="s">
        <v>2717</v>
      </c>
      <c r="D235" s="40">
        <v>2065542</v>
      </c>
      <c r="E235" s="35">
        <v>1</v>
      </c>
    </row>
    <row r="236" spans="3:5" x14ac:dyDescent="0.25">
      <c r="C236" t="s">
        <v>2718</v>
      </c>
      <c r="D236" s="40">
        <v>2065252</v>
      </c>
      <c r="E236" s="35">
        <v>1</v>
      </c>
    </row>
    <row r="237" spans="3:5" x14ac:dyDescent="0.25">
      <c r="C237" t="s">
        <v>2719</v>
      </c>
      <c r="D237" s="40">
        <v>2064457</v>
      </c>
      <c r="E237" s="35">
        <v>1</v>
      </c>
    </row>
    <row r="238" spans="3:5" x14ac:dyDescent="0.25">
      <c r="C238" t="s">
        <v>2720</v>
      </c>
      <c r="D238" s="40">
        <v>2064136</v>
      </c>
      <c r="E238" s="35">
        <v>1</v>
      </c>
    </row>
    <row r="239" spans="3:5" x14ac:dyDescent="0.25">
      <c r="C239" t="s">
        <v>2721</v>
      </c>
      <c r="D239" s="40">
        <v>2064150</v>
      </c>
      <c r="E239" s="35">
        <v>1</v>
      </c>
    </row>
    <row r="240" spans="3:5" x14ac:dyDescent="0.25">
      <c r="C240" t="s">
        <v>2724</v>
      </c>
      <c r="D240" s="40">
        <v>2024064</v>
      </c>
      <c r="E240" s="35">
        <v>1</v>
      </c>
    </row>
    <row r="241" spans="3:5" x14ac:dyDescent="0.25">
      <c r="C241" t="s">
        <v>1676</v>
      </c>
      <c r="D241" s="40">
        <v>2091727</v>
      </c>
      <c r="E241" s="35">
        <v>3</v>
      </c>
    </row>
    <row r="242" spans="3:5" x14ac:dyDescent="0.25">
      <c r="C242" t="s">
        <v>1677</v>
      </c>
      <c r="D242" s="40">
        <v>2091727</v>
      </c>
      <c r="E242" s="35">
        <v>3</v>
      </c>
    </row>
    <row r="243" spans="3:5" x14ac:dyDescent="0.25">
      <c r="C243" t="s">
        <v>2599</v>
      </c>
      <c r="D243" s="40" t="s">
        <v>2162</v>
      </c>
      <c r="E243" s="35">
        <v>4</v>
      </c>
    </row>
    <row r="244" spans="3:5" x14ac:dyDescent="0.25">
      <c r="C244" t="s">
        <v>2600</v>
      </c>
      <c r="D244" s="40" t="s">
        <v>2162</v>
      </c>
      <c r="E244" s="35">
        <v>4</v>
      </c>
    </row>
    <row r="245" spans="3:5" x14ac:dyDescent="0.25">
      <c r="C245" t="s">
        <v>1925</v>
      </c>
      <c r="D245" s="40">
        <v>644879</v>
      </c>
      <c r="E245" s="35">
        <v>6</v>
      </c>
    </row>
    <row r="246" spans="3:5" x14ac:dyDescent="0.25">
      <c r="C246" t="s">
        <v>1926</v>
      </c>
      <c r="D246" s="40">
        <v>644855</v>
      </c>
      <c r="E246" s="35">
        <v>6</v>
      </c>
    </row>
    <row r="247" spans="3:5" x14ac:dyDescent="0.25">
      <c r="C247" t="s">
        <v>2513</v>
      </c>
      <c r="D247" s="40">
        <v>3000014</v>
      </c>
      <c r="E247" s="35">
        <v>6</v>
      </c>
    </row>
    <row r="248" spans="3:5" x14ac:dyDescent="0.25">
      <c r="C248" t="s">
        <v>2598</v>
      </c>
      <c r="D248" s="40" t="s">
        <v>2162</v>
      </c>
      <c r="E248" s="35">
        <v>8</v>
      </c>
    </row>
    <row r="249" spans="3:5" x14ac:dyDescent="0.25">
      <c r="C249" t="s">
        <v>2589</v>
      </c>
      <c r="D249" s="40">
        <v>3001666</v>
      </c>
      <c r="E249" s="35">
        <v>10</v>
      </c>
    </row>
    <row r="250" spans="3:5" x14ac:dyDescent="0.25">
      <c r="C250" t="s">
        <v>1572</v>
      </c>
      <c r="D250" s="40">
        <v>2090083</v>
      </c>
      <c r="E250" s="35">
        <v>10</v>
      </c>
    </row>
    <row r="251" spans="3:5" x14ac:dyDescent="0.25">
      <c r="C251" t="s">
        <v>2560</v>
      </c>
      <c r="D251" s="40">
        <v>3003242</v>
      </c>
      <c r="E251" s="35">
        <v>10</v>
      </c>
    </row>
    <row r="252" spans="3:5" x14ac:dyDescent="0.25">
      <c r="C252" t="s">
        <v>1622</v>
      </c>
      <c r="D252" s="40">
        <v>2006204</v>
      </c>
      <c r="E252" s="35">
        <v>10</v>
      </c>
    </row>
    <row r="253" spans="3:5" x14ac:dyDescent="0.25">
      <c r="C253" t="s">
        <v>1627</v>
      </c>
      <c r="D253" s="40">
        <v>2008637</v>
      </c>
      <c r="E253" s="35">
        <v>10</v>
      </c>
    </row>
    <row r="254" spans="3:5" x14ac:dyDescent="0.25">
      <c r="C254" t="s">
        <v>1631</v>
      </c>
      <c r="D254" s="40">
        <v>2009531</v>
      </c>
      <c r="E254" s="35">
        <v>10</v>
      </c>
    </row>
    <row r="255" spans="3:5" x14ac:dyDescent="0.25">
      <c r="C255" t="s">
        <v>1632</v>
      </c>
      <c r="D255" s="40">
        <v>2009531</v>
      </c>
      <c r="E255" s="35">
        <v>10</v>
      </c>
    </row>
    <row r="256" spans="3:5" x14ac:dyDescent="0.25">
      <c r="C256" t="s">
        <v>1716</v>
      </c>
      <c r="D256" s="40">
        <v>2023504</v>
      </c>
      <c r="E256" s="35">
        <v>12</v>
      </c>
    </row>
    <row r="257" spans="3:5" x14ac:dyDescent="0.25">
      <c r="C257" t="s">
        <v>1717</v>
      </c>
      <c r="D257" s="40">
        <v>2023511</v>
      </c>
      <c r="E257" s="35">
        <v>12</v>
      </c>
    </row>
    <row r="258" spans="3:5" x14ac:dyDescent="0.25">
      <c r="C258" t="s">
        <v>2591</v>
      </c>
      <c r="D258" s="40">
        <v>3001079</v>
      </c>
      <c r="E258" s="35">
        <v>12</v>
      </c>
    </row>
    <row r="259" spans="3:5" x14ac:dyDescent="0.25">
      <c r="C259" t="s">
        <v>2538</v>
      </c>
      <c r="D259" s="40">
        <v>3001505</v>
      </c>
      <c r="E259" s="35">
        <v>12</v>
      </c>
    </row>
    <row r="260" spans="3:5" x14ac:dyDescent="0.25">
      <c r="C260" t="s">
        <v>2601</v>
      </c>
      <c r="D260" s="40" t="s">
        <v>2162</v>
      </c>
      <c r="E260" s="35">
        <v>14</v>
      </c>
    </row>
    <row r="261" spans="3:5" x14ac:dyDescent="0.25">
      <c r="C261" t="s">
        <v>1558</v>
      </c>
      <c r="D261" s="40">
        <v>2093723</v>
      </c>
      <c r="E261" s="35">
        <v>15</v>
      </c>
    </row>
    <row r="262" spans="3:5" x14ac:dyDescent="0.25">
      <c r="C262" t="s">
        <v>1917</v>
      </c>
      <c r="D262" s="40">
        <v>647663</v>
      </c>
      <c r="E262" s="35">
        <v>18</v>
      </c>
    </row>
    <row r="263" spans="3:5" x14ac:dyDescent="0.25">
      <c r="C263" t="s">
        <v>2571</v>
      </c>
      <c r="D263" s="40">
        <v>3006166</v>
      </c>
      <c r="E263" s="35">
        <v>20</v>
      </c>
    </row>
    <row r="264" spans="3:5" x14ac:dyDescent="0.25">
      <c r="C264" t="s">
        <v>2568</v>
      </c>
      <c r="D264" s="40">
        <v>3001116</v>
      </c>
      <c r="E264" s="35">
        <v>20</v>
      </c>
    </row>
    <row r="265" spans="3:5" x14ac:dyDescent="0.25">
      <c r="C265" t="s">
        <v>1663</v>
      </c>
      <c r="D265" s="40">
        <v>2019136</v>
      </c>
      <c r="E265" s="35">
        <v>20</v>
      </c>
    </row>
    <row r="266" spans="3:5" x14ac:dyDescent="0.25">
      <c r="C266" t="s">
        <v>2578</v>
      </c>
      <c r="D266" s="40" t="s">
        <v>2162</v>
      </c>
      <c r="E266" s="35">
        <v>20</v>
      </c>
    </row>
    <row r="267" spans="3:5" x14ac:dyDescent="0.25">
      <c r="C267" t="s">
        <v>2583</v>
      </c>
      <c r="D267" s="40">
        <v>3001444</v>
      </c>
      <c r="E267" s="35">
        <v>21</v>
      </c>
    </row>
    <row r="268" spans="3:5" x14ac:dyDescent="0.25">
      <c r="C268" t="s">
        <v>1911</v>
      </c>
      <c r="D268" s="40">
        <v>370862</v>
      </c>
      <c r="E268" s="35">
        <v>24</v>
      </c>
    </row>
    <row r="269" spans="3:5" x14ac:dyDescent="0.25">
      <c r="C269" t="s">
        <v>1909</v>
      </c>
      <c r="D269" s="40">
        <v>351054</v>
      </c>
      <c r="E269" s="35">
        <v>24</v>
      </c>
    </row>
    <row r="270" spans="3:5" x14ac:dyDescent="0.25">
      <c r="C270" t="s">
        <v>1916</v>
      </c>
      <c r="D270" s="40">
        <v>647670</v>
      </c>
      <c r="E270" s="35">
        <v>24</v>
      </c>
    </row>
    <row r="271" spans="3:5" x14ac:dyDescent="0.25">
      <c r="C271" t="s">
        <v>1918</v>
      </c>
      <c r="D271" s="40">
        <v>647694</v>
      </c>
      <c r="E271" s="35">
        <v>24</v>
      </c>
    </row>
    <row r="272" spans="3:5" x14ac:dyDescent="0.25">
      <c r="C272" t="s">
        <v>2521</v>
      </c>
      <c r="D272" s="40">
        <v>3001512</v>
      </c>
      <c r="E272" s="35">
        <v>24</v>
      </c>
    </row>
    <row r="273" spans="3:5" x14ac:dyDescent="0.25">
      <c r="C273" t="s">
        <v>1699</v>
      </c>
      <c r="D273" s="40">
        <v>2062390</v>
      </c>
      <c r="E273" s="35">
        <v>25</v>
      </c>
    </row>
    <row r="274" spans="3:5" x14ac:dyDescent="0.25">
      <c r="C274" t="s">
        <v>1700</v>
      </c>
      <c r="D274" s="40">
        <v>2060059</v>
      </c>
      <c r="E274" s="35">
        <v>25</v>
      </c>
    </row>
    <row r="275" spans="3:5" x14ac:dyDescent="0.25">
      <c r="C275" t="s">
        <v>1569</v>
      </c>
      <c r="D275" s="40">
        <v>644497</v>
      </c>
      <c r="E275" s="35">
        <v>25</v>
      </c>
    </row>
    <row r="276" spans="3:5" x14ac:dyDescent="0.25">
      <c r="C276" t="s">
        <v>1548</v>
      </c>
      <c r="D276" s="40">
        <v>2037194</v>
      </c>
      <c r="E276" s="35">
        <v>25</v>
      </c>
    </row>
    <row r="277" spans="3:5" x14ac:dyDescent="0.25">
      <c r="C277" t="s">
        <v>1920</v>
      </c>
      <c r="D277" s="40">
        <v>2000268</v>
      </c>
      <c r="E277" s="35">
        <v>25</v>
      </c>
    </row>
    <row r="278" spans="3:5" x14ac:dyDescent="0.25">
      <c r="C278" t="s">
        <v>1914</v>
      </c>
      <c r="D278" s="40">
        <v>2003465</v>
      </c>
      <c r="E278" s="35">
        <v>25</v>
      </c>
    </row>
    <row r="279" spans="3:5" x14ac:dyDescent="0.25">
      <c r="C279" t="s">
        <v>2486</v>
      </c>
      <c r="D279" s="40">
        <v>3001437</v>
      </c>
      <c r="E279" s="35">
        <v>30</v>
      </c>
    </row>
    <row r="280" spans="3:5" x14ac:dyDescent="0.25">
      <c r="C280" t="s">
        <v>2501</v>
      </c>
      <c r="D280" s="40">
        <v>3001055</v>
      </c>
      <c r="E280" s="35">
        <v>30</v>
      </c>
    </row>
    <row r="281" spans="3:5" x14ac:dyDescent="0.25">
      <c r="C281" t="s">
        <v>2500</v>
      </c>
      <c r="D281" s="40">
        <v>3001086</v>
      </c>
      <c r="E281" s="35">
        <v>30</v>
      </c>
    </row>
    <row r="282" spans="3:5" x14ac:dyDescent="0.25">
      <c r="C282" t="s">
        <v>2503</v>
      </c>
      <c r="D282" s="40">
        <v>3001109</v>
      </c>
      <c r="E282" s="35">
        <v>30</v>
      </c>
    </row>
    <row r="283" spans="3:5" x14ac:dyDescent="0.25">
      <c r="C283" t="s">
        <v>1592</v>
      </c>
      <c r="D283" s="40">
        <v>2091604</v>
      </c>
      <c r="E283" s="35">
        <v>30</v>
      </c>
    </row>
    <row r="284" spans="3:5" x14ac:dyDescent="0.25">
      <c r="C284" t="s">
        <v>2514</v>
      </c>
      <c r="D284" s="40">
        <v>3001451</v>
      </c>
      <c r="E284" s="35">
        <v>30</v>
      </c>
    </row>
    <row r="285" spans="3:5" x14ac:dyDescent="0.25">
      <c r="C285" t="s">
        <v>2479</v>
      </c>
      <c r="D285" s="40">
        <v>3001499</v>
      </c>
      <c r="E285" s="35">
        <v>30</v>
      </c>
    </row>
    <row r="286" spans="3:5" x14ac:dyDescent="0.25">
      <c r="C286" t="s">
        <v>2527</v>
      </c>
      <c r="D286" s="40" t="s">
        <v>2162</v>
      </c>
      <c r="E286" s="35">
        <v>30</v>
      </c>
    </row>
    <row r="287" spans="3:5" x14ac:dyDescent="0.25">
      <c r="C287" t="s">
        <v>2559</v>
      </c>
      <c r="D287" s="40" t="s">
        <v>2162</v>
      </c>
      <c r="E287" s="35">
        <v>30</v>
      </c>
    </row>
    <row r="288" spans="3:5" x14ac:dyDescent="0.25">
      <c r="C288" t="s">
        <v>2494</v>
      </c>
      <c r="D288" s="40" t="s">
        <v>2162</v>
      </c>
      <c r="E288" s="35">
        <v>30</v>
      </c>
    </row>
    <row r="289" spans="3:5" x14ac:dyDescent="0.25">
      <c r="C289" t="s">
        <v>2517</v>
      </c>
      <c r="D289" s="40" t="s">
        <v>2162</v>
      </c>
      <c r="E289" s="35">
        <v>30</v>
      </c>
    </row>
    <row r="290" spans="3:5" x14ac:dyDescent="0.25">
      <c r="C290" t="s">
        <v>2518</v>
      </c>
      <c r="D290" s="40" t="s">
        <v>2162</v>
      </c>
      <c r="E290" s="35">
        <v>30</v>
      </c>
    </row>
    <row r="291" spans="3:5" x14ac:dyDescent="0.25">
      <c r="C291" t="s">
        <v>2489</v>
      </c>
      <c r="D291" s="40" t="s">
        <v>2162</v>
      </c>
      <c r="E291" s="35">
        <v>30</v>
      </c>
    </row>
    <row r="292" spans="3:5" x14ac:dyDescent="0.25">
      <c r="C292" t="s">
        <v>2478</v>
      </c>
      <c r="D292" s="40">
        <v>3001680</v>
      </c>
      <c r="E292" s="35">
        <v>32</v>
      </c>
    </row>
    <row r="293" spans="3:5" x14ac:dyDescent="0.25">
      <c r="C293" t="s">
        <v>1620</v>
      </c>
      <c r="D293" s="40">
        <v>2093891</v>
      </c>
      <c r="E293" s="35">
        <v>40</v>
      </c>
    </row>
    <row r="294" spans="3:5" x14ac:dyDescent="0.25">
      <c r="C294" t="s">
        <v>1628</v>
      </c>
      <c r="D294" s="40">
        <v>2008996</v>
      </c>
      <c r="E294" s="35">
        <v>40</v>
      </c>
    </row>
    <row r="295" spans="3:5" x14ac:dyDescent="0.25">
      <c r="C295" t="s">
        <v>1647</v>
      </c>
      <c r="D295" s="40">
        <v>2021553</v>
      </c>
      <c r="E295" s="35">
        <v>40</v>
      </c>
    </row>
    <row r="296" spans="3:5" x14ac:dyDescent="0.25">
      <c r="C296" t="s">
        <v>2487</v>
      </c>
      <c r="D296" s="40">
        <v>3006012</v>
      </c>
      <c r="E296" s="35">
        <v>50</v>
      </c>
    </row>
    <row r="297" spans="3:5" x14ac:dyDescent="0.25">
      <c r="C297" t="s">
        <v>2493</v>
      </c>
      <c r="D297" s="40">
        <v>3001062</v>
      </c>
      <c r="E297" s="35">
        <v>50</v>
      </c>
    </row>
    <row r="298" spans="3:5" x14ac:dyDescent="0.25">
      <c r="C298" t="s">
        <v>1562</v>
      </c>
      <c r="D298" s="40">
        <v>2091468</v>
      </c>
      <c r="E298" s="35">
        <v>50</v>
      </c>
    </row>
    <row r="299" spans="3:5" x14ac:dyDescent="0.25">
      <c r="C299" t="s">
        <v>2519</v>
      </c>
      <c r="D299" s="40">
        <v>3000021</v>
      </c>
      <c r="E299" s="35">
        <v>50</v>
      </c>
    </row>
    <row r="300" spans="3:5" x14ac:dyDescent="0.25">
      <c r="C300" t="s">
        <v>2506</v>
      </c>
      <c r="D300" s="40">
        <v>3000007</v>
      </c>
      <c r="E300" s="35">
        <v>50</v>
      </c>
    </row>
    <row r="301" spans="3:5" x14ac:dyDescent="0.25">
      <c r="C301" t="s">
        <v>2574</v>
      </c>
      <c r="D301" s="40">
        <v>3006036</v>
      </c>
      <c r="E301" s="35">
        <v>50</v>
      </c>
    </row>
    <row r="302" spans="3:5" x14ac:dyDescent="0.25">
      <c r="C302" t="s">
        <v>2490</v>
      </c>
      <c r="D302" s="40">
        <v>3006029</v>
      </c>
      <c r="E302" s="35">
        <v>50</v>
      </c>
    </row>
    <row r="303" spans="3:5" x14ac:dyDescent="0.25">
      <c r="C303" t="s">
        <v>2553</v>
      </c>
      <c r="D303" s="40">
        <v>3001024</v>
      </c>
      <c r="E303" s="35">
        <v>50</v>
      </c>
    </row>
    <row r="304" spans="3:5" x14ac:dyDescent="0.25">
      <c r="C304" t="s">
        <v>2550</v>
      </c>
      <c r="D304" s="40">
        <v>3001031</v>
      </c>
      <c r="E304" s="35">
        <v>50</v>
      </c>
    </row>
    <row r="305" spans="3:5" x14ac:dyDescent="0.25">
      <c r="C305" t="s">
        <v>2480</v>
      </c>
      <c r="D305" s="40">
        <v>3001475</v>
      </c>
      <c r="E305" s="35">
        <v>50</v>
      </c>
    </row>
    <row r="306" spans="3:5" x14ac:dyDescent="0.25">
      <c r="C306" t="s">
        <v>2535</v>
      </c>
      <c r="D306" s="40">
        <v>3000915</v>
      </c>
      <c r="E306" s="35">
        <v>50</v>
      </c>
    </row>
    <row r="307" spans="3:5" x14ac:dyDescent="0.25">
      <c r="C307" t="s">
        <v>1553</v>
      </c>
      <c r="D307" s="40">
        <v>2023115</v>
      </c>
      <c r="E307" s="35">
        <v>50</v>
      </c>
    </row>
    <row r="308" spans="3:5" x14ac:dyDescent="0.25">
      <c r="C308" t="s">
        <v>1638</v>
      </c>
      <c r="D308" s="40">
        <v>2010658</v>
      </c>
      <c r="E308" s="35">
        <v>50</v>
      </c>
    </row>
    <row r="309" spans="3:5" x14ac:dyDescent="0.25">
      <c r="C309" t="s">
        <v>1639</v>
      </c>
      <c r="D309" s="40">
        <v>2012135</v>
      </c>
      <c r="E309" s="35">
        <v>50</v>
      </c>
    </row>
    <row r="310" spans="3:5" x14ac:dyDescent="0.25">
      <c r="C310" t="s">
        <v>2491</v>
      </c>
      <c r="D310" s="40" t="s">
        <v>2162</v>
      </c>
      <c r="E310" s="35">
        <v>50</v>
      </c>
    </row>
    <row r="311" spans="3:5" x14ac:dyDescent="0.25">
      <c r="C311" t="s">
        <v>2492</v>
      </c>
      <c r="D311" s="40" t="s">
        <v>2162</v>
      </c>
      <c r="E311" s="35">
        <v>50</v>
      </c>
    </row>
    <row r="312" spans="3:5" x14ac:dyDescent="0.25">
      <c r="C312" t="s">
        <v>2507</v>
      </c>
      <c r="D312" s="40" t="s">
        <v>2162</v>
      </c>
      <c r="E312" s="35">
        <v>50</v>
      </c>
    </row>
    <row r="313" spans="3:5" x14ac:dyDescent="0.25">
      <c r="C313" t="s">
        <v>2564</v>
      </c>
      <c r="D313" s="40" t="s">
        <v>2162</v>
      </c>
      <c r="E313" s="35">
        <v>50</v>
      </c>
    </row>
    <row r="314" spans="3:5" x14ac:dyDescent="0.25">
      <c r="C314" t="s">
        <v>2537</v>
      </c>
      <c r="D314" s="40" t="s">
        <v>2162</v>
      </c>
      <c r="E314" s="35">
        <v>50</v>
      </c>
    </row>
    <row r="315" spans="3:5" x14ac:dyDescent="0.25">
      <c r="C315" t="s">
        <v>2554</v>
      </c>
      <c r="D315" s="40" t="s">
        <v>2162</v>
      </c>
      <c r="E315" s="35">
        <v>50</v>
      </c>
    </row>
    <row r="316" spans="3:5" x14ac:dyDescent="0.25">
      <c r="C316" t="s">
        <v>2528</v>
      </c>
      <c r="D316" s="40" t="s">
        <v>2162</v>
      </c>
      <c r="E316" s="35">
        <v>50</v>
      </c>
    </row>
    <row r="317" spans="3:5" x14ac:dyDescent="0.25">
      <c r="C317" t="s">
        <v>2481</v>
      </c>
      <c r="D317" s="40" t="s">
        <v>2162</v>
      </c>
      <c r="E317" s="35">
        <v>50</v>
      </c>
    </row>
    <row r="318" spans="3:5" x14ac:dyDescent="0.25">
      <c r="C318" t="s">
        <v>2536</v>
      </c>
      <c r="D318" s="40" t="s">
        <v>2162</v>
      </c>
      <c r="E318" s="35">
        <v>50</v>
      </c>
    </row>
    <row r="319" spans="3:5" x14ac:dyDescent="0.25">
      <c r="C319" t="s">
        <v>2544</v>
      </c>
      <c r="D319" s="40" t="s">
        <v>2162</v>
      </c>
      <c r="E319" s="35">
        <v>50</v>
      </c>
    </row>
    <row r="320" spans="3:5" x14ac:dyDescent="0.25">
      <c r="C320" t="s">
        <v>1552</v>
      </c>
      <c r="D320" s="40">
        <v>2094597</v>
      </c>
      <c r="E320" s="35">
        <v>60</v>
      </c>
    </row>
    <row r="321" spans="3:5" x14ac:dyDescent="0.25">
      <c r="C321" t="s">
        <v>2575</v>
      </c>
      <c r="D321" s="40">
        <v>3001000</v>
      </c>
      <c r="E321" s="35">
        <v>60</v>
      </c>
    </row>
    <row r="322" spans="3:5" x14ac:dyDescent="0.25">
      <c r="C322" t="s">
        <v>2561</v>
      </c>
      <c r="D322" s="40">
        <v>3000991</v>
      </c>
      <c r="E322" s="35">
        <v>60</v>
      </c>
    </row>
    <row r="323" spans="3:5" x14ac:dyDescent="0.25">
      <c r="C323" t="s">
        <v>1564</v>
      </c>
      <c r="D323" s="40">
        <v>2093747</v>
      </c>
      <c r="E323" s="35">
        <v>60</v>
      </c>
    </row>
    <row r="324" spans="3:5" x14ac:dyDescent="0.25">
      <c r="C324" t="s">
        <v>2531</v>
      </c>
      <c r="D324" s="40">
        <v>3001468</v>
      </c>
      <c r="E324" s="35">
        <v>60</v>
      </c>
    </row>
    <row r="325" spans="3:5" x14ac:dyDescent="0.25">
      <c r="C325" t="s">
        <v>1641</v>
      </c>
      <c r="D325" s="40">
        <v>2012357</v>
      </c>
      <c r="E325" s="35">
        <v>60</v>
      </c>
    </row>
    <row r="326" spans="3:5" x14ac:dyDescent="0.25">
      <c r="C326" t="s">
        <v>1657</v>
      </c>
      <c r="D326" s="40">
        <v>2018195</v>
      </c>
      <c r="E326" s="35">
        <v>60</v>
      </c>
    </row>
    <row r="327" spans="3:5" x14ac:dyDescent="0.25">
      <c r="C327" t="s">
        <v>1921</v>
      </c>
      <c r="D327" s="40">
        <v>2023535</v>
      </c>
      <c r="E327" s="35">
        <v>100</v>
      </c>
    </row>
    <row r="328" spans="3:5" x14ac:dyDescent="0.25">
      <c r="C328" t="s">
        <v>2542</v>
      </c>
      <c r="D328" s="40">
        <v>3005026</v>
      </c>
      <c r="E328" s="35">
        <v>100</v>
      </c>
    </row>
    <row r="329" spans="3:5" x14ac:dyDescent="0.25">
      <c r="C329" t="s">
        <v>2588</v>
      </c>
      <c r="D329" s="40">
        <v>3006173</v>
      </c>
      <c r="E329" s="35">
        <v>100</v>
      </c>
    </row>
    <row r="330" spans="3:5" x14ac:dyDescent="0.25">
      <c r="C330" t="s">
        <v>1908</v>
      </c>
      <c r="D330" s="40">
        <v>642286</v>
      </c>
      <c r="E330" s="35">
        <v>100</v>
      </c>
    </row>
    <row r="331" spans="3:5" x14ac:dyDescent="0.25">
      <c r="C331" t="s">
        <v>2552</v>
      </c>
      <c r="D331" s="40">
        <v>3001017</v>
      </c>
      <c r="E331" s="35">
        <v>100</v>
      </c>
    </row>
    <row r="332" spans="3:5" x14ac:dyDescent="0.25">
      <c r="C332" t="s">
        <v>1577</v>
      </c>
      <c r="D332" s="40">
        <v>2091543</v>
      </c>
      <c r="E332" s="35">
        <v>100</v>
      </c>
    </row>
    <row r="333" spans="3:5" x14ac:dyDescent="0.25">
      <c r="C333" t="s">
        <v>1587</v>
      </c>
      <c r="D333" s="40">
        <v>2090250</v>
      </c>
      <c r="E333" s="35">
        <v>100</v>
      </c>
    </row>
    <row r="334" spans="3:5" x14ac:dyDescent="0.25">
      <c r="C334" t="s">
        <v>1591</v>
      </c>
      <c r="D334" s="40">
        <v>2092201</v>
      </c>
      <c r="E334" s="35">
        <v>100</v>
      </c>
    </row>
    <row r="335" spans="3:5" x14ac:dyDescent="0.25">
      <c r="C335" t="s">
        <v>2502</v>
      </c>
      <c r="D335" s="40">
        <v>3000038</v>
      </c>
      <c r="E335" s="35">
        <v>100</v>
      </c>
    </row>
    <row r="336" spans="3:5" x14ac:dyDescent="0.25">
      <c r="C336" t="s">
        <v>2603</v>
      </c>
      <c r="D336" s="40">
        <v>2093938</v>
      </c>
      <c r="E336" s="35">
        <v>100</v>
      </c>
    </row>
    <row r="337" spans="3:5" x14ac:dyDescent="0.25">
      <c r="C337" t="s">
        <v>2530</v>
      </c>
      <c r="D337" s="40">
        <v>3000045</v>
      </c>
      <c r="E337" s="35">
        <v>100</v>
      </c>
    </row>
    <row r="338" spans="3:5" x14ac:dyDescent="0.25">
      <c r="C338" t="s">
        <v>1681</v>
      </c>
      <c r="D338" s="40">
        <v>2090618</v>
      </c>
      <c r="E338" s="35">
        <v>100</v>
      </c>
    </row>
    <row r="339" spans="3:5" x14ac:dyDescent="0.25">
      <c r="C339" t="s">
        <v>1685</v>
      </c>
      <c r="D339" s="40">
        <v>2092225</v>
      </c>
      <c r="E339" s="35">
        <v>100</v>
      </c>
    </row>
    <row r="340" spans="3:5" x14ac:dyDescent="0.25">
      <c r="C340" t="s">
        <v>2533</v>
      </c>
      <c r="D340" s="40">
        <v>3001178</v>
      </c>
      <c r="E340" s="35">
        <v>100</v>
      </c>
    </row>
    <row r="341" spans="3:5" x14ac:dyDescent="0.25">
      <c r="C341" t="s">
        <v>1590</v>
      </c>
      <c r="D341" s="40">
        <v>2060875</v>
      </c>
      <c r="E341" s="35">
        <v>100</v>
      </c>
    </row>
    <row r="342" spans="3:5" x14ac:dyDescent="0.25">
      <c r="C342" t="s">
        <v>1621</v>
      </c>
      <c r="D342" s="40">
        <v>2006266</v>
      </c>
      <c r="E342" s="35">
        <v>100</v>
      </c>
    </row>
    <row r="343" spans="3:5" x14ac:dyDescent="0.25">
      <c r="C343" t="s">
        <v>1626</v>
      </c>
      <c r="D343" s="40">
        <v>2008378</v>
      </c>
      <c r="E343" s="35">
        <v>100</v>
      </c>
    </row>
    <row r="344" spans="3:5" x14ac:dyDescent="0.25">
      <c r="C344" t="s">
        <v>1629</v>
      </c>
      <c r="D344" s="40">
        <v>2009234</v>
      </c>
      <c r="E344" s="35">
        <v>100</v>
      </c>
    </row>
    <row r="345" spans="3:5" x14ac:dyDescent="0.25">
      <c r="C345" t="s">
        <v>1670</v>
      </c>
      <c r="D345" s="40">
        <v>2020505</v>
      </c>
      <c r="E345" s="35">
        <v>100</v>
      </c>
    </row>
    <row r="346" spans="3:5" x14ac:dyDescent="0.25">
      <c r="C346" t="s">
        <v>2551</v>
      </c>
      <c r="D346" s="40" t="s">
        <v>2162</v>
      </c>
      <c r="E346" s="35">
        <v>100</v>
      </c>
    </row>
    <row r="347" spans="3:5" x14ac:dyDescent="0.25">
      <c r="C347" t="s">
        <v>2548</v>
      </c>
      <c r="D347" s="40">
        <v>3000540</v>
      </c>
      <c r="E347" s="35">
        <v>250</v>
      </c>
    </row>
    <row r="348" spans="3:5" x14ac:dyDescent="0.25">
      <c r="C348" t="s">
        <v>2692</v>
      </c>
      <c r="D348" s="40" t="s">
        <v>2722</v>
      </c>
      <c r="E348" s="35" t="s">
        <v>2723</v>
      </c>
    </row>
    <row r="349" spans="3:5" x14ac:dyDescent="0.25">
      <c r="C349" t="s">
        <v>1720</v>
      </c>
      <c r="D349" s="40" t="s">
        <v>1534</v>
      </c>
    </row>
    <row r="350" spans="3:5" x14ac:dyDescent="0.25">
      <c r="C350" t="s">
        <v>1721</v>
      </c>
      <c r="D350" s="40" t="s">
        <v>1534</v>
      </c>
    </row>
    <row r="351" spans="3:5" x14ac:dyDescent="0.25">
      <c r="C351" t="s">
        <v>1722</v>
      </c>
      <c r="D351" s="40" t="s">
        <v>1534</v>
      </c>
    </row>
    <row r="352" spans="3:5" x14ac:dyDescent="0.25">
      <c r="C352" t="s">
        <v>1723</v>
      </c>
      <c r="D352" s="40" t="s">
        <v>1534</v>
      </c>
    </row>
    <row r="353" spans="3:4" x14ac:dyDescent="0.25">
      <c r="C353" t="s">
        <v>1724</v>
      </c>
      <c r="D353" s="40" t="s">
        <v>1534</v>
      </c>
    </row>
    <row r="354" spans="3:4" x14ac:dyDescent="0.25">
      <c r="C354" t="s">
        <v>1725</v>
      </c>
      <c r="D354" s="40" t="s">
        <v>1534</v>
      </c>
    </row>
    <row r="355" spans="3:4" x14ac:dyDescent="0.25">
      <c r="C355" t="s">
        <v>1726</v>
      </c>
      <c r="D355" s="40" t="s">
        <v>1534</v>
      </c>
    </row>
    <row r="356" spans="3:4" x14ac:dyDescent="0.25">
      <c r="C356" t="s">
        <v>1727</v>
      </c>
      <c r="D356" s="40" t="s">
        <v>1534</v>
      </c>
    </row>
    <row r="357" spans="3:4" x14ac:dyDescent="0.25">
      <c r="C357" t="s">
        <v>1728</v>
      </c>
      <c r="D357" s="40" t="s">
        <v>1534</v>
      </c>
    </row>
    <row r="358" spans="3:4" x14ac:dyDescent="0.25">
      <c r="C358" t="s">
        <v>1729</v>
      </c>
      <c r="D358" s="40" t="s">
        <v>1534</v>
      </c>
    </row>
    <row r="359" spans="3:4" x14ac:dyDescent="0.25">
      <c r="C359" t="s">
        <v>1730</v>
      </c>
      <c r="D359" s="40" t="s">
        <v>1534</v>
      </c>
    </row>
    <row r="360" spans="3:4" x14ac:dyDescent="0.25">
      <c r="C360" t="s">
        <v>1731</v>
      </c>
      <c r="D360" s="40" t="s">
        <v>1534</v>
      </c>
    </row>
    <row r="361" spans="3:4" x14ac:dyDescent="0.25">
      <c r="C361" t="s">
        <v>1587</v>
      </c>
      <c r="D361" s="40" t="s">
        <v>1534</v>
      </c>
    </row>
    <row r="362" spans="3:4" x14ac:dyDescent="0.25">
      <c r="C362" t="s">
        <v>1732</v>
      </c>
      <c r="D362" s="40" t="s">
        <v>1534</v>
      </c>
    </row>
    <row r="363" spans="3:4" x14ac:dyDescent="0.25">
      <c r="C363" t="s">
        <v>1733</v>
      </c>
      <c r="D363" s="40" t="s">
        <v>1534</v>
      </c>
    </row>
    <row r="364" spans="3:4" x14ac:dyDescent="0.25">
      <c r="C364" t="s">
        <v>1734</v>
      </c>
      <c r="D364" s="40" t="s">
        <v>1534</v>
      </c>
    </row>
    <row r="365" spans="3:4" x14ac:dyDescent="0.25">
      <c r="C365" t="s">
        <v>1735</v>
      </c>
      <c r="D365" s="40" t="s">
        <v>1534</v>
      </c>
    </row>
    <row r="366" spans="3:4" x14ac:dyDescent="0.25">
      <c r="C366" t="s">
        <v>1736</v>
      </c>
      <c r="D366" s="40" t="s">
        <v>1534</v>
      </c>
    </row>
    <row r="367" spans="3:4" x14ac:dyDescent="0.25">
      <c r="C367" t="s">
        <v>1737</v>
      </c>
      <c r="D367" s="40" t="s">
        <v>1534</v>
      </c>
    </row>
    <row r="368" spans="3:4" x14ac:dyDescent="0.25">
      <c r="C368" t="s">
        <v>1738</v>
      </c>
      <c r="D368" s="40" t="s">
        <v>1534</v>
      </c>
    </row>
    <row r="369" spans="3:4" x14ac:dyDescent="0.25">
      <c r="C369" t="s">
        <v>1739</v>
      </c>
      <c r="D369" s="40" t="s">
        <v>1534</v>
      </c>
    </row>
    <row r="370" spans="3:4" x14ac:dyDescent="0.25">
      <c r="C370" t="s">
        <v>1740</v>
      </c>
      <c r="D370" s="40" t="s">
        <v>1534</v>
      </c>
    </row>
    <row r="371" spans="3:4" x14ac:dyDescent="0.25">
      <c r="C371" t="s">
        <v>1741</v>
      </c>
      <c r="D371" s="40" t="s">
        <v>1534</v>
      </c>
    </row>
    <row r="372" spans="3:4" x14ac:dyDescent="0.25">
      <c r="C372" t="s">
        <v>1742</v>
      </c>
      <c r="D372" s="40" t="s">
        <v>1534</v>
      </c>
    </row>
    <row r="373" spans="3:4" x14ac:dyDescent="0.25">
      <c r="C373" t="s">
        <v>1743</v>
      </c>
      <c r="D373" s="40" t="s">
        <v>1534</v>
      </c>
    </row>
    <row r="374" spans="3:4" x14ac:dyDescent="0.25">
      <c r="C374" t="s">
        <v>1744</v>
      </c>
      <c r="D374" s="40" t="s">
        <v>1534</v>
      </c>
    </row>
    <row r="375" spans="3:4" x14ac:dyDescent="0.25">
      <c r="C375" t="s">
        <v>1745</v>
      </c>
      <c r="D375" s="40" t="s">
        <v>1534</v>
      </c>
    </row>
    <row r="376" spans="3:4" x14ac:dyDescent="0.25">
      <c r="C376" t="s">
        <v>1746</v>
      </c>
      <c r="D376" s="40" t="s">
        <v>1534</v>
      </c>
    </row>
    <row r="377" spans="3:4" x14ac:dyDescent="0.25">
      <c r="C377" t="s">
        <v>1532</v>
      </c>
      <c r="D377" s="40" t="s">
        <v>1534</v>
      </c>
    </row>
    <row r="378" spans="3:4" x14ac:dyDescent="0.25">
      <c r="C378" t="s">
        <v>1747</v>
      </c>
      <c r="D378" s="40" t="s">
        <v>1534</v>
      </c>
    </row>
    <row r="379" spans="3:4" x14ac:dyDescent="0.25">
      <c r="C379" t="s">
        <v>1748</v>
      </c>
      <c r="D379" s="40" t="s">
        <v>1534</v>
      </c>
    </row>
    <row r="380" spans="3:4" x14ac:dyDescent="0.25">
      <c r="C380" t="s">
        <v>1749</v>
      </c>
      <c r="D380" s="40" t="s">
        <v>1534</v>
      </c>
    </row>
    <row r="381" spans="3:4" x14ac:dyDescent="0.25">
      <c r="C381" t="s">
        <v>1750</v>
      </c>
      <c r="D381" s="40" t="s">
        <v>1534</v>
      </c>
    </row>
    <row r="382" spans="3:4" x14ac:dyDescent="0.25">
      <c r="C382" t="s">
        <v>1751</v>
      </c>
      <c r="D382" s="40" t="s">
        <v>1534</v>
      </c>
    </row>
    <row r="383" spans="3:4" x14ac:dyDescent="0.25">
      <c r="C383" t="s">
        <v>1752</v>
      </c>
      <c r="D383" s="40" t="s">
        <v>1534</v>
      </c>
    </row>
    <row r="384" spans="3:4" x14ac:dyDescent="0.25">
      <c r="C384" t="s">
        <v>1753</v>
      </c>
      <c r="D384" s="40" t="s">
        <v>1534</v>
      </c>
    </row>
    <row r="385" spans="3:4" x14ac:dyDescent="0.25">
      <c r="C385" t="s">
        <v>1754</v>
      </c>
      <c r="D385" s="40" t="s">
        <v>1534</v>
      </c>
    </row>
    <row r="386" spans="3:4" x14ac:dyDescent="0.25">
      <c r="C386" t="s">
        <v>1755</v>
      </c>
      <c r="D386" s="40" t="s">
        <v>1534</v>
      </c>
    </row>
    <row r="387" spans="3:4" x14ac:dyDescent="0.25">
      <c r="C387" t="s">
        <v>1756</v>
      </c>
      <c r="D387" s="40" t="s">
        <v>1534</v>
      </c>
    </row>
    <row r="388" spans="3:4" x14ac:dyDescent="0.25">
      <c r="C388" t="s">
        <v>1757</v>
      </c>
      <c r="D388" s="40" t="s">
        <v>1534</v>
      </c>
    </row>
    <row r="389" spans="3:4" x14ac:dyDescent="0.25">
      <c r="C389" t="s">
        <v>1533</v>
      </c>
      <c r="D389" s="40" t="s">
        <v>1534</v>
      </c>
    </row>
    <row r="390" spans="3:4" x14ac:dyDescent="0.25">
      <c r="C390" t="s">
        <v>1758</v>
      </c>
      <c r="D390" s="40" t="s">
        <v>1534</v>
      </c>
    </row>
    <row r="391" spans="3:4" x14ac:dyDescent="0.25">
      <c r="C391" t="s">
        <v>1759</v>
      </c>
      <c r="D391" s="40" t="s">
        <v>1534</v>
      </c>
    </row>
    <row r="392" spans="3:4" x14ac:dyDescent="0.25">
      <c r="C392" t="s">
        <v>1760</v>
      </c>
      <c r="D392" s="40" t="s">
        <v>1534</v>
      </c>
    </row>
    <row r="393" spans="3:4" x14ac:dyDescent="0.25">
      <c r="C393" t="s">
        <v>1761</v>
      </c>
      <c r="D393" s="40" t="s">
        <v>1534</v>
      </c>
    </row>
    <row r="394" spans="3:4" x14ac:dyDescent="0.25">
      <c r="C394" t="s">
        <v>1762</v>
      </c>
      <c r="D394" s="40" t="s">
        <v>1534</v>
      </c>
    </row>
    <row r="395" spans="3:4" x14ac:dyDescent="0.25">
      <c r="C395" t="s">
        <v>1763</v>
      </c>
      <c r="D395" s="40" t="s">
        <v>1534</v>
      </c>
    </row>
    <row r="396" spans="3:4" x14ac:dyDescent="0.25">
      <c r="C396" t="s">
        <v>1764</v>
      </c>
      <c r="D396" s="40" t="s">
        <v>1534</v>
      </c>
    </row>
    <row r="397" spans="3:4" x14ac:dyDescent="0.25">
      <c r="C397" t="s">
        <v>1765</v>
      </c>
      <c r="D397" s="40" t="s">
        <v>1534</v>
      </c>
    </row>
    <row r="398" spans="3:4" x14ac:dyDescent="0.25">
      <c r="C398" t="s">
        <v>1766</v>
      </c>
      <c r="D398" s="40" t="s">
        <v>1534</v>
      </c>
    </row>
    <row r="399" spans="3:4" x14ac:dyDescent="0.25">
      <c r="C399" t="s">
        <v>1767</v>
      </c>
      <c r="D399" s="40" t="s">
        <v>1534</v>
      </c>
    </row>
    <row r="400" spans="3:4" x14ac:dyDescent="0.25">
      <c r="C400" t="s">
        <v>1768</v>
      </c>
      <c r="D400" s="40" t="s">
        <v>1534</v>
      </c>
    </row>
    <row r="401" spans="3:4" x14ac:dyDescent="0.25">
      <c r="C401" t="s">
        <v>1769</v>
      </c>
      <c r="D401" s="40" t="s">
        <v>1534</v>
      </c>
    </row>
    <row r="402" spans="3:4" x14ac:dyDescent="0.25">
      <c r="C402" t="s">
        <v>1770</v>
      </c>
      <c r="D402" s="40" t="s">
        <v>1534</v>
      </c>
    </row>
    <row r="403" spans="3:4" x14ac:dyDescent="0.25">
      <c r="C403" t="s">
        <v>1771</v>
      </c>
      <c r="D403" s="40" t="s">
        <v>1534</v>
      </c>
    </row>
    <row r="404" spans="3:4" x14ac:dyDescent="0.25">
      <c r="C404" t="s">
        <v>1772</v>
      </c>
      <c r="D404" s="40" t="s">
        <v>1534</v>
      </c>
    </row>
    <row r="405" spans="3:4" x14ac:dyDescent="0.25">
      <c r="C405" t="s">
        <v>1773</v>
      </c>
      <c r="D405" s="40" t="s">
        <v>1534</v>
      </c>
    </row>
    <row r="406" spans="3:4" x14ac:dyDescent="0.25">
      <c r="C406" t="s">
        <v>1774</v>
      </c>
      <c r="D406" s="40" t="s">
        <v>1534</v>
      </c>
    </row>
    <row r="407" spans="3:4" x14ac:dyDescent="0.25">
      <c r="C407" t="s">
        <v>1775</v>
      </c>
      <c r="D407" s="40" t="s">
        <v>1534</v>
      </c>
    </row>
    <row r="408" spans="3:4" x14ac:dyDescent="0.25">
      <c r="C408" t="s">
        <v>1776</v>
      </c>
      <c r="D408" s="40" t="s">
        <v>1534</v>
      </c>
    </row>
    <row r="409" spans="3:4" x14ac:dyDescent="0.25">
      <c r="C409" t="s">
        <v>1777</v>
      </c>
      <c r="D409" s="40" t="s">
        <v>1534</v>
      </c>
    </row>
    <row r="410" spans="3:4" x14ac:dyDescent="0.25">
      <c r="C410" t="s">
        <v>1778</v>
      </c>
      <c r="D410" s="40" t="s">
        <v>1534</v>
      </c>
    </row>
    <row r="411" spans="3:4" x14ac:dyDescent="0.25">
      <c r="C411" t="s">
        <v>1779</v>
      </c>
      <c r="D411" s="40" t="s">
        <v>1534</v>
      </c>
    </row>
    <row r="412" spans="3:4" x14ac:dyDescent="0.25">
      <c r="C412" t="s">
        <v>1780</v>
      </c>
      <c r="D412" s="40" t="s">
        <v>1534</v>
      </c>
    </row>
    <row r="413" spans="3:4" x14ac:dyDescent="0.25">
      <c r="C413" t="s">
        <v>1781</v>
      </c>
      <c r="D413" s="40" t="s">
        <v>1534</v>
      </c>
    </row>
    <row r="414" spans="3:4" x14ac:dyDescent="0.25">
      <c r="C414" t="s">
        <v>1782</v>
      </c>
      <c r="D414" s="40" t="s">
        <v>1534</v>
      </c>
    </row>
    <row r="415" spans="3:4" x14ac:dyDescent="0.25">
      <c r="C415" t="s">
        <v>1783</v>
      </c>
      <c r="D415" s="40" t="s">
        <v>1534</v>
      </c>
    </row>
    <row r="416" spans="3:4" x14ac:dyDescent="0.25">
      <c r="C416" t="s">
        <v>1784</v>
      </c>
      <c r="D416" s="40" t="s">
        <v>1534</v>
      </c>
    </row>
    <row r="417" spans="3:4" x14ac:dyDescent="0.25">
      <c r="C417" t="s">
        <v>1785</v>
      </c>
      <c r="D417" s="40" t="s">
        <v>1534</v>
      </c>
    </row>
    <row r="418" spans="3:4" x14ac:dyDescent="0.25">
      <c r="C418" t="s">
        <v>1786</v>
      </c>
      <c r="D418" s="40" t="s">
        <v>1534</v>
      </c>
    </row>
    <row r="419" spans="3:4" x14ac:dyDescent="0.25">
      <c r="C419" t="s">
        <v>1787</v>
      </c>
      <c r="D419" s="40" t="s">
        <v>1534</v>
      </c>
    </row>
    <row r="420" spans="3:4" x14ac:dyDescent="0.25">
      <c r="C420" t="s">
        <v>1788</v>
      </c>
      <c r="D420" s="40" t="s">
        <v>1534</v>
      </c>
    </row>
    <row r="421" spans="3:4" x14ac:dyDescent="0.25">
      <c r="C421" t="s">
        <v>1789</v>
      </c>
      <c r="D421" s="40" t="s">
        <v>1534</v>
      </c>
    </row>
    <row r="422" spans="3:4" x14ac:dyDescent="0.25">
      <c r="C422" t="s">
        <v>1790</v>
      </c>
      <c r="D422" s="40" t="s">
        <v>1534</v>
      </c>
    </row>
    <row r="423" spans="3:4" x14ac:dyDescent="0.25">
      <c r="C423" t="s">
        <v>1791</v>
      </c>
      <c r="D423" s="40" t="s">
        <v>1534</v>
      </c>
    </row>
    <row r="424" spans="3:4" x14ac:dyDescent="0.25">
      <c r="C424" t="s">
        <v>1792</v>
      </c>
      <c r="D424" s="40" t="s">
        <v>1534</v>
      </c>
    </row>
    <row r="425" spans="3:4" x14ac:dyDescent="0.25">
      <c r="C425" t="s">
        <v>1793</v>
      </c>
      <c r="D425" s="40" t="s">
        <v>1534</v>
      </c>
    </row>
    <row r="426" spans="3:4" x14ac:dyDescent="0.25">
      <c r="C426" t="s">
        <v>1537</v>
      </c>
      <c r="D426" s="40" t="s">
        <v>1534</v>
      </c>
    </row>
    <row r="427" spans="3:4" x14ac:dyDescent="0.25">
      <c r="C427" t="s">
        <v>1668</v>
      </c>
      <c r="D427" s="40" t="s">
        <v>1534</v>
      </c>
    </row>
    <row r="428" spans="3:4" x14ac:dyDescent="0.25">
      <c r="C428" t="s">
        <v>1669</v>
      </c>
      <c r="D428" s="40" t="s">
        <v>1534</v>
      </c>
    </row>
    <row r="429" spans="3:4" x14ac:dyDescent="0.25">
      <c r="C429" t="s">
        <v>1794</v>
      </c>
      <c r="D429" s="40" t="s">
        <v>1534</v>
      </c>
    </row>
    <row r="430" spans="3:4" x14ac:dyDescent="0.25">
      <c r="C430" t="s">
        <v>1795</v>
      </c>
      <c r="D430" s="40" t="s">
        <v>1534</v>
      </c>
    </row>
    <row r="431" spans="3:4" x14ac:dyDescent="0.25">
      <c r="C431" t="s">
        <v>1796</v>
      </c>
      <c r="D431" s="40" t="s">
        <v>1534</v>
      </c>
    </row>
    <row r="432" spans="3:4" x14ac:dyDescent="0.25">
      <c r="C432" t="s">
        <v>1797</v>
      </c>
      <c r="D432" s="40" t="s">
        <v>1540</v>
      </c>
    </row>
    <row r="433" spans="3:4" x14ac:dyDescent="0.25">
      <c r="C433" t="s">
        <v>1798</v>
      </c>
      <c r="D433" s="40" t="s">
        <v>1534</v>
      </c>
    </row>
    <row r="434" spans="3:4" x14ac:dyDescent="0.25">
      <c r="C434" t="s">
        <v>1799</v>
      </c>
      <c r="D434" s="40" t="s">
        <v>1534</v>
      </c>
    </row>
    <row r="435" spans="3:4" x14ac:dyDescent="0.25">
      <c r="C435" t="s">
        <v>1800</v>
      </c>
      <c r="D435" s="40" t="s">
        <v>1540</v>
      </c>
    </row>
    <row r="436" spans="3:4" x14ac:dyDescent="0.25">
      <c r="C436" t="s">
        <v>1703</v>
      </c>
      <c r="D436" s="40" t="s">
        <v>1534</v>
      </c>
    </row>
    <row r="437" spans="3:4" x14ac:dyDescent="0.25">
      <c r="C437" t="s">
        <v>1718</v>
      </c>
      <c r="D437" s="40" t="s">
        <v>1534</v>
      </c>
    </row>
    <row r="438" spans="3:4" x14ac:dyDescent="0.25">
      <c r="C438" t="s">
        <v>1719</v>
      </c>
      <c r="D438" s="40" t="s">
        <v>1534</v>
      </c>
    </row>
  </sheetData>
  <autoFilter ref="A1:E1"/>
  <conditionalFormatting sqref="D409">
    <cfRule type="duplicateValues" dxfId="57" priority="115"/>
    <cfRule type="duplicateValues" dxfId="56" priority="116"/>
  </conditionalFormatting>
  <conditionalFormatting sqref="D410">
    <cfRule type="duplicateValues" dxfId="55" priority="113"/>
    <cfRule type="duplicateValues" dxfId="54" priority="114"/>
  </conditionalFormatting>
  <conditionalFormatting sqref="D411">
    <cfRule type="duplicateValues" dxfId="53" priority="111"/>
    <cfRule type="duplicateValues" dxfId="52" priority="112"/>
  </conditionalFormatting>
  <conditionalFormatting sqref="D412">
    <cfRule type="duplicateValues" dxfId="51" priority="109"/>
    <cfRule type="duplicateValues" dxfId="50" priority="110"/>
  </conditionalFormatting>
  <conditionalFormatting sqref="D413">
    <cfRule type="duplicateValues" dxfId="49" priority="107"/>
    <cfRule type="duplicateValues" dxfId="48" priority="108"/>
  </conditionalFormatting>
  <conditionalFormatting sqref="D414">
    <cfRule type="duplicateValues" dxfId="47" priority="105"/>
    <cfRule type="duplicateValues" dxfId="46" priority="106"/>
  </conditionalFormatting>
  <conditionalFormatting sqref="D415">
    <cfRule type="duplicateValues" dxfId="45" priority="103"/>
    <cfRule type="duplicateValues" dxfId="44" priority="104"/>
  </conditionalFormatting>
  <conditionalFormatting sqref="D416">
    <cfRule type="duplicateValues" dxfId="43" priority="101"/>
    <cfRule type="duplicateValues" dxfId="42" priority="102"/>
  </conditionalFormatting>
  <conditionalFormatting sqref="D417">
    <cfRule type="duplicateValues" dxfId="41" priority="99"/>
    <cfRule type="duplicateValues" dxfId="40" priority="100"/>
  </conditionalFormatting>
  <conditionalFormatting sqref="D418">
    <cfRule type="duplicateValues" dxfId="39" priority="97"/>
    <cfRule type="duplicateValues" dxfId="38" priority="98"/>
  </conditionalFormatting>
  <conditionalFormatting sqref="D419">
    <cfRule type="duplicateValues" dxfId="37" priority="95"/>
    <cfRule type="duplicateValues" dxfId="36" priority="96"/>
  </conditionalFormatting>
  <conditionalFormatting sqref="D420">
    <cfRule type="duplicateValues" dxfId="35" priority="93"/>
    <cfRule type="duplicateValues" dxfId="34" priority="94"/>
  </conditionalFormatting>
  <conditionalFormatting sqref="D421">
    <cfRule type="duplicateValues" dxfId="33" priority="91"/>
    <cfRule type="duplicateValues" dxfId="32" priority="92"/>
  </conditionalFormatting>
  <conditionalFormatting sqref="D422">
    <cfRule type="duplicateValues" dxfId="31" priority="89"/>
    <cfRule type="duplicateValues" dxfId="30" priority="90"/>
  </conditionalFormatting>
  <conditionalFormatting sqref="D423">
    <cfRule type="duplicateValues" dxfId="29" priority="87"/>
    <cfRule type="duplicateValues" dxfId="28" priority="88"/>
  </conditionalFormatting>
  <conditionalFormatting sqref="D424">
    <cfRule type="duplicateValues" dxfId="27" priority="85"/>
    <cfRule type="duplicateValues" dxfId="26" priority="86"/>
  </conditionalFormatting>
  <conditionalFormatting sqref="D425">
    <cfRule type="duplicateValues" dxfId="25" priority="83"/>
    <cfRule type="duplicateValues" dxfId="24" priority="84"/>
  </conditionalFormatting>
  <conditionalFormatting sqref="D426">
    <cfRule type="duplicateValues" dxfId="23" priority="81"/>
    <cfRule type="duplicateValues" dxfId="22" priority="82"/>
  </conditionalFormatting>
  <conditionalFormatting sqref="D427">
    <cfRule type="duplicateValues" dxfId="21" priority="79"/>
    <cfRule type="duplicateValues" dxfId="20" priority="80"/>
  </conditionalFormatting>
  <conditionalFormatting sqref="D428">
    <cfRule type="duplicateValues" dxfId="19" priority="77"/>
    <cfRule type="duplicateValues" dxfId="18" priority="78"/>
  </conditionalFormatting>
  <conditionalFormatting sqref="D429">
    <cfRule type="duplicateValues" dxfId="17" priority="75"/>
    <cfRule type="duplicateValues" dxfId="16" priority="76"/>
  </conditionalFormatting>
  <conditionalFormatting sqref="D430">
    <cfRule type="duplicateValues" dxfId="15" priority="73"/>
    <cfRule type="duplicateValues" dxfId="14" priority="74"/>
  </conditionalFormatting>
  <conditionalFormatting sqref="D431">
    <cfRule type="duplicateValues" dxfId="13" priority="71"/>
    <cfRule type="duplicateValues" dxfId="12" priority="72"/>
  </conditionalFormatting>
  <conditionalFormatting sqref="D432">
    <cfRule type="duplicateValues" dxfId="11" priority="69"/>
    <cfRule type="duplicateValues" dxfId="10" priority="70"/>
  </conditionalFormatting>
  <conditionalFormatting sqref="D433">
    <cfRule type="duplicateValues" dxfId="9" priority="67"/>
    <cfRule type="duplicateValues" dxfId="8" priority="68"/>
  </conditionalFormatting>
  <conditionalFormatting sqref="D434">
    <cfRule type="duplicateValues" dxfId="7" priority="65"/>
    <cfRule type="duplicateValues" dxfId="6" priority="66"/>
  </conditionalFormatting>
  <conditionalFormatting sqref="D435">
    <cfRule type="duplicateValues" dxfId="5" priority="63"/>
    <cfRule type="duplicateValues" dxfId="4" priority="64"/>
  </conditionalFormatting>
  <conditionalFormatting sqref="D436">
    <cfRule type="duplicateValues" dxfId="3" priority="61"/>
    <cfRule type="duplicateValues" dxfId="2" priority="62"/>
  </conditionalFormatting>
  <conditionalFormatting sqref="D437">
    <cfRule type="duplicateValues" dxfId="1" priority="59"/>
    <cfRule type="duplicateValues" dxfId="0" priority="60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20"/>
  <sheetViews>
    <sheetView workbookViewId="0">
      <selection activeCell="D21" sqref="D21"/>
    </sheetView>
  </sheetViews>
  <sheetFormatPr baseColWidth="10" defaultRowHeight="15" x14ac:dyDescent="0.25"/>
  <cols>
    <col min="1" max="1" width="14" bestFit="1" customWidth="1"/>
    <col min="2" max="2" width="10" customWidth="1"/>
    <col min="3" max="3" width="54.42578125" bestFit="1" customWidth="1"/>
    <col min="4" max="4" width="45" bestFit="1" customWidth="1"/>
    <col min="5" max="5" width="15.140625" bestFit="1" customWidth="1"/>
  </cols>
  <sheetData>
    <row r="1" spans="1:7" s="1" customFormat="1" ht="25.5" x14ac:dyDescent="0.25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  <c r="F1" s="16"/>
    </row>
    <row r="2" spans="1:7" x14ac:dyDescent="0.25">
      <c r="A2" s="17">
        <v>7410002600253</v>
      </c>
      <c r="B2" s="10">
        <v>2009234</v>
      </c>
      <c r="C2" s="2" t="s">
        <v>163</v>
      </c>
      <c r="D2" s="10" t="s">
        <v>33</v>
      </c>
      <c r="E2" s="2">
        <f>1/100</f>
        <v>0.01</v>
      </c>
      <c r="F2" s="52" t="s">
        <v>239</v>
      </c>
      <c r="G2" s="52"/>
    </row>
    <row r="3" spans="1:7" x14ac:dyDescent="0.25">
      <c r="A3" s="17">
        <v>7410002600284</v>
      </c>
      <c r="B3" s="10">
        <v>2009746</v>
      </c>
      <c r="C3" s="2" t="s">
        <v>164</v>
      </c>
      <c r="D3" s="10" t="s">
        <v>39</v>
      </c>
      <c r="E3" s="2">
        <f>1/100</f>
        <v>0.01</v>
      </c>
      <c r="F3" s="52"/>
      <c r="G3" s="52"/>
    </row>
    <row r="4" spans="1:7" x14ac:dyDescent="0.25">
      <c r="A4" s="17">
        <v>7410002600970</v>
      </c>
      <c r="B4" s="10">
        <v>2020505</v>
      </c>
      <c r="C4" s="2" t="s">
        <v>165</v>
      </c>
      <c r="D4" s="10" t="s">
        <v>37</v>
      </c>
      <c r="E4" s="2">
        <f>1/100</f>
        <v>0.01</v>
      </c>
      <c r="F4" s="52"/>
      <c r="G4" s="52"/>
    </row>
    <row r="5" spans="1:7" x14ac:dyDescent="0.25">
      <c r="A5" s="17">
        <v>7410002602660</v>
      </c>
      <c r="B5" s="10">
        <v>2000268</v>
      </c>
      <c r="C5" s="2" t="s">
        <v>166</v>
      </c>
      <c r="D5" s="10" t="s">
        <v>35</v>
      </c>
      <c r="E5" s="2">
        <f>1/100</f>
        <v>0.01</v>
      </c>
      <c r="F5" s="52"/>
      <c r="G5" s="52"/>
    </row>
    <row r="6" spans="1:7" x14ac:dyDescent="0.25">
      <c r="A6" s="17">
        <v>7410002605357</v>
      </c>
      <c r="B6" s="10">
        <v>2060059</v>
      </c>
      <c r="C6" s="2" t="s">
        <v>167</v>
      </c>
      <c r="D6" s="10" t="s">
        <v>40</v>
      </c>
      <c r="E6" s="2">
        <f>2/50</f>
        <v>0.04</v>
      </c>
      <c r="F6" s="52"/>
      <c r="G6" s="52"/>
    </row>
    <row r="7" spans="1:7" x14ac:dyDescent="0.25">
      <c r="A7" s="17">
        <v>7702057093730</v>
      </c>
      <c r="B7" s="10">
        <v>2093730</v>
      </c>
      <c r="C7" s="2" t="s">
        <v>168</v>
      </c>
      <c r="D7" s="10" t="s">
        <v>127</v>
      </c>
      <c r="E7" s="2">
        <f>2/20</f>
        <v>0.1</v>
      </c>
      <c r="F7" s="52"/>
      <c r="G7" s="52"/>
    </row>
    <row r="8" spans="1:7" ht="15" customHeight="1" x14ac:dyDescent="0.25">
      <c r="A8" s="17">
        <v>7702057120009</v>
      </c>
      <c r="B8" s="10">
        <v>2120007</v>
      </c>
      <c r="C8" s="2" t="s">
        <v>169</v>
      </c>
      <c r="D8" s="10" t="s">
        <v>49</v>
      </c>
      <c r="E8" s="2">
        <f>1/12</f>
        <v>8.3333333333333329E-2</v>
      </c>
      <c r="F8" s="51" t="s">
        <v>238</v>
      </c>
      <c r="G8" s="51"/>
    </row>
    <row r="9" spans="1:7" x14ac:dyDescent="0.25">
      <c r="A9" s="17">
        <v>7702057120016</v>
      </c>
      <c r="B9" s="10">
        <v>2120014</v>
      </c>
      <c r="C9" s="2" t="s">
        <v>170</v>
      </c>
      <c r="D9" s="10" t="s">
        <v>64</v>
      </c>
      <c r="E9" s="2">
        <f>1/12</f>
        <v>8.3333333333333329E-2</v>
      </c>
      <c r="F9" s="51"/>
      <c r="G9" s="51"/>
    </row>
    <row r="10" spans="1:7" ht="15" customHeight="1" x14ac:dyDescent="0.25">
      <c r="A10" s="17">
        <v>7702057120504</v>
      </c>
      <c r="B10" s="10">
        <v>2120502</v>
      </c>
      <c r="C10" s="2" t="s">
        <v>171</v>
      </c>
      <c r="D10" s="10" t="s">
        <v>130</v>
      </c>
      <c r="E10" s="2">
        <f>1/100</f>
        <v>0.01</v>
      </c>
      <c r="F10" s="53" t="s">
        <v>239</v>
      </c>
      <c r="G10" s="54"/>
    </row>
    <row r="11" spans="1:7" x14ac:dyDescent="0.25">
      <c r="A11" s="17">
        <v>7702057120528</v>
      </c>
      <c r="B11" s="10">
        <v>2120526</v>
      </c>
      <c r="C11" s="2" t="s">
        <v>172</v>
      </c>
      <c r="D11" s="10" t="s">
        <v>129</v>
      </c>
      <c r="E11" s="2">
        <f>1/100</f>
        <v>0.01</v>
      </c>
      <c r="F11" s="55"/>
      <c r="G11" s="56"/>
    </row>
    <row r="12" spans="1:7" x14ac:dyDescent="0.25">
      <c r="A12" s="17">
        <v>7702136642286</v>
      </c>
      <c r="B12" s="10">
        <v>642286</v>
      </c>
      <c r="C12" s="2" t="s">
        <v>173</v>
      </c>
      <c r="D12" s="10" t="s">
        <v>46</v>
      </c>
      <c r="E12" s="2">
        <f>1/100</f>
        <v>0.01</v>
      </c>
      <c r="F12" s="55"/>
      <c r="G12" s="56"/>
    </row>
    <row r="13" spans="1:7" x14ac:dyDescent="0.25">
      <c r="A13" s="17">
        <v>7702136645003</v>
      </c>
      <c r="B13" s="10">
        <v>645001</v>
      </c>
      <c r="C13" s="2" t="s">
        <v>174</v>
      </c>
      <c r="D13" s="10" t="s">
        <v>63</v>
      </c>
      <c r="E13" s="2">
        <f>1/100</f>
        <v>0.01</v>
      </c>
      <c r="F13" s="55"/>
      <c r="G13" s="56"/>
    </row>
    <row r="14" spans="1:7" x14ac:dyDescent="0.25">
      <c r="A14" s="17">
        <v>7702057023508</v>
      </c>
      <c r="B14" s="10">
        <v>2023535</v>
      </c>
      <c r="C14" s="2" t="s">
        <v>1387</v>
      </c>
      <c r="D14" s="10" t="s">
        <v>1261</v>
      </c>
      <c r="E14" s="2">
        <f>1/12</f>
        <v>8.3333333333333329E-2</v>
      </c>
      <c r="F14" s="55"/>
      <c r="G14" s="56"/>
    </row>
    <row r="15" spans="1:7" x14ac:dyDescent="0.25">
      <c r="A15" s="17">
        <v>7410002603599</v>
      </c>
      <c r="B15" s="10">
        <v>2023450</v>
      </c>
      <c r="C15" s="2" t="s">
        <v>1388</v>
      </c>
      <c r="D15" s="10" t="s">
        <v>468</v>
      </c>
      <c r="E15" s="2">
        <v>1</v>
      </c>
      <c r="F15" s="55"/>
      <c r="G15" s="56"/>
    </row>
    <row r="16" spans="1:7" x14ac:dyDescent="0.25">
      <c r="A16" s="17">
        <v>7702057023447</v>
      </c>
      <c r="B16" s="10">
        <v>2020147</v>
      </c>
      <c r="C16" s="2" t="s">
        <v>1390</v>
      </c>
      <c r="D16" s="10" t="s">
        <v>1389</v>
      </c>
      <c r="E16" s="2">
        <v>1</v>
      </c>
      <c r="F16" s="55"/>
      <c r="G16" s="56"/>
    </row>
    <row r="17" spans="1:7" x14ac:dyDescent="0.25">
      <c r="A17" s="17">
        <v>7410002605333</v>
      </c>
      <c r="B17" s="10">
        <v>2006662</v>
      </c>
      <c r="C17" s="2" t="s">
        <v>1391</v>
      </c>
      <c r="D17" s="10" t="s">
        <v>460</v>
      </c>
      <c r="E17" s="2">
        <v>1</v>
      </c>
      <c r="F17" s="55"/>
      <c r="G17" s="56"/>
    </row>
    <row r="18" spans="1:7" x14ac:dyDescent="0.25">
      <c r="A18" s="17">
        <v>7702057023447</v>
      </c>
      <c r="B18" s="10">
        <v>2020147</v>
      </c>
      <c r="C18" s="2" t="s">
        <v>1390</v>
      </c>
      <c r="D18" s="10" t="s">
        <v>1389</v>
      </c>
      <c r="E18" s="2">
        <v>1</v>
      </c>
      <c r="F18" s="55"/>
      <c r="G18" s="56"/>
    </row>
    <row r="19" spans="1:7" x14ac:dyDescent="0.25">
      <c r="A19" s="17">
        <v>18072016</v>
      </c>
      <c r="B19" s="10"/>
      <c r="C19" s="2" t="s">
        <v>1524</v>
      </c>
      <c r="D19" s="10"/>
      <c r="E19" s="2">
        <v>1</v>
      </c>
      <c r="F19" s="55"/>
      <c r="G19" s="56"/>
    </row>
    <row r="20" spans="1:7" x14ac:dyDescent="0.25">
      <c r="A20" s="17">
        <v>7702057023515</v>
      </c>
      <c r="B20" s="10"/>
      <c r="C20" s="2" t="s">
        <v>1525</v>
      </c>
      <c r="D20" s="10"/>
      <c r="E20" s="2">
        <v>1</v>
      </c>
      <c r="F20" s="57"/>
      <c r="G20" s="58"/>
    </row>
  </sheetData>
  <autoFilter ref="A1:H18"/>
  <mergeCells count="3">
    <mergeCell ref="F8:G9"/>
    <mergeCell ref="F2:G7"/>
    <mergeCell ref="F10:G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167"/>
  <sheetViews>
    <sheetView topLeftCell="A136" workbookViewId="0">
      <selection activeCell="B156" sqref="B156"/>
    </sheetView>
  </sheetViews>
  <sheetFormatPr baseColWidth="10" defaultRowHeight="12.75" x14ac:dyDescent="0.2"/>
  <cols>
    <col min="1" max="1" width="9.140625" style="12" bestFit="1" customWidth="1"/>
    <col min="2" max="2" width="42" style="12" customWidth="1"/>
    <col min="3" max="3" width="36.7109375" style="12" customWidth="1"/>
    <col min="4" max="5" width="13.28515625" style="12" bestFit="1" customWidth="1"/>
    <col min="6" max="16384" width="11.42578125" style="12"/>
  </cols>
  <sheetData>
    <row r="1" spans="1:6" s="7" customFormat="1" ht="25.5" x14ac:dyDescent="0.2">
      <c r="A1" s="5" t="s">
        <v>66</v>
      </c>
      <c r="B1" s="6" t="s">
        <v>69</v>
      </c>
      <c r="C1" s="5" t="s">
        <v>70</v>
      </c>
      <c r="D1" s="4" t="s">
        <v>71</v>
      </c>
      <c r="E1" s="4" t="s">
        <v>71</v>
      </c>
    </row>
    <row r="2" spans="1:6" x14ac:dyDescent="0.2">
      <c r="A2" s="8">
        <v>2023115</v>
      </c>
      <c r="B2" s="9" t="s">
        <v>1266</v>
      </c>
      <c r="C2" s="10" t="s">
        <v>118</v>
      </c>
      <c r="D2" s="11">
        <f>2/100</f>
        <v>0.02</v>
      </c>
      <c r="E2" s="11"/>
    </row>
    <row r="3" spans="1:6" x14ac:dyDescent="0.2">
      <c r="A3" s="8">
        <v>2000268</v>
      </c>
      <c r="B3" s="9" t="s">
        <v>1267</v>
      </c>
      <c r="C3" s="10" t="s">
        <v>35</v>
      </c>
      <c r="D3" s="11">
        <f>4/100</f>
        <v>0.04</v>
      </c>
      <c r="E3" s="11">
        <v>1</v>
      </c>
      <c r="F3" s="12" t="s">
        <v>767</v>
      </c>
    </row>
    <row r="4" spans="1:6" x14ac:dyDescent="0.2">
      <c r="A4" s="8">
        <v>2003465</v>
      </c>
      <c r="B4" s="9" t="s">
        <v>1268</v>
      </c>
      <c r="C4" s="10" t="s">
        <v>42</v>
      </c>
      <c r="D4" s="11">
        <f>4/100</f>
        <v>0.04</v>
      </c>
      <c r="E4" s="11">
        <v>1</v>
      </c>
      <c r="F4" s="12" t="s">
        <v>767</v>
      </c>
    </row>
    <row r="5" spans="1:6" x14ac:dyDescent="0.2">
      <c r="A5" s="8">
        <v>2060059</v>
      </c>
      <c r="B5" s="9" t="s">
        <v>1269</v>
      </c>
      <c r="C5" s="10" t="s">
        <v>40</v>
      </c>
      <c r="D5" s="11">
        <f>2/50</f>
        <v>0.04</v>
      </c>
      <c r="E5" s="11"/>
    </row>
    <row r="6" spans="1:6" x14ac:dyDescent="0.2">
      <c r="A6" s="8">
        <v>645001</v>
      </c>
      <c r="B6" s="9" t="s">
        <v>1270</v>
      </c>
      <c r="C6" s="10" t="s">
        <v>63</v>
      </c>
      <c r="D6" s="11">
        <v>1</v>
      </c>
      <c r="E6" s="11"/>
    </row>
    <row r="7" spans="1:6" x14ac:dyDescent="0.2">
      <c r="A7" s="8">
        <v>355292</v>
      </c>
      <c r="B7" s="9" t="s">
        <v>1271</v>
      </c>
      <c r="C7" s="10" t="s">
        <v>1233</v>
      </c>
      <c r="D7" s="11">
        <v>1</v>
      </c>
      <c r="E7" s="11"/>
    </row>
    <row r="8" spans="1:6" x14ac:dyDescent="0.2">
      <c r="A8" s="8">
        <v>356929</v>
      </c>
      <c r="B8" s="9" t="s">
        <v>1272</v>
      </c>
      <c r="C8" s="10" t="s">
        <v>1234</v>
      </c>
      <c r="D8" s="11">
        <v>1</v>
      </c>
      <c r="E8" s="11"/>
    </row>
    <row r="9" spans="1:6" x14ac:dyDescent="0.2">
      <c r="A9" s="8">
        <v>357625</v>
      </c>
      <c r="B9" s="9" t="s">
        <v>1273</v>
      </c>
      <c r="C9" s="10" t="s">
        <v>1232</v>
      </c>
      <c r="D9" s="11">
        <v>1</v>
      </c>
      <c r="E9" s="11"/>
    </row>
    <row r="10" spans="1:6" x14ac:dyDescent="0.2">
      <c r="A10" s="8">
        <v>360779</v>
      </c>
      <c r="B10" s="9" t="s">
        <v>1274</v>
      </c>
      <c r="C10" s="10" t="s">
        <v>1236</v>
      </c>
      <c r="D10" s="11">
        <v>1</v>
      </c>
      <c r="E10" s="11"/>
    </row>
    <row r="11" spans="1:6" x14ac:dyDescent="0.2">
      <c r="A11" s="8">
        <v>365354</v>
      </c>
      <c r="B11" s="9" t="s">
        <v>1275</v>
      </c>
      <c r="C11" s="10" t="s">
        <v>1235</v>
      </c>
      <c r="D11" s="11">
        <v>1</v>
      </c>
      <c r="E11" s="11"/>
    </row>
    <row r="12" spans="1:6" x14ac:dyDescent="0.2">
      <c r="A12" s="8">
        <v>367114</v>
      </c>
      <c r="B12" s="9" t="s">
        <v>1276</v>
      </c>
      <c r="C12" s="10" t="s">
        <v>1231</v>
      </c>
      <c r="D12" s="11">
        <v>1</v>
      </c>
      <c r="E12" s="11"/>
    </row>
    <row r="13" spans="1:6" x14ac:dyDescent="0.2">
      <c r="A13" s="8">
        <v>647663</v>
      </c>
      <c r="B13" s="9" t="s">
        <v>1277</v>
      </c>
      <c r="C13" s="10" t="s">
        <v>1220</v>
      </c>
      <c r="D13" s="11">
        <v>1</v>
      </c>
      <c r="E13" s="11"/>
    </row>
    <row r="14" spans="1:6" x14ac:dyDescent="0.2">
      <c r="A14" s="8">
        <v>2000268</v>
      </c>
      <c r="B14" s="9" t="s">
        <v>1267</v>
      </c>
      <c r="C14" s="10" t="s">
        <v>599</v>
      </c>
      <c r="D14" s="11">
        <v>1</v>
      </c>
      <c r="E14" s="11"/>
    </row>
    <row r="15" spans="1:6" x14ac:dyDescent="0.2">
      <c r="A15" s="8">
        <v>2003465</v>
      </c>
      <c r="B15" s="9" t="s">
        <v>1268</v>
      </c>
      <c r="C15" s="10" t="s">
        <v>42</v>
      </c>
      <c r="D15" s="11">
        <v>1</v>
      </c>
      <c r="E15" s="11"/>
    </row>
    <row r="16" spans="1:6" x14ac:dyDescent="0.2">
      <c r="A16" s="8">
        <v>2006204</v>
      </c>
      <c r="B16" s="9" t="s">
        <v>1278</v>
      </c>
      <c r="C16" s="10" t="s">
        <v>761</v>
      </c>
      <c r="D16" s="11">
        <v>1</v>
      </c>
      <c r="E16" s="11"/>
    </row>
    <row r="17" spans="1:5" x14ac:dyDescent="0.2">
      <c r="A17" s="8">
        <v>2006662</v>
      </c>
      <c r="B17" s="9" t="s">
        <v>1279</v>
      </c>
      <c r="C17" s="10" t="s">
        <v>460</v>
      </c>
      <c r="D17" s="11">
        <v>1</v>
      </c>
      <c r="E17" s="11"/>
    </row>
    <row r="18" spans="1:5" x14ac:dyDescent="0.2">
      <c r="A18" s="8">
        <v>2007177</v>
      </c>
      <c r="B18" s="9" t="s">
        <v>1280</v>
      </c>
      <c r="C18" s="10" t="s">
        <v>38</v>
      </c>
      <c r="D18" s="11">
        <v>1</v>
      </c>
      <c r="E18" s="11"/>
    </row>
    <row r="19" spans="1:5" x14ac:dyDescent="0.2">
      <c r="A19" s="8">
        <v>2008378</v>
      </c>
      <c r="B19" s="9" t="s">
        <v>1281</v>
      </c>
      <c r="C19" s="10" t="s">
        <v>41</v>
      </c>
      <c r="D19" s="11">
        <v>1</v>
      </c>
      <c r="E19" s="11"/>
    </row>
    <row r="20" spans="1:5" x14ac:dyDescent="0.2">
      <c r="A20" s="8">
        <v>2009234</v>
      </c>
      <c r="B20" s="9" t="s">
        <v>1282</v>
      </c>
      <c r="C20" s="10" t="s">
        <v>33</v>
      </c>
      <c r="D20" s="11">
        <v>1</v>
      </c>
      <c r="E20" s="11"/>
    </row>
    <row r="21" spans="1:5" x14ac:dyDescent="0.2">
      <c r="A21" s="8">
        <v>2009241</v>
      </c>
      <c r="B21" s="9" t="s">
        <v>1283</v>
      </c>
      <c r="C21" s="10" t="s">
        <v>461</v>
      </c>
      <c r="D21" s="11">
        <v>1</v>
      </c>
      <c r="E21" s="11"/>
    </row>
    <row r="22" spans="1:5" x14ac:dyDescent="0.2">
      <c r="A22" s="8">
        <v>2009425</v>
      </c>
      <c r="B22" s="9" t="s">
        <v>1284</v>
      </c>
      <c r="C22" s="10" t="s">
        <v>484</v>
      </c>
      <c r="D22" s="11">
        <v>1</v>
      </c>
      <c r="E22" s="11"/>
    </row>
    <row r="23" spans="1:5" x14ac:dyDescent="0.2">
      <c r="A23" s="8">
        <v>2009531</v>
      </c>
      <c r="B23" s="9" t="s">
        <v>1285</v>
      </c>
      <c r="C23" s="10" t="s">
        <v>292</v>
      </c>
      <c r="D23" s="11">
        <v>1</v>
      </c>
      <c r="E23" s="11"/>
    </row>
    <row r="24" spans="1:5" x14ac:dyDescent="0.2">
      <c r="A24" s="8">
        <v>2009647</v>
      </c>
      <c r="B24" s="9" t="s">
        <v>1286</v>
      </c>
      <c r="C24" s="10" t="s">
        <v>485</v>
      </c>
      <c r="D24" s="11">
        <v>1</v>
      </c>
      <c r="E24" s="11"/>
    </row>
    <row r="25" spans="1:5" x14ac:dyDescent="0.2">
      <c r="A25" s="8">
        <v>2009944</v>
      </c>
      <c r="B25" s="9" t="s">
        <v>1287</v>
      </c>
      <c r="C25" s="10" t="s">
        <v>465</v>
      </c>
      <c r="D25" s="11">
        <v>1</v>
      </c>
      <c r="E25" s="11"/>
    </row>
    <row r="26" spans="1:5" x14ac:dyDescent="0.2">
      <c r="A26" s="8">
        <v>2009951</v>
      </c>
      <c r="B26" s="9" t="s">
        <v>1288</v>
      </c>
      <c r="C26" s="10" t="s">
        <v>480</v>
      </c>
      <c r="D26" s="11">
        <v>1</v>
      </c>
      <c r="E26" s="11"/>
    </row>
    <row r="27" spans="1:5" x14ac:dyDescent="0.2">
      <c r="A27" s="8">
        <v>2009975</v>
      </c>
      <c r="B27" s="9" t="s">
        <v>1289</v>
      </c>
      <c r="C27" s="10" t="s">
        <v>464</v>
      </c>
      <c r="D27" s="11">
        <v>1</v>
      </c>
      <c r="E27" s="11"/>
    </row>
    <row r="28" spans="1:5" x14ac:dyDescent="0.2">
      <c r="A28" s="8">
        <v>2010658</v>
      </c>
      <c r="B28" s="9" t="s">
        <v>1290</v>
      </c>
      <c r="C28" s="10" t="s">
        <v>289</v>
      </c>
      <c r="D28" s="11">
        <v>1</v>
      </c>
      <c r="E28" s="11"/>
    </row>
    <row r="29" spans="1:5" x14ac:dyDescent="0.2">
      <c r="A29" s="8">
        <v>2012135</v>
      </c>
      <c r="B29" s="9" t="s">
        <v>1291</v>
      </c>
      <c r="C29" s="10" t="s">
        <v>36</v>
      </c>
      <c r="D29" s="11">
        <v>1</v>
      </c>
      <c r="E29" s="11"/>
    </row>
    <row r="30" spans="1:5" x14ac:dyDescent="0.2">
      <c r="A30" s="8">
        <v>2012302</v>
      </c>
      <c r="B30" s="9" t="s">
        <v>1292</v>
      </c>
      <c r="C30" s="10" t="s">
        <v>472</v>
      </c>
      <c r="D30" s="11">
        <v>1</v>
      </c>
      <c r="E30" s="11"/>
    </row>
    <row r="31" spans="1:5" x14ac:dyDescent="0.2">
      <c r="A31" s="8">
        <v>2012357</v>
      </c>
      <c r="B31" s="9" t="s">
        <v>1293</v>
      </c>
      <c r="C31" s="10" t="s">
        <v>34</v>
      </c>
      <c r="D31" s="11">
        <v>1</v>
      </c>
      <c r="E31" s="11"/>
    </row>
    <row r="32" spans="1:5" x14ac:dyDescent="0.2">
      <c r="A32" s="8">
        <v>2012593</v>
      </c>
      <c r="B32" s="9" t="s">
        <v>1294</v>
      </c>
      <c r="C32" s="10" t="s">
        <v>489</v>
      </c>
      <c r="D32" s="11">
        <v>1</v>
      </c>
      <c r="E32" s="11"/>
    </row>
    <row r="33" spans="1:5" x14ac:dyDescent="0.2">
      <c r="A33" s="8">
        <v>2012876</v>
      </c>
      <c r="B33" s="9" t="s">
        <v>1295</v>
      </c>
      <c r="C33" s="10" t="s">
        <v>474</v>
      </c>
      <c r="D33" s="11">
        <v>1</v>
      </c>
      <c r="E33" s="11"/>
    </row>
    <row r="34" spans="1:5" x14ac:dyDescent="0.2">
      <c r="A34" s="8">
        <v>2013794</v>
      </c>
      <c r="B34" s="9" t="s">
        <v>1296</v>
      </c>
      <c r="C34" s="10" t="s">
        <v>483</v>
      </c>
      <c r="D34" s="11">
        <v>1</v>
      </c>
      <c r="E34" s="11"/>
    </row>
    <row r="35" spans="1:5" x14ac:dyDescent="0.2">
      <c r="A35" s="8">
        <v>2013930</v>
      </c>
      <c r="B35" s="9" t="s">
        <v>1297</v>
      </c>
      <c r="C35" s="10" t="s">
        <v>486</v>
      </c>
      <c r="D35" s="11">
        <v>1</v>
      </c>
      <c r="E35" s="11"/>
    </row>
    <row r="36" spans="1:5" x14ac:dyDescent="0.2">
      <c r="A36" s="8">
        <v>2016137</v>
      </c>
      <c r="B36" s="9" t="s">
        <v>1298</v>
      </c>
      <c r="C36" s="10" t="s">
        <v>290</v>
      </c>
      <c r="D36" s="11">
        <v>1</v>
      </c>
      <c r="E36" s="11"/>
    </row>
    <row r="37" spans="1:5" x14ac:dyDescent="0.2">
      <c r="A37" s="8">
        <v>2016472</v>
      </c>
      <c r="B37" s="9" t="s">
        <v>1299</v>
      </c>
      <c r="C37" s="10" t="s">
        <v>282</v>
      </c>
      <c r="D37" s="11">
        <v>1</v>
      </c>
      <c r="E37" s="11"/>
    </row>
    <row r="38" spans="1:5" x14ac:dyDescent="0.2">
      <c r="A38" s="8">
        <v>2016588</v>
      </c>
      <c r="B38" s="9" t="s">
        <v>1300</v>
      </c>
      <c r="C38" s="10" t="s">
        <v>493</v>
      </c>
      <c r="D38" s="11">
        <v>1</v>
      </c>
      <c r="E38" s="11"/>
    </row>
    <row r="39" spans="1:5" x14ac:dyDescent="0.2">
      <c r="A39" s="8">
        <v>2017215</v>
      </c>
      <c r="B39" s="9" t="s">
        <v>1301</v>
      </c>
      <c r="C39" s="10" t="s">
        <v>478</v>
      </c>
      <c r="D39" s="11">
        <v>1</v>
      </c>
      <c r="E39" s="11"/>
    </row>
    <row r="40" spans="1:5" x14ac:dyDescent="0.2">
      <c r="A40" s="8">
        <v>2017352</v>
      </c>
      <c r="B40" s="9" t="s">
        <v>1302</v>
      </c>
      <c r="C40" s="10" t="s">
        <v>476</v>
      </c>
      <c r="D40" s="11">
        <v>1</v>
      </c>
      <c r="E40" s="11"/>
    </row>
    <row r="41" spans="1:5" x14ac:dyDescent="0.2">
      <c r="A41" s="8">
        <v>2017482</v>
      </c>
      <c r="B41" s="9" t="s">
        <v>1303</v>
      </c>
      <c r="C41" s="10" t="s">
        <v>274</v>
      </c>
      <c r="D41" s="11">
        <v>1</v>
      </c>
      <c r="E41" s="11"/>
    </row>
    <row r="42" spans="1:5" x14ac:dyDescent="0.2">
      <c r="A42" s="8">
        <v>2017598</v>
      </c>
      <c r="B42" s="9" t="s">
        <v>1304</v>
      </c>
      <c r="C42" s="10" t="s">
        <v>295</v>
      </c>
      <c r="D42" s="11">
        <v>1</v>
      </c>
      <c r="E42" s="11"/>
    </row>
    <row r="43" spans="1:5" x14ac:dyDescent="0.2">
      <c r="A43" s="8">
        <v>2018102</v>
      </c>
      <c r="B43" s="9" t="s">
        <v>1305</v>
      </c>
      <c r="C43" s="10" t="s">
        <v>492</v>
      </c>
      <c r="D43" s="11">
        <v>1</v>
      </c>
      <c r="E43" s="11"/>
    </row>
    <row r="44" spans="1:5" x14ac:dyDescent="0.2">
      <c r="A44" s="8">
        <v>2018140</v>
      </c>
      <c r="B44" s="9" t="s">
        <v>1306</v>
      </c>
      <c r="C44" s="10" t="s">
        <v>482</v>
      </c>
      <c r="D44" s="11">
        <v>1</v>
      </c>
      <c r="E44" s="11"/>
    </row>
    <row r="45" spans="1:5" x14ac:dyDescent="0.2">
      <c r="A45" s="8">
        <v>2018188</v>
      </c>
      <c r="B45" s="9" t="s">
        <v>1307</v>
      </c>
      <c r="C45" s="10" t="s">
        <v>467</v>
      </c>
      <c r="D45" s="11">
        <v>1</v>
      </c>
      <c r="E45" s="11"/>
    </row>
    <row r="46" spans="1:5" x14ac:dyDescent="0.2">
      <c r="A46" s="8">
        <v>2018522</v>
      </c>
      <c r="B46" s="9" t="s">
        <v>1308</v>
      </c>
      <c r="C46" s="10" t="s">
        <v>463</v>
      </c>
      <c r="D46" s="11">
        <v>1</v>
      </c>
      <c r="E46" s="11"/>
    </row>
    <row r="47" spans="1:5" x14ac:dyDescent="0.2">
      <c r="A47" s="8">
        <v>2019044</v>
      </c>
      <c r="B47" s="9" t="s">
        <v>1309</v>
      </c>
      <c r="C47" s="10" t="s">
        <v>462</v>
      </c>
      <c r="D47" s="11">
        <v>1</v>
      </c>
      <c r="E47" s="11"/>
    </row>
    <row r="48" spans="1:5" x14ac:dyDescent="0.2">
      <c r="A48" s="8">
        <v>2019433</v>
      </c>
      <c r="B48" s="9" t="s">
        <v>1310</v>
      </c>
      <c r="C48" s="10" t="s">
        <v>475</v>
      </c>
      <c r="D48" s="11">
        <v>1</v>
      </c>
      <c r="E48" s="11"/>
    </row>
    <row r="49" spans="1:5" x14ac:dyDescent="0.2">
      <c r="A49" s="8">
        <v>2019723</v>
      </c>
      <c r="B49" s="9" t="s">
        <v>1311</v>
      </c>
      <c r="C49" s="10" t="s">
        <v>481</v>
      </c>
      <c r="D49" s="11">
        <v>1</v>
      </c>
      <c r="E49" s="11"/>
    </row>
    <row r="50" spans="1:5" x14ac:dyDescent="0.2">
      <c r="A50" s="8">
        <v>2019815</v>
      </c>
      <c r="B50" s="9" t="s">
        <v>1312</v>
      </c>
      <c r="C50" s="10" t="s">
        <v>496</v>
      </c>
      <c r="D50" s="11">
        <v>1</v>
      </c>
      <c r="E50" s="11"/>
    </row>
    <row r="51" spans="1:5" x14ac:dyDescent="0.2">
      <c r="A51" s="8">
        <v>2019921</v>
      </c>
      <c r="B51" s="9" t="s">
        <v>1313</v>
      </c>
      <c r="C51" s="10" t="s">
        <v>1253</v>
      </c>
      <c r="D51" s="11">
        <v>1</v>
      </c>
      <c r="E51" s="11"/>
    </row>
    <row r="52" spans="1:5" x14ac:dyDescent="0.2">
      <c r="A52" s="8">
        <v>2020505</v>
      </c>
      <c r="B52" s="9" t="s">
        <v>1314</v>
      </c>
      <c r="C52" s="10" t="s">
        <v>37</v>
      </c>
      <c r="D52" s="11">
        <v>1</v>
      </c>
      <c r="E52" s="11"/>
    </row>
    <row r="53" spans="1:5" x14ac:dyDescent="0.2">
      <c r="A53" s="8">
        <v>2020567</v>
      </c>
      <c r="B53" s="9" t="s">
        <v>1315</v>
      </c>
      <c r="C53" s="10" t="s">
        <v>470</v>
      </c>
      <c r="D53" s="11">
        <v>1</v>
      </c>
      <c r="E53" s="11"/>
    </row>
    <row r="54" spans="1:5" x14ac:dyDescent="0.2">
      <c r="A54" s="8">
        <v>2023115</v>
      </c>
      <c r="B54" s="9" t="s">
        <v>1266</v>
      </c>
      <c r="C54" s="10" t="s">
        <v>600</v>
      </c>
      <c r="D54" s="11">
        <v>1</v>
      </c>
      <c r="E54" s="11"/>
    </row>
    <row r="55" spans="1:5" x14ac:dyDescent="0.2">
      <c r="A55" s="8">
        <v>2023443</v>
      </c>
      <c r="B55" s="9" t="s">
        <v>1316</v>
      </c>
      <c r="C55" s="10" t="s">
        <v>469</v>
      </c>
      <c r="D55" s="11">
        <v>1</v>
      </c>
      <c r="E55" s="11"/>
    </row>
    <row r="56" spans="1:5" x14ac:dyDescent="0.2">
      <c r="A56" s="8">
        <v>2023504</v>
      </c>
      <c r="B56" s="9" t="s">
        <v>1317</v>
      </c>
      <c r="C56" s="10" t="s">
        <v>568</v>
      </c>
      <c r="D56" s="11">
        <v>1</v>
      </c>
      <c r="E56" s="11"/>
    </row>
    <row r="57" spans="1:5" x14ac:dyDescent="0.2">
      <c r="A57" s="8">
        <v>2023511</v>
      </c>
      <c r="B57" s="9" t="s">
        <v>1318</v>
      </c>
      <c r="C57" s="10" t="s">
        <v>536</v>
      </c>
      <c r="D57" s="11">
        <v>1</v>
      </c>
      <c r="E57" s="11"/>
    </row>
    <row r="58" spans="1:5" x14ac:dyDescent="0.2">
      <c r="A58" s="8">
        <v>2035266</v>
      </c>
      <c r="B58" s="9" t="s">
        <v>1319</v>
      </c>
      <c r="C58" s="10" t="s">
        <v>1255</v>
      </c>
      <c r="D58" s="11">
        <v>1</v>
      </c>
      <c r="E58" s="11"/>
    </row>
    <row r="59" spans="1:5" x14ac:dyDescent="0.2">
      <c r="A59" s="8">
        <v>2045045</v>
      </c>
      <c r="B59" s="9" t="s">
        <v>1320</v>
      </c>
      <c r="C59" s="10" t="s">
        <v>1256</v>
      </c>
      <c r="D59" s="11">
        <v>1</v>
      </c>
      <c r="E59" s="11"/>
    </row>
    <row r="60" spans="1:5" x14ac:dyDescent="0.2">
      <c r="A60" s="8">
        <v>2060059</v>
      </c>
      <c r="B60" s="9" t="s">
        <v>1269</v>
      </c>
      <c r="C60" s="10" t="s">
        <v>471</v>
      </c>
      <c r="D60" s="11">
        <v>1</v>
      </c>
      <c r="E60" s="11"/>
    </row>
    <row r="61" spans="1:5" x14ac:dyDescent="0.2">
      <c r="A61" s="8">
        <v>2062390</v>
      </c>
      <c r="B61" s="9" t="s">
        <v>1321</v>
      </c>
      <c r="C61" s="10" t="s">
        <v>278</v>
      </c>
      <c r="D61" s="11">
        <v>1</v>
      </c>
      <c r="E61" s="11"/>
    </row>
    <row r="62" spans="1:5" x14ac:dyDescent="0.2">
      <c r="A62" s="8">
        <v>2090014</v>
      </c>
      <c r="B62" s="9" t="s">
        <v>1322</v>
      </c>
      <c r="C62" s="10" t="s">
        <v>589</v>
      </c>
      <c r="D62" s="11">
        <v>1</v>
      </c>
      <c r="E62" s="11"/>
    </row>
    <row r="63" spans="1:5" x14ac:dyDescent="0.2">
      <c r="A63" s="8">
        <v>2090076</v>
      </c>
      <c r="B63" s="9" t="s">
        <v>1323</v>
      </c>
      <c r="C63" s="10" t="s">
        <v>546</v>
      </c>
      <c r="D63" s="11">
        <v>1</v>
      </c>
      <c r="E63" s="11"/>
    </row>
    <row r="64" spans="1:5" x14ac:dyDescent="0.2">
      <c r="A64" s="8">
        <v>2090083</v>
      </c>
      <c r="B64" s="9" t="s">
        <v>1324</v>
      </c>
      <c r="C64" s="10" t="s">
        <v>513</v>
      </c>
      <c r="D64" s="11">
        <v>1</v>
      </c>
      <c r="E64" s="11"/>
    </row>
    <row r="65" spans="1:5" x14ac:dyDescent="0.2">
      <c r="A65" s="8">
        <v>2090090</v>
      </c>
      <c r="B65" s="9" t="s">
        <v>610</v>
      </c>
      <c r="C65" s="10" t="s">
        <v>500</v>
      </c>
      <c r="D65" s="11">
        <v>1</v>
      </c>
      <c r="E65" s="11"/>
    </row>
    <row r="66" spans="1:5" x14ac:dyDescent="0.2">
      <c r="A66" s="8">
        <v>2090106</v>
      </c>
      <c r="B66" s="9" t="s">
        <v>603</v>
      </c>
      <c r="C66" s="10" t="s">
        <v>505</v>
      </c>
      <c r="D66" s="11">
        <v>1</v>
      </c>
      <c r="E66" s="11"/>
    </row>
    <row r="67" spans="1:5" x14ac:dyDescent="0.2">
      <c r="A67" s="8">
        <v>2090113</v>
      </c>
      <c r="B67" s="9" t="s">
        <v>1325</v>
      </c>
      <c r="C67" s="10" t="s">
        <v>512</v>
      </c>
      <c r="D67" s="11">
        <v>1</v>
      </c>
      <c r="E67" s="11"/>
    </row>
    <row r="68" spans="1:5" x14ac:dyDescent="0.2">
      <c r="A68" s="8">
        <v>2090120</v>
      </c>
      <c r="B68" s="9" t="s">
        <v>1326</v>
      </c>
      <c r="C68" s="10" t="s">
        <v>573</v>
      </c>
      <c r="D68" s="11">
        <v>1</v>
      </c>
      <c r="E68" s="11"/>
    </row>
    <row r="69" spans="1:5" x14ac:dyDescent="0.2">
      <c r="A69" s="8">
        <v>2090137</v>
      </c>
      <c r="B69" s="9" t="s">
        <v>1327</v>
      </c>
      <c r="C69" s="10" t="s">
        <v>597</v>
      </c>
      <c r="D69" s="11">
        <v>1</v>
      </c>
      <c r="E69" s="11"/>
    </row>
    <row r="70" spans="1:5" x14ac:dyDescent="0.2">
      <c r="A70" s="8">
        <v>2090168</v>
      </c>
      <c r="B70" s="9" t="s">
        <v>1328</v>
      </c>
      <c r="C70" s="10" t="s">
        <v>511</v>
      </c>
      <c r="D70" s="11">
        <v>1</v>
      </c>
      <c r="E70" s="11"/>
    </row>
    <row r="71" spans="1:5" x14ac:dyDescent="0.2">
      <c r="A71" s="8">
        <v>2090175</v>
      </c>
      <c r="B71" s="9" t="s">
        <v>651</v>
      </c>
      <c r="C71" s="10" t="s">
        <v>574</v>
      </c>
      <c r="D71" s="11">
        <v>1</v>
      </c>
      <c r="E71" s="11"/>
    </row>
    <row r="72" spans="1:5" x14ac:dyDescent="0.2">
      <c r="A72" s="8">
        <v>2090182</v>
      </c>
      <c r="B72" s="9" t="s">
        <v>707</v>
      </c>
      <c r="C72" s="10" t="s">
        <v>583</v>
      </c>
      <c r="D72" s="11">
        <v>1</v>
      </c>
      <c r="E72" s="11"/>
    </row>
    <row r="73" spans="1:5" x14ac:dyDescent="0.2">
      <c r="A73" s="8">
        <v>2090199</v>
      </c>
      <c r="B73" s="9" t="s">
        <v>1329</v>
      </c>
      <c r="C73" s="10" t="s">
        <v>526</v>
      </c>
      <c r="D73" s="11">
        <v>1</v>
      </c>
      <c r="E73" s="11"/>
    </row>
    <row r="74" spans="1:5" x14ac:dyDescent="0.2">
      <c r="A74" s="8">
        <v>2090205</v>
      </c>
      <c r="B74" s="9" t="s">
        <v>1330</v>
      </c>
      <c r="C74" s="10" t="s">
        <v>542</v>
      </c>
      <c r="D74" s="11">
        <v>1</v>
      </c>
      <c r="E74" s="11"/>
    </row>
    <row r="75" spans="1:5" x14ac:dyDescent="0.2">
      <c r="A75" s="8">
        <v>2090212</v>
      </c>
      <c r="B75" s="9" t="s">
        <v>1331</v>
      </c>
      <c r="C75" s="10" t="s">
        <v>533</v>
      </c>
      <c r="D75" s="11">
        <v>1</v>
      </c>
      <c r="E75" s="11"/>
    </row>
    <row r="76" spans="1:5" x14ac:dyDescent="0.2">
      <c r="A76" s="8">
        <v>2090229</v>
      </c>
      <c r="B76" s="9" t="s">
        <v>1332</v>
      </c>
      <c r="C76" s="10" t="s">
        <v>554</v>
      </c>
      <c r="D76" s="11">
        <v>1</v>
      </c>
      <c r="E76" s="11"/>
    </row>
    <row r="77" spans="1:5" x14ac:dyDescent="0.2">
      <c r="A77" s="8">
        <v>2090236</v>
      </c>
      <c r="B77" s="9" t="s">
        <v>1333</v>
      </c>
      <c r="C77" s="10" t="s">
        <v>555</v>
      </c>
      <c r="D77" s="11">
        <v>1</v>
      </c>
      <c r="E77" s="11"/>
    </row>
    <row r="78" spans="1:5" x14ac:dyDescent="0.2">
      <c r="A78" s="8">
        <v>2090243</v>
      </c>
      <c r="B78" s="9" t="s">
        <v>1334</v>
      </c>
      <c r="C78" s="10" t="s">
        <v>557</v>
      </c>
      <c r="D78" s="11">
        <v>1</v>
      </c>
      <c r="E78" s="11"/>
    </row>
    <row r="79" spans="1:5" x14ac:dyDescent="0.2">
      <c r="A79" s="8">
        <v>2090342</v>
      </c>
      <c r="B79" s="9" t="s">
        <v>1335</v>
      </c>
      <c r="C79" s="10" t="s">
        <v>572</v>
      </c>
      <c r="D79" s="11">
        <v>1</v>
      </c>
      <c r="E79" s="11"/>
    </row>
    <row r="80" spans="1:5" x14ac:dyDescent="0.2">
      <c r="A80" s="8">
        <v>2090366</v>
      </c>
      <c r="B80" s="9" t="s">
        <v>1336</v>
      </c>
      <c r="C80" s="10" t="s">
        <v>564</v>
      </c>
      <c r="D80" s="11">
        <v>1</v>
      </c>
      <c r="E80" s="11"/>
    </row>
    <row r="81" spans="1:5" x14ac:dyDescent="0.2">
      <c r="A81" s="8">
        <v>2090397</v>
      </c>
      <c r="B81" s="9" t="s">
        <v>1337</v>
      </c>
      <c r="C81" s="10" t="s">
        <v>517</v>
      </c>
      <c r="D81" s="11">
        <v>1</v>
      </c>
      <c r="E81" s="11"/>
    </row>
    <row r="82" spans="1:5" x14ac:dyDescent="0.2">
      <c r="A82" s="8">
        <v>2090403</v>
      </c>
      <c r="B82" s="9" t="s">
        <v>1338</v>
      </c>
      <c r="C82" s="10" t="s">
        <v>530</v>
      </c>
      <c r="D82" s="11">
        <v>1</v>
      </c>
      <c r="E82" s="11"/>
    </row>
    <row r="83" spans="1:5" x14ac:dyDescent="0.2">
      <c r="A83" s="8">
        <v>2090465</v>
      </c>
      <c r="B83" s="9" t="s">
        <v>728</v>
      </c>
      <c r="C83" s="10" t="s">
        <v>764</v>
      </c>
      <c r="D83" s="11">
        <v>1</v>
      </c>
      <c r="E83" s="11"/>
    </row>
    <row r="84" spans="1:5" x14ac:dyDescent="0.2">
      <c r="A84" s="8">
        <v>2090489</v>
      </c>
      <c r="B84" s="9" t="s">
        <v>1339</v>
      </c>
      <c r="C84" s="10" t="s">
        <v>593</v>
      </c>
      <c r="D84" s="11">
        <v>1</v>
      </c>
      <c r="E84" s="11"/>
    </row>
    <row r="85" spans="1:5" x14ac:dyDescent="0.2">
      <c r="A85" s="8">
        <v>2090496</v>
      </c>
      <c r="B85" s="9" t="s">
        <v>676</v>
      </c>
      <c r="C85" s="10" t="s">
        <v>518</v>
      </c>
      <c r="D85" s="11">
        <v>1</v>
      </c>
      <c r="E85" s="11"/>
    </row>
    <row r="86" spans="1:5" x14ac:dyDescent="0.2">
      <c r="A86" s="8">
        <v>2090502</v>
      </c>
      <c r="B86" s="9" t="s">
        <v>623</v>
      </c>
      <c r="C86" s="10" t="s">
        <v>502</v>
      </c>
      <c r="D86" s="11">
        <v>1</v>
      </c>
      <c r="E86" s="11"/>
    </row>
    <row r="87" spans="1:5" x14ac:dyDescent="0.2">
      <c r="A87" s="8">
        <v>2090519</v>
      </c>
      <c r="B87" s="9" t="s">
        <v>1340</v>
      </c>
      <c r="C87" s="10" t="s">
        <v>529</v>
      </c>
      <c r="D87" s="11">
        <v>1</v>
      </c>
      <c r="E87" s="11"/>
    </row>
    <row r="88" spans="1:5" x14ac:dyDescent="0.2">
      <c r="A88" s="8">
        <v>2090526</v>
      </c>
      <c r="B88" s="9" t="s">
        <v>1341</v>
      </c>
      <c r="C88" s="10" t="s">
        <v>532</v>
      </c>
      <c r="D88" s="11">
        <v>1</v>
      </c>
      <c r="E88" s="11"/>
    </row>
    <row r="89" spans="1:5" x14ac:dyDescent="0.2">
      <c r="A89" s="8">
        <v>2090557</v>
      </c>
      <c r="B89" s="9" t="s">
        <v>1342</v>
      </c>
      <c r="C89" s="10" t="s">
        <v>585</v>
      </c>
      <c r="D89" s="11">
        <v>1</v>
      </c>
      <c r="E89" s="11"/>
    </row>
    <row r="90" spans="1:5" x14ac:dyDescent="0.2">
      <c r="A90" s="8">
        <v>2090564</v>
      </c>
      <c r="B90" s="9" t="s">
        <v>701</v>
      </c>
      <c r="C90" s="10" t="s">
        <v>531</v>
      </c>
      <c r="D90" s="11">
        <v>1</v>
      </c>
      <c r="E90" s="11"/>
    </row>
    <row r="91" spans="1:5" x14ac:dyDescent="0.2">
      <c r="A91" s="8">
        <v>2090571</v>
      </c>
      <c r="B91" s="9" t="s">
        <v>601</v>
      </c>
      <c r="C91" s="10" t="s">
        <v>520</v>
      </c>
      <c r="D91" s="11">
        <v>1</v>
      </c>
      <c r="E91" s="11"/>
    </row>
    <row r="92" spans="1:5" x14ac:dyDescent="0.2">
      <c r="A92" s="8">
        <v>2090588</v>
      </c>
      <c r="B92" s="9" t="s">
        <v>1343</v>
      </c>
      <c r="C92" s="10" t="s">
        <v>566</v>
      </c>
      <c r="D92" s="11">
        <v>1</v>
      </c>
      <c r="E92" s="11"/>
    </row>
    <row r="93" spans="1:5" x14ac:dyDescent="0.2">
      <c r="A93" s="8">
        <v>2090595</v>
      </c>
      <c r="B93" s="9" t="s">
        <v>741</v>
      </c>
      <c r="C93" s="10" t="s">
        <v>501</v>
      </c>
      <c r="D93" s="11">
        <v>1</v>
      </c>
      <c r="E93" s="11"/>
    </row>
    <row r="94" spans="1:5" x14ac:dyDescent="0.2">
      <c r="A94" s="8">
        <v>2090625</v>
      </c>
      <c r="B94" s="9" t="s">
        <v>1344</v>
      </c>
      <c r="C94" s="10" t="s">
        <v>516</v>
      </c>
      <c r="D94" s="11">
        <v>1</v>
      </c>
      <c r="E94" s="11"/>
    </row>
    <row r="95" spans="1:5" x14ac:dyDescent="0.2">
      <c r="A95" s="8">
        <v>2090649</v>
      </c>
      <c r="B95" s="9" t="s">
        <v>714</v>
      </c>
      <c r="C95" s="10" t="s">
        <v>509</v>
      </c>
      <c r="D95" s="11">
        <v>1</v>
      </c>
      <c r="E95" s="11"/>
    </row>
    <row r="96" spans="1:5" x14ac:dyDescent="0.2">
      <c r="A96" s="8">
        <v>2090663</v>
      </c>
      <c r="B96" s="9" t="s">
        <v>674</v>
      </c>
      <c r="C96" s="10" t="s">
        <v>538</v>
      </c>
      <c r="D96" s="11">
        <v>1</v>
      </c>
      <c r="E96" s="11"/>
    </row>
    <row r="97" spans="1:5" x14ac:dyDescent="0.2">
      <c r="A97" s="8">
        <v>2090724</v>
      </c>
      <c r="B97" s="9" t="s">
        <v>1345</v>
      </c>
      <c r="C97" s="10" t="s">
        <v>561</v>
      </c>
      <c r="D97" s="11">
        <v>1</v>
      </c>
      <c r="E97" s="11"/>
    </row>
    <row r="98" spans="1:5" x14ac:dyDescent="0.2">
      <c r="A98" s="8">
        <v>2090830</v>
      </c>
      <c r="B98" s="9" t="s">
        <v>1346</v>
      </c>
      <c r="C98" s="10" t="s">
        <v>560</v>
      </c>
      <c r="D98" s="11">
        <v>1</v>
      </c>
      <c r="E98" s="11"/>
    </row>
    <row r="99" spans="1:5" x14ac:dyDescent="0.2">
      <c r="A99" s="8">
        <v>2090885</v>
      </c>
      <c r="B99" s="9" t="s">
        <v>1347</v>
      </c>
      <c r="C99" s="10" t="s">
        <v>576</v>
      </c>
      <c r="D99" s="11">
        <v>1</v>
      </c>
      <c r="E99" s="11"/>
    </row>
    <row r="100" spans="1:5" x14ac:dyDescent="0.2">
      <c r="A100" s="8">
        <v>2091390</v>
      </c>
      <c r="B100" s="9" t="s">
        <v>1348</v>
      </c>
      <c r="C100" s="10" t="s">
        <v>506</v>
      </c>
      <c r="D100" s="11">
        <v>1</v>
      </c>
      <c r="E100" s="11"/>
    </row>
    <row r="101" spans="1:5" x14ac:dyDescent="0.2">
      <c r="A101" s="8">
        <v>2091420</v>
      </c>
      <c r="B101" s="9" t="s">
        <v>654</v>
      </c>
      <c r="C101" s="10" t="s">
        <v>579</v>
      </c>
      <c r="D101" s="11">
        <v>1</v>
      </c>
      <c r="E101" s="11"/>
    </row>
    <row r="102" spans="1:5" x14ac:dyDescent="0.2">
      <c r="A102" s="8">
        <v>2091468</v>
      </c>
      <c r="B102" s="9" t="s">
        <v>666</v>
      </c>
      <c r="C102" s="10" t="s">
        <v>48</v>
      </c>
      <c r="D102" s="11">
        <v>1</v>
      </c>
      <c r="E102" s="11"/>
    </row>
    <row r="103" spans="1:5" x14ac:dyDescent="0.2">
      <c r="A103" s="8">
        <v>2091482</v>
      </c>
      <c r="B103" s="9" t="s">
        <v>1349</v>
      </c>
      <c r="C103" s="10" t="s">
        <v>571</v>
      </c>
      <c r="D103" s="11">
        <v>1</v>
      </c>
      <c r="E103" s="11"/>
    </row>
    <row r="104" spans="1:5" x14ac:dyDescent="0.2">
      <c r="A104" s="8">
        <v>2091529</v>
      </c>
      <c r="B104" s="9" t="s">
        <v>1350</v>
      </c>
      <c r="C104" s="10" t="s">
        <v>581</v>
      </c>
      <c r="D104" s="11">
        <v>1</v>
      </c>
      <c r="E104" s="11"/>
    </row>
    <row r="105" spans="1:5" x14ac:dyDescent="0.2">
      <c r="A105" s="8">
        <v>2091543</v>
      </c>
      <c r="B105" s="9" t="s">
        <v>1351</v>
      </c>
      <c r="C105" s="10" t="s">
        <v>58</v>
      </c>
      <c r="D105" s="11">
        <v>1</v>
      </c>
      <c r="E105" s="11"/>
    </row>
    <row r="106" spans="1:5" x14ac:dyDescent="0.2">
      <c r="A106" s="8">
        <v>2091581</v>
      </c>
      <c r="B106" s="9" t="s">
        <v>706</v>
      </c>
      <c r="C106" s="10" t="s">
        <v>547</v>
      </c>
      <c r="D106" s="11">
        <v>1</v>
      </c>
      <c r="E106" s="11"/>
    </row>
    <row r="107" spans="1:5" x14ac:dyDescent="0.2">
      <c r="A107" s="8">
        <v>2091604</v>
      </c>
      <c r="B107" s="9" t="s">
        <v>665</v>
      </c>
      <c r="C107" s="10" t="s">
        <v>549</v>
      </c>
      <c r="D107" s="11">
        <v>1</v>
      </c>
      <c r="E107" s="11"/>
    </row>
    <row r="108" spans="1:5" x14ac:dyDescent="0.2">
      <c r="A108" s="8">
        <v>2091628</v>
      </c>
      <c r="B108" s="9" t="s">
        <v>1352</v>
      </c>
      <c r="C108" s="10" t="s">
        <v>544</v>
      </c>
      <c r="D108" s="11">
        <v>1</v>
      </c>
      <c r="E108" s="11"/>
    </row>
    <row r="109" spans="1:5" x14ac:dyDescent="0.2">
      <c r="A109" s="8">
        <v>2091642</v>
      </c>
      <c r="B109" s="9" t="s">
        <v>663</v>
      </c>
      <c r="C109" s="10" t="s">
        <v>543</v>
      </c>
      <c r="D109" s="11">
        <v>1</v>
      </c>
      <c r="E109" s="11"/>
    </row>
    <row r="110" spans="1:5" x14ac:dyDescent="0.2">
      <c r="A110" s="8">
        <v>2091703</v>
      </c>
      <c r="B110" s="9" t="s">
        <v>682</v>
      </c>
      <c r="C110" s="10" t="s">
        <v>534</v>
      </c>
      <c r="D110" s="11">
        <v>1</v>
      </c>
      <c r="E110" s="11"/>
    </row>
    <row r="111" spans="1:5" x14ac:dyDescent="0.2">
      <c r="A111" s="8">
        <v>2091727</v>
      </c>
      <c r="B111" s="9" t="s">
        <v>712</v>
      </c>
      <c r="C111" s="10" t="s">
        <v>294</v>
      </c>
      <c r="D111" s="11">
        <v>1</v>
      </c>
      <c r="E111" s="11"/>
    </row>
    <row r="112" spans="1:5" x14ac:dyDescent="0.2">
      <c r="A112" s="8">
        <v>2091741</v>
      </c>
      <c r="B112" s="9" t="s">
        <v>1353</v>
      </c>
      <c r="C112" s="10" t="s">
        <v>556</v>
      </c>
      <c r="D112" s="11">
        <v>1</v>
      </c>
      <c r="E112" s="11"/>
    </row>
    <row r="113" spans="1:5" x14ac:dyDescent="0.2">
      <c r="A113" s="8">
        <v>2091765</v>
      </c>
      <c r="B113" s="9" t="s">
        <v>1354</v>
      </c>
      <c r="C113" s="10" t="s">
        <v>525</v>
      </c>
      <c r="D113" s="11">
        <v>1</v>
      </c>
      <c r="E113" s="11"/>
    </row>
    <row r="114" spans="1:5" x14ac:dyDescent="0.2">
      <c r="A114" s="8">
        <v>2092164</v>
      </c>
      <c r="B114" s="9" t="s">
        <v>748</v>
      </c>
      <c r="C114" s="10" t="s">
        <v>596</v>
      </c>
      <c r="D114" s="11">
        <v>1</v>
      </c>
      <c r="E114" s="11"/>
    </row>
    <row r="115" spans="1:5" x14ac:dyDescent="0.2">
      <c r="A115" s="8">
        <v>2092171</v>
      </c>
      <c r="B115" s="9" t="s">
        <v>1355</v>
      </c>
      <c r="C115" s="10" t="s">
        <v>592</v>
      </c>
      <c r="D115" s="11">
        <v>1</v>
      </c>
      <c r="E115" s="11"/>
    </row>
    <row r="116" spans="1:5" x14ac:dyDescent="0.2">
      <c r="A116" s="8">
        <v>2092270</v>
      </c>
      <c r="B116" s="9" t="s">
        <v>1356</v>
      </c>
      <c r="C116" s="10" t="s">
        <v>499</v>
      </c>
      <c r="D116" s="11">
        <v>1</v>
      </c>
      <c r="E116" s="11"/>
    </row>
    <row r="117" spans="1:5" x14ac:dyDescent="0.2">
      <c r="A117" s="8">
        <v>2092287</v>
      </c>
      <c r="B117" s="9" t="s">
        <v>1357</v>
      </c>
      <c r="C117" s="10" t="s">
        <v>515</v>
      </c>
      <c r="D117" s="11">
        <v>1</v>
      </c>
      <c r="E117" s="11"/>
    </row>
    <row r="118" spans="1:5" x14ac:dyDescent="0.2">
      <c r="A118" s="8">
        <v>2092300</v>
      </c>
      <c r="B118" s="9" t="s">
        <v>1358</v>
      </c>
      <c r="C118" s="10" t="s">
        <v>545</v>
      </c>
      <c r="D118" s="11">
        <v>1</v>
      </c>
      <c r="E118" s="11"/>
    </row>
    <row r="119" spans="1:5" x14ac:dyDescent="0.2">
      <c r="A119" s="8">
        <v>2092492</v>
      </c>
      <c r="B119" s="9" t="s">
        <v>1359</v>
      </c>
      <c r="C119" s="10" t="s">
        <v>540</v>
      </c>
      <c r="D119" s="11">
        <v>1</v>
      </c>
      <c r="E119" s="11"/>
    </row>
    <row r="120" spans="1:5" x14ac:dyDescent="0.2">
      <c r="A120" s="8">
        <v>2092508</v>
      </c>
      <c r="B120" s="9" t="s">
        <v>1360</v>
      </c>
      <c r="C120" s="10" t="s">
        <v>537</v>
      </c>
      <c r="D120" s="11">
        <v>1</v>
      </c>
      <c r="E120" s="11"/>
    </row>
    <row r="121" spans="1:5" x14ac:dyDescent="0.2">
      <c r="A121" s="8">
        <v>2092690</v>
      </c>
      <c r="B121" s="9" t="s">
        <v>1361</v>
      </c>
      <c r="C121" s="10" t="s">
        <v>1386</v>
      </c>
      <c r="D121" s="11">
        <v>1</v>
      </c>
      <c r="E121" s="11"/>
    </row>
    <row r="122" spans="1:5" x14ac:dyDescent="0.2">
      <c r="A122" s="8">
        <v>2092713</v>
      </c>
      <c r="B122" s="9" t="s">
        <v>624</v>
      </c>
      <c r="C122" s="10" t="s">
        <v>759</v>
      </c>
      <c r="D122" s="11">
        <v>1</v>
      </c>
      <c r="E122" s="11"/>
    </row>
    <row r="123" spans="1:5" x14ac:dyDescent="0.2">
      <c r="A123" s="8">
        <v>2092812</v>
      </c>
      <c r="B123" s="9" t="s">
        <v>1362</v>
      </c>
      <c r="C123" s="10" t="s">
        <v>763</v>
      </c>
      <c r="D123" s="11">
        <v>1</v>
      </c>
      <c r="E123" s="11"/>
    </row>
    <row r="124" spans="1:5" x14ac:dyDescent="0.2">
      <c r="A124" s="8">
        <v>2092928</v>
      </c>
      <c r="B124" s="9" t="s">
        <v>644</v>
      </c>
      <c r="C124" s="10" t="s">
        <v>565</v>
      </c>
      <c r="D124" s="11">
        <v>1</v>
      </c>
      <c r="E124" s="11"/>
    </row>
    <row r="125" spans="1:5" x14ac:dyDescent="0.2">
      <c r="A125" s="8">
        <v>2092935</v>
      </c>
      <c r="B125" s="9" t="s">
        <v>679</v>
      </c>
      <c r="C125" s="10" t="s">
        <v>519</v>
      </c>
      <c r="D125" s="11">
        <v>1</v>
      </c>
      <c r="E125" s="11"/>
    </row>
    <row r="126" spans="1:5" x14ac:dyDescent="0.2">
      <c r="A126" s="8">
        <v>2093037</v>
      </c>
      <c r="B126" s="9" t="s">
        <v>1363</v>
      </c>
      <c r="C126" s="10" t="s">
        <v>524</v>
      </c>
      <c r="D126" s="11">
        <v>1</v>
      </c>
      <c r="E126" s="11"/>
    </row>
    <row r="127" spans="1:5" x14ac:dyDescent="0.2">
      <c r="A127" s="8">
        <v>2093136</v>
      </c>
      <c r="B127" s="9" t="s">
        <v>745</v>
      </c>
      <c r="C127" s="10" t="s">
        <v>578</v>
      </c>
      <c r="D127" s="11">
        <v>1</v>
      </c>
      <c r="E127" s="11"/>
    </row>
    <row r="128" spans="1:5" x14ac:dyDescent="0.2">
      <c r="A128" s="8">
        <v>2093808</v>
      </c>
      <c r="B128" s="9" t="s">
        <v>1364</v>
      </c>
      <c r="C128" s="10" t="s">
        <v>528</v>
      </c>
      <c r="D128" s="11">
        <v>1</v>
      </c>
      <c r="E128" s="11"/>
    </row>
    <row r="129" spans="1:5" x14ac:dyDescent="0.2">
      <c r="A129" s="8">
        <v>2093815</v>
      </c>
      <c r="B129" s="9" t="s">
        <v>733</v>
      </c>
      <c r="C129" s="10" t="s">
        <v>527</v>
      </c>
      <c r="D129" s="11">
        <v>1</v>
      </c>
      <c r="E129" s="11"/>
    </row>
    <row r="130" spans="1:5" x14ac:dyDescent="0.2">
      <c r="A130" s="8">
        <v>2093839</v>
      </c>
      <c r="B130" s="9" t="s">
        <v>1365</v>
      </c>
      <c r="C130" s="10" t="s">
        <v>587</v>
      </c>
      <c r="D130" s="11">
        <v>1</v>
      </c>
      <c r="E130" s="11"/>
    </row>
    <row r="131" spans="1:5" x14ac:dyDescent="0.2">
      <c r="A131" s="8">
        <v>2093891</v>
      </c>
      <c r="B131" s="9" t="s">
        <v>1366</v>
      </c>
      <c r="C131" s="10" t="s">
        <v>591</v>
      </c>
      <c r="D131" s="11">
        <v>1</v>
      </c>
      <c r="E131" s="11"/>
    </row>
    <row r="132" spans="1:5" x14ac:dyDescent="0.2">
      <c r="A132" s="8">
        <v>2093969</v>
      </c>
      <c r="B132" s="9" t="s">
        <v>1367</v>
      </c>
      <c r="C132" s="10" t="s">
        <v>523</v>
      </c>
      <c r="D132" s="11">
        <v>1</v>
      </c>
      <c r="E132" s="11"/>
    </row>
    <row r="133" spans="1:5" x14ac:dyDescent="0.2">
      <c r="A133" s="8">
        <v>2093976</v>
      </c>
      <c r="B133" s="9" t="s">
        <v>1368</v>
      </c>
      <c r="C133" s="10" t="s">
        <v>550</v>
      </c>
      <c r="D133" s="11">
        <v>1</v>
      </c>
      <c r="E133" s="11"/>
    </row>
    <row r="134" spans="1:5" x14ac:dyDescent="0.2">
      <c r="A134" s="8">
        <v>2093983</v>
      </c>
      <c r="B134" s="9" t="s">
        <v>1369</v>
      </c>
      <c r="C134" s="10" t="s">
        <v>498</v>
      </c>
      <c r="D134" s="11">
        <v>1</v>
      </c>
      <c r="E134" s="11"/>
    </row>
    <row r="135" spans="1:5" x14ac:dyDescent="0.2">
      <c r="A135" s="8">
        <v>2094023</v>
      </c>
      <c r="B135" s="9" t="s">
        <v>1370</v>
      </c>
      <c r="C135" s="10" t="s">
        <v>595</v>
      </c>
      <c r="D135" s="11">
        <v>1</v>
      </c>
      <c r="E135" s="11"/>
    </row>
    <row r="136" spans="1:5" x14ac:dyDescent="0.2">
      <c r="A136" s="8">
        <v>2094030</v>
      </c>
      <c r="B136" s="9" t="s">
        <v>1371</v>
      </c>
      <c r="C136" s="10" t="s">
        <v>584</v>
      </c>
      <c r="D136" s="11">
        <v>1</v>
      </c>
      <c r="E136" s="11"/>
    </row>
    <row r="137" spans="1:5" x14ac:dyDescent="0.2">
      <c r="A137" s="8">
        <v>2094078</v>
      </c>
      <c r="B137" s="9" t="s">
        <v>1372</v>
      </c>
      <c r="C137" s="10" t="s">
        <v>553</v>
      </c>
      <c r="D137" s="11">
        <v>1</v>
      </c>
      <c r="E137" s="11"/>
    </row>
    <row r="138" spans="1:5" x14ac:dyDescent="0.2">
      <c r="A138" s="8">
        <v>2094122</v>
      </c>
      <c r="B138" s="9" t="s">
        <v>1373</v>
      </c>
      <c r="C138" s="10" t="s">
        <v>563</v>
      </c>
      <c r="D138" s="11">
        <v>1</v>
      </c>
      <c r="E138" s="11"/>
    </row>
    <row r="139" spans="1:5" x14ac:dyDescent="0.2">
      <c r="A139" s="8">
        <v>2094146</v>
      </c>
      <c r="B139" s="9" t="s">
        <v>1374</v>
      </c>
      <c r="C139" s="10" t="s">
        <v>562</v>
      </c>
      <c r="D139" s="11">
        <v>1</v>
      </c>
      <c r="E139" s="11"/>
    </row>
    <row r="140" spans="1:5" x14ac:dyDescent="0.2">
      <c r="A140" s="8">
        <v>2094177</v>
      </c>
      <c r="B140" s="9" t="s">
        <v>1375</v>
      </c>
      <c r="C140" s="10" t="s">
        <v>541</v>
      </c>
      <c r="D140" s="11">
        <v>1</v>
      </c>
      <c r="E140" s="11"/>
    </row>
    <row r="141" spans="1:5" x14ac:dyDescent="0.2">
      <c r="A141" s="8">
        <v>2094184</v>
      </c>
      <c r="B141" s="9" t="s">
        <v>1376</v>
      </c>
      <c r="C141" s="10" t="s">
        <v>288</v>
      </c>
      <c r="D141" s="11">
        <v>1</v>
      </c>
      <c r="E141" s="11"/>
    </row>
    <row r="142" spans="1:5" x14ac:dyDescent="0.2">
      <c r="A142" s="8">
        <v>2094214</v>
      </c>
      <c r="B142" s="9" t="s">
        <v>1377</v>
      </c>
      <c r="C142" s="10" t="s">
        <v>551</v>
      </c>
      <c r="D142" s="11">
        <v>1</v>
      </c>
      <c r="E142" s="11"/>
    </row>
    <row r="143" spans="1:5" x14ac:dyDescent="0.2">
      <c r="A143" s="8">
        <v>2094221</v>
      </c>
      <c r="B143" s="9" t="s">
        <v>1378</v>
      </c>
      <c r="C143" s="10" t="s">
        <v>582</v>
      </c>
      <c r="D143" s="11">
        <v>1</v>
      </c>
      <c r="E143" s="11"/>
    </row>
    <row r="144" spans="1:5" x14ac:dyDescent="0.2">
      <c r="A144" s="8">
        <v>2094238</v>
      </c>
      <c r="B144" s="9" t="s">
        <v>1379</v>
      </c>
      <c r="C144" s="10" t="s">
        <v>567</v>
      </c>
      <c r="D144" s="11">
        <v>1</v>
      </c>
      <c r="E144" s="11"/>
    </row>
    <row r="145" spans="1:5" x14ac:dyDescent="0.2">
      <c r="A145" s="8">
        <v>2094269</v>
      </c>
      <c r="B145" s="9" t="s">
        <v>1380</v>
      </c>
      <c r="C145" s="10" t="s">
        <v>569</v>
      </c>
      <c r="D145" s="11">
        <v>1</v>
      </c>
      <c r="E145" s="11"/>
    </row>
    <row r="146" spans="1:5" x14ac:dyDescent="0.2">
      <c r="A146" s="8">
        <v>2094351</v>
      </c>
      <c r="B146" s="9" t="s">
        <v>1381</v>
      </c>
      <c r="C146" s="10" t="s">
        <v>503</v>
      </c>
      <c r="D146" s="11">
        <v>1</v>
      </c>
      <c r="E146" s="11"/>
    </row>
    <row r="147" spans="1:5" x14ac:dyDescent="0.2">
      <c r="A147" s="8">
        <v>2094368</v>
      </c>
      <c r="B147" s="9" t="s">
        <v>1382</v>
      </c>
      <c r="C147" s="10" t="s">
        <v>521</v>
      </c>
      <c r="D147" s="11">
        <v>1</v>
      </c>
      <c r="E147" s="11"/>
    </row>
    <row r="148" spans="1:5" x14ac:dyDescent="0.2">
      <c r="A148" s="8">
        <v>2094375</v>
      </c>
      <c r="B148" s="9" t="s">
        <v>1383</v>
      </c>
      <c r="C148" s="10" t="s">
        <v>594</v>
      </c>
      <c r="D148" s="11">
        <v>1</v>
      </c>
      <c r="E148" s="11"/>
    </row>
    <row r="149" spans="1:5" x14ac:dyDescent="0.2">
      <c r="A149" s="8">
        <v>2120014</v>
      </c>
      <c r="B149" s="9" t="s">
        <v>1384</v>
      </c>
      <c r="C149" s="10" t="s">
        <v>586</v>
      </c>
      <c r="D149" s="11">
        <v>1</v>
      </c>
      <c r="E149" s="11"/>
    </row>
    <row r="150" spans="1:5" x14ac:dyDescent="0.2">
      <c r="A150" s="8">
        <v>2094191</v>
      </c>
      <c r="B150" s="9" t="s">
        <v>1385</v>
      </c>
      <c r="C150" s="10" t="s">
        <v>514</v>
      </c>
      <c r="D150" s="11">
        <v>1</v>
      </c>
      <c r="E150" s="11"/>
    </row>
    <row r="151" spans="1:5" x14ac:dyDescent="0.2">
      <c r="A151" s="8">
        <v>646561</v>
      </c>
      <c r="B151" s="9" t="s">
        <v>1400</v>
      </c>
      <c r="C151" s="10" t="s">
        <v>1224</v>
      </c>
      <c r="D151" s="11">
        <v>1</v>
      </c>
      <c r="E151" s="11"/>
    </row>
    <row r="152" spans="1:5" x14ac:dyDescent="0.2">
      <c r="A152" s="8">
        <v>646523</v>
      </c>
      <c r="B152" s="9" t="s">
        <v>1401</v>
      </c>
      <c r="C152" s="10" t="s">
        <v>1222</v>
      </c>
      <c r="D152" s="11">
        <v>1</v>
      </c>
      <c r="E152" s="11"/>
    </row>
    <row r="153" spans="1:5" x14ac:dyDescent="0.2">
      <c r="A153" s="8">
        <v>2092843</v>
      </c>
      <c r="B153" s="9" t="s">
        <v>1402</v>
      </c>
      <c r="C153" s="10" t="s">
        <v>590</v>
      </c>
      <c r="D153" s="11">
        <v>1</v>
      </c>
      <c r="E153" s="11"/>
    </row>
    <row r="154" spans="1:5" x14ac:dyDescent="0.2">
      <c r="A154" s="8">
        <v>2091444</v>
      </c>
      <c r="B154" s="9" t="s">
        <v>1403</v>
      </c>
      <c r="C154" s="10" t="s">
        <v>558</v>
      </c>
      <c r="D154" s="11">
        <v>1</v>
      </c>
      <c r="E154" s="11"/>
    </row>
    <row r="155" spans="1:5" x14ac:dyDescent="0.2">
      <c r="A155" s="8">
        <v>2090380</v>
      </c>
      <c r="B155" s="9" t="s">
        <v>1404</v>
      </c>
      <c r="C155" s="10" t="s">
        <v>548</v>
      </c>
      <c r="D155" s="11">
        <v>1</v>
      </c>
      <c r="E155" s="11"/>
    </row>
    <row r="156" spans="1:5" x14ac:dyDescent="0.2">
      <c r="A156" s="8">
        <v>2090250</v>
      </c>
      <c r="B156" s="9" t="s">
        <v>1405</v>
      </c>
      <c r="C156" s="10" t="s">
        <v>47</v>
      </c>
      <c r="D156" s="11">
        <v>1</v>
      </c>
      <c r="E156" s="11"/>
    </row>
    <row r="157" spans="1:5" x14ac:dyDescent="0.2">
      <c r="A157" s="8">
        <v>2092201</v>
      </c>
      <c r="B157" s="9" t="s">
        <v>1406</v>
      </c>
      <c r="C157" s="10" t="s">
        <v>56</v>
      </c>
      <c r="D157" s="11">
        <v>1</v>
      </c>
      <c r="E157" s="11"/>
    </row>
    <row r="158" spans="1:5" x14ac:dyDescent="0.2">
      <c r="A158" s="8">
        <v>2092546</v>
      </c>
      <c r="B158" s="9" t="s">
        <v>93</v>
      </c>
      <c r="C158" s="10" t="s">
        <v>124</v>
      </c>
      <c r="D158" s="11">
        <v>1</v>
      </c>
      <c r="E158" s="11"/>
    </row>
    <row r="159" spans="1:5" x14ac:dyDescent="0.2">
      <c r="A159" s="8">
        <v>2093938</v>
      </c>
      <c r="B159" s="9" t="s">
        <v>1407</v>
      </c>
      <c r="C159" s="10" t="s">
        <v>55</v>
      </c>
      <c r="D159" s="11">
        <v>1</v>
      </c>
      <c r="E159" s="11"/>
    </row>
    <row r="160" spans="1:5" x14ac:dyDescent="0.2">
      <c r="A160" s="8">
        <v>2092225</v>
      </c>
      <c r="B160" s="9" t="s">
        <v>1408</v>
      </c>
      <c r="C160" s="10" t="s">
        <v>51</v>
      </c>
      <c r="D160" s="11">
        <v>1</v>
      </c>
      <c r="E160" s="11"/>
    </row>
    <row r="161" spans="1:5" x14ac:dyDescent="0.2">
      <c r="A161" s="8">
        <v>2090717</v>
      </c>
      <c r="B161" s="9" t="s">
        <v>1409</v>
      </c>
      <c r="C161" s="10" t="s">
        <v>535</v>
      </c>
      <c r="D161" s="11">
        <v>1</v>
      </c>
      <c r="E161" s="11"/>
    </row>
    <row r="162" spans="1:5" x14ac:dyDescent="0.2">
      <c r="A162" s="8">
        <v>2120007</v>
      </c>
      <c r="B162" s="9" t="s">
        <v>1410</v>
      </c>
      <c r="C162" s="10" t="s">
        <v>588</v>
      </c>
      <c r="D162" s="11">
        <v>1</v>
      </c>
      <c r="E162" s="11"/>
    </row>
    <row r="163" spans="1:5" x14ac:dyDescent="0.2">
      <c r="A163" s="8">
        <v>2023115</v>
      </c>
      <c r="B163" s="9" t="s">
        <v>1411</v>
      </c>
      <c r="C163" s="10" t="s">
        <v>600</v>
      </c>
      <c r="D163" s="11">
        <v>1</v>
      </c>
      <c r="E163" s="11"/>
    </row>
    <row r="164" spans="1:5" x14ac:dyDescent="0.2">
      <c r="A164" s="8">
        <v>2000268</v>
      </c>
      <c r="B164" s="9" t="s">
        <v>1412</v>
      </c>
      <c r="C164" s="10" t="s">
        <v>599</v>
      </c>
      <c r="D164" s="11">
        <v>1</v>
      </c>
      <c r="E164" s="11"/>
    </row>
    <row r="165" spans="1:5" x14ac:dyDescent="0.2">
      <c r="A165" s="8">
        <v>2003465</v>
      </c>
      <c r="B165" s="9" t="s">
        <v>1413</v>
      </c>
      <c r="C165" s="10" t="s">
        <v>42</v>
      </c>
      <c r="D165" s="11">
        <v>1</v>
      </c>
      <c r="E165" s="11"/>
    </row>
    <row r="166" spans="1:5" x14ac:dyDescent="0.2">
      <c r="A166" s="8">
        <v>2023450</v>
      </c>
      <c r="B166" s="9" t="s">
        <v>1414</v>
      </c>
      <c r="C166" s="10" t="s">
        <v>468</v>
      </c>
      <c r="D166" s="11">
        <v>1</v>
      </c>
      <c r="E166" s="11"/>
    </row>
    <row r="167" spans="1:5" x14ac:dyDescent="0.2">
      <c r="D167" s="11"/>
    </row>
  </sheetData>
  <autoFilter ref="B1:C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filterMode="1"/>
  <dimension ref="A1:M2507"/>
  <sheetViews>
    <sheetView workbookViewId="0">
      <pane ySplit="1800" activePane="bottomLeft"/>
      <selection activeCell="A2" sqref="A2"/>
      <selection pane="bottomLeft" activeCell="I1805" sqref="I1805"/>
    </sheetView>
  </sheetViews>
  <sheetFormatPr baseColWidth="10" defaultRowHeight="12.75" x14ac:dyDescent="0.25"/>
  <cols>
    <col min="1" max="1" width="13.7109375" style="3" customWidth="1"/>
    <col min="2" max="2" width="11.140625" style="32" customWidth="1"/>
    <col min="3" max="3" width="35.140625" style="3" customWidth="1"/>
    <col min="4" max="4" width="31.42578125" style="3" customWidth="1"/>
    <col min="5" max="5" width="13.42578125" style="3" bestFit="1" customWidth="1"/>
    <col min="6" max="6" width="4.7109375" style="3" customWidth="1"/>
    <col min="7" max="8" width="11.42578125" style="3"/>
    <col min="9" max="9" width="16.7109375" style="3" customWidth="1"/>
    <col min="10" max="16384" width="11.42578125" style="3"/>
  </cols>
  <sheetData>
    <row r="1" spans="1:9" s="16" customFormat="1" ht="25.5" x14ac:dyDescent="0.25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</row>
    <row r="2" spans="1:9" ht="15" hidden="1" x14ac:dyDescent="0.2">
      <c r="A2" s="30" t="s">
        <v>241</v>
      </c>
      <c r="B2" s="8">
        <v>2007177</v>
      </c>
      <c r="C2" s="25" t="s">
        <v>214</v>
      </c>
      <c r="D2" s="26" t="s">
        <v>38</v>
      </c>
      <c r="E2" s="11">
        <v>0.05</v>
      </c>
    </row>
    <row r="3" spans="1:9" ht="15" hidden="1" x14ac:dyDescent="0.2">
      <c r="A3" s="30" t="s">
        <v>242</v>
      </c>
      <c r="B3" s="8">
        <v>2009234</v>
      </c>
      <c r="C3" s="25" t="s">
        <v>149</v>
      </c>
      <c r="D3" s="26" t="s">
        <v>33</v>
      </c>
      <c r="E3" s="11">
        <v>0.01</v>
      </c>
    </row>
    <row r="4" spans="1:9" ht="15" hidden="1" x14ac:dyDescent="0.2">
      <c r="A4" s="30" t="s">
        <v>243</v>
      </c>
      <c r="B4" s="8">
        <v>2010658</v>
      </c>
      <c r="C4" s="25" t="s">
        <v>150</v>
      </c>
      <c r="D4" s="26" t="s">
        <v>289</v>
      </c>
      <c r="E4" s="11">
        <v>0.02</v>
      </c>
    </row>
    <row r="5" spans="1:9" ht="15" hidden="1" x14ac:dyDescent="0.2">
      <c r="A5" s="30" t="s">
        <v>244</v>
      </c>
      <c r="B5" s="8">
        <v>2012135</v>
      </c>
      <c r="C5" s="25" t="s">
        <v>215</v>
      </c>
      <c r="D5" s="26" t="s">
        <v>36</v>
      </c>
      <c r="E5" s="11">
        <v>0.02</v>
      </c>
    </row>
    <row r="6" spans="1:9" ht="15" hidden="1" x14ac:dyDescent="0.2">
      <c r="A6" s="30" t="s">
        <v>245</v>
      </c>
      <c r="B6" s="8">
        <v>2012357</v>
      </c>
      <c r="C6" s="25" t="s">
        <v>151</v>
      </c>
      <c r="D6" s="26" t="s">
        <v>34</v>
      </c>
      <c r="E6" s="11">
        <v>1.6666666666666666E-2</v>
      </c>
    </row>
    <row r="7" spans="1:9" ht="15" hidden="1" x14ac:dyDescent="0.2">
      <c r="A7" s="30" t="s">
        <v>246</v>
      </c>
      <c r="B7" s="8">
        <v>2016137</v>
      </c>
      <c r="C7" s="25" t="s">
        <v>216</v>
      </c>
      <c r="D7" s="26" t="s">
        <v>290</v>
      </c>
      <c r="E7" s="11">
        <v>3.3333333333333333E-2</v>
      </c>
    </row>
    <row r="8" spans="1:9" ht="15" hidden="1" x14ac:dyDescent="0.2">
      <c r="A8" s="30" t="s">
        <v>247</v>
      </c>
      <c r="B8" s="8">
        <v>2018522</v>
      </c>
      <c r="C8" s="25" t="s">
        <v>217</v>
      </c>
      <c r="D8" s="26" t="s">
        <v>291</v>
      </c>
      <c r="E8" s="11">
        <v>3.3333333333333333E-2</v>
      </c>
    </row>
    <row r="9" spans="1:9" ht="15" hidden="1" x14ac:dyDescent="0.2">
      <c r="A9" s="30" t="s">
        <v>248</v>
      </c>
      <c r="B9" s="8">
        <v>2020505</v>
      </c>
      <c r="C9" s="25" t="s">
        <v>152</v>
      </c>
      <c r="D9" s="26" t="s">
        <v>37</v>
      </c>
      <c r="E9" s="11">
        <v>0.01</v>
      </c>
    </row>
    <row r="10" spans="1:9" ht="15" hidden="1" x14ac:dyDescent="0.2">
      <c r="A10" s="30" t="s">
        <v>249</v>
      </c>
      <c r="B10" s="8">
        <v>2000268</v>
      </c>
      <c r="C10" s="25" t="s">
        <v>153</v>
      </c>
      <c r="D10" s="26" t="s">
        <v>35</v>
      </c>
      <c r="E10" s="11">
        <v>0.01</v>
      </c>
    </row>
    <row r="11" spans="1:9" ht="12.75" hidden="1" customHeight="1" x14ac:dyDescent="0.2">
      <c r="A11" s="30" t="s">
        <v>250</v>
      </c>
      <c r="B11" s="8">
        <v>2009531</v>
      </c>
      <c r="C11" s="25" t="s">
        <v>218</v>
      </c>
      <c r="D11" s="26" t="s">
        <v>292</v>
      </c>
      <c r="E11" s="11">
        <v>0.1</v>
      </c>
      <c r="F11" s="15"/>
      <c r="G11" s="27"/>
      <c r="H11" s="27"/>
      <c r="I11" s="27"/>
    </row>
    <row r="12" spans="1:9" ht="15" hidden="1" x14ac:dyDescent="0.2">
      <c r="A12" s="30" t="s">
        <v>251</v>
      </c>
      <c r="B12" s="8">
        <v>2018195</v>
      </c>
      <c r="C12" s="25" t="s">
        <v>219</v>
      </c>
      <c r="D12" s="26" t="s">
        <v>146</v>
      </c>
      <c r="E12" s="11">
        <v>0.1</v>
      </c>
      <c r="F12" s="15"/>
      <c r="G12" s="27"/>
      <c r="H12" s="27"/>
      <c r="I12" s="27"/>
    </row>
    <row r="13" spans="1:9" ht="15" hidden="1" x14ac:dyDescent="0.2">
      <c r="A13" s="30" t="s">
        <v>252</v>
      </c>
      <c r="B13" s="8">
        <v>2006266</v>
      </c>
      <c r="C13" s="25" t="s">
        <v>154</v>
      </c>
      <c r="D13" s="26" t="s">
        <v>126</v>
      </c>
      <c r="E13" s="11">
        <v>0.1</v>
      </c>
    </row>
    <row r="14" spans="1:9" ht="15" hidden="1" x14ac:dyDescent="0.2">
      <c r="A14" s="30" t="s">
        <v>253</v>
      </c>
      <c r="B14" s="8">
        <v>2060059</v>
      </c>
      <c r="C14" s="25" t="s">
        <v>155</v>
      </c>
      <c r="D14" s="26" t="s">
        <v>40</v>
      </c>
      <c r="E14" s="11">
        <v>0.02</v>
      </c>
    </row>
    <row r="15" spans="1:9" ht="15" hidden="1" x14ac:dyDescent="0.2">
      <c r="A15" s="30" t="s">
        <v>254</v>
      </c>
      <c r="B15" s="8">
        <v>2006723</v>
      </c>
      <c r="C15" s="25" t="s">
        <v>220</v>
      </c>
      <c r="D15" s="26" t="s">
        <v>293</v>
      </c>
      <c r="E15" s="11">
        <v>0.1</v>
      </c>
    </row>
    <row r="16" spans="1:9" ht="15" hidden="1" x14ac:dyDescent="0.2">
      <c r="A16" s="30" t="s">
        <v>255</v>
      </c>
      <c r="B16" s="8">
        <v>2003465</v>
      </c>
      <c r="C16" s="25" t="s">
        <v>156</v>
      </c>
      <c r="D16" s="26" t="s">
        <v>42</v>
      </c>
      <c r="E16" s="11">
        <v>0.04</v>
      </c>
    </row>
    <row r="17" spans="1:5" ht="15" hidden="1" x14ac:dyDescent="0.2">
      <c r="A17" s="30" t="s">
        <v>256</v>
      </c>
      <c r="B17" s="8">
        <v>2008378</v>
      </c>
      <c r="C17" s="25" t="s">
        <v>157</v>
      </c>
      <c r="D17" s="26" t="s">
        <v>41</v>
      </c>
      <c r="E17" s="11">
        <v>0.02</v>
      </c>
    </row>
    <row r="18" spans="1:5" ht="15" hidden="1" x14ac:dyDescent="0.2">
      <c r="A18" s="30" t="s">
        <v>257</v>
      </c>
      <c r="B18" s="8">
        <v>2090618</v>
      </c>
      <c r="C18" s="25" t="s">
        <v>221</v>
      </c>
      <c r="D18" s="26" t="s">
        <v>52</v>
      </c>
      <c r="E18" s="11">
        <v>0.01</v>
      </c>
    </row>
    <row r="19" spans="1:5" ht="15" hidden="1" x14ac:dyDescent="0.2">
      <c r="A19" s="30" t="s">
        <v>258</v>
      </c>
      <c r="B19" s="8">
        <v>2091468</v>
      </c>
      <c r="C19" s="25" t="s">
        <v>159</v>
      </c>
      <c r="D19" s="26" t="s">
        <v>48</v>
      </c>
      <c r="E19" s="11">
        <v>0.02</v>
      </c>
    </row>
    <row r="20" spans="1:5" ht="15" hidden="1" x14ac:dyDescent="0.2">
      <c r="A20" s="30" t="s">
        <v>259</v>
      </c>
      <c r="B20" s="8">
        <v>2091727</v>
      </c>
      <c r="C20" s="25" t="s">
        <v>222</v>
      </c>
      <c r="D20" s="26" t="s">
        <v>294</v>
      </c>
      <c r="E20" s="11">
        <v>3.3333333333333333E-2</v>
      </c>
    </row>
    <row r="21" spans="1:5" ht="15" hidden="1" x14ac:dyDescent="0.2">
      <c r="A21" s="30" t="s">
        <v>260</v>
      </c>
      <c r="B21" s="8">
        <v>2092225</v>
      </c>
      <c r="C21" s="25" t="s">
        <v>223</v>
      </c>
      <c r="D21" s="26" t="s">
        <v>51</v>
      </c>
      <c r="E21" s="11">
        <v>0.01</v>
      </c>
    </row>
    <row r="22" spans="1:5" ht="15" hidden="1" x14ac:dyDescent="0.2">
      <c r="A22" s="30" t="s">
        <v>261</v>
      </c>
      <c r="B22" s="8">
        <v>2092546</v>
      </c>
      <c r="C22" s="25" t="s">
        <v>224</v>
      </c>
      <c r="D22" s="26" t="s">
        <v>124</v>
      </c>
      <c r="E22" s="11">
        <v>1.020408163265306E-2</v>
      </c>
    </row>
    <row r="23" spans="1:5" ht="15" hidden="1" x14ac:dyDescent="0.2">
      <c r="A23" s="30" t="s">
        <v>262</v>
      </c>
      <c r="B23" s="8">
        <v>2093624</v>
      </c>
      <c r="C23" s="25" t="s">
        <v>225</v>
      </c>
      <c r="D23" s="26" t="s">
        <v>59</v>
      </c>
      <c r="E23" s="11">
        <v>0.01</v>
      </c>
    </row>
    <row r="24" spans="1:5" ht="15" hidden="1" x14ac:dyDescent="0.2">
      <c r="A24" s="30" t="s">
        <v>263</v>
      </c>
      <c r="B24" s="8">
        <v>2093679</v>
      </c>
      <c r="C24" s="25" t="s">
        <v>226</v>
      </c>
      <c r="D24" s="26" t="s">
        <v>53</v>
      </c>
      <c r="E24" s="11">
        <v>0.01</v>
      </c>
    </row>
    <row r="25" spans="1:5" ht="15" hidden="1" x14ac:dyDescent="0.2">
      <c r="A25" s="30" t="s">
        <v>264</v>
      </c>
      <c r="B25" s="8">
        <v>2093693</v>
      </c>
      <c r="C25" s="25" t="s">
        <v>227</v>
      </c>
      <c r="D25" s="26" t="s">
        <v>61</v>
      </c>
      <c r="E25" s="11">
        <v>0.01</v>
      </c>
    </row>
    <row r="26" spans="1:5" ht="15" hidden="1" x14ac:dyDescent="0.2">
      <c r="A26" s="30" t="s">
        <v>265</v>
      </c>
      <c r="B26" s="8">
        <v>2093709</v>
      </c>
      <c r="C26" s="25" t="s">
        <v>160</v>
      </c>
      <c r="D26" s="26" t="s">
        <v>62</v>
      </c>
      <c r="E26" s="11">
        <v>1.6666666666666666E-2</v>
      </c>
    </row>
    <row r="27" spans="1:5" ht="15" hidden="1" x14ac:dyDescent="0.2">
      <c r="A27" s="30" t="s">
        <v>266</v>
      </c>
      <c r="B27" s="8">
        <v>2093716</v>
      </c>
      <c r="C27" s="25" t="s">
        <v>161</v>
      </c>
      <c r="D27" s="26" t="s">
        <v>122</v>
      </c>
      <c r="E27" s="11">
        <v>6.6666666666666666E-2</v>
      </c>
    </row>
    <row r="28" spans="1:5" ht="15" hidden="1" x14ac:dyDescent="0.2">
      <c r="A28" s="30" t="s">
        <v>267</v>
      </c>
      <c r="B28" s="8">
        <v>2093723</v>
      </c>
      <c r="C28" s="25" t="s">
        <v>162</v>
      </c>
      <c r="D28" s="26" t="s">
        <v>57</v>
      </c>
      <c r="E28" s="11">
        <v>6.6666666666666666E-2</v>
      </c>
    </row>
    <row r="29" spans="1:5" ht="15" hidden="1" x14ac:dyDescent="0.2">
      <c r="A29" s="30" t="s">
        <v>268</v>
      </c>
      <c r="B29" s="8">
        <v>2093730</v>
      </c>
      <c r="C29" s="25" t="s">
        <v>228</v>
      </c>
      <c r="D29" s="26" t="s">
        <v>127</v>
      </c>
      <c r="E29" s="11">
        <v>0.05</v>
      </c>
    </row>
    <row r="30" spans="1:5" ht="15" hidden="1" x14ac:dyDescent="0.2">
      <c r="A30" s="30" t="s">
        <v>269</v>
      </c>
      <c r="B30" s="8">
        <v>2093747</v>
      </c>
      <c r="C30" s="25" t="s">
        <v>229</v>
      </c>
      <c r="D30" s="26" t="s">
        <v>54</v>
      </c>
      <c r="E30" s="11">
        <v>1.6666666666666666E-2</v>
      </c>
    </row>
    <row r="31" spans="1:5" ht="15" hidden="1" x14ac:dyDescent="0.2">
      <c r="A31" s="30" t="s">
        <v>270</v>
      </c>
      <c r="B31" s="8">
        <v>2093938</v>
      </c>
      <c r="C31" s="25" t="s">
        <v>230</v>
      </c>
      <c r="D31" s="26" t="s">
        <v>55</v>
      </c>
      <c r="E31" s="11">
        <v>0.01</v>
      </c>
    </row>
    <row r="32" spans="1:5" ht="15" hidden="1" x14ac:dyDescent="0.25">
      <c r="A32" s="31">
        <v>7702057023164</v>
      </c>
      <c r="B32" s="8">
        <v>2023115</v>
      </c>
      <c r="C32" s="25" t="s">
        <v>158</v>
      </c>
      <c r="D32" s="26" t="s">
        <v>118</v>
      </c>
      <c r="E32" s="11">
        <v>0.01</v>
      </c>
    </row>
    <row r="33" spans="1:5" ht="15" hidden="1" x14ac:dyDescent="0.2">
      <c r="A33" s="30" t="s">
        <v>271</v>
      </c>
      <c r="B33" s="8">
        <v>2017598</v>
      </c>
      <c r="C33" s="25" t="s">
        <v>240</v>
      </c>
      <c r="D33" s="26" t="s">
        <v>295</v>
      </c>
      <c r="E33" s="11">
        <v>3.3333333333333333E-2</v>
      </c>
    </row>
    <row r="34" spans="1:5" ht="15" hidden="1" x14ac:dyDescent="0.2">
      <c r="A34" s="30" t="s">
        <v>272</v>
      </c>
      <c r="B34" s="8">
        <v>2017482</v>
      </c>
      <c r="C34" s="25" t="s">
        <v>273</v>
      </c>
      <c r="D34" s="26" t="s">
        <v>274</v>
      </c>
      <c r="E34" s="11">
        <v>3.3333333333333333E-2</v>
      </c>
    </row>
    <row r="35" spans="1:5" ht="15" hidden="1" x14ac:dyDescent="0.2">
      <c r="A35" s="30" t="s">
        <v>281</v>
      </c>
      <c r="B35" s="8">
        <v>2016472</v>
      </c>
      <c r="C35" s="25" t="s">
        <v>283</v>
      </c>
      <c r="D35" s="26" t="s">
        <v>282</v>
      </c>
      <c r="E35" s="11">
        <v>3.3333333333333333E-2</v>
      </c>
    </row>
    <row r="36" spans="1:5" ht="15" hidden="1" x14ac:dyDescent="0.2">
      <c r="A36" s="30" t="s">
        <v>284</v>
      </c>
      <c r="B36" s="8">
        <v>2094184</v>
      </c>
      <c r="C36" s="25" t="s">
        <v>285</v>
      </c>
      <c r="D36" s="26" t="s">
        <v>288</v>
      </c>
      <c r="E36" s="11">
        <v>3.3333333333333333E-2</v>
      </c>
    </row>
    <row r="37" spans="1:5" ht="15" hidden="1" x14ac:dyDescent="0.2">
      <c r="A37" s="30" t="s">
        <v>286</v>
      </c>
      <c r="B37" s="8">
        <v>2062390</v>
      </c>
      <c r="C37" s="25" t="s">
        <v>287</v>
      </c>
      <c r="D37" s="26" t="s">
        <v>278</v>
      </c>
      <c r="E37" s="11">
        <v>0.5</v>
      </c>
    </row>
    <row r="38" spans="1:5" ht="15" hidden="1" x14ac:dyDescent="0.2">
      <c r="A38" s="30">
        <v>7702057090579</v>
      </c>
      <c r="B38" s="8">
        <v>2090571</v>
      </c>
      <c r="C38" s="25" t="s">
        <v>601</v>
      </c>
      <c r="D38" s="26" t="s">
        <v>520</v>
      </c>
      <c r="E38" s="11">
        <v>1</v>
      </c>
    </row>
    <row r="39" spans="1:5" ht="15" hidden="1" x14ac:dyDescent="0.2">
      <c r="A39" s="30">
        <v>7702057090197</v>
      </c>
      <c r="B39" s="8">
        <v>2090199</v>
      </c>
      <c r="C39" s="25" t="s">
        <v>602</v>
      </c>
      <c r="D39" s="26" t="s">
        <v>526</v>
      </c>
      <c r="E39" s="11">
        <v>1</v>
      </c>
    </row>
    <row r="40" spans="1:5" ht="15" hidden="1" x14ac:dyDescent="0.2">
      <c r="A40" s="30">
        <v>7702057601096</v>
      </c>
      <c r="B40" s="8">
        <v>2090106</v>
      </c>
      <c r="C40" s="25" t="s">
        <v>603</v>
      </c>
      <c r="D40" s="26" t="s">
        <v>505</v>
      </c>
      <c r="E40" s="11">
        <v>1</v>
      </c>
    </row>
    <row r="41" spans="1:5" ht="15" hidden="1" x14ac:dyDescent="0.2">
      <c r="A41" s="30">
        <v>7702057090012</v>
      </c>
      <c r="B41" s="8">
        <v>2090014</v>
      </c>
      <c r="C41" s="25" t="s">
        <v>604</v>
      </c>
      <c r="D41" s="26" t="s">
        <v>589</v>
      </c>
      <c r="E41" s="11">
        <v>1</v>
      </c>
    </row>
    <row r="42" spans="1:5" ht="15" hidden="1" x14ac:dyDescent="0.2">
      <c r="A42" s="30">
        <v>7702057092696</v>
      </c>
      <c r="B42" s="8">
        <v>2092713</v>
      </c>
      <c r="C42" s="25" t="s">
        <v>605</v>
      </c>
      <c r="D42" s="26" t="s">
        <v>759</v>
      </c>
      <c r="E42" s="11">
        <v>1</v>
      </c>
    </row>
    <row r="43" spans="1:5" ht="15" hidden="1" x14ac:dyDescent="0.2">
      <c r="A43" s="30">
        <v>7410002603513</v>
      </c>
      <c r="B43" s="8">
        <v>2017598</v>
      </c>
      <c r="C43" s="25" t="s">
        <v>606</v>
      </c>
      <c r="D43" s="26" t="s">
        <v>295</v>
      </c>
      <c r="E43" s="11">
        <v>1</v>
      </c>
    </row>
    <row r="44" spans="1:5" ht="15" hidden="1" x14ac:dyDescent="0.2">
      <c r="A44" s="30">
        <v>7410002600864</v>
      </c>
      <c r="B44" s="8">
        <v>2018522</v>
      </c>
      <c r="C44" s="25" t="s">
        <v>607</v>
      </c>
      <c r="D44" s="26" t="s">
        <v>463</v>
      </c>
      <c r="E44" s="11">
        <v>1</v>
      </c>
    </row>
    <row r="45" spans="1:5" ht="15" hidden="1" x14ac:dyDescent="0.2">
      <c r="A45" s="30">
        <v>7410002605357</v>
      </c>
      <c r="B45" s="8">
        <v>2060059</v>
      </c>
      <c r="C45" s="25" t="s">
        <v>608</v>
      </c>
      <c r="D45" s="26" t="s">
        <v>471</v>
      </c>
      <c r="E45" s="11">
        <v>1</v>
      </c>
    </row>
    <row r="46" spans="1:5" ht="15" hidden="1" x14ac:dyDescent="0.2">
      <c r="A46" s="30">
        <v>7410002602660</v>
      </c>
      <c r="B46" s="8">
        <v>2000268</v>
      </c>
      <c r="C46" s="25" t="s">
        <v>609</v>
      </c>
      <c r="D46" s="26" t="s">
        <v>599</v>
      </c>
      <c r="E46" s="11">
        <v>1</v>
      </c>
    </row>
    <row r="47" spans="1:5" ht="15" hidden="1" x14ac:dyDescent="0.2">
      <c r="A47" s="30">
        <v>7702057090098</v>
      </c>
      <c r="B47" s="8">
        <v>2090090</v>
      </c>
      <c r="C47" s="25" t="s">
        <v>610</v>
      </c>
      <c r="D47" s="26" t="s">
        <v>500</v>
      </c>
      <c r="E47" s="11">
        <v>1</v>
      </c>
    </row>
    <row r="48" spans="1:5" ht="15" hidden="1" x14ac:dyDescent="0.2">
      <c r="A48" s="30">
        <v>7702057850906</v>
      </c>
      <c r="B48" s="8">
        <v>2090588</v>
      </c>
      <c r="C48" s="25" t="s">
        <v>611</v>
      </c>
      <c r="D48" s="26" t="s">
        <v>566</v>
      </c>
      <c r="E48" s="11">
        <v>1</v>
      </c>
    </row>
    <row r="49" spans="1:5" ht="15" hidden="1" x14ac:dyDescent="0.2">
      <c r="A49" s="30">
        <v>7702057052904</v>
      </c>
      <c r="B49" s="8">
        <v>2092508</v>
      </c>
      <c r="C49" s="25" t="s">
        <v>612</v>
      </c>
      <c r="D49" s="26" t="s">
        <v>537</v>
      </c>
      <c r="E49" s="11">
        <v>1</v>
      </c>
    </row>
    <row r="50" spans="1:5" ht="15" hidden="1" x14ac:dyDescent="0.2">
      <c r="A50" s="30">
        <v>7702057092276</v>
      </c>
      <c r="B50" s="8">
        <v>2092270</v>
      </c>
      <c r="C50" s="25" t="s">
        <v>613</v>
      </c>
      <c r="D50" s="26" t="s">
        <v>499</v>
      </c>
      <c r="E50" s="11">
        <v>1</v>
      </c>
    </row>
    <row r="51" spans="1:5" ht="15" hidden="1" x14ac:dyDescent="0.2">
      <c r="A51" s="30">
        <v>7702057090128</v>
      </c>
      <c r="B51" s="8">
        <v>2090120</v>
      </c>
      <c r="C51" s="25" t="s">
        <v>614</v>
      </c>
      <c r="D51" s="26" t="s">
        <v>573</v>
      </c>
      <c r="E51" s="11">
        <v>1</v>
      </c>
    </row>
    <row r="52" spans="1:5" ht="15" hidden="1" x14ac:dyDescent="0.2">
      <c r="A52" s="30">
        <v>7702057090678</v>
      </c>
      <c r="B52" s="8">
        <v>2090670</v>
      </c>
      <c r="C52" s="25" t="s">
        <v>615</v>
      </c>
      <c r="D52" s="26" t="s">
        <v>577</v>
      </c>
      <c r="E52" s="11">
        <v>1</v>
      </c>
    </row>
    <row r="53" spans="1:5" ht="15" hidden="1" x14ac:dyDescent="0.2">
      <c r="A53" s="30">
        <v>7410002603278</v>
      </c>
      <c r="B53" s="8">
        <v>2092287</v>
      </c>
      <c r="C53" s="25" t="s">
        <v>616</v>
      </c>
      <c r="D53" s="26" t="s">
        <v>515</v>
      </c>
      <c r="E53" s="11">
        <v>1</v>
      </c>
    </row>
    <row r="54" spans="1:5" ht="15" hidden="1" x14ac:dyDescent="0.2">
      <c r="A54" s="30">
        <v>7702057090159</v>
      </c>
      <c r="B54" s="8">
        <v>2090151</v>
      </c>
      <c r="C54" s="25" t="s">
        <v>617</v>
      </c>
      <c r="D54" s="26" t="s">
        <v>552</v>
      </c>
      <c r="E54" s="11">
        <v>1</v>
      </c>
    </row>
    <row r="55" spans="1:5" ht="15" hidden="1" x14ac:dyDescent="0.2">
      <c r="A55" s="30">
        <v>7702057861094</v>
      </c>
      <c r="B55" s="8">
        <v>2090168</v>
      </c>
      <c r="C55" s="25" t="s">
        <v>618</v>
      </c>
      <c r="D55" s="26" t="s">
        <v>511</v>
      </c>
      <c r="E55" s="11">
        <v>1</v>
      </c>
    </row>
    <row r="56" spans="1:5" ht="15" hidden="1" x14ac:dyDescent="0.2">
      <c r="A56" s="30">
        <v>7702057094188</v>
      </c>
      <c r="B56" s="8">
        <v>2094184</v>
      </c>
      <c r="C56" s="25" t="s">
        <v>619</v>
      </c>
      <c r="D56" s="26" t="s">
        <v>288</v>
      </c>
      <c r="E56" s="11">
        <v>1</v>
      </c>
    </row>
    <row r="57" spans="1:5" ht="15" hidden="1" x14ac:dyDescent="0.2">
      <c r="A57" s="30">
        <v>7702057090234</v>
      </c>
      <c r="B57" s="8">
        <v>2090236</v>
      </c>
      <c r="C57" s="25" t="s">
        <v>620</v>
      </c>
      <c r="D57" s="26" t="s">
        <v>555</v>
      </c>
      <c r="E57" s="11">
        <v>1</v>
      </c>
    </row>
    <row r="58" spans="1:5" ht="15" hidden="1" x14ac:dyDescent="0.2">
      <c r="A58" s="30">
        <v>7702057090487</v>
      </c>
      <c r="B58" s="8">
        <v>2090489</v>
      </c>
      <c r="C58" s="25" t="s">
        <v>621</v>
      </c>
      <c r="D58" s="26" t="s">
        <v>593</v>
      </c>
      <c r="E58" s="11">
        <v>1</v>
      </c>
    </row>
    <row r="59" spans="1:5" ht="15" hidden="1" x14ac:dyDescent="0.2">
      <c r="A59" s="30">
        <v>7702057093976</v>
      </c>
      <c r="B59" s="8">
        <v>2093976</v>
      </c>
      <c r="C59" s="25" t="s">
        <v>622</v>
      </c>
      <c r="D59" s="26" t="s">
        <v>550</v>
      </c>
      <c r="E59" s="11">
        <v>1</v>
      </c>
    </row>
    <row r="60" spans="1:5" ht="15" hidden="1" x14ac:dyDescent="0.2">
      <c r="A60" s="30">
        <v>7702057205096</v>
      </c>
      <c r="B60" s="8">
        <v>2090502</v>
      </c>
      <c r="C60" s="25" t="s">
        <v>623</v>
      </c>
      <c r="D60" s="26" t="s">
        <v>502</v>
      </c>
      <c r="E60" s="11">
        <v>1</v>
      </c>
    </row>
    <row r="61" spans="1:5" ht="15" hidden="1" x14ac:dyDescent="0.2">
      <c r="A61" s="30">
        <v>7702057090579</v>
      </c>
      <c r="B61" s="8">
        <v>2090571</v>
      </c>
      <c r="C61" s="25" t="s">
        <v>601</v>
      </c>
      <c r="D61" s="26" t="s">
        <v>520</v>
      </c>
      <c r="E61" s="11">
        <v>1</v>
      </c>
    </row>
    <row r="62" spans="1:5" ht="15" hidden="1" x14ac:dyDescent="0.2">
      <c r="A62" s="30">
        <v>7702057090197</v>
      </c>
      <c r="B62" s="8">
        <v>2090199</v>
      </c>
      <c r="C62" s="25" t="s">
        <v>602</v>
      </c>
      <c r="D62" s="26" t="s">
        <v>526</v>
      </c>
      <c r="E62" s="11">
        <v>1</v>
      </c>
    </row>
    <row r="63" spans="1:5" ht="15" hidden="1" x14ac:dyDescent="0.2">
      <c r="A63" s="30">
        <v>7702057091781</v>
      </c>
      <c r="B63" s="8">
        <v>2092713</v>
      </c>
      <c r="C63" s="25" t="s">
        <v>624</v>
      </c>
      <c r="D63" s="26" t="s">
        <v>759</v>
      </c>
      <c r="E63" s="11">
        <v>1</v>
      </c>
    </row>
    <row r="64" spans="1:5" ht="15" hidden="1" x14ac:dyDescent="0.2">
      <c r="A64" s="30">
        <v>7410002603186</v>
      </c>
      <c r="B64" s="8">
        <v>2018188</v>
      </c>
      <c r="C64" s="25" t="s">
        <v>625</v>
      </c>
      <c r="D64" s="26" t="s">
        <v>467</v>
      </c>
      <c r="E64" s="11">
        <v>1</v>
      </c>
    </row>
    <row r="65" spans="1:5" ht="15" hidden="1" x14ac:dyDescent="0.2">
      <c r="A65" s="30">
        <v>7410002600925</v>
      </c>
      <c r="B65" s="8">
        <v>2019242</v>
      </c>
      <c r="C65" s="25" t="s">
        <v>626</v>
      </c>
      <c r="D65" s="26" t="s">
        <v>491</v>
      </c>
      <c r="E65" s="11">
        <v>1</v>
      </c>
    </row>
    <row r="66" spans="1:5" ht="15" hidden="1" x14ac:dyDescent="0.2">
      <c r="A66" s="30">
        <v>7410002606002</v>
      </c>
      <c r="B66" s="8">
        <v>2012593</v>
      </c>
      <c r="C66" s="25" t="s">
        <v>627</v>
      </c>
      <c r="D66" s="26" t="s">
        <v>489</v>
      </c>
      <c r="E66" s="11">
        <v>1</v>
      </c>
    </row>
    <row r="67" spans="1:5" ht="15" hidden="1" x14ac:dyDescent="0.2">
      <c r="A67" s="30">
        <v>7702057023119</v>
      </c>
      <c r="B67" s="8">
        <v>2023115</v>
      </c>
      <c r="C67" s="25" t="s">
        <v>628</v>
      </c>
      <c r="D67" s="26" t="s">
        <v>600</v>
      </c>
      <c r="E67" s="11">
        <v>1</v>
      </c>
    </row>
    <row r="68" spans="1:5" ht="15" hidden="1" x14ac:dyDescent="0.2">
      <c r="A68" s="30">
        <v>7410002600482</v>
      </c>
      <c r="B68" s="8">
        <v>2012357</v>
      </c>
      <c r="C68" s="25" t="s">
        <v>629</v>
      </c>
      <c r="D68" s="26" t="s">
        <v>34</v>
      </c>
      <c r="E68" s="11">
        <v>1</v>
      </c>
    </row>
    <row r="69" spans="1:5" ht="15" hidden="1" x14ac:dyDescent="0.2">
      <c r="A69" s="30">
        <v>7410002603421</v>
      </c>
      <c r="B69" s="8">
        <v>2012876</v>
      </c>
      <c r="C69" s="25" t="s">
        <v>630</v>
      </c>
      <c r="D69" s="26" t="s">
        <v>474</v>
      </c>
      <c r="E69" s="11">
        <v>1</v>
      </c>
    </row>
    <row r="70" spans="1:5" ht="15" hidden="1" x14ac:dyDescent="0.2">
      <c r="A70" s="30">
        <v>7410002603735</v>
      </c>
      <c r="B70" s="8">
        <v>2018140</v>
      </c>
      <c r="C70" s="25" t="s">
        <v>631</v>
      </c>
      <c r="D70" s="26" t="s">
        <v>482</v>
      </c>
      <c r="E70" s="11">
        <v>1</v>
      </c>
    </row>
    <row r="71" spans="1:5" ht="15" hidden="1" x14ac:dyDescent="0.2">
      <c r="A71" s="30">
        <v>7410002600253</v>
      </c>
      <c r="B71" s="8">
        <v>2009234</v>
      </c>
      <c r="C71" s="25" t="s">
        <v>632</v>
      </c>
      <c r="D71" s="26" t="s">
        <v>33</v>
      </c>
      <c r="E71" s="11">
        <v>1</v>
      </c>
    </row>
    <row r="72" spans="1:5" ht="15" hidden="1" x14ac:dyDescent="0.2">
      <c r="A72" s="30">
        <v>7410002600710</v>
      </c>
      <c r="B72" s="8">
        <v>2016137</v>
      </c>
      <c r="C72" s="25" t="s">
        <v>633</v>
      </c>
      <c r="D72" s="26" t="s">
        <v>290</v>
      </c>
      <c r="E72" s="11">
        <v>1</v>
      </c>
    </row>
    <row r="73" spans="1:5" ht="15" hidden="1" x14ac:dyDescent="0.2">
      <c r="A73" s="30">
        <v>7410002600796</v>
      </c>
      <c r="B73" s="8">
        <v>2017482</v>
      </c>
      <c r="C73" s="25" t="s">
        <v>634</v>
      </c>
      <c r="D73" s="26" t="s">
        <v>274</v>
      </c>
      <c r="E73" s="11">
        <v>1</v>
      </c>
    </row>
    <row r="74" spans="1:5" ht="15" hidden="1" x14ac:dyDescent="0.2">
      <c r="A74" s="30">
        <v>7410002600864</v>
      </c>
      <c r="B74" s="8">
        <v>2018522</v>
      </c>
      <c r="C74" s="25" t="s">
        <v>607</v>
      </c>
      <c r="D74" s="26" t="s">
        <v>463</v>
      </c>
      <c r="E74" s="11">
        <v>1</v>
      </c>
    </row>
    <row r="75" spans="1:5" ht="15" hidden="1" x14ac:dyDescent="0.2">
      <c r="A75" s="30">
        <v>7410002600727</v>
      </c>
      <c r="B75" s="8">
        <v>2016649</v>
      </c>
      <c r="C75" s="25" t="s">
        <v>635</v>
      </c>
      <c r="D75" s="26" t="s">
        <v>477</v>
      </c>
      <c r="E75" s="11">
        <v>1</v>
      </c>
    </row>
    <row r="76" spans="1:5" ht="15" hidden="1" x14ac:dyDescent="0.2">
      <c r="A76" s="30">
        <v>7410002605326</v>
      </c>
      <c r="B76" s="8">
        <v>2019044</v>
      </c>
      <c r="C76" s="25" t="s">
        <v>636</v>
      </c>
      <c r="D76" s="26" t="s">
        <v>462</v>
      </c>
      <c r="E76" s="11">
        <v>1</v>
      </c>
    </row>
    <row r="77" spans="1:5" ht="15" hidden="1" x14ac:dyDescent="0.2">
      <c r="A77" s="30">
        <v>7410002600475</v>
      </c>
      <c r="B77" s="8">
        <v>2012302</v>
      </c>
      <c r="C77" s="25" t="s">
        <v>637</v>
      </c>
      <c r="D77" s="26" t="s">
        <v>472</v>
      </c>
      <c r="E77" s="11">
        <v>1</v>
      </c>
    </row>
    <row r="78" spans="1:5" ht="15" hidden="1" x14ac:dyDescent="0.2">
      <c r="A78" s="30">
        <v>7410002600277</v>
      </c>
      <c r="B78" s="8">
        <v>2009241</v>
      </c>
      <c r="C78" s="25" t="s">
        <v>638</v>
      </c>
      <c r="D78" s="26" t="s">
        <v>461</v>
      </c>
      <c r="E78" s="11">
        <v>1</v>
      </c>
    </row>
    <row r="79" spans="1:5" ht="15" hidden="1" x14ac:dyDescent="0.2">
      <c r="A79" s="30">
        <v>7410002605333</v>
      </c>
      <c r="B79" s="8">
        <v>2006662</v>
      </c>
      <c r="C79" s="25" t="s">
        <v>639</v>
      </c>
      <c r="D79" s="26" t="s">
        <v>460</v>
      </c>
      <c r="E79" s="11">
        <v>1</v>
      </c>
    </row>
    <row r="80" spans="1:5" ht="15" hidden="1" x14ac:dyDescent="0.2">
      <c r="A80" s="30">
        <v>7410002600055</v>
      </c>
      <c r="B80" s="8">
        <v>2007177</v>
      </c>
      <c r="C80" s="25" t="s">
        <v>640</v>
      </c>
      <c r="D80" s="26" t="s">
        <v>38</v>
      </c>
      <c r="E80" s="11">
        <v>1</v>
      </c>
    </row>
    <row r="81" spans="1:5" ht="15" hidden="1" x14ac:dyDescent="0.2">
      <c r="A81" s="30">
        <v>7410002600314</v>
      </c>
      <c r="B81" s="8">
        <v>2009951</v>
      </c>
      <c r="C81" s="25" t="s">
        <v>641</v>
      </c>
      <c r="D81" s="26" t="s">
        <v>480</v>
      </c>
      <c r="E81" s="11">
        <v>1</v>
      </c>
    </row>
    <row r="82" spans="1:5" ht="15" hidden="1" x14ac:dyDescent="0.2">
      <c r="A82" s="30">
        <v>7410002605944</v>
      </c>
      <c r="B82" s="8">
        <v>2019433</v>
      </c>
      <c r="C82" s="25" t="s">
        <v>642</v>
      </c>
      <c r="D82" s="26" t="s">
        <v>475</v>
      </c>
      <c r="E82" s="11">
        <v>1</v>
      </c>
    </row>
    <row r="83" spans="1:5" ht="15" hidden="1" x14ac:dyDescent="0.2">
      <c r="A83" s="30">
        <v>7410002605357</v>
      </c>
      <c r="B83" s="8">
        <v>2060059</v>
      </c>
      <c r="C83" s="25" t="s">
        <v>608</v>
      </c>
      <c r="D83" s="26" t="s">
        <v>471</v>
      </c>
      <c r="E83" s="11">
        <v>1</v>
      </c>
    </row>
    <row r="84" spans="1:5" ht="15" hidden="1" x14ac:dyDescent="0.2">
      <c r="A84" s="30">
        <v>7702057090524</v>
      </c>
      <c r="B84" s="8">
        <v>2090526</v>
      </c>
      <c r="C84" s="25" t="s">
        <v>643</v>
      </c>
      <c r="D84" s="26" t="s">
        <v>532</v>
      </c>
      <c r="E84" s="11">
        <v>1</v>
      </c>
    </row>
    <row r="85" spans="1:5" ht="15" hidden="1" x14ac:dyDescent="0.2">
      <c r="A85" s="30">
        <v>7702057092924</v>
      </c>
      <c r="B85" s="8">
        <v>2092928</v>
      </c>
      <c r="C85" s="25" t="s">
        <v>644</v>
      </c>
      <c r="D85" s="26" t="s">
        <v>565</v>
      </c>
      <c r="E85" s="11">
        <v>1</v>
      </c>
    </row>
    <row r="86" spans="1:5" ht="15" hidden="1" x14ac:dyDescent="0.2">
      <c r="A86" s="30">
        <v>7702057861094</v>
      </c>
      <c r="B86" s="8">
        <v>2090168</v>
      </c>
      <c r="C86" s="25" t="s">
        <v>618</v>
      </c>
      <c r="D86" s="26" t="s">
        <v>511</v>
      </c>
      <c r="E86" s="11">
        <v>1</v>
      </c>
    </row>
    <row r="87" spans="1:5" ht="15" hidden="1" x14ac:dyDescent="0.2">
      <c r="A87" s="30">
        <v>7702057090715</v>
      </c>
      <c r="B87" s="8">
        <v>2090717</v>
      </c>
      <c r="C87" s="25" t="s">
        <v>645</v>
      </c>
      <c r="D87" s="26" t="s">
        <v>535</v>
      </c>
      <c r="E87" s="11">
        <v>1</v>
      </c>
    </row>
    <row r="88" spans="1:5" ht="15" hidden="1" x14ac:dyDescent="0.2">
      <c r="A88" s="30">
        <v>7702057567101</v>
      </c>
      <c r="B88" s="8">
        <v>2091765</v>
      </c>
      <c r="C88" s="25" t="s">
        <v>646</v>
      </c>
      <c r="D88" s="26" t="s">
        <v>525</v>
      </c>
      <c r="E88" s="11">
        <v>1</v>
      </c>
    </row>
    <row r="89" spans="1:5" ht="15" hidden="1" x14ac:dyDescent="0.2">
      <c r="A89" s="30">
        <v>7702057205096</v>
      </c>
      <c r="B89" s="8">
        <v>2090502</v>
      </c>
      <c r="C89" s="25" t="s">
        <v>623</v>
      </c>
      <c r="D89" s="26" t="s">
        <v>502</v>
      </c>
      <c r="E89" s="11">
        <v>1</v>
      </c>
    </row>
    <row r="90" spans="1:5" ht="15" hidden="1" x14ac:dyDescent="0.2">
      <c r="A90" s="30">
        <v>7702057051907</v>
      </c>
      <c r="B90" s="8">
        <v>2091505</v>
      </c>
      <c r="C90" s="25" t="s">
        <v>647</v>
      </c>
      <c r="D90" s="26" t="s">
        <v>522</v>
      </c>
      <c r="E90" s="11">
        <v>1</v>
      </c>
    </row>
    <row r="91" spans="1:5" ht="15" hidden="1" x14ac:dyDescent="0.2">
      <c r="A91" s="30">
        <v>7702057090210</v>
      </c>
      <c r="B91" s="8">
        <v>2090212</v>
      </c>
      <c r="C91" s="25" t="s">
        <v>648</v>
      </c>
      <c r="D91" s="26" t="s">
        <v>533</v>
      </c>
      <c r="E91" s="11">
        <v>1</v>
      </c>
    </row>
    <row r="92" spans="1:5" ht="15" hidden="1" x14ac:dyDescent="0.2">
      <c r="A92" s="30">
        <v>7702057090579</v>
      </c>
      <c r="B92" s="8">
        <v>2090571</v>
      </c>
      <c r="C92" s="25" t="s">
        <v>601</v>
      </c>
      <c r="D92" s="26" t="s">
        <v>520</v>
      </c>
      <c r="E92" s="11">
        <v>1</v>
      </c>
    </row>
    <row r="93" spans="1:5" ht="15" hidden="1" x14ac:dyDescent="0.2">
      <c r="A93" s="30">
        <v>7702057090074</v>
      </c>
      <c r="B93" s="8">
        <v>2090076</v>
      </c>
      <c r="C93" s="25" t="s">
        <v>649</v>
      </c>
      <c r="D93" s="26" t="s">
        <v>546</v>
      </c>
      <c r="E93" s="11">
        <v>1</v>
      </c>
    </row>
    <row r="94" spans="1:5" ht="15" hidden="1" x14ac:dyDescent="0.2">
      <c r="A94" s="30">
        <v>7702057090142</v>
      </c>
      <c r="B94" s="8">
        <v>2090144</v>
      </c>
      <c r="C94" s="25" t="s">
        <v>650</v>
      </c>
      <c r="D94" s="26" t="s">
        <v>510</v>
      </c>
      <c r="E94" s="11">
        <v>1</v>
      </c>
    </row>
    <row r="95" spans="1:5" ht="15" hidden="1" x14ac:dyDescent="0.2">
      <c r="A95" s="30">
        <v>7702057090173</v>
      </c>
      <c r="B95" s="8">
        <v>2090175</v>
      </c>
      <c r="C95" s="25" t="s">
        <v>651</v>
      </c>
      <c r="D95" s="26" t="s">
        <v>574</v>
      </c>
      <c r="E95" s="11">
        <v>1</v>
      </c>
    </row>
    <row r="96" spans="1:5" ht="15" hidden="1" x14ac:dyDescent="0.2">
      <c r="A96" s="30">
        <v>7702057090197</v>
      </c>
      <c r="B96" s="8">
        <v>2090199</v>
      </c>
      <c r="C96" s="25" t="s">
        <v>602</v>
      </c>
      <c r="D96" s="26" t="s">
        <v>526</v>
      </c>
      <c r="E96" s="11">
        <v>1</v>
      </c>
    </row>
    <row r="97" spans="1:5" ht="15" hidden="1" x14ac:dyDescent="0.2">
      <c r="A97" s="30">
        <v>7702057090555</v>
      </c>
      <c r="B97" s="8">
        <v>2090557</v>
      </c>
      <c r="C97" s="25" t="s">
        <v>652</v>
      </c>
      <c r="D97" s="26" t="s">
        <v>585</v>
      </c>
      <c r="E97" s="11">
        <v>1</v>
      </c>
    </row>
    <row r="98" spans="1:5" ht="15" hidden="1" x14ac:dyDescent="0.2">
      <c r="A98" s="30">
        <v>7702057090098</v>
      </c>
      <c r="B98" s="8">
        <v>2090090</v>
      </c>
      <c r="C98" s="25" t="s">
        <v>610</v>
      </c>
      <c r="D98" s="26" t="s">
        <v>500</v>
      </c>
      <c r="E98" s="11">
        <v>1</v>
      </c>
    </row>
    <row r="99" spans="1:5" ht="15" hidden="1" x14ac:dyDescent="0.2">
      <c r="A99" s="30">
        <v>7702057090517</v>
      </c>
      <c r="B99" s="8">
        <v>2090519</v>
      </c>
      <c r="C99" s="25" t="s">
        <v>653</v>
      </c>
      <c r="D99" s="26" t="s">
        <v>529</v>
      </c>
      <c r="E99" s="11">
        <v>1</v>
      </c>
    </row>
    <row r="100" spans="1:5" ht="15" hidden="1" x14ac:dyDescent="0.2">
      <c r="A100" s="30">
        <v>7702057091422</v>
      </c>
      <c r="B100" s="8">
        <v>2091420</v>
      </c>
      <c r="C100" s="25" t="s">
        <v>654</v>
      </c>
      <c r="D100" s="26" t="s">
        <v>579</v>
      </c>
      <c r="E100" s="11">
        <v>1</v>
      </c>
    </row>
    <row r="101" spans="1:5" ht="15" hidden="1" x14ac:dyDescent="0.2">
      <c r="A101" s="30">
        <v>7702057091682</v>
      </c>
      <c r="B101" s="8">
        <v>2091680</v>
      </c>
      <c r="C101" s="25" t="s">
        <v>655</v>
      </c>
      <c r="D101" s="26" t="s">
        <v>760</v>
      </c>
      <c r="E101" s="11">
        <v>1</v>
      </c>
    </row>
    <row r="102" spans="1:5" ht="15" hidden="1" x14ac:dyDescent="0.2">
      <c r="A102" s="30">
        <v>7410002603278</v>
      </c>
      <c r="B102" s="8">
        <v>2092287</v>
      </c>
      <c r="C102" s="25" t="s">
        <v>616</v>
      </c>
      <c r="D102" s="26" t="s">
        <v>515</v>
      </c>
      <c r="E102" s="11">
        <v>1</v>
      </c>
    </row>
    <row r="103" spans="1:5" ht="15" hidden="1" x14ac:dyDescent="0.2">
      <c r="A103" s="30">
        <v>7410002600475</v>
      </c>
      <c r="B103" s="8">
        <v>2012302</v>
      </c>
      <c r="C103" s="25" t="s">
        <v>637</v>
      </c>
      <c r="D103" s="26" t="s">
        <v>472</v>
      </c>
      <c r="E103" s="11">
        <v>1</v>
      </c>
    </row>
    <row r="104" spans="1:5" ht="15" hidden="1" x14ac:dyDescent="0.2">
      <c r="A104" s="30">
        <v>7410002600277</v>
      </c>
      <c r="B104" s="8">
        <v>2009241</v>
      </c>
      <c r="C104" s="25" t="s">
        <v>638</v>
      </c>
      <c r="D104" s="26" t="s">
        <v>461</v>
      </c>
      <c r="E104" s="11">
        <v>1</v>
      </c>
    </row>
    <row r="105" spans="1:5" ht="15" hidden="1" x14ac:dyDescent="0.2">
      <c r="A105" s="30">
        <v>7410002603001</v>
      </c>
      <c r="B105" s="8">
        <v>2017352</v>
      </c>
      <c r="C105" s="25" t="s">
        <v>656</v>
      </c>
      <c r="D105" s="26" t="s">
        <v>476</v>
      </c>
      <c r="E105" s="11">
        <v>1</v>
      </c>
    </row>
    <row r="106" spans="1:5" ht="15" hidden="1" x14ac:dyDescent="0.2">
      <c r="A106" s="30">
        <v>7410002602905</v>
      </c>
      <c r="B106" s="8">
        <v>2009531</v>
      </c>
      <c r="C106" s="25" t="s">
        <v>657</v>
      </c>
      <c r="D106" s="26" t="s">
        <v>292</v>
      </c>
      <c r="E106" s="11">
        <v>1</v>
      </c>
    </row>
    <row r="107" spans="1:5" ht="15" hidden="1" x14ac:dyDescent="0.2">
      <c r="A107" s="30">
        <v>7410002600758</v>
      </c>
      <c r="B107" s="8">
        <v>2022914</v>
      </c>
      <c r="C107" s="25" t="s">
        <v>658</v>
      </c>
      <c r="D107" s="26" t="s">
        <v>494</v>
      </c>
      <c r="E107" s="11">
        <v>1</v>
      </c>
    </row>
    <row r="108" spans="1:5" ht="15" hidden="1" x14ac:dyDescent="0.2">
      <c r="A108" s="30">
        <v>7410002600055</v>
      </c>
      <c r="B108" s="8">
        <v>2007177</v>
      </c>
      <c r="C108" s="25" t="s">
        <v>640</v>
      </c>
      <c r="D108" s="26" t="s">
        <v>38</v>
      </c>
      <c r="E108" s="11">
        <v>1</v>
      </c>
    </row>
    <row r="109" spans="1:5" ht="15" hidden="1" x14ac:dyDescent="0.2">
      <c r="A109" s="30">
        <v>7410002602929</v>
      </c>
      <c r="B109" s="8">
        <v>2009647</v>
      </c>
      <c r="C109" s="25" t="s">
        <v>659</v>
      </c>
      <c r="D109" s="26" t="s">
        <v>485</v>
      </c>
      <c r="E109" s="11">
        <v>1</v>
      </c>
    </row>
    <row r="110" spans="1:5" ht="15" hidden="1" x14ac:dyDescent="0.2">
      <c r="A110" s="30">
        <v>7702057023119</v>
      </c>
      <c r="B110" s="8">
        <v>2092164</v>
      </c>
      <c r="C110" s="25" t="s">
        <v>628</v>
      </c>
      <c r="D110" s="26" t="s">
        <v>596</v>
      </c>
      <c r="E110" s="11">
        <v>1</v>
      </c>
    </row>
    <row r="111" spans="1:5" ht="15" hidden="1" x14ac:dyDescent="0.2">
      <c r="A111" s="30">
        <v>7410002600482</v>
      </c>
      <c r="B111" s="8">
        <v>2012357</v>
      </c>
      <c r="C111" s="25" t="s">
        <v>629</v>
      </c>
      <c r="D111" s="26" t="s">
        <v>34</v>
      </c>
      <c r="E111" s="11">
        <v>1</v>
      </c>
    </row>
    <row r="112" spans="1:5" ht="15" hidden="1" x14ac:dyDescent="0.2">
      <c r="A112" s="30">
        <v>7410002603421</v>
      </c>
      <c r="B112" s="8">
        <v>2012876</v>
      </c>
      <c r="C112" s="25" t="s">
        <v>630</v>
      </c>
      <c r="D112" s="26" t="s">
        <v>474</v>
      </c>
      <c r="E112" s="11">
        <v>1</v>
      </c>
    </row>
    <row r="113" spans="1:5" ht="15" hidden="1" x14ac:dyDescent="0.2">
      <c r="A113" s="30">
        <v>7410002603513</v>
      </c>
      <c r="B113" s="8">
        <v>2017598</v>
      </c>
      <c r="C113" s="25" t="s">
        <v>606</v>
      </c>
      <c r="D113" s="26" t="s">
        <v>295</v>
      </c>
      <c r="E113" s="11">
        <v>1</v>
      </c>
    </row>
    <row r="114" spans="1:5" ht="15" hidden="1" x14ac:dyDescent="0.2">
      <c r="A114" s="30">
        <v>7410002603735</v>
      </c>
      <c r="B114" s="8">
        <v>2018140</v>
      </c>
      <c r="C114" s="25" t="s">
        <v>631</v>
      </c>
      <c r="D114" s="26" t="s">
        <v>482</v>
      </c>
      <c r="E114" s="11">
        <v>1</v>
      </c>
    </row>
    <row r="115" spans="1:5" ht="15" hidden="1" x14ac:dyDescent="0.2">
      <c r="A115" s="30">
        <v>7410002603841</v>
      </c>
      <c r="B115" s="8">
        <v>2017215</v>
      </c>
      <c r="C115" s="25" t="s">
        <v>660</v>
      </c>
      <c r="D115" s="26" t="s">
        <v>478</v>
      </c>
      <c r="E115" s="11">
        <v>1</v>
      </c>
    </row>
    <row r="116" spans="1:5" ht="15" hidden="1" x14ac:dyDescent="0.2">
      <c r="A116" s="30">
        <v>7410002600253</v>
      </c>
      <c r="B116" s="8">
        <v>2009234</v>
      </c>
      <c r="C116" s="25" t="s">
        <v>632</v>
      </c>
      <c r="D116" s="26" t="s">
        <v>33</v>
      </c>
      <c r="E116" s="11">
        <v>1</v>
      </c>
    </row>
    <row r="117" spans="1:5" ht="15" hidden="1" x14ac:dyDescent="0.2">
      <c r="A117" s="30">
        <v>7410002600727</v>
      </c>
      <c r="B117" s="8">
        <v>2016649</v>
      </c>
      <c r="C117" s="25" t="s">
        <v>635</v>
      </c>
      <c r="D117" s="26" t="s">
        <v>477</v>
      </c>
      <c r="E117" s="11">
        <v>1</v>
      </c>
    </row>
    <row r="118" spans="1:5" ht="15" hidden="1" x14ac:dyDescent="0.2">
      <c r="A118" s="30">
        <v>7410002602899</v>
      </c>
      <c r="B118" s="8">
        <v>2009975</v>
      </c>
      <c r="C118" s="25" t="s">
        <v>661</v>
      </c>
      <c r="D118" s="26" t="s">
        <v>464</v>
      </c>
      <c r="E118" s="11">
        <v>1</v>
      </c>
    </row>
    <row r="119" spans="1:5" ht="15" hidden="1" x14ac:dyDescent="0.2">
      <c r="A119" s="30">
        <v>7410002605326</v>
      </c>
      <c r="B119" s="8">
        <v>2019044</v>
      </c>
      <c r="C119" s="25" t="s">
        <v>636</v>
      </c>
      <c r="D119" s="26" t="s">
        <v>462</v>
      </c>
      <c r="E119" s="11">
        <v>1</v>
      </c>
    </row>
    <row r="120" spans="1:5" ht="15" hidden="1" x14ac:dyDescent="0.2">
      <c r="A120" s="30">
        <v>7410002605869</v>
      </c>
      <c r="B120" s="8">
        <v>2016588</v>
      </c>
      <c r="C120" s="25" t="s">
        <v>662</v>
      </c>
      <c r="D120" s="26" t="s">
        <v>493</v>
      </c>
      <c r="E120" s="11">
        <v>1</v>
      </c>
    </row>
    <row r="121" spans="1:5" ht="15" hidden="1" x14ac:dyDescent="0.2">
      <c r="A121" s="30">
        <v>7410002600710</v>
      </c>
      <c r="B121" s="8">
        <v>2016137</v>
      </c>
      <c r="C121" s="25" t="s">
        <v>633</v>
      </c>
      <c r="D121" s="26" t="s">
        <v>290</v>
      </c>
      <c r="E121" s="11">
        <v>1</v>
      </c>
    </row>
    <row r="122" spans="1:5" ht="15" hidden="1" x14ac:dyDescent="0.2">
      <c r="A122" s="30">
        <v>7410002600796</v>
      </c>
      <c r="B122" s="8">
        <v>2017482</v>
      </c>
      <c r="C122" s="25" t="s">
        <v>634</v>
      </c>
      <c r="D122" s="26" t="s">
        <v>274</v>
      </c>
      <c r="E122" s="11">
        <v>1</v>
      </c>
    </row>
    <row r="123" spans="1:5" ht="15" hidden="1" x14ac:dyDescent="0.2">
      <c r="A123" s="30">
        <v>7410002600864</v>
      </c>
      <c r="B123" s="8">
        <v>2018522</v>
      </c>
      <c r="C123" s="25" t="s">
        <v>607</v>
      </c>
      <c r="D123" s="26" t="s">
        <v>463</v>
      </c>
      <c r="E123" s="11">
        <v>1</v>
      </c>
    </row>
    <row r="124" spans="1:5" ht="15" hidden="1" x14ac:dyDescent="0.2">
      <c r="A124" s="30">
        <v>7410002605357</v>
      </c>
      <c r="B124" s="8">
        <v>2060059</v>
      </c>
      <c r="C124" s="25" t="s">
        <v>608</v>
      </c>
      <c r="D124" s="26" t="s">
        <v>471</v>
      </c>
      <c r="E124" s="11">
        <v>1</v>
      </c>
    </row>
    <row r="125" spans="1:5" ht="15" hidden="1" x14ac:dyDescent="0.2">
      <c r="A125" s="30">
        <v>7410002602660</v>
      </c>
      <c r="B125" s="8">
        <v>2000268</v>
      </c>
      <c r="C125" s="25" t="s">
        <v>609</v>
      </c>
      <c r="D125" s="26" t="s">
        <v>599</v>
      </c>
      <c r="E125" s="11">
        <v>1</v>
      </c>
    </row>
    <row r="126" spans="1:5" ht="15" hidden="1" x14ac:dyDescent="0.2">
      <c r="A126" s="30">
        <v>7702057092924</v>
      </c>
      <c r="B126" s="8">
        <v>2092928</v>
      </c>
      <c r="C126" s="25" t="s">
        <v>644</v>
      </c>
      <c r="D126" s="26" t="s">
        <v>565</v>
      </c>
      <c r="E126" s="11">
        <v>1</v>
      </c>
    </row>
    <row r="127" spans="1:5" ht="15" hidden="1" x14ac:dyDescent="0.2">
      <c r="A127" s="30">
        <v>7702057091644</v>
      </c>
      <c r="B127" s="8">
        <v>2091642</v>
      </c>
      <c r="C127" s="25" t="s">
        <v>663</v>
      </c>
      <c r="D127" s="26" t="s">
        <v>543</v>
      </c>
      <c r="E127" s="11">
        <v>1</v>
      </c>
    </row>
    <row r="128" spans="1:5" ht="15" hidden="1" x14ac:dyDescent="0.2">
      <c r="A128" s="30">
        <v>7702057094027</v>
      </c>
      <c r="B128" s="8">
        <v>2094023</v>
      </c>
      <c r="C128" s="25" t="s">
        <v>664</v>
      </c>
      <c r="D128" s="26" t="s">
        <v>595</v>
      </c>
      <c r="E128" s="11">
        <v>1</v>
      </c>
    </row>
    <row r="129" spans="1:5" ht="15" hidden="1" x14ac:dyDescent="0.2">
      <c r="A129" s="30">
        <v>7702057401900</v>
      </c>
      <c r="B129" s="8">
        <v>2091604</v>
      </c>
      <c r="C129" s="25" t="s">
        <v>665</v>
      </c>
      <c r="D129" s="26" t="s">
        <v>549</v>
      </c>
      <c r="E129" s="11">
        <v>1</v>
      </c>
    </row>
    <row r="130" spans="1:5" ht="15" hidden="1" x14ac:dyDescent="0.2">
      <c r="A130" s="30">
        <v>7702057090234</v>
      </c>
      <c r="B130" s="8">
        <v>2090236</v>
      </c>
      <c r="C130" s="25" t="s">
        <v>620</v>
      </c>
      <c r="D130" s="26" t="s">
        <v>555</v>
      </c>
      <c r="E130" s="11">
        <v>1</v>
      </c>
    </row>
    <row r="131" spans="1:5" ht="15" hidden="1" x14ac:dyDescent="0.2">
      <c r="A131" s="30">
        <v>7702057091460</v>
      </c>
      <c r="B131" s="8">
        <v>2091468</v>
      </c>
      <c r="C131" s="25" t="s">
        <v>666</v>
      </c>
      <c r="D131" s="26" t="s">
        <v>48</v>
      </c>
      <c r="E131" s="11">
        <v>1</v>
      </c>
    </row>
    <row r="132" spans="1:5" ht="15" hidden="1" x14ac:dyDescent="0.2">
      <c r="A132" s="30">
        <v>7702057205096</v>
      </c>
      <c r="B132" s="8">
        <v>2090502</v>
      </c>
      <c r="C132" s="25" t="s">
        <v>623</v>
      </c>
      <c r="D132" s="26" t="s">
        <v>502</v>
      </c>
      <c r="E132" s="11">
        <v>1</v>
      </c>
    </row>
    <row r="133" spans="1:5" ht="15" hidden="1" x14ac:dyDescent="0.2">
      <c r="A133" s="30">
        <v>7702057340902</v>
      </c>
      <c r="B133" s="8">
        <v>2090403</v>
      </c>
      <c r="C133" s="25" t="s">
        <v>667</v>
      </c>
      <c r="D133" s="26" t="s">
        <v>530</v>
      </c>
      <c r="E133" s="11">
        <v>1</v>
      </c>
    </row>
    <row r="134" spans="1:5" ht="15" hidden="1" x14ac:dyDescent="0.2">
      <c r="A134" s="30">
        <v>7702057090395</v>
      </c>
      <c r="B134" s="8">
        <v>2090397</v>
      </c>
      <c r="C134" s="25" t="s">
        <v>668</v>
      </c>
      <c r="D134" s="26" t="s">
        <v>517</v>
      </c>
      <c r="E134" s="11">
        <v>1</v>
      </c>
    </row>
    <row r="135" spans="1:5" ht="15" hidden="1" x14ac:dyDescent="0.2">
      <c r="A135" s="30">
        <v>7702057093976</v>
      </c>
      <c r="B135" s="8">
        <v>2093976</v>
      </c>
      <c r="C135" s="25" t="s">
        <v>622</v>
      </c>
      <c r="D135" s="26" t="s">
        <v>550</v>
      </c>
      <c r="E135" s="11">
        <v>1</v>
      </c>
    </row>
    <row r="136" spans="1:5" ht="15" hidden="1" x14ac:dyDescent="0.2">
      <c r="A136" s="30">
        <v>7702057094126</v>
      </c>
      <c r="B136" s="8">
        <v>2094122</v>
      </c>
      <c r="C136" s="25" t="s">
        <v>669</v>
      </c>
      <c r="D136" s="26" t="s">
        <v>563</v>
      </c>
      <c r="E136" s="11">
        <v>1</v>
      </c>
    </row>
    <row r="137" spans="1:5" ht="15" hidden="1" x14ac:dyDescent="0.2">
      <c r="A137" s="30">
        <v>7702057090081</v>
      </c>
      <c r="B137" s="8">
        <v>2090083</v>
      </c>
      <c r="C137" s="25" t="s">
        <v>670</v>
      </c>
      <c r="D137" s="26" t="s">
        <v>513</v>
      </c>
      <c r="E137" s="11">
        <v>1</v>
      </c>
    </row>
    <row r="138" spans="1:5" ht="15" hidden="1" x14ac:dyDescent="0.2">
      <c r="A138" s="30">
        <v>7702057051907</v>
      </c>
      <c r="B138" s="8">
        <v>2091505</v>
      </c>
      <c r="C138" s="25" t="s">
        <v>647</v>
      </c>
      <c r="D138" s="26" t="s">
        <v>522</v>
      </c>
      <c r="E138" s="11">
        <v>1</v>
      </c>
    </row>
    <row r="139" spans="1:5" ht="15" hidden="1" x14ac:dyDescent="0.2">
      <c r="A139" s="30">
        <v>7702057090210</v>
      </c>
      <c r="B139" s="8">
        <v>2090212</v>
      </c>
      <c r="C139" s="25" t="s">
        <v>648</v>
      </c>
      <c r="D139" s="26" t="s">
        <v>533</v>
      </c>
      <c r="E139" s="11">
        <v>1</v>
      </c>
    </row>
    <row r="140" spans="1:5" ht="15" hidden="1" x14ac:dyDescent="0.2">
      <c r="A140" s="30">
        <v>7702057094218</v>
      </c>
      <c r="B140" s="8">
        <v>2094214</v>
      </c>
      <c r="C140" s="25" t="s">
        <v>671</v>
      </c>
      <c r="D140" s="26" t="s">
        <v>551</v>
      </c>
      <c r="E140" s="11">
        <v>1</v>
      </c>
    </row>
    <row r="141" spans="1:5" ht="15" hidden="1" x14ac:dyDescent="0.2">
      <c r="A141" s="30">
        <v>7702057091781</v>
      </c>
      <c r="B141" s="8">
        <v>2092713</v>
      </c>
      <c r="C141" s="25" t="s">
        <v>624</v>
      </c>
      <c r="D141" s="26" t="s">
        <v>759</v>
      </c>
      <c r="E141" s="11">
        <v>1</v>
      </c>
    </row>
    <row r="142" spans="1:5" ht="15" hidden="1" x14ac:dyDescent="0.2">
      <c r="A142" s="30">
        <v>7702057094225</v>
      </c>
      <c r="B142" s="8">
        <v>2094221</v>
      </c>
      <c r="C142" s="25" t="s">
        <v>672</v>
      </c>
      <c r="D142" s="26" t="s">
        <v>582</v>
      </c>
      <c r="E142" s="11">
        <v>1</v>
      </c>
    </row>
    <row r="143" spans="1:5" ht="15" hidden="1" x14ac:dyDescent="0.2">
      <c r="A143" s="30">
        <v>7702057090173</v>
      </c>
      <c r="B143" s="8">
        <v>2090175</v>
      </c>
      <c r="C143" s="25" t="s">
        <v>651</v>
      </c>
      <c r="D143" s="26" t="s">
        <v>574</v>
      </c>
      <c r="E143" s="11">
        <v>1</v>
      </c>
    </row>
    <row r="144" spans="1:5" ht="15" hidden="1" x14ac:dyDescent="0.2">
      <c r="A144" s="30">
        <v>7702057090197</v>
      </c>
      <c r="B144" s="8">
        <v>2090199</v>
      </c>
      <c r="C144" s="25" t="s">
        <v>602</v>
      </c>
      <c r="D144" s="26" t="s">
        <v>526</v>
      </c>
      <c r="E144" s="11">
        <v>1</v>
      </c>
    </row>
    <row r="145" spans="1:5" ht="15" hidden="1" x14ac:dyDescent="0.2">
      <c r="A145" s="30">
        <v>7702057090630</v>
      </c>
      <c r="B145" s="8">
        <v>2090632</v>
      </c>
      <c r="C145" s="25" t="s">
        <v>673</v>
      </c>
      <c r="D145" s="26" t="s">
        <v>575</v>
      </c>
      <c r="E145" s="11">
        <v>1</v>
      </c>
    </row>
    <row r="146" spans="1:5" ht="15" hidden="1" x14ac:dyDescent="0.2">
      <c r="A146" s="30">
        <v>7702057090661</v>
      </c>
      <c r="B146" s="8">
        <v>2090663</v>
      </c>
      <c r="C146" s="25" t="s">
        <v>674</v>
      </c>
      <c r="D146" s="26" t="s">
        <v>538</v>
      </c>
      <c r="E146" s="11">
        <v>1</v>
      </c>
    </row>
    <row r="147" spans="1:5" ht="15" hidden="1" x14ac:dyDescent="0.2">
      <c r="A147" s="30">
        <v>7702057094362</v>
      </c>
      <c r="B147" s="8">
        <v>2094351</v>
      </c>
      <c r="C147" s="25" t="s">
        <v>675</v>
      </c>
      <c r="D147" s="26" t="s">
        <v>503</v>
      </c>
      <c r="E147" s="11">
        <v>1</v>
      </c>
    </row>
    <row r="148" spans="1:5" ht="15" hidden="1" x14ac:dyDescent="0.2">
      <c r="A148" s="30">
        <v>7702057694098</v>
      </c>
      <c r="B148" s="8">
        <v>2090496</v>
      </c>
      <c r="C148" s="25" t="s">
        <v>676</v>
      </c>
      <c r="D148" s="26" t="s">
        <v>518</v>
      </c>
      <c r="E148" s="11">
        <v>1</v>
      </c>
    </row>
    <row r="149" spans="1:5" ht="15" hidden="1" x14ac:dyDescent="0.2">
      <c r="A149" s="30">
        <v>7702057003906</v>
      </c>
      <c r="B149" s="8">
        <v>2092300</v>
      </c>
      <c r="C149" s="25" t="s">
        <v>677</v>
      </c>
      <c r="D149" s="26" t="s">
        <v>545</v>
      </c>
      <c r="E149" s="11">
        <v>1</v>
      </c>
    </row>
    <row r="150" spans="1:5" ht="15" hidden="1" x14ac:dyDescent="0.2">
      <c r="A150" s="30">
        <v>7702057090418</v>
      </c>
      <c r="B150" s="8">
        <v>2090410</v>
      </c>
      <c r="C150" s="25" t="s">
        <v>678</v>
      </c>
      <c r="D150" s="26" t="s">
        <v>508</v>
      </c>
      <c r="E150" s="11">
        <v>1</v>
      </c>
    </row>
    <row r="151" spans="1:5" ht="15" hidden="1" x14ac:dyDescent="0.2">
      <c r="A151" s="30">
        <v>7702057092931</v>
      </c>
      <c r="B151" s="8">
        <v>2092935</v>
      </c>
      <c r="C151" s="25" t="s">
        <v>679</v>
      </c>
      <c r="D151" s="26" t="s">
        <v>519</v>
      </c>
      <c r="E151" s="11">
        <v>1</v>
      </c>
    </row>
    <row r="152" spans="1:5" ht="15" hidden="1" x14ac:dyDescent="0.2">
      <c r="A152" s="30">
        <v>7702057092276</v>
      </c>
      <c r="B152" s="8">
        <v>2092270</v>
      </c>
      <c r="C152" s="25" t="s">
        <v>613</v>
      </c>
      <c r="D152" s="26" t="s">
        <v>499</v>
      </c>
      <c r="E152" s="11">
        <v>1</v>
      </c>
    </row>
    <row r="153" spans="1:5" ht="15" hidden="1" x14ac:dyDescent="0.2">
      <c r="A153" s="30">
        <v>7702057601096</v>
      </c>
      <c r="B153" s="8">
        <v>2090106</v>
      </c>
      <c r="C153" s="25" t="s">
        <v>603</v>
      </c>
      <c r="D153" s="26" t="s">
        <v>505</v>
      </c>
      <c r="E153" s="11">
        <v>1</v>
      </c>
    </row>
    <row r="154" spans="1:5" ht="15" hidden="1" x14ac:dyDescent="0.2">
      <c r="A154" s="30">
        <v>7702057007096</v>
      </c>
      <c r="B154" s="8">
        <v>2090700</v>
      </c>
      <c r="C154" s="25" t="s">
        <v>680</v>
      </c>
      <c r="D154" s="26" t="s">
        <v>507</v>
      </c>
      <c r="E154" s="11">
        <v>1</v>
      </c>
    </row>
    <row r="155" spans="1:5" ht="15" hidden="1" x14ac:dyDescent="0.2">
      <c r="A155" s="30">
        <v>7702057090012</v>
      </c>
      <c r="B155" s="8">
        <v>2090014</v>
      </c>
      <c r="C155" s="25" t="s">
        <v>604</v>
      </c>
      <c r="D155" s="26" t="s">
        <v>589</v>
      </c>
      <c r="E155" s="11">
        <v>1</v>
      </c>
    </row>
    <row r="156" spans="1:5" ht="15" hidden="1" x14ac:dyDescent="0.2">
      <c r="A156" s="30">
        <v>7702057091422</v>
      </c>
      <c r="B156" s="8">
        <v>2091420</v>
      </c>
      <c r="C156" s="25" t="s">
        <v>654</v>
      </c>
      <c r="D156" s="26" t="s">
        <v>579</v>
      </c>
      <c r="E156" s="11">
        <v>1</v>
      </c>
    </row>
    <row r="157" spans="1:5" ht="15" hidden="1" x14ac:dyDescent="0.2">
      <c r="A157" s="30">
        <v>7702057502003</v>
      </c>
      <c r="B157" s="8">
        <v>2090205</v>
      </c>
      <c r="C157" s="25" t="s">
        <v>681</v>
      </c>
      <c r="D157" s="26" t="s">
        <v>542</v>
      </c>
      <c r="E157" s="11">
        <v>1</v>
      </c>
    </row>
    <row r="158" spans="1:5" ht="15" hidden="1" x14ac:dyDescent="0.2">
      <c r="A158" s="30">
        <v>7702057307196</v>
      </c>
      <c r="B158" s="8">
        <v>2091703</v>
      </c>
      <c r="C158" s="25" t="s">
        <v>682</v>
      </c>
      <c r="D158" s="26" t="s">
        <v>534</v>
      </c>
      <c r="E158" s="11">
        <v>1</v>
      </c>
    </row>
    <row r="159" spans="1:5" ht="15" hidden="1" x14ac:dyDescent="0.2">
      <c r="A159" s="30">
        <v>7410002603278</v>
      </c>
      <c r="B159" s="8">
        <v>2092287</v>
      </c>
      <c r="C159" s="25" t="s">
        <v>616</v>
      </c>
      <c r="D159" s="26" t="s">
        <v>515</v>
      </c>
      <c r="E159" s="11">
        <v>1</v>
      </c>
    </row>
    <row r="160" spans="1:5" ht="15" hidden="1" x14ac:dyDescent="0.2">
      <c r="A160" s="30">
        <v>7410002600475</v>
      </c>
      <c r="B160" s="8">
        <v>2012302</v>
      </c>
      <c r="C160" s="25" t="s">
        <v>637</v>
      </c>
      <c r="D160" s="26" t="s">
        <v>472</v>
      </c>
      <c r="E160" s="11">
        <v>1</v>
      </c>
    </row>
    <row r="161" spans="1:5" ht="15" hidden="1" x14ac:dyDescent="0.2">
      <c r="A161" s="30">
        <v>7410002600277</v>
      </c>
      <c r="B161" s="8">
        <v>2009241</v>
      </c>
      <c r="C161" s="25" t="s">
        <v>638</v>
      </c>
      <c r="D161" s="26" t="s">
        <v>461</v>
      </c>
      <c r="E161" s="11">
        <v>1</v>
      </c>
    </row>
    <row r="162" spans="1:5" ht="15" hidden="1" x14ac:dyDescent="0.2">
      <c r="A162" s="30">
        <v>7410002602905</v>
      </c>
      <c r="B162" s="8">
        <v>2009531</v>
      </c>
      <c r="C162" s="25" t="s">
        <v>657</v>
      </c>
      <c r="D162" s="26" t="s">
        <v>292</v>
      </c>
      <c r="E162" s="11">
        <v>1</v>
      </c>
    </row>
    <row r="163" spans="1:5" ht="15" hidden="1" x14ac:dyDescent="0.2">
      <c r="A163" s="30">
        <v>7410002600758</v>
      </c>
      <c r="B163" s="8">
        <v>2022914</v>
      </c>
      <c r="C163" s="25" t="s">
        <v>658</v>
      </c>
      <c r="D163" s="26" t="s">
        <v>494</v>
      </c>
      <c r="E163" s="11">
        <v>1</v>
      </c>
    </row>
    <row r="164" spans="1:5" ht="15" hidden="1" x14ac:dyDescent="0.2">
      <c r="A164" s="30">
        <v>7410002605166</v>
      </c>
      <c r="B164" s="8">
        <v>2019815</v>
      </c>
      <c r="C164" s="25" t="s">
        <v>683</v>
      </c>
      <c r="D164" s="26" t="s">
        <v>496</v>
      </c>
      <c r="E164" s="11">
        <v>1</v>
      </c>
    </row>
    <row r="165" spans="1:5" ht="15" hidden="1" x14ac:dyDescent="0.2">
      <c r="A165" s="30">
        <v>7410002600970</v>
      </c>
      <c r="B165" s="8">
        <v>2020505</v>
      </c>
      <c r="C165" s="25" t="s">
        <v>684</v>
      </c>
      <c r="D165" s="26" t="s">
        <v>37</v>
      </c>
      <c r="E165" s="11">
        <v>1</v>
      </c>
    </row>
    <row r="166" spans="1:5" ht="15" hidden="1" x14ac:dyDescent="0.2">
      <c r="A166" s="30">
        <v>7410002600055</v>
      </c>
      <c r="B166" s="8">
        <v>2007177</v>
      </c>
      <c r="C166" s="25" t="s">
        <v>640</v>
      </c>
      <c r="D166" s="26" t="s">
        <v>38</v>
      </c>
      <c r="E166" s="11">
        <v>1</v>
      </c>
    </row>
    <row r="167" spans="1:5" ht="15" hidden="1" x14ac:dyDescent="0.2">
      <c r="A167" s="30">
        <v>7410002604657</v>
      </c>
      <c r="B167" s="8">
        <v>2019907</v>
      </c>
      <c r="C167" s="25" t="s">
        <v>685</v>
      </c>
      <c r="D167" s="26" t="s">
        <v>495</v>
      </c>
      <c r="E167" s="11">
        <v>1</v>
      </c>
    </row>
    <row r="168" spans="1:5" ht="15" hidden="1" x14ac:dyDescent="0.2">
      <c r="A168" s="30">
        <v>7410002606132</v>
      </c>
      <c r="B168" s="8">
        <v>2016472</v>
      </c>
      <c r="C168" s="25" t="s">
        <v>686</v>
      </c>
      <c r="D168" s="26" t="s">
        <v>282</v>
      </c>
      <c r="E168" s="11">
        <v>1</v>
      </c>
    </row>
    <row r="169" spans="1:5" ht="15" hidden="1" x14ac:dyDescent="0.2">
      <c r="A169" s="30">
        <v>7410002603186</v>
      </c>
      <c r="B169" s="8">
        <v>2018188</v>
      </c>
      <c r="C169" s="25" t="s">
        <v>625</v>
      </c>
      <c r="D169" s="26" t="s">
        <v>467</v>
      </c>
      <c r="E169" s="11">
        <v>1</v>
      </c>
    </row>
    <row r="170" spans="1:5" ht="15" hidden="1" x14ac:dyDescent="0.2">
      <c r="A170" s="30">
        <v>7410002604893</v>
      </c>
      <c r="B170" s="8">
        <v>2006204</v>
      </c>
      <c r="C170" s="25" t="s">
        <v>687</v>
      </c>
      <c r="D170" s="26" t="s">
        <v>761</v>
      </c>
      <c r="E170" s="11">
        <v>1</v>
      </c>
    </row>
    <row r="171" spans="1:5" ht="15" hidden="1" x14ac:dyDescent="0.2">
      <c r="A171" s="30">
        <v>7410002606002</v>
      </c>
      <c r="B171" s="8">
        <v>2012593</v>
      </c>
      <c r="C171" s="25" t="s">
        <v>627</v>
      </c>
      <c r="D171" s="26" t="s">
        <v>489</v>
      </c>
      <c r="E171" s="11">
        <v>1</v>
      </c>
    </row>
    <row r="172" spans="1:5" ht="15" hidden="1" x14ac:dyDescent="0.2">
      <c r="A172" s="30">
        <v>7410002600482</v>
      </c>
      <c r="B172" s="8">
        <v>2012357</v>
      </c>
      <c r="C172" s="25" t="s">
        <v>629</v>
      </c>
      <c r="D172" s="26" t="s">
        <v>34</v>
      </c>
      <c r="E172" s="11">
        <v>1</v>
      </c>
    </row>
    <row r="173" spans="1:5" ht="15" hidden="1" x14ac:dyDescent="0.2">
      <c r="A173" s="30">
        <v>7410002603421</v>
      </c>
      <c r="B173" s="8">
        <v>2012876</v>
      </c>
      <c r="C173" s="25" t="s">
        <v>630</v>
      </c>
      <c r="D173" s="26" t="s">
        <v>474</v>
      </c>
      <c r="E173" s="11">
        <v>1</v>
      </c>
    </row>
    <row r="174" spans="1:5" ht="15" hidden="1" x14ac:dyDescent="0.2">
      <c r="A174" s="30">
        <v>7410002602912</v>
      </c>
      <c r="B174" s="8">
        <v>2009425</v>
      </c>
      <c r="C174" s="25" t="s">
        <v>688</v>
      </c>
      <c r="D174" s="26" t="s">
        <v>484</v>
      </c>
      <c r="E174" s="11">
        <v>1</v>
      </c>
    </row>
    <row r="175" spans="1:5" ht="15" hidden="1" x14ac:dyDescent="0.2">
      <c r="A175" s="30">
        <v>7410002600574</v>
      </c>
      <c r="B175" s="8">
        <v>2013930</v>
      </c>
      <c r="C175" s="25" t="s">
        <v>689</v>
      </c>
      <c r="D175" s="26" t="s">
        <v>486</v>
      </c>
      <c r="E175" s="11">
        <v>1</v>
      </c>
    </row>
    <row r="176" spans="1:5" ht="15" hidden="1" x14ac:dyDescent="0.2">
      <c r="A176" s="30">
        <v>7410002603155</v>
      </c>
      <c r="B176" s="8">
        <v>2009944</v>
      </c>
      <c r="C176" s="25" t="s">
        <v>690</v>
      </c>
      <c r="D176" s="26" t="s">
        <v>465</v>
      </c>
      <c r="E176" s="11">
        <v>1</v>
      </c>
    </row>
    <row r="177" spans="1:5" ht="15" x14ac:dyDescent="0.2">
      <c r="A177" s="30">
        <v>7410002606019</v>
      </c>
      <c r="B177" s="8">
        <v>2013534</v>
      </c>
      <c r="C177" s="25" t="s">
        <v>691</v>
      </c>
      <c r="D177" s="26" t="s">
        <v>487</v>
      </c>
      <c r="E177" s="11">
        <v>1</v>
      </c>
    </row>
    <row r="178" spans="1:5" ht="15" hidden="1" x14ac:dyDescent="0.2">
      <c r="A178" s="30">
        <v>7410002603735</v>
      </c>
      <c r="B178" s="8">
        <v>2018140</v>
      </c>
      <c r="C178" s="25" t="s">
        <v>631</v>
      </c>
      <c r="D178" s="26" t="s">
        <v>482</v>
      </c>
      <c r="E178" s="11">
        <v>1</v>
      </c>
    </row>
    <row r="179" spans="1:5" ht="15" hidden="1" x14ac:dyDescent="0.2">
      <c r="A179" s="30">
        <v>7410002603841</v>
      </c>
      <c r="B179" s="8">
        <v>2017215</v>
      </c>
      <c r="C179" s="25" t="s">
        <v>660</v>
      </c>
      <c r="D179" s="26" t="s">
        <v>478</v>
      </c>
      <c r="E179" s="11">
        <v>1</v>
      </c>
    </row>
    <row r="180" spans="1:5" ht="15" hidden="1" x14ac:dyDescent="0.2">
      <c r="A180" s="30">
        <v>7410002600727</v>
      </c>
      <c r="B180" s="8">
        <v>2016649</v>
      </c>
      <c r="C180" s="25" t="s">
        <v>635</v>
      </c>
      <c r="D180" s="26" t="s">
        <v>477</v>
      </c>
      <c r="E180" s="11">
        <v>1</v>
      </c>
    </row>
    <row r="181" spans="1:5" ht="15" hidden="1" x14ac:dyDescent="0.2">
      <c r="A181" s="30">
        <v>7410002602899</v>
      </c>
      <c r="B181" s="8">
        <v>2009975</v>
      </c>
      <c r="C181" s="25" t="s">
        <v>661</v>
      </c>
      <c r="D181" s="26" t="s">
        <v>464</v>
      </c>
      <c r="E181" s="11">
        <v>1</v>
      </c>
    </row>
    <row r="182" spans="1:5" ht="15" hidden="1" x14ac:dyDescent="0.2">
      <c r="A182" s="30">
        <v>7410002605326</v>
      </c>
      <c r="B182" s="8">
        <v>2019044</v>
      </c>
      <c r="C182" s="25" t="s">
        <v>636</v>
      </c>
      <c r="D182" s="26" t="s">
        <v>462</v>
      </c>
      <c r="E182" s="11">
        <v>1</v>
      </c>
    </row>
    <row r="183" spans="1:5" ht="15" hidden="1" x14ac:dyDescent="0.2">
      <c r="A183" s="30">
        <v>7410002600796</v>
      </c>
      <c r="B183" s="8">
        <v>2017482</v>
      </c>
      <c r="C183" s="25" t="s">
        <v>634</v>
      </c>
      <c r="D183" s="26" t="s">
        <v>274</v>
      </c>
      <c r="E183" s="11">
        <v>1</v>
      </c>
    </row>
    <row r="184" spans="1:5" ht="15" hidden="1" x14ac:dyDescent="0.2">
      <c r="A184" s="30">
        <v>7410002600864</v>
      </c>
      <c r="B184" s="8">
        <v>2018522</v>
      </c>
      <c r="C184" s="25" t="s">
        <v>607</v>
      </c>
      <c r="D184" s="26" t="s">
        <v>463</v>
      </c>
      <c r="E184" s="11">
        <v>1</v>
      </c>
    </row>
    <row r="185" spans="1:5" ht="15" hidden="1" x14ac:dyDescent="0.2">
      <c r="A185" s="30">
        <v>7410002602660</v>
      </c>
      <c r="B185" s="8">
        <v>2000268</v>
      </c>
      <c r="C185" s="25" t="s">
        <v>609</v>
      </c>
      <c r="D185" s="26" t="s">
        <v>599</v>
      </c>
      <c r="E185" s="11">
        <v>1</v>
      </c>
    </row>
    <row r="186" spans="1:5" ht="15" hidden="1" x14ac:dyDescent="0.2">
      <c r="A186" s="30">
        <v>7702057090111</v>
      </c>
      <c r="B186" s="8">
        <v>2090113</v>
      </c>
      <c r="C186" s="25" t="s">
        <v>692</v>
      </c>
      <c r="D186" s="26" t="s">
        <v>512</v>
      </c>
      <c r="E186" s="11">
        <v>1</v>
      </c>
    </row>
    <row r="187" spans="1:5" ht="15" hidden="1" x14ac:dyDescent="0.2">
      <c r="A187" s="30">
        <v>7702057090388</v>
      </c>
      <c r="B187" s="8">
        <v>2090380</v>
      </c>
      <c r="C187" s="25" t="s">
        <v>693</v>
      </c>
      <c r="D187" s="26" t="s">
        <v>548</v>
      </c>
      <c r="E187" s="11">
        <v>1</v>
      </c>
    </row>
    <row r="188" spans="1:5" ht="15" hidden="1" x14ac:dyDescent="0.2">
      <c r="A188" s="30">
        <v>7702057092924</v>
      </c>
      <c r="B188" s="8">
        <v>2092928</v>
      </c>
      <c r="C188" s="25" t="s">
        <v>644</v>
      </c>
      <c r="D188" s="26" t="s">
        <v>565</v>
      </c>
      <c r="E188" s="11">
        <v>1</v>
      </c>
    </row>
    <row r="189" spans="1:5" ht="15" hidden="1" x14ac:dyDescent="0.2">
      <c r="A189" s="30">
        <v>7702057861094</v>
      </c>
      <c r="B189" s="8">
        <v>2090168</v>
      </c>
      <c r="C189" s="25" t="s">
        <v>618</v>
      </c>
      <c r="D189" s="26" t="s">
        <v>511</v>
      </c>
      <c r="E189" s="11">
        <v>1</v>
      </c>
    </row>
    <row r="190" spans="1:5" ht="15" hidden="1" x14ac:dyDescent="0.2">
      <c r="A190" s="30">
        <v>7702057094027</v>
      </c>
      <c r="B190" s="8">
        <v>2094023</v>
      </c>
      <c r="C190" s="25" t="s">
        <v>664</v>
      </c>
      <c r="D190" s="26" t="s">
        <v>595</v>
      </c>
      <c r="E190" s="11">
        <v>1</v>
      </c>
    </row>
    <row r="191" spans="1:5" ht="15" hidden="1" x14ac:dyDescent="0.2">
      <c r="A191" s="30">
        <v>7702057340902</v>
      </c>
      <c r="B191" s="8">
        <v>2090403</v>
      </c>
      <c r="C191" s="25" t="s">
        <v>667</v>
      </c>
      <c r="D191" s="26" t="s">
        <v>530</v>
      </c>
      <c r="E191" s="11">
        <v>1</v>
      </c>
    </row>
    <row r="192" spans="1:5" ht="15" hidden="1" x14ac:dyDescent="0.2">
      <c r="A192" s="30">
        <v>7702057090395</v>
      </c>
      <c r="B192" s="8">
        <v>2090397</v>
      </c>
      <c r="C192" s="25" t="s">
        <v>668</v>
      </c>
      <c r="D192" s="26" t="s">
        <v>517</v>
      </c>
      <c r="E192" s="11">
        <v>1</v>
      </c>
    </row>
    <row r="193" spans="1:5" ht="15" hidden="1" x14ac:dyDescent="0.2">
      <c r="A193" s="30">
        <v>7702057090487</v>
      </c>
      <c r="B193" s="8">
        <v>2090489</v>
      </c>
      <c r="C193" s="25" t="s">
        <v>621</v>
      </c>
      <c r="D193" s="26" t="s">
        <v>593</v>
      </c>
      <c r="E193" s="11">
        <v>1</v>
      </c>
    </row>
    <row r="194" spans="1:5" ht="15" hidden="1" x14ac:dyDescent="0.2">
      <c r="A194" s="30">
        <v>7702057091446</v>
      </c>
      <c r="B194" s="8">
        <v>2091444</v>
      </c>
      <c r="C194" s="25" t="s">
        <v>694</v>
      </c>
      <c r="D194" s="26" t="s">
        <v>558</v>
      </c>
      <c r="E194" s="11">
        <v>1</v>
      </c>
    </row>
    <row r="195" spans="1:5" ht="15" hidden="1" x14ac:dyDescent="0.2">
      <c r="A195" s="30">
        <v>7702057090579</v>
      </c>
      <c r="B195" s="8">
        <v>2090571</v>
      </c>
      <c r="C195" s="25" t="s">
        <v>601</v>
      </c>
      <c r="D195" s="26" t="s">
        <v>520</v>
      </c>
      <c r="E195" s="11">
        <v>1</v>
      </c>
    </row>
    <row r="196" spans="1:5" ht="15" hidden="1" x14ac:dyDescent="0.2">
      <c r="A196" s="30">
        <v>7702057925192</v>
      </c>
      <c r="B196" s="8">
        <v>2091529</v>
      </c>
      <c r="C196" s="25" t="s">
        <v>695</v>
      </c>
      <c r="D196" s="26" t="s">
        <v>581</v>
      </c>
      <c r="E196" s="11">
        <v>1</v>
      </c>
    </row>
    <row r="197" spans="1:5" ht="15" hidden="1" x14ac:dyDescent="0.2">
      <c r="A197" s="30">
        <v>7702057094218</v>
      </c>
      <c r="B197" s="8">
        <v>2094214</v>
      </c>
      <c r="C197" s="25" t="s">
        <v>671</v>
      </c>
      <c r="D197" s="26" t="s">
        <v>551</v>
      </c>
      <c r="E197" s="11">
        <v>1</v>
      </c>
    </row>
    <row r="198" spans="1:5" ht="15" hidden="1" x14ac:dyDescent="0.2">
      <c r="A198" s="30">
        <v>7702057091781</v>
      </c>
      <c r="B198" s="8">
        <v>2092713</v>
      </c>
      <c r="C198" s="25" t="s">
        <v>624</v>
      </c>
      <c r="D198" s="26" t="s">
        <v>759</v>
      </c>
      <c r="E198" s="11">
        <v>1</v>
      </c>
    </row>
    <row r="199" spans="1:5" ht="15" hidden="1" x14ac:dyDescent="0.2">
      <c r="A199" s="30">
        <v>7702057090197</v>
      </c>
      <c r="B199" s="8">
        <v>2090199</v>
      </c>
      <c r="C199" s="25" t="s">
        <v>602</v>
      </c>
      <c r="D199" s="26" t="s">
        <v>526</v>
      </c>
      <c r="E199" s="11">
        <v>1</v>
      </c>
    </row>
    <row r="200" spans="1:5" ht="15" hidden="1" x14ac:dyDescent="0.2">
      <c r="A200" s="30">
        <v>7702057694098</v>
      </c>
      <c r="B200" s="8">
        <v>2090496</v>
      </c>
      <c r="C200" s="25" t="s">
        <v>676</v>
      </c>
      <c r="D200" s="26" t="s">
        <v>518</v>
      </c>
      <c r="E200" s="11">
        <v>1</v>
      </c>
    </row>
    <row r="201" spans="1:5" ht="15" hidden="1" x14ac:dyDescent="0.2">
      <c r="A201" s="30">
        <v>7702057003906</v>
      </c>
      <c r="B201" s="8">
        <v>2092300</v>
      </c>
      <c r="C201" s="25" t="s">
        <v>677</v>
      </c>
      <c r="D201" s="26" t="s">
        <v>545</v>
      </c>
      <c r="E201" s="11">
        <v>1</v>
      </c>
    </row>
    <row r="202" spans="1:5" ht="15" hidden="1" x14ac:dyDescent="0.2">
      <c r="A202" s="30">
        <v>7702057007096</v>
      </c>
      <c r="B202" s="8">
        <v>2090700</v>
      </c>
      <c r="C202" s="25" t="s">
        <v>680</v>
      </c>
      <c r="D202" s="26" t="s">
        <v>507</v>
      </c>
      <c r="E202" s="11">
        <v>1</v>
      </c>
    </row>
    <row r="203" spans="1:5" ht="15" hidden="1" x14ac:dyDescent="0.2">
      <c r="A203" s="30">
        <v>7702057502003</v>
      </c>
      <c r="B203" s="8">
        <v>2090205</v>
      </c>
      <c r="C203" s="25" t="s">
        <v>681</v>
      </c>
      <c r="D203" s="26" t="s">
        <v>542</v>
      </c>
      <c r="E203" s="11">
        <v>1</v>
      </c>
    </row>
    <row r="204" spans="1:5" ht="15" hidden="1" x14ac:dyDescent="0.2">
      <c r="A204" s="30">
        <v>7410002603278</v>
      </c>
      <c r="B204" s="8">
        <v>2092287</v>
      </c>
      <c r="C204" s="25" t="s">
        <v>616</v>
      </c>
      <c r="D204" s="26" t="s">
        <v>515</v>
      </c>
      <c r="E204" s="11">
        <v>1</v>
      </c>
    </row>
    <row r="205" spans="1:5" ht="15" hidden="1" x14ac:dyDescent="0.2">
      <c r="A205" s="30">
        <v>7410002600475</v>
      </c>
      <c r="B205" s="8">
        <v>2012302</v>
      </c>
      <c r="C205" s="25" t="s">
        <v>637</v>
      </c>
      <c r="D205" s="26" t="s">
        <v>472</v>
      </c>
      <c r="E205" s="11">
        <v>1</v>
      </c>
    </row>
    <row r="206" spans="1:5" ht="15" hidden="1" x14ac:dyDescent="0.2">
      <c r="A206" s="30">
        <v>7410002600277</v>
      </c>
      <c r="B206" s="8">
        <v>2009241</v>
      </c>
      <c r="C206" s="25" t="s">
        <v>638</v>
      </c>
      <c r="D206" s="26" t="s">
        <v>461</v>
      </c>
      <c r="E206" s="11">
        <v>1</v>
      </c>
    </row>
    <row r="207" spans="1:5" ht="15" hidden="1" x14ac:dyDescent="0.2">
      <c r="A207" s="30">
        <v>7410002602905</v>
      </c>
      <c r="B207" s="8">
        <v>2009531</v>
      </c>
      <c r="C207" s="25" t="s">
        <v>657</v>
      </c>
      <c r="D207" s="26" t="s">
        <v>292</v>
      </c>
      <c r="E207" s="11">
        <v>1</v>
      </c>
    </row>
    <row r="208" spans="1:5" ht="15" hidden="1" x14ac:dyDescent="0.2">
      <c r="A208" s="30">
        <v>7410002600758</v>
      </c>
      <c r="B208" s="8">
        <v>2022914</v>
      </c>
      <c r="C208" s="25" t="s">
        <v>658</v>
      </c>
      <c r="D208" s="26" t="s">
        <v>494</v>
      </c>
      <c r="E208" s="11">
        <v>1</v>
      </c>
    </row>
    <row r="209" spans="1:5" ht="15" hidden="1" x14ac:dyDescent="0.2">
      <c r="A209" s="30">
        <v>7410002605333</v>
      </c>
      <c r="B209" s="8">
        <v>2006662</v>
      </c>
      <c r="C209" s="25" t="s">
        <v>639</v>
      </c>
      <c r="D209" s="26" t="s">
        <v>460</v>
      </c>
      <c r="E209" s="11">
        <v>1</v>
      </c>
    </row>
    <row r="210" spans="1:5" ht="15" hidden="1" x14ac:dyDescent="0.2">
      <c r="A210" s="30">
        <v>7410002600055</v>
      </c>
      <c r="B210" s="8">
        <v>2007177</v>
      </c>
      <c r="C210" s="25" t="s">
        <v>640</v>
      </c>
      <c r="D210" s="26" t="s">
        <v>38</v>
      </c>
      <c r="E210" s="11">
        <v>1</v>
      </c>
    </row>
    <row r="211" spans="1:5" ht="15" hidden="1" x14ac:dyDescent="0.2">
      <c r="A211" s="30">
        <v>7410002600314</v>
      </c>
      <c r="B211" s="8">
        <v>2009951</v>
      </c>
      <c r="C211" s="25" t="s">
        <v>641</v>
      </c>
      <c r="D211" s="26" t="s">
        <v>480</v>
      </c>
      <c r="E211" s="11">
        <v>1</v>
      </c>
    </row>
    <row r="212" spans="1:5" ht="15" hidden="1" x14ac:dyDescent="0.2">
      <c r="A212" s="30">
        <v>7410002600970</v>
      </c>
      <c r="B212" s="8">
        <v>2020505</v>
      </c>
      <c r="C212" s="25" t="s">
        <v>684</v>
      </c>
      <c r="D212" s="26" t="s">
        <v>37</v>
      </c>
      <c r="E212" s="11">
        <v>1</v>
      </c>
    </row>
    <row r="213" spans="1:5" ht="15" hidden="1" x14ac:dyDescent="0.2">
      <c r="A213" s="30">
        <v>7410002603186</v>
      </c>
      <c r="B213" s="8">
        <v>2018188</v>
      </c>
      <c r="C213" s="25" t="s">
        <v>625</v>
      </c>
      <c r="D213" s="26" t="s">
        <v>467</v>
      </c>
      <c r="E213" s="11">
        <v>1</v>
      </c>
    </row>
    <row r="214" spans="1:5" ht="15" hidden="1" x14ac:dyDescent="0.2">
      <c r="A214" s="30">
        <v>7410002604893</v>
      </c>
      <c r="B214" s="8">
        <v>2006204</v>
      </c>
      <c r="C214" s="25" t="s">
        <v>687</v>
      </c>
      <c r="D214" s="26" t="s">
        <v>761</v>
      </c>
      <c r="E214" s="11">
        <v>1</v>
      </c>
    </row>
    <row r="215" spans="1:5" ht="15" hidden="1" x14ac:dyDescent="0.2">
      <c r="A215" s="30">
        <v>7410002600925</v>
      </c>
      <c r="B215" s="8">
        <v>2019242</v>
      </c>
      <c r="C215" s="25" t="s">
        <v>626</v>
      </c>
      <c r="D215" s="26" t="s">
        <v>491</v>
      </c>
      <c r="E215" s="11">
        <v>1</v>
      </c>
    </row>
    <row r="216" spans="1:5" ht="15" hidden="1" x14ac:dyDescent="0.2">
      <c r="A216" s="30">
        <v>7410002606002</v>
      </c>
      <c r="B216" s="8">
        <v>2012593</v>
      </c>
      <c r="C216" s="25" t="s">
        <v>627</v>
      </c>
      <c r="D216" s="26" t="s">
        <v>489</v>
      </c>
      <c r="E216" s="11">
        <v>1</v>
      </c>
    </row>
    <row r="217" spans="1:5" ht="15" hidden="1" x14ac:dyDescent="0.2">
      <c r="A217" s="30">
        <v>7702057023119</v>
      </c>
      <c r="B217" s="8">
        <v>2023115</v>
      </c>
      <c r="C217" s="25" t="s">
        <v>628</v>
      </c>
      <c r="D217" s="26" t="s">
        <v>600</v>
      </c>
      <c r="E217" s="11">
        <v>1</v>
      </c>
    </row>
    <row r="218" spans="1:5" ht="15" hidden="1" x14ac:dyDescent="0.2">
      <c r="A218" s="30">
        <v>7410002603513</v>
      </c>
      <c r="B218" s="8">
        <v>2017598</v>
      </c>
      <c r="C218" s="25" t="s">
        <v>606</v>
      </c>
      <c r="D218" s="26" t="s">
        <v>295</v>
      </c>
      <c r="E218" s="11">
        <v>1</v>
      </c>
    </row>
    <row r="219" spans="1:5" ht="15" hidden="1" x14ac:dyDescent="0.2">
      <c r="A219" s="30">
        <v>7410002603193</v>
      </c>
      <c r="B219" s="8">
        <v>2018102</v>
      </c>
      <c r="C219" s="25" t="s">
        <v>696</v>
      </c>
      <c r="D219" s="26" t="s">
        <v>492</v>
      </c>
      <c r="E219" s="11">
        <v>1</v>
      </c>
    </row>
    <row r="220" spans="1:5" ht="15" hidden="1" x14ac:dyDescent="0.2">
      <c r="A220" s="30">
        <v>7410002603735</v>
      </c>
      <c r="B220" s="8">
        <v>2018140</v>
      </c>
      <c r="C220" s="25" t="s">
        <v>631</v>
      </c>
      <c r="D220" s="26" t="s">
        <v>482</v>
      </c>
      <c r="E220" s="11">
        <v>1</v>
      </c>
    </row>
    <row r="221" spans="1:5" ht="15" hidden="1" x14ac:dyDescent="0.2">
      <c r="A221" s="30">
        <v>7410002603841</v>
      </c>
      <c r="B221" s="8">
        <v>2017215</v>
      </c>
      <c r="C221" s="25" t="s">
        <v>660</v>
      </c>
      <c r="D221" s="26" t="s">
        <v>478</v>
      </c>
      <c r="E221" s="11">
        <v>1</v>
      </c>
    </row>
    <row r="222" spans="1:5" ht="15" hidden="1" x14ac:dyDescent="0.2">
      <c r="A222" s="30">
        <v>7410002600253</v>
      </c>
      <c r="B222" s="8">
        <v>2009234</v>
      </c>
      <c r="C222" s="25" t="s">
        <v>632</v>
      </c>
      <c r="D222" s="26" t="s">
        <v>33</v>
      </c>
      <c r="E222" s="11">
        <v>1</v>
      </c>
    </row>
    <row r="223" spans="1:5" ht="15" hidden="1" x14ac:dyDescent="0.2">
      <c r="A223" s="30">
        <v>7410002605326</v>
      </c>
      <c r="B223" s="8">
        <v>2019044</v>
      </c>
      <c r="C223" s="25" t="s">
        <v>636</v>
      </c>
      <c r="D223" s="26" t="s">
        <v>462</v>
      </c>
      <c r="E223" s="11">
        <v>1</v>
      </c>
    </row>
    <row r="224" spans="1:5" ht="15" hidden="1" x14ac:dyDescent="0.2">
      <c r="A224" s="30">
        <v>7410002600710</v>
      </c>
      <c r="B224" s="8">
        <v>2016137</v>
      </c>
      <c r="C224" s="25" t="s">
        <v>633</v>
      </c>
      <c r="D224" s="26" t="s">
        <v>290</v>
      </c>
      <c r="E224" s="11">
        <v>1</v>
      </c>
    </row>
    <row r="225" spans="1:5" ht="15" hidden="1" x14ac:dyDescent="0.2">
      <c r="A225" s="30">
        <v>7410002600796</v>
      </c>
      <c r="B225" s="8">
        <v>2017482</v>
      </c>
      <c r="C225" s="25" t="s">
        <v>634</v>
      </c>
      <c r="D225" s="26" t="s">
        <v>274</v>
      </c>
      <c r="E225" s="11">
        <v>1</v>
      </c>
    </row>
    <row r="226" spans="1:5" ht="15" hidden="1" x14ac:dyDescent="0.2">
      <c r="A226" s="30">
        <v>7410002605357</v>
      </c>
      <c r="B226" s="8">
        <v>2060059</v>
      </c>
      <c r="C226" s="25" t="s">
        <v>608</v>
      </c>
      <c r="D226" s="26" t="s">
        <v>471</v>
      </c>
      <c r="E226" s="11">
        <v>1</v>
      </c>
    </row>
    <row r="227" spans="1:5" ht="15" hidden="1" x14ac:dyDescent="0.2">
      <c r="A227" s="30">
        <v>7410002602660</v>
      </c>
      <c r="B227" s="8">
        <v>2000268</v>
      </c>
      <c r="C227" s="25" t="s">
        <v>609</v>
      </c>
      <c r="D227" s="26" t="s">
        <v>599</v>
      </c>
      <c r="E227" s="11">
        <v>1</v>
      </c>
    </row>
    <row r="228" spans="1:5" ht="15" hidden="1" x14ac:dyDescent="0.2">
      <c r="A228" s="30">
        <v>7702057092924</v>
      </c>
      <c r="B228" s="8">
        <v>2092928</v>
      </c>
      <c r="C228" s="25" t="s">
        <v>644</v>
      </c>
      <c r="D228" s="26" t="s">
        <v>565</v>
      </c>
      <c r="E228" s="11">
        <v>1</v>
      </c>
    </row>
    <row r="229" spans="1:5" ht="15" hidden="1" x14ac:dyDescent="0.2">
      <c r="A229" s="30">
        <v>7702057861094</v>
      </c>
      <c r="B229" s="8">
        <v>2090168</v>
      </c>
      <c r="C229" s="25" t="s">
        <v>618</v>
      </c>
      <c r="D229" s="26" t="s">
        <v>511</v>
      </c>
      <c r="E229" s="11">
        <v>1</v>
      </c>
    </row>
    <row r="230" spans="1:5" ht="15" hidden="1" x14ac:dyDescent="0.2">
      <c r="A230" s="30">
        <v>7702057205096</v>
      </c>
      <c r="B230" s="8">
        <v>2090502</v>
      </c>
      <c r="C230" s="25" t="s">
        <v>623</v>
      </c>
      <c r="D230" s="26" t="s">
        <v>502</v>
      </c>
      <c r="E230" s="11">
        <v>1</v>
      </c>
    </row>
    <row r="231" spans="1:5" ht="15" hidden="1" x14ac:dyDescent="0.2">
      <c r="A231" s="30">
        <v>7702057567101</v>
      </c>
      <c r="B231" s="8">
        <v>2091765</v>
      </c>
      <c r="C231" s="25" t="s">
        <v>646</v>
      </c>
      <c r="D231" s="26" t="s">
        <v>525</v>
      </c>
      <c r="E231" s="11">
        <v>1</v>
      </c>
    </row>
    <row r="232" spans="1:5" ht="15" hidden="1" x14ac:dyDescent="0.2">
      <c r="A232" s="30">
        <v>7702057093730</v>
      </c>
      <c r="B232" s="8">
        <v>2093730</v>
      </c>
      <c r="C232" s="25" t="s">
        <v>697</v>
      </c>
      <c r="D232" s="26" t="s">
        <v>559</v>
      </c>
      <c r="E232" s="11">
        <v>1</v>
      </c>
    </row>
    <row r="233" spans="1:5" ht="15" hidden="1" x14ac:dyDescent="0.2">
      <c r="A233" s="30">
        <v>7702057090579</v>
      </c>
      <c r="B233" s="8">
        <v>2090571</v>
      </c>
      <c r="C233" s="25" t="s">
        <v>601</v>
      </c>
      <c r="D233" s="26" t="s">
        <v>520</v>
      </c>
      <c r="E233" s="11">
        <v>1</v>
      </c>
    </row>
    <row r="234" spans="1:5" ht="15" hidden="1" x14ac:dyDescent="0.2">
      <c r="A234" s="30">
        <v>7702057094218</v>
      </c>
      <c r="B234" s="8">
        <v>2094214</v>
      </c>
      <c r="C234" s="25" t="s">
        <v>671</v>
      </c>
      <c r="D234" s="26" t="s">
        <v>551</v>
      </c>
      <c r="E234" s="11">
        <v>1</v>
      </c>
    </row>
    <row r="235" spans="1:5" ht="15" hidden="1" x14ac:dyDescent="0.2">
      <c r="A235" s="30">
        <v>7702057091781</v>
      </c>
      <c r="B235" s="8">
        <v>2092713</v>
      </c>
      <c r="C235" s="25" t="s">
        <v>624</v>
      </c>
      <c r="D235" s="26" t="s">
        <v>759</v>
      </c>
      <c r="E235" s="11">
        <v>1</v>
      </c>
    </row>
    <row r="236" spans="1:5" ht="15" hidden="1" x14ac:dyDescent="0.2">
      <c r="A236" s="30">
        <v>7702057094225</v>
      </c>
      <c r="B236" s="8">
        <v>2094221</v>
      </c>
      <c r="C236" s="25" t="s">
        <v>672</v>
      </c>
      <c r="D236" s="26" t="s">
        <v>582</v>
      </c>
      <c r="E236" s="11">
        <v>1</v>
      </c>
    </row>
    <row r="237" spans="1:5" ht="15" hidden="1" x14ac:dyDescent="0.2">
      <c r="A237" s="30">
        <v>7702057090197</v>
      </c>
      <c r="B237" s="8">
        <v>2090199</v>
      </c>
      <c r="C237" s="25" t="s">
        <v>602</v>
      </c>
      <c r="D237" s="26" t="s">
        <v>526</v>
      </c>
      <c r="E237" s="11">
        <v>1</v>
      </c>
    </row>
    <row r="238" spans="1:5" ht="15" hidden="1" x14ac:dyDescent="0.2">
      <c r="A238" s="30">
        <v>7702057694098</v>
      </c>
      <c r="B238" s="8">
        <v>2090496</v>
      </c>
      <c r="C238" s="25" t="s">
        <v>676</v>
      </c>
      <c r="D238" s="26" t="s">
        <v>518</v>
      </c>
      <c r="E238" s="11">
        <v>1</v>
      </c>
    </row>
    <row r="239" spans="1:5" ht="15" hidden="1" x14ac:dyDescent="0.2">
      <c r="A239" s="30">
        <v>7702057003906</v>
      </c>
      <c r="B239" s="8">
        <v>2092300</v>
      </c>
      <c r="C239" s="25" t="s">
        <v>677</v>
      </c>
      <c r="D239" s="26" t="s">
        <v>545</v>
      </c>
      <c r="E239" s="11">
        <v>1</v>
      </c>
    </row>
    <row r="240" spans="1:5" ht="15" hidden="1" x14ac:dyDescent="0.2">
      <c r="A240" s="30">
        <v>7702057090098</v>
      </c>
      <c r="B240" s="8">
        <v>2090090</v>
      </c>
      <c r="C240" s="25" t="s">
        <v>610</v>
      </c>
      <c r="D240" s="26" t="s">
        <v>500</v>
      </c>
      <c r="E240" s="11">
        <v>1</v>
      </c>
    </row>
    <row r="241" spans="1:5" ht="15" hidden="1" x14ac:dyDescent="0.2">
      <c r="A241" s="30">
        <v>7702057850906</v>
      </c>
      <c r="B241" s="8">
        <v>2090588</v>
      </c>
      <c r="C241" s="25" t="s">
        <v>611</v>
      </c>
      <c r="D241" s="26" t="s">
        <v>566</v>
      </c>
      <c r="E241" s="11">
        <v>1</v>
      </c>
    </row>
    <row r="242" spans="1:5" ht="15" hidden="1" x14ac:dyDescent="0.2">
      <c r="A242" s="30">
        <v>7702057526092</v>
      </c>
      <c r="B242" s="8">
        <v>2090625</v>
      </c>
      <c r="C242" s="25" t="s">
        <v>698</v>
      </c>
      <c r="D242" s="26" t="s">
        <v>516</v>
      </c>
      <c r="E242" s="11">
        <v>1</v>
      </c>
    </row>
    <row r="243" spans="1:5" ht="15" hidden="1" x14ac:dyDescent="0.2">
      <c r="A243" s="30">
        <v>7702057092276</v>
      </c>
      <c r="B243" s="8">
        <v>2092270</v>
      </c>
      <c r="C243" s="25" t="s">
        <v>613</v>
      </c>
      <c r="D243" s="26" t="s">
        <v>499</v>
      </c>
      <c r="E243" s="11">
        <v>1</v>
      </c>
    </row>
    <row r="244" spans="1:5" ht="15" hidden="1" x14ac:dyDescent="0.2">
      <c r="A244" s="30">
        <v>7702057502003</v>
      </c>
      <c r="B244" s="8">
        <v>2090205</v>
      </c>
      <c r="C244" s="25" t="s">
        <v>681</v>
      </c>
      <c r="D244" s="26" t="s">
        <v>542</v>
      </c>
      <c r="E244" s="11">
        <v>1</v>
      </c>
    </row>
    <row r="245" spans="1:5" ht="15" hidden="1" x14ac:dyDescent="0.2">
      <c r="A245" s="30">
        <v>7410002603278</v>
      </c>
      <c r="B245" s="8">
        <v>2092287</v>
      </c>
      <c r="C245" s="25" t="s">
        <v>616</v>
      </c>
      <c r="D245" s="26" t="s">
        <v>515</v>
      </c>
      <c r="E245" s="11">
        <v>1</v>
      </c>
    </row>
    <row r="246" spans="1:5" ht="15" hidden="1" x14ac:dyDescent="0.2">
      <c r="A246" s="30">
        <v>7410002600475</v>
      </c>
      <c r="B246" s="8">
        <v>2012302</v>
      </c>
      <c r="C246" s="25" t="s">
        <v>637</v>
      </c>
      <c r="D246" s="26" t="s">
        <v>472</v>
      </c>
      <c r="E246" s="11">
        <v>1</v>
      </c>
    </row>
    <row r="247" spans="1:5" ht="15" hidden="1" x14ac:dyDescent="0.2">
      <c r="A247" s="30">
        <v>7410002600277</v>
      </c>
      <c r="B247" s="8">
        <v>2009241</v>
      </c>
      <c r="C247" s="25" t="s">
        <v>638</v>
      </c>
      <c r="D247" s="26" t="s">
        <v>461</v>
      </c>
      <c r="E247" s="11">
        <v>1</v>
      </c>
    </row>
    <row r="248" spans="1:5" ht="15" hidden="1" x14ac:dyDescent="0.2">
      <c r="A248" s="30">
        <v>7410002602905</v>
      </c>
      <c r="B248" s="8">
        <v>2009531</v>
      </c>
      <c r="C248" s="25" t="s">
        <v>657</v>
      </c>
      <c r="D248" s="26" t="s">
        <v>292</v>
      </c>
      <c r="E248" s="11">
        <v>1</v>
      </c>
    </row>
    <row r="249" spans="1:5" ht="15" hidden="1" x14ac:dyDescent="0.2">
      <c r="A249" s="30">
        <v>7410002600758</v>
      </c>
      <c r="B249" s="8">
        <v>2022914</v>
      </c>
      <c r="C249" s="25" t="s">
        <v>658</v>
      </c>
      <c r="D249" s="26" t="s">
        <v>494</v>
      </c>
      <c r="E249" s="11">
        <v>1</v>
      </c>
    </row>
    <row r="250" spans="1:5" ht="15" hidden="1" x14ac:dyDescent="0.2">
      <c r="A250" s="30">
        <v>7410002605333</v>
      </c>
      <c r="B250" s="8">
        <v>2006662</v>
      </c>
      <c r="C250" s="25" t="s">
        <v>639</v>
      </c>
      <c r="D250" s="26" t="s">
        <v>460</v>
      </c>
      <c r="E250" s="11">
        <v>1</v>
      </c>
    </row>
    <row r="251" spans="1:5" ht="15" hidden="1" x14ac:dyDescent="0.2">
      <c r="A251" s="30">
        <v>7410002600055</v>
      </c>
      <c r="B251" s="8">
        <v>2007177</v>
      </c>
      <c r="C251" s="25" t="s">
        <v>640</v>
      </c>
      <c r="D251" s="26" t="s">
        <v>38</v>
      </c>
      <c r="E251" s="11">
        <v>1</v>
      </c>
    </row>
    <row r="252" spans="1:5" ht="15" hidden="1" x14ac:dyDescent="0.2">
      <c r="A252" s="30">
        <v>7410002600314</v>
      </c>
      <c r="B252" s="8">
        <v>2009951</v>
      </c>
      <c r="C252" s="25" t="s">
        <v>641</v>
      </c>
      <c r="D252" s="26" t="s">
        <v>480</v>
      </c>
      <c r="E252" s="11">
        <v>1</v>
      </c>
    </row>
    <row r="253" spans="1:5" ht="15" hidden="1" x14ac:dyDescent="0.2">
      <c r="A253" s="30">
        <v>7410002603186</v>
      </c>
      <c r="B253" s="8">
        <v>2018188</v>
      </c>
      <c r="C253" s="25" t="s">
        <v>625</v>
      </c>
      <c r="D253" s="26" t="s">
        <v>467</v>
      </c>
      <c r="E253" s="11">
        <v>1</v>
      </c>
    </row>
    <row r="254" spans="1:5" ht="15" hidden="1" x14ac:dyDescent="0.2">
      <c r="A254" s="30">
        <v>7410002604893</v>
      </c>
      <c r="B254" s="8">
        <v>2006204</v>
      </c>
      <c r="C254" s="25" t="s">
        <v>687</v>
      </c>
      <c r="D254" s="26" t="s">
        <v>761</v>
      </c>
      <c r="E254" s="11">
        <v>1</v>
      </c>
    </row>
    <row r="255" spans="1:5" ht="15" hidden="1" x14ac:dyDescent="0.2">
      <c r="A255" s="30">
        <v>7410002602929</v>
      </c>
      <c r="B255" s="8">
        <v>2009647</v>
      </c>
      <c r="C255" s="25" t="s">
        <v>659</v>
      </c>
      <c r="D255" s="26" t="s">
        <v>485</v>
      </c>
      <c r="E255" s="11">
        <v>1</v>
      </c>
    </row>
    <row r="256" spans="1:5" ht="15" hidden="1" x14ac:dyDescent="0.2">
      <c r="A256" s="30">
        <v>7702057023119</v>
      </c>
      <c r="B256" s="8">
        <v>2023115</v>
      </c>
      <c r="C256" s="25" t="s">
        <v>628</v>
      </c>
      <c r="D256" s="26" t="s">
        <v>600</v>
      </c>
      <c r="E256" s="11">
        <v>1</v>
      </c>
    </row>
    <row r="257" spans="1:5" ht="15" hidden="1" x14ac:dyDescent="0.2">
      <c r="A257" s="30">
        <v>7410002600482</v>
      </c>
      <c r="B257" s="8">
        <v>2012357</v>
      </c>
      <c r="C257" s="25" t="s">
        <v>629</v>
      </c>
      <c r="D257" s="26" t="s">
        <v>34</v>
      </c>
      <c r="E257" s="11">
        <v>1</v>
      </c>
    </row>
    <row r="258" spans="1:5" ht="15" hidden="1" x14ac:dyDescent="0.2">
      <c r="A258" s="30">
        <v>7410002603421</v>
      </c>
      <c r="B258" s="8">
        <v>2012876</v>
      </c>
      <c r="C258" s="25" t="s">
        <v>630</v>
      </c>
      <c r="D258" s="26" t="s">
        <v>474</v>
      </c>
      <c r="E258" s="11">
        <v>1</v>
      </c>
    </row>
    <row r="259" spans="1:5" ht="15" hidden="1" x14ac:dyDescent="0.2">
      <c r="A259" s="30">
        <v>7410002603513</v>
      </c>
      <c r="B259" s="8">
        <v>2017598</v>
      </c>
      <c r="C259" s="25" t="s">
        <v>606</v>
      </c>
      <c r="D259" s="26" t="s">
        <v>295</v>
      </c>
      <c r="E259" s="11">
        <v>1</v>
      </c>
    </row>
    <row r="260" spans="1:5" ht="15" hidden="1" x14ac:dyDescent="0.2">
      <c r="A260" s="30">
        <v>7410002600574</v>
      </c>
      <c r="B260" s="8">
        <v>2013930</v>
      </c>
      <c r="C260" s="25" t="s">
        <v>689</v>
      </c>
      <c r="D260" s="26" t="s">
        <v>486</v>
      </c>
      <c r="E260" s="11">
        <v>1</v>
      </c>
    </row>
    <row r="261" spans="1:5" ht="15" hidden="1" x14ac:dyDescent="0.2">
      <c r="A261" s="30">
        <v>7410002603155</v>
      </c>
      <c r="B261" s="8">
        <v>2009944</v>
      </c>
      <c r="C261" s="25" t="s">
        <v>690</v>
      </c>
      <c r="D261" s="26" t="s">
        <v>465</v>
      </c>
      <c r="E261" s="11">
        <v>1</v>
      </c>
    </row>
    <row r="262" spans="1:5" ht="15" hidden="1" x14ac:dyDescent="0.2">
      <c r="A262" s="30">
        <v>7410002603735</v>
      </c>
      <c r="B262" s="8">
        <v>2018140</v>
      </c>
      <c r="C262" s="25" t="s">
        <v>631</v>
      </c>
      <c r="D262" s="26" t="s">
        <v>482</v>
      </c>
      <c r="E262" s="11">
        <v>1</v>
      </c>
    </row>
    <row r="263" spans="1:5" ht="15" hidden="1" x14ac:dyDescent="0.2">
      <c r="A263" s="30">
        <v>7410002605791</v>
      </c>
      <c r="B263" s="8">
        <v>2008385</v>
      </c>
      <c r="C263" s="25" t="s">
        <v>699</v>
      </c>
      <c r="D263" s="26" t="s">
        <v>762</v>
      </c>
      <c r="E263" s="11">
        <v>1</v>
      </c>
    </row>
    <row r="264" spans="1:5" ht="15" hidden="1" x14ac:dyDescent="0.2">
      <c r="A264" s="30">
        <v>7410002600253</v>
      </c>
      <c r="B264" s="8">
        <v>2009234</v>
      </c>
      <c r="C264" s="25" t="s">
        <v>632</v>
      </c>
      <c r="D264" s="26" t="s">
        <v>33</v>
      </c>
      <c r="E264" s="11">
        <v>1</v>
      </c>
    </row>
    <row r="265" spans="1:5" ht="15" hidden="1" x14ac:dyDescent="0.2">
      <c r="A265" s="30">
        <v>7410002600376</v>
      </c>
      <c r="B265" s="8">
        <v>2010658</v>
      </c>
      <c r="C265" s="25" t="s">
        <v>700</v>
      </c>
      <c r="D265" s="26" t="s">
        <v>289</v>
      </c>
      <c r="E265" s="11">
        <v>1</v>
      </c>
    </row>
    <row r="266" spans="1:5" ht="15" hidden="1" x14ac:dyDescent="0.2">
      <c r="A266" s="30">
        <v>7410002600727</v>
      </c>
      <c r="B266" s="8">
        <v>2016649</v>
      </c>
      <c r="C266" s="25" t="s">
        <v>635</v>
      </c>
      <c r="D266" s="26" t="s">
        <v>477</v>
      </c>
      <c r="E266" s="11">
        <v>1</v>
      </c>
    </row>
    <row r="267" spans="1:5" ht="15" hidden="1" x14ac:dyDescent="0.2">
      <c r="A267" s="30">
        <v>7410002602899</v>
      </c>
      <c r="B267" s="8">
        <v>2009975</v>
      </c>
      <c r="C267" s="25" t="s">
        <v>661</v>
      </c>
      <c r="D267" s="26" t="s">
        <v>464</v>
      </c>
      <c r="E267" s="11">
        <v>1</v>
      </c>
    </row>
    <row r="268" spans="1:5" ht="15" hidden="1" x14ac:dyDescent="0.2">
      <c r="A268" s="30">
        <v>7410002605326</v>
      </c>
      <c r="B268" s="8">
        <v>2019044</v>
      </c>
      <c r="C268" s="25" t="s">
        <v>636</v>
      </c>
      <c r="D268" s="26" t="s">
        <v>462</v>
      </c>
      <c r="E268" s="11">
        <v>1</v>
      </c>
    </row>
    <row r="269" spans="1:5" ht="15" hidden="1" x14ac:dyDescent="0.2">
      <c r="A269" s="30">
        <v>7410002600710</v>
      </c>
      <c r="B269" s="8">
        <v>2016137</v>
      </c>
      <c r="C269" s="25" t="s">
        <v>633</v>
      </c>
      <c r="D269" s="26" t="s">
        <v>290</v>
      </c>
      <c r="E269" s="11">
        <v>1</v>
      </c>
    </row>
    <row r="270" spans="1:5" ht="15" hidden="1" x14ac:dyDescent="0.2">
      <c r="A270" s="30">
        <v>7410002600864</v>
      </c>
      <c r="B270" s="8">
        <v>2018522</v>
      </c>
      <c r="C270" s="25" t="s">
        <v>607</v>
      </c>
      <c r="D270" s="26" t="s">
        <v>463</v>
      </c>
      <c r="E270" s="11">
        <v>1</v>
      </c>
    </row>
    <row r="271" spans="1:5" ht="15" hidden="1" x14ac:dyDescent="0.2">
      <c r="A271" s="30">
        <v>7410002605357</v>
      </c>
      <c r="B271" s="8">
        <v>2060059</v>
      </c>
      <c r="C271" s="25" t="s">
        <v>608</v>
      </c>
      <c r="D271" s="26" t="s">
        <v>471</v>
      </c>
      <c r="E271" s="11">
        <v>1</v>
      </c>
    </row>
    <row r="272" spans="1:5" ht="15" hidden="1" x14ac:dyDescent="0.2">
      <c r="A272" s="30">
        <v>7410002602660</v>
      </c>
      <c r="B272" s="8">
        <v>2000268</v>
      </c>
      <c r="C272" s="25" t="s">
        <v>609</v>
      </c>
      <c r="D272" s="26" t="s">
        <v>599</v>
      </c>
      <c r="E272" s="11">
        <v>1</v>
      </c>
    </row>
    <row r="273" spans="1:5" ht="15" hidden="1" x14ac:dyDescent="0.2">
      <c r="A273" s="30">
        <v>7702057090562</v>
      </c>
      <c r="B273" s="8">
        <v>2090564</v>
      </c>
      <c r="C273" s="25" t="s">
        <v>701</v>
      </c>
      <c r="D273" s="26" t="s">
        <v>531</v>
      </c>
      <c r="E273" s="11">
        <v>1</v>
      </c>
    </row>
    <row r="274" spans="1:5" ht="15" hidden="1" x14ac:dyDescent="0.2">
      <c r="A274" s="30">
        <v>7702057092924</v>
      </c>
      <c r="B274" s="8">
        <v>2092928</v>
      </c>
      <c r="C274" s="25" t="s">
        <v>644</v>
      </c>
      <c r="D274" s="26" t="s">
        <v>565</v>
      </c>
      <c r="E274" s="11">
        <v>1</v>
      </c>
    </row>
    <row r="275" spans="1:5" ht="15" hidden="1" x14ac:dyDescent="0.2">
      <c r="A275" s="30">
        <v>7702057243098</v>
      </c>
      <c r="B275" s="8">
        <v>2090397</v>
      </c>
      <c r="C275" s="25" t="s">
        <v>702</v>
      </c>
      <c r="D275" s="26" t="s">
        <v>517</v>
      </c>
      <c r="E275" s="11">
        <v>1</v>
      </c>
    </row>
    <row r="276" spans="1:5" ht="15" hidden="1" x14ac:dyDescent="0.2">
      <c r="A276" s="30">
        <v>7702057091392</v>
      </c>
      <c r="B276" s="8">
        <v>2091390</v>
      </c>
      <c r="C276" s="25" t="s">
        <v>703</v>
      </c>
      <c r="D276" s="26" t="s">
        <v>506</v>
      </c>
      <c r="E276" s="11">
        <v>1</v>
      </c>
    </row>
    <row r="277" spans="1:5" ht="15" hidden="1" x14ac:dyDescent="0.2">
      <c r="A277" s="30">
        <v>7702057093976</v>
      </c>
      <c r="B277" s="8">
        <v>2093976</v>
      </c>
      <c r="C277" s="25" t="s">
        <v>622</v>
      </c>
      <c r="D277" s="26" t="s">
        <v>550</v>
      </c>
      <c r="E277" s="11">
        <v>1</v>
      </c>
    </row>
    <row r="278" spans="1:5" ht="15" hidden="1" x14ac:dyDescent="0.2">
      <c r="A278" s="30">
        <v>7702057567101</v>
      </c>
      <c r="B278" s="8">
        <v>2091765</v>
      </c>
      <c r="C278" s="25" t="s">
        <v>646</v>
      </c>
      <c r="D278" s="26" t="s">
        <v>525</v>
      </c>
      <c r="E278" s="11">
        <v>1</v>
      </c>
    </row>
    <row r="279" spans="1:5" ht="15" hidden="1" x14ac:dyDescent="0.2">
      <c r="A279" s="30">
        <v>7702057925192</v>
      </c>
      <c r="B279" s="8">
        <v>2091529</v>
      </c>
      <c r="C279" s="25" t="s">
        <v>695</v>
      </c>
      <c r="D279" s="26" t="s">
        <v>581</v>
      </c>
      <c r="E279" s="11">
        <v>1</v>
      </c>
    </row>
    <row r="280" spans="1:5" ht="15" hidden="1" x14ac:dyDescent="0.2">
      <c r="A280" s="30">
        <v>7702057090579</v>
      </c>
      <c r="B280" s="8">
        <v>2090571</v>
      </c>
      <c r="C280" s="25" t="s">
        <v>601</v>
      </c>
      <c r="D280" s="26" t="s">
        <v>520</v>
      </c>
      <c r="E280" s="11">
        <v>1</v>
      </c>
    </row>
    <row r="281" spans="1:5" ht="15" hidden="1" x14ac:dyDescent="0.2">
      <c r="A281" s="30">
        <v>7702057090197</v>
      </c>
      <c r="B281" s="8">
        <v>2090199</v>
      </c>
      <c r="C281" s="25" t="s">
        <v>602</v>
      </c>
      <c r="D281" s="26" t="s">
        <v>526</v>
      </c>
      <c r="E281" s="11">
        <v>1</v>
      </c>
    </row>
    <row r="282" spans="1:5" ht="15" hidden="1" x14ac:dyDescent="0.2">
      <c r="A282" s="30">
        <v>7702057694098</v>
      </c>
      <c r="B282" s="8">
        <v>2090496</v>
      </c>
      <c r="C282" s="25" t="s">
        <v>676</v>
      </c>
      <c r="D282" s="26" t="s">
        <v>518</v>
      </c>
      <c r="E282" s="11">
        <v>1</v>
      </c>
    </row>
    <row r="283" spans="1:5" ht="15" hidden="1" x14ac:dyDescent="0.2">
      <c r="A283" s="30">
        <v>7702057003906</v>
      </c>
      <c r="B283" s="8">
        <v>2092300</v>
      </c>
      <c r="C283" s="25" t="s">
        <v>677</v>
      </c>
      <c r="D283" s="26" t="s">
        <v>545</v>
      </c>
      <c r="E283" s="11">
        <v>1</v>
      </c>
    </row>
    <row r="284" spans="1:5" ht="15" hidden="1" x14ac:dyDescent="0.2">
      <c r="A284" s="30">
        <v>7702057090098</v>
      </c>
      <c r="B284" s="8">
        <v>2090090</v>
      </c>
      <c r="C284" s="25" t="s">
        <v>610</v>
      </c>
      <c r="D284" s="26" t="s">
        <v>500</v>
      </c>
      <c r="E284" s="11">
        <v>1</v>
      </c>
    </row>
    <row r="285" spans="1:5" ht="15" hidden="1" x14ac:dyDescent="0.2">
      <c r="A285" s="30">
        <v>7702057090364</v>
      </c>
      <c r="B285" s="8">
        <v>2090366</v>
      </c>
      <c r="C285" s="25" t="s">
        <v>704</v>
      </c>
      <c r="D285" s="26" t="s">
        <v>564</v>
      </c>
      <c r="E285" s="11">
        <v>1</v>
      </c>
    </row>
    <row r="286" spans="1:5" ht="15" hidden="1" x14ac:dyDescent="0.2">
      <c r="A286" s="30">
        <v>7702057601096</v>
      </c>
      <c r="B286" s="8">
        <v>2090106</v>
      </c>
      <c r="C286" s="25" t="s">
        <v>603</v>
      </c>
      <c r="D286" s="26" t="s">
        <v>505</v>
      </c>
      <c r="E286" s="11">
        <v>1</v>
      </c>
    </row>
    <row r="287" spans="1:5" ht="15" hidden="1" x14ac:dyDescent="0.2">
      <c r="A287" s="30">
        <v>7702057007096</v>
      </c>
      <c r="B287" s="8">
        <v>2090700</v>
      </c>
      <c r="C287" s="25" t="s">
        <v>680</v>
      </c>
      <c r="D287" s="26" t="s">
        <v>507</v>
      </c>
      <c r="E287" s="11">
        <v>1</v>
      </c>
    </row>
    <row r="288" spans="1:5" ht="15" hidden="1" x14ac:dyDescent="0.2">
      <c r="A288" s="30">
        <v>7702057090012</v>
      </c>
      <c r="B288" s="8">
        <v>2090014</v>
      </c>
      <c r="C288" s="25" t="s">
        <v>604</v>
      </c>
      <c r="D288" s="26" t="s">
        <v>589</v>
      </c>
      <c r="E288" s="11">
        <v>1</v>
      </c>
    </row>
    <row r="289" spans="1:5" ht="15" hidden="1" x14ac:dyDescent="0.2">
      <c r="A289" s="30">
        <v>7410002603278</v>
      </c>
      <c r="B289" s="8">
        <v>2092287</v>
      </c>
      <c r="C289" s="25" t="s">
        <v>616</v>
      </c>
      <c r="D289" s="26" t="s">
        <v>515</v>
      </c>
      <c r="E289" s="11">
        <v>1</v>
      </c>
    </row>
    <row r="290" spans="1:5" ht="15" hidden="1" x14ac:dyDescent="0.2">
      <c r="A290" s="30">
        <v>7410002600475</v>
      </c>
      <c r="B290" s="8">
        <v>2012302</v>
      </c>
      <c r="C290" s="25" t="s">
        <v>637</v>
      </c>
      <c r="D290" s="26" t="s">
        <v>472</v>
      </c>
      <c r="E290" s="11">
        <v>1</v>
      </c>
    </row>
    <row r="291" spans="1:5" ht="15" hidden="1" x14ac:dyDescent="0.2">
      <c r="A291" s="30">
        <v>7410002600277</v>
      </c>
      <c r="B291" s="8">
        <v>2009241</v>
      </c>
      <c r="C291" s="25" t="s">
        <v>638</v>
      </c>
      <c r="D291" s="26" t="s">
        <v>461</v>
      </c>
      <c r="E291" s="11">
        <v>1</v>
      </c>
    </row>
    <row r="292" spans="1:5" ht="15" hidden="1" x14ac:dyDescent="0.2">
      <c r="A292" s="30">
        <v>7410002603001</v>
      </c>
      <c r="B292" s="8">
        <v>2017352</v>
      </c>
      <c r="C292" s="25" t="s">
        <v>656</v>
      </c>
      <c r="D292" s="26" t="s">
        <v>476</v>
      </c>
      <c r="E292" s="11">
        <v>1</v>
      </c>
    </row>
    <row r="293" spans="1:5" ht="15" hidden="1" x14ac:dyDescent="0.2">
      <c r="A293" s="30">
        <v>7410002600758</v>
      </c>
      <c r="B293" s="8">
        <v>2022914</v>
      </c>
      <c r="C293" s="25" t="s">
        <v>658</v>
      </c>
      <c r="D293" s="26" t="s">
        <v>494</v>
      </c>
      <c r="E293" s="11">
        <v>1</v>
      </c>
    </row>
    <row r="294" spans="1:5" ht="15" hidden="1" x14ac:dyDescent="0.2">
      <c r="A294" s="30">
        <v>7410002605333</v>
      </c>
      <c r="B294" s="8">
        <v>2006662</v>
      </c>
      <c r="C294" s="25" t="s">
        <v>639</v>
      </c>
      <c r="D294" s="26" t="s">
        <v>460</v>
      </c>
      <c r="E294" s="11">
        <v>1</v>
      </c>
    </row>
    <row r="295" spans="1:5" ht="15" hidden="1" x14ac:dyDescent="0.2">
      <c r="A295" s="30">
        <v>7410002600055</v>
      </c>
      <c r="B295" s="8">
        <v>2007177</v>
      </c>
      <c r="C295" s="25" t="s">
        <v>640</v>
      </c>
      <c r="D295" s="26" t="s">
        <v>38</v>
      </c>
      <c r="E295" s="11">
        <v>1</v>
      </c>
    </row>
    <row r="296" spans="1:5" ht="15" hidden="1" x14ac:dyDescent="0.2">
      <c r="A296" s="30">
        <v>7410002600314</v>
      </c>
      <c r="B296" s="8">
        <v>2009951</v>
      </c>
      <c r="C296" s="25" t="s">
        <v>641</v>
      </c>
      <c r="D296" s="26" t="s">
        <v>480</v>
      </c>
      <c r="E296" s="11">
        <v>1</v>
      </c>
    </row>
    <row r="297" spans="1:5" ht="15" hidden="1" x14ac:dyDescent="0.2">
      <c r="A297" s="30">
        <v>7410002605944</v>
      </c>
      <c r="B297" s="8">
        <v>2019433</v>
      </c>
      <c r="C297" s="25" t="s">
        <v>642</v>
      </c>
      <c r="D297" s="26" t="s">
        <v>475</v>
      </c>
      <c r="E297" s="11">
        <v>1</v>
      </c>
    </row>
    <row r="298" spans="1:5" ht="15" hidden="1" x14ac:dyDescent="0.2">
      <c r="A298" s="30">
        <v>7410002606132</v>
      </c>
      <c r="B298" s="8">
        <v>2016472</v>
      </c>
      <c r="C298" s="25" t="s">
        <v>686</v>
      </c>
      <c r="D298" s="26" t="s">
        <v>282</v>
      </c>
      <c r="E298" s="11">
        <v>1</v>
      </c>
    </row>
    <row r="299" spans="1:5" ht="15" hidden="1" x14ac:dyDescent="0.2">
      <c r="A299" s="30">
        <v>7410002603186</v>
      </c>
      <c r="B299" s="8">
        <v>2018188</v>
      </c>
      <c r="C299" s="25" t="s">
        <v>625</v>
      </c>
      <c r="D299" s="26" t="s">
        <v>467</v>
      </c>
      <c r="E299" s="11">
        <v>1</v>
      </c>
    </row>
    <row r="300" spans="1:5" ht="15" hidden="1" x14ac:dyDescent="0.2">
      <c r="A300" s="30">
        <v>7410002604893</v>
      </c>
      <c r="B300" s="8">
        <v>2006204</v>
      </c>
      <c r="C300" s="25" t="s">
        <v>687</v>
      </c>
      <c r="D300" s="26" t="s">
        <v>761</v>
      </c>
      <c r="E300" s="11">
        <v>1</v>
      </c>
    </row>
    <row r="301" spans="1:5" ht="15" hidden="1" x14ac:dyDescent="0.2">
      <c r="A301" s="30">
        <v>7410002606002</v>
      </c>
      <c r="B301" s="8">
        <v>2012593</v>
      </c>
      <c r="C301" s="25" t="s">
        <v>627</v>
      </c>
      <c r="D301" s="26" t="s">
        <v>489</v>
      </c>
      <c r="E301" s="11">
        <v>1</v>
      </c>
    </row>
    <row r="302" spans="1:5" ht="15" hidden="1" x14ac:dyDescent="0.2">
      <c r="A302" s="30">
        <v>7410002602929</v>
      </c>
      <c r="B302" s="8">
        <v>2009647</v>
      </c>
      <c r="C302" s="25" t="s">
        <v>659</v>
      </c>
      <c r="D302" s="26" t="s">
        <v>485</v>
      </c>
      <c r="E302" s="11">
        <v>1</v>
      </c>
    </row>
    <row r="303" spans="1:5" ht="15" hidden="1" x14ac:dyDescent="0.2">
      <c r="A303" s="30">
        <v>7410002600482</v>
      </c>
      <c r="B303" s="8">
        <v>2012357</v>
      </c>
      <c r="C303" s="25" t="s">
        <v>629</v>
      </c>
      <c r="D303" s="26" t="s">
        <v>34</v>
      </c>
      <c r="E303" s="11">
        <v>1</v>
      </c>
    </row>
    <row r="304" spans="1:5" ht="15" hidden="1" x14ac:dyDescent="0.2">
      <c r="A304" s="30">
        <v>7410002603421</v>
      </c>
      <c r="B304" s="8">
        <v>2012876</v>
      </c>
      <c r="C304" s="25" t="s">
        <v>630</v>
      </c>
      <c r="D304" s="26" t="s">
        <v>474</v>
      </c>
      <c r="E304" s="11">
        <v>1</v>
      </c>
    </row>
    <row r="305" spans="1:5" ht="15" hidden="1" x14ac:dyDescent="0.2">
      <c r="A305" s="30">
        <v>7410002600574</v>
      </c>
      <c r="B305" s="8">
        <v>2013930</v>
      </c>
      <c r="C305" s="25" t="s">
        <v>689</v>
      </c>
      <c r="D305" s="26" t="s">
        <v>486</v>
      </c>
      <c r="E305" s="11">
        <v>1</v>
      </c>
    </row>
    <row r="306" spans="1:5" ht="15" hidden="1" x14ac:dyDescent="0.2">
      <c r="A306" s="30">
        <v>7410002603155</v>
      </c>
      <c r="B306" s="8">
        <v>2009944</v>
      </c>
      <c r="C306" s="25" t="s">
        <v>690</v>
      </c>
      <c r="D306" s="26" t="s">
        <v>465</v>
      </c>
      <c r="E306" s="11">
        <v>1</v>
      </c>
    </row>
    <row r="307" spans="1:5" ht="15" hidden="1" x14ac:dyDescent="0.2">
      <c r="A307" s="30">
        <v>7410002600987</v>
      </c>
      <c r="B307" s="8">
        <v>2020567</v>
      </c>
      <c r="C307" s="25" t="s">
        <v>705</v>
      </c>
      <c r="D307" s="26" t="s">
        <v>470</v>
      </c>
      <c r="E307" s="11">
        <v>1</v>
      </c>
    </row>
    <row r="308" spans="1:5" ht="15" hidden="1" x14ac:dyDescent="0.2">
      <c r="A308" s="30">
        <v>7410002603735</v>
      </c>
      <c r="B308" s="8">
        <v>2018140</v>
      </c>
      <c r="C308" s="25" t="s">
        <v>631</v>
      </c>
      <c r="D308" s="26" t="s">
        <v>482</v>
      </c>
      <c r="E308" s="11">
        <v>1</v>
      </c>
    </row>
    <row r="309" spans="1:5" ht="15" hidden="1" x14ac:dyDescent="0.2">
      <c r="A309" s="30">
        <v>7410002603841</v>
      </c>
      <c r="B309" s="8">
        <v>2017215</v>
      </c>
      <c r="C309" s="25" t="s">
        <v>660</v>
      </c>
      <c r="D309" s="26" t="s">
        <v>478</v>
      </c>
      <c r="E309" s="11">
        <v>1</v>
      </c>
    </row>
    <row r="310" spans="1:5" ht="15" hidden="1" x14ac:dyDescent="0.2">
      <c r="A310" s="30">
        <v>7410002600253</v>
      </c>
      <c r="B310" s="8">
        <v>2009234</v>
      </c>
      <c r="C310" s="25" t="s">
        <v>632</v>
      </c>
      <c r="D310" s="26" t="s">
        <v>33</v>
      </c>
      <c r="E310" s="11">
        <v>1</v>
      </c>
    </row>
    <row r="311" spans="1:5" ht="15" hidden="1" x14ac:dyDescent="0.2">
      <c r="A311" s="30">
        <v>7410002600376</v>
      </c>
      <c r="B311" s="8">
        <v>2010658</v>
      </c>
      <c r="C311" s="25" t="s">
        <v>700</v>
      </c>
      <c r="D311" s="26" t="s">
        <v>289</v>
      </c>
      <c r="E311" s="11">
        <v>1</v>
      </c>
    </row>
    <row r="312" spans="1:5" ht="15" hidden="1" x14ac:dyDescent="0.2">
      <c r="A312" s="30">
        <v>7410002600727</v>
      </c>
      <c r="B312" s="8">
        <v>2016649</v>
      </c>
      <c r="C312" s="25" t="s">
        <v>635</v>
      </c>
      <c r="D312" s="26" t="s">
        <v>477</v>
      </c>
      <c r="E312" s="11">
        <v>1</v>
      </c>
    </row>
    <row r="313" spans="1:5" ht="15" hidden="1" x14ac:dyDescent="0.2">
      <c r="A313" s="30">
        <v>7410002602899</v>
      </c>
      <c r="B313" s="8">
        <v>2009975</v>
      </c>
      <c r="C313" s="25" t="s">
        <v>661</v>
      </c>
      <c r="D313" s="26" t="s">
        <v>464</v>
      </c>
      <c r="E313" s="11">
        <v>1</v>
      </c>
    </row>
    <row r="314" spans="1:5" ht="15" hidden="1" x14ac:dyDescent="0.2">
      <c r="A314" s="30">
        <v>7410002600710</v>
      </c>
      <c r="B314" s="8">
        <v>2016137</v>
      </c>
      <c r="C314" s="25" t="s">
        <v>633</v>
      </c>
      <c r="D314" s="26" t="s">
        <v>290</v>
      </c>
      <c r="E314" s="11">
        <v>1</v>
      </c>
    </row>
    <row r="315" spans="1:5" ht="15" hidden="1" x14ac:dyDescent="0.2">
      <c r="A315" s="30">
        <v>7410002600796</v>
      </c>
      <c r="B315" s="8">
        <v>2017482</v>
      </c>
      <c r="C315" s="25" t="s">
        <v>634</v>
      </c>
      <c r="D315" s="26" t="s">
        <v>274</v>
      </c>
      <c r="E315" s="11">
        <v>1</v>
      </c>
    </row>
    <row r="316" spans="1:5" ht="15" hidden="1" x14ac:dyDescent="0.2">
      <c r="A316" s="30">
        <v>7410002600864</v>
      </c>
      <c r="B316" s="8">
        <v>2018522</v>
      </c>
      <c r="C316" s="25" t="s">
        <v>607</v>
      </c>
      <c r="D316" s="26" t="s">
        <v>463</v>
      </c>
      <c r="E316" s="11">
        <v>1</v>
      </c>
    </row>
    <row r="317" spans="1:5" ht="15" hidden="1" x14ac:dyDescent="0.2">
      <c r="A317" s="30">
        <v>7410002605357</v>
      </c>
      <c r="B317" s="8">
        <v>2060059</v>
      </c>
      <c r="C317" s="25" t="s">
        <v>608</v>
      </c>
      <c r="D317" s="26" t="s">
        <v>471</v>
      </c>
      <c r="E317" s="11">
        <v>1</v>
      </c>
    </row>
    <row r="318" spans="1:5" ht="15" hidden="1" x14ac:dyDescent="0.2">
      <c r="A318" s="30">
        <v>7410002602660</v>
      </c>
      <c r="B318" s="8">
        <v>2000268</v>
      </c>
      <c r="C318" s="25" t="s">
        <v>609</v>
      </c>
      <c r="D318" s="26" t="s">
        <v>599</v>
      </c>
      <c r="E318" s="11">
        <v>1</v>
      </c>
    </row>
    <row r="319" spans="1:5" ht="15" hidden="1" x14ac:dyDescent="0.2">
      <c r="A319" s="30">
        <v>7702057090098</v>
      </c>
      <c r="B319" s="8">
        <v>2090090</v>
      </c>
      <c r="C319" s="25" t="s">
        <v>610</v>
      </c>
      <c r="D319" s="26" t="s">
        <v>500</v>
      </c>
      <c r="E319" s="11">
        <v>1</v>
      </c>
    </row>
    <row r="320" spans="1:5" ht="15" hidden="1" x14ac:dyDescent="0.2">
      <c r="A320" s="30">
        <v>7702057090418</v>
      </c>
      <c r="B320" s="8">
        <v>2090410</v>
      </c>
      <c r="C320" s="25" t="s">
        <v>678</v>
      </c>
      <c r="D320" s="26" t="s">
        <v>508</v>
      </c>
      <c r="E320" s="11">
        <v>1</v>
      </c>
    </row>
    <row r="321" spans="1:5" ht="15" hidden="1" x14ac:dyDescent="0.2">
      <c r="A321" s="30">
        <v>7702057092931</v>
      </c>
      <c r="B321" s="8">
        <v>2092935</v>
      </c>
      <c r="C321" s="25" t="s">
        <v>679</v>
      </c>
      <c r="D321" s="26" t="s">
        <v>519</v>
      </c>
      <c r="E321" s="11">
        <v>1</v>
      </c>
    </row>
    <row r="322" spans="1:5" ht="15" hidden="1" x14ac:dyDescent="0.2">
      <c r="A322" s="30">
        <v>7702057850906</v>
      </c>
      <c r="B322" s="8">
        <v>2090588</v>
      </c>
      <c r="C322" s="25" t="s">
        <v>611</v>
      </c>
      <c r="D322" s="26" t="s">
        <v>566</v>
      </c>
      <c r="E322" s="11">
        <v>1</v>
      </c>
    </row>
    <row r="323" spans="1:5" ht="15" hidden="1" x14ac:dyDescent="0.2">
      <c r="A323" s="30">
        <v>7702057091583</v>
      </c>
      <c r="B323" s="8">
        <v>2091581</v>
      </c>
      <c r="C323" s="25" t="s">
        <v>706</v>
      </c>
      <c r="D323" s="26" t="s">
        <v>547</v>
      </c>
      <c r="E323" s="11">
        <v>1</v>
      </c>
    </row>
    <row r="324" spans="1:5" ht="15" hidden="1" x14ac:dyDescent="0.2">
      <c r="A324" s="30">
        <v>7702057526092</v>
      </c>
      <c r="B324" s="8">
        <v>2090625</v>
      </c>
      <c r="C324" s="25" t="s">
        <v>698</v>
      </c>
      <c r="D324" s="26" t="s">
        <v>516</v>
      </c>
      <c r="E324" s="11">
        <v>1</v>
      </c>
    </row>
    <row r="325" spans="1:5" ht="15" hidden="1" x14ac:dyDescent="0.2">
      <c r="A325" s="30">
        <v>7702057092276</v>
      </c>
      <c r="B325" s="8">
        <v>2092270</v>
      </c>
      <c r="C325" s="25" t="s">
        <v>613</v>
      </c>
      <c r="D325" s="26" t="s">
        <v>499</v>
      </c>
      <c r="E325" s="11">
        <v>1</v>
      </c>
    </row>
    <row r="326" spans="1:5" ht="15" hidden="1" x14ac:dyDescent="0.2">
      <c r="A326" s="30">
        <v>7702057601096</v>
      </c>
      <c r="B326" s="8">
        <v>2090106</v>
      </c>
      <c r="C326" s="25" t="s">
        <v>603</v>
      </c>
      <c r="D326" s="26" t="s">
        <v>505</v>
      </c>
      <c r="E326" s="11">
        <v>1</v>
      </c>
    </row>
    <row r="327" spans="1:5" ht="15" hidden="1" x14ac:dyDescent="0.2">
      <c r="A327" s="30">
        <v>7702057007096</v>
      </c>
      <c r="B327" s="8">
        <v>2090700</v>
      </c>
      <c r="C327" s="25" t="s">
        <v>680</v>
      </c>
      <c r="D327" s="26" t="s">
        <v>507</v>
      </c>
      <c r="E327" s="11">
        <v>1</v>
      </c>
    </row>
    <row r="328" spans="1:5" ht="15" hidden="1" x14ac:dyDescent="0.2">
      <c r="A328" s="30">
        <v>7702057502003</v>
      </c>
      <c r="B328" s="8">
        <v>2090205</v>
      </c>
      <c r="C328" s="25" t="s">
        <v>681</v>
      </c>
      <c r="D328" s="26" t="s">
        <v>542</v>
      </c>
      <c r="E328" s="11">
        <v>1</v>
      </c>
    </row>
    <row r="329" spans="1:5" ht="15" hidden="1" x14ac:dyDescent="0.2">
      <c r="A329" s="30">
        <v>7702057090180</v>
      </c>
      <c r="B329" s="8">
        <v>2090182</v>
      </c>
      <c r="C329" s="25" t="s">
        <v>707</v>
      </c>
      <c r="D329" s="26" t="s">
        <v>583</v>
      </c>
      <c r="E329" s="11">
        <v>1</v>
      </c>
    </row>
    <row r="330" spans="1:5" ht="15" hidden="1" x14ac:dyDescent="0.2">
      <c r="A330" s="30">
        <v>7702057093037</v>
      </c>
      <c r="B330" s="8">
        <v>2093037</v>
      </c>
      <c r="C330" s="25" t="s">
        <v>708</v>
      </c>
      <c r="D330" s="26" t="s">
        <v>524</v>
      </c>
      <c r="E330" s="11">
        <v>1</v>
      </c>
    </row>
    <row r="331" spans="1:5" ht="15" hidden="1" x14ac:dyDescent="0.2">
      <c r="A331" s="30">
        <v>7702057307196</v>
      </c>
      <c r="B331" s="8">
        <v>2091703</v>
      </c>
      <c r="C331" s="25" t="s">
        <v>682</v>
      </c>
      <c r="D331" s="26" t="s">
        <v>534</v>
      </c>
      <c r="E331" s="11">
        <v>1</v>
      </c>
    </row>
    <row r="332" spans="1:5" ht="15" hidden="1" x14ac:dyDescent="0.2">
      <c r="A332" s="30">
        <v>7410002603278</v>
      </c>
      <c r="B332" s="8">
        <v>2092287</v>
      </c>
      <c r="C332" s="25" t="s">
        <v>616</v>
      </c>
      <c r="D332" s="26" t="s">
        <v>515</v>
      </c>
      <c r="E332" s="11">
        <v>1</v>
      </c>
    </row>
    <row r="333" spans="1:5" ht="15" hidden="1" x14ac:dyDescent="0.2">
      <c r="A333" s="30">
        <v>7702057090562</v>
      </c>
      <c r="B333" s="8">
        <v>2090564</v>
      </c>
      <c r="C333" s="25" t="s">
        <v>701</v>
      </c>
      <c r="D333" s="26" t="s">
        <v>531</v>
      </c>
      <c r="E333" s="11">
        <v>1</v>
      </c>
    </row>
    <row r="334" spans="1:5" ht="15" hidden="1" x14ac:dyDescent="0.2">
      <c r="A334" s="30">
        <v>7702057090111</v>
      </c>
      <c r="B334" s="8">
        <v>2090113</v>
      </c>
      <c r="C334" s="25" t="s">
        <v>692</v>
      </c>
      <c r="D334" s="26" t="s">
        <v>512</v>
      </c>
      <c r="E334" s="11">
        <v>1</v>
      </c>
    </row>
    <row r="335" spans="1:5" ht="15" hidden="1" x14ac:dyDescent="0.2">
      <c r="A335" s="30">
        <v>7702057094263</v>
      </c>
      <c r="B335" s="8">
        <v>2094269</v>
      </c>
      <c r="C335" s="25" t="s">
        <v>709</v>
      </c>
      <c r="D335" s="26" t="s">
        <v>569</v>
      </c>
      <c r="E335" s="11">
        <v>1</v>
      </c>
    </row>
    <row r="336" spans="1:5" ht="15" hidden="1" x14ac:dyDescent="0.2">
      <c r="A336" s="30">
        <v>7702057091484</v>
      </c>
      <c r="B336" s="8">
        <v>2091482</v>
      </c>
      <c r="C336" s="25" t="s">
        <v>710</v>
      </c>
      <c r="D336" s="26" t="s">
        <v>571</v>
      </c>
      <c r="E336" s="11">
        <v>1</v>
      </c>
    </row>
    <row r="337" spans="1:5" ht="15" hidden="1" x14ac:dyDescent="0.2">
      <c r="A337" s="30">
        <v>7702057861094</v>
      </c>
      <c r="B337" s="8">
        <v>2090168</v>
      </c>
      <c r="C337" s="25" t="s">
        <v>618</v>
      </c>
      <c r="D337" s="26" t="s">
        <v>511</v>
      </c>
      <c r="E337" s="11">
        <v>1</v>
      </c>
    </row>
    <row r="338" spans="1:5" ht="15" hidden="1" x14ac:dyDescent="0.2">
      <c r="A338" s="30">
        <v>7702057090715</v>
      </c>
      <c r="B338" s="8">
        <v>2090717</v>
      </c>
      <c r="C338" s="25" t="s">
        <v>645</v>
      </c>
      <c r="D338" s="26" t="s">
        <v>535</v>
      </c>
      <c r="E338" s="11">
        <v>1</v>
      </c>
    </row>
    <row r="339" spans="1:5" ht="15" hidden="1" x14ac:dyDescent="0.2">
      <c r="A339" s="30">
        <v>7702057094140</v>
      </c>
      <c r="B339" s="8">
        <v>2094146</v>
      </c>
      <c r="C339" s="25" t="s">
        <v>711</v>
      </c>
      <c r="D339" s="26" t="s">
        <v>562</v>
      </c>
      <c r="E339" s="11">
        <v>1</v>
      </c>
    </row>
    <row r="340" spans="1:5" ht="15" hidden="1" x14ac:dyDescent="0.2">
      <c r="A340" s="30">
        <v>7702057090395</v>
      </c>
      <c r="B340" s="8">
        <v>2090397</v>
      </c>
      <c r="C340" s="25" t="s">
        <v>668</v>
      </c>
      <c r="D340" s="26" t="s">
        <v>517</v>
      </c>
      <c r="E340" s="11">
        <v>1</v>
      </c>
    </row>
    <row r="341" spans="1:5" ht="15" hidden="1" x14ac:dyDescent="0.2">
      <c r="A341" s="30">
        <v>7702057091446</v>
      </c>
      <c r="B341" s="8">
        <v>2091444</v>
      </c>
      <c r="C341" s="25" t="s">
        <v>694</v>
      </c>
      <c r="D341" s="26" t="s">
        <v>558</v>
      </c>
      <c r="E341" s="11">
        <v>1</v>
      </c>
    </row>
    <row r="342" spans="1:5" ht="15" hidden="1" x14ac:dyDescent="0.2">
      <c r="A342" s="30">
        <v>7702057090081</v>
      </c>
      <c r="B342" s="8">
        <v>2090083</v>
      </c>
      <c r="C342" s="25" t="s">
        <v>670</v>
      </c>
      <c r="D342" s="26" t="s">
        <v>513</v>
      </c>
      <c r="E342" s="11">
        <v>1</v>
      </c>
    </row>
    <row r="343" spans="1:5" ht="15" hidden="1" x14ac:dyDescent="0.2">
      <c r="A343" s="30">
        <v>7702057090210</v>
      </c>
      <c r="B343" s="8">
        <v>2090212</v>
      </c>
      <c r="C343" s="25" t="s">
        <v>648</v>
      </c>
      <c r="D343" s="26" t="s">
        <v>533</v>
      </c>
      <c r="E343" s="11">
        <v>1</v>
      </c>
    </row>
    <row r="344" spans="1:5" ht="15" hidden="1" x14ac:dyDescent="0.2">
      <c r="A344" s="30">
        <v>7702057090579</v>
      </c>
      <c r="B344" s="8">
        <v>2090571</v>
      </c>
      <c r="C344" s="25" t="s">
        <v>601</v>
      </c>
      <c r="D344" s="26" t="s">
        <v>520</v>
      </c>
      <c r="E344" s="11">
        <v>1</v>
      </c>
    </row>
    <row r="345" spans="1:5" ht="15" hidden="1" x14ac:dyDescent="0.2">
      <c r="A345" s="30">
        <v>7702057091729</v>
      </c>
      <c r="B345" s="8">
        <v>2091727</v>
      </c>
      <c r="C345" s="25" t="s">
        <v>712</v>
      </c>
      <c r="D345" s="26" t="s">
        <v>294</v>
      </c>
      <c r="E345" s="11">
        <v>1</v>
      </c>
    </row>
    <row r="346" spans="1:5" ht="15" hidden="1" x14ac:dyDescent="0.2">
      <c r="A346" s="30">
        <v>7702057094218</v>
      </c>
      <c r="B346" s="8">
        <v>2094214</v>
      </c>
      <c r="C346" s="25" t="s">
        <v>671</v>
      </c>
      <c r="D346" s="26" t="s">
        <v>551</v>
      </c>
      <c r="E346" s="11">
        <v>1</v>
      </c>
    </row>
    <row r="347" spans="1:5" ht="15" hidden="1" x14ac:dyDescent="0.2">
      <c r="A347" s="30">
        <v>7702057090074</v>
      </c>
      <c r="B347" s="8">
        <v>2090076</v>
      </c>
      <c r="C347" s="25" t="s">
        <v>649</v>
      </c>
      <c r="D347" s="26" t="s">
        <v>546</v>
      </c>
      <c r="E347" s="11">
        <v>1</v>
      </c>
    </row>
    <row r="348" spans="1:5" ht="15" hidden="1" x14ac:dyDescent="0.2">
      <c r="A348" s="30">
        <v>7702057091781</v>
      </c>
      <c r="B348" s="8">
        <v>2092713</v>
      </c>
      <c r="C348" s="25" t="s">
        <v>624</v>
      </c>
      <c r="D348" s="26" t="s">
        <v>759</v>
      </c>
      <c r="E348" s="11">
        <v>1</v>
      </c>
    </row>
    <row r="349" spans="1:5" ht="15" hidden="1" x14ac:dyDescent="0.2">
      <c r="A349" s="30">
        <v>7702057090197</v>
      </c>
      <c r="B349" s="8">
        <v>2090199</v>
      </c>
      <c r="C349" s="25" t="s">
        <v>602</v>
      </c>
      <c r="D349" s="26" t="s">
        <v>526</v>
      </c>
      <c r="E349" s="11">
        <v>1</v>
      </c>
    </row>
    <row r="350" spans="1:5" ht="15" hidden="1" x14ac:dyDescent="0.2">
      <c r="A350" s="30">
        <v>7702057090661</v>
      </c>
      <c r="B350" s="8">
        <v>2090663</v>
      </c>
      <c r="C350" s="25" t="s">
        <v>674</v>
      </c>
      <c r="D350" s="26" t="s">
        <v>538</v>
      </c>
      <c r="E350" s="11">
        <v>1</v>
      </c>
    </row>
    <row r="351" spans="1:5" ht="15" hidden="1" x14ac:dyDescent="0.2">
      <c r="A351" s="30">
        <v>7702057094362</v>
      </c>
      <c r="B351" s="8">
        <v>2094351</v>
      </c>
      <c r="C351" s="25" t="s">
        <v>675</v>
      </c>
      <c r="D351" s="26" t="s">
        <v>503</v>
      </c>
      <c r="E351" s="11">
        <v>1</v>
      </c>
    </row>
    <row r="352" spans="1:5" ht="15" hidden="1" x14ac:dyDescent="0.2">
      <c r="A352" s="30">
        <v>7702057694098</v>
      </c>
      <c r="B352" s="8">
        <v>2090496</v>
      </c>
      <c r="C352" s="25" t="s">
        <v>676</v>
      </c>
      <c r="D352" s="26" t="s">
        <v>518</v>
      </c>
      <c r="E352" s="11">
        <v>1</v>
      </c>
    </row>
    <row r="353" spans="1:5" ht="15" hidden="1" x14ac:dyDescent="0.2">
      <c r="A353" s="30">
        <v>7410002603186</v>
      </c>
      <c r="B353" s="8">
        <v>2018188</v>
      </c>
      <c r="C353" s="25" t="s">
        <v>625</v>
      </c>
      <c r="D353" s="26" t="s">
        <v>467</v>
      </c>
      <c r="E353" s="11">
        <v>1</v>
      </c>
    </row>
    <row r="354" spans="1:5" ht="15" hidden="1" x14ac:dyDescent="0.2">
      <c r="A354" s="30">
        <v>7410002604893</v>
      </c>
      <c r="B354" s="8">
        <v>2006204</v>
      </c>
      <c r="C354" s="25" t="s">
        <v>687</v>
      </c>
      <c r="D354" s="26" t="s">
        <v>761</v>
      </c>
      <c r="E354" s="11">
        <v>1</v>
      </c>
    </row>
    <row r="355" spans="1:5" ht="15" hidden="1" x14ac:dyDescent="0.2">
      <c r="A355" s="30">
        <v>7410002606002</v>
      </c>
      <c r="B355" s="8">
        <v>2012593</v>
      </c>
      <c r="C355" s="25" t="s">
        <v>627</v>
      </c>
      <c r="D355" s="26" t="s">
        <v>489</v>
      </c>
      <c r="E355" s="11">
        <v>1</v>
      </c>
    </row>
    <row r="356" spans="1:5" ht="15" hidden="1" x14ac:dyDescent="0.2">
      <c r="A356" s="30">
        <v>7410002603421</v>
      </c>
      <c r="B356" s="8">
        <v>2012876</v>
      </c>
      <c r="C356" s="25" t="s">
        <v>630</v>
      </c>
      <c r="D356" s="26" t="s">
        <v>474</v>
      </c>
      <c r="E356" s="11">
        <v>1</v>
      </c>
    </row>
    <row r="357" spans="1:5" ht="15" hidden="1" x14ac:dyDescent="0.2">
      <c r="A357" s="30">
        <v>7410002603513</v>
      </c>
      <c r="B357" s="8">
        <v>2017598</v>
      </c>
      <c r="C357" s="25" t="s">
        <v>606</v>
      </c>
      <c r="D357" s="26" t="s">
        <v>295</v>
      </c>
      <c r="E357" s="11">
        <v>1</v>
      </c>
    </row>
    <row r="358" spans="1:5" ht="15" hidden="1" x14ac:dyDescent="0.2">
      <c r="A358" s="30">
        <v>7410002602912</v>
      </c>
      <c r="B358" s="8">
        <v>2009425</v>
      </c>
      <c r="C358" s="25" t="s">
        <v>688</v>
      </c>
      <c r="D358" s="26" t="s">
        <v>484</v>
      </c>
      <c r="E358" s="11">
        <v>1</v>
      </c>
    </row>
    <row r="359" spans="1:5" ht="15" hidden="1" x14ac:dyDescent="0.2">
      <c r="A359" s="30">
        <v>7410002603193</v>
      </c>
      <c r="B359" s="8">
        <v>2018102</v>
      </c>
      <c r="C359" s="25" t="s">
        <v>696</v>
      </c>
      <c r="D359" s="26" t="s">
        <v>492</v>
      </c>
      <c r="E359" s="11">
        <v>1</v>
      </c>
    </row>
    <row r="360" spans="1:5" ht="15" hidden="1" x14ac:dyDescent="0.2">
      <c r="A360" s="30">
        <v>7410002600574</v>
      </c>
      <c r="B360" s="8">
        <v>2013930</v>
      </c>
      <c r="C360" s="25" t="s">
        <v>689</v>
      </c>
      <c r="D360" s="26" t="s">
        <v>486</v>
      </c>
      <c r="E360" s="11">
        <v>1</v>
      </c>
    </row>
    <row r="361" spans="1:5" ht="15" hidden="1" x14ac:dyDescent="0.2">
      <c r="A361" s="30">
        <v>7410002603155</v>
      </c>
      <c r="B361" s="8">
        <v>2009944</v>
      </c>
      <c r="C361" s="25" t="s">
        <v>690</v>
      </c>
      <c r="D361" s="26" t="s">
        <v>465</v>
      </c>
      <c r="E361" s="11">
        <v>1</v>
      </c>
    </row>
    <row r="362" spans="1:5" ht="15" hidden="1" x14ac:dyDescent="0.2">
      <c r="A362" s="30">
        <v>7410002600987</v>
      </c>
      <c r="B362" s="8">
        <v>2020567</v>
      </c>
      <c r="C362" s="25" t="s">
        <v>705</v>
      </c>
      <c r="D362" s="26" t="s">
        <v>470</v>
      </c>
      <c r="E362" s="11">
        <v>1</v>
      </c>
    </row>
    <row r="363" spans="1:5" ht="15" hidden="1" x14ac:dyDescent="0.2">
      <c r="A363" s="30">
        <v>7410002603735</v>
      </c>
      <c r="B363" s="8">
        <v>2018140</v>
      </c>
      <c r="C363" s="25" t="s">
        <v>631</v>
      </c>
      <c r="D363" s="26" t="s">
        <v>482</v>
      </c>
      <c r="E363" s="11">
        <v>1</v>
      </c>
    </row>
    <row r="364" spans="1:5" ht="15" hidden="1" x14ac:dyDescent="0.2">
      <c r="A364" s="30">
        <v>7410002603841</v>
      </c>
      <c r="B364" s="8">
        <v>2017215</v>
      </c>
      <c r="C364" s="25" t="s">
        <v>660</v>
      </c>
      <c r="D364" s="26" t="s">
        <v>478</v>
      </c>
      <c r="E364" s="11">
        <v>1</v>
      </c>
    </row>
    <row r="365" spans="1:5" ht="15" hidden="1" x14ac:dyDescent="0.2">
      <c r="A365" s="30">
        <v>7410002600727</v>
      </c>
      <c r="B365" s="8">
        <v>2016649</v>
      </c>
      <c r="C365" s="25" t="s">
        <v>635</v>
      </c>
      <c r="D365" s="26" t="s">
        <v>477</v>
      </c>
      <c r="E365" s="11">
        <v>1</v>
      </c>
    </row>
    <row r="366" spans="1:5" ht="15" hidden="1" x14ac:dyDescent="0.2">
      <c r="A366" s="30">
        <v>7410002602899</v>
      </c>
      <c r="B366" s="8">
        <v>2009975</v>
      </c>
      <c r="C366" s="25" t="s">
        <v>661</v>
      </c>
      <c r="D366" s="26" t="s">
        <v>464</v>
      </c>
      <c r="E366" s="11">
        <v>1</v>
      </c>
    </row>
    <row r="367" spans="1:5" ht="15" hidden="1" x14ac:dyDescent="0.2">
      <c r="A367" s="30">
        <v>7410002600710</v>
      </c>
      <c r="B367" s="8">
        <v>2016137</v>
      </c>
      <c r="C367" s="25" t="s">
        <v>633</v>
      </c>
      <c r="D367" s="26" t="s">
        <v>290</v>
      </c>
      <c r="E367" s="11">
        <v>1</v>
      </c>
    </row>
    <row r="368" spans="1:5" ht="15" hidden="1" x14ac:dyDescent="0.2">
      <c r="A368" s="30">
        <v>7410002600796</v>
      </c>
      <c r="B368" s="8">
        <v>2017482</v>
      </c>
      <c r="C368" s="25" t="s">
        <v>634</v>
      </c>
      <c r="D368" s="26" t="s">
        <v>274</v>
      </c>
      <c r="E368" s="11">
        <v>1</v>
      </c>
    </row>
    <row r="369" spans="1:5" ht="15" hidden="1" x14ac:dyDescent="0.2">
      <c r="A369" s="30">
        <v>7410002600864</v>
      </c>
      <c r="B369" s="8">
        <v>2018522</v>
      </c>
      <c r="C369" s="25" t="s">
        <v>607</v>
      </c>
      <c r="D369" s="26" t="s">
        <v>463</v>
      </c>
      <c r="E369" s="11">
        <v>1</v>
      </c>
    </row>
    <row r="370" spans="1:5" ht="15" hidden="1" x14ac:dyDescent="0.2">
      <c r="A370" s="30">
        <v>7410002600475</v>
      </c>
      <c r="B370" s="8">
        <v>2012302</v>
      </c>
      <c r="C370" s="25" t="s">
        <v>637</v>
      </c>
      <c r="D370" s="26" t="s">
        <v>472</v>
      </c>
      <c r="E370" s="11">
        <v>1</v>
      </c>
    </row>
    <row r="371" spans="1:5" ht="15" hidden="1" x14ac:dyDescent="0.2">
      <c r="A371" s="30">
        <v>7410002600277</v>
      </c>
      <c r="B371" s="8">
        <v>2009241</v>
      </c>
      <c r="C371" s="25" t="s">
        <v>638</v>
      </c>
      <c r="D371" s="26" t="s">
        <v>461</v>
      </c>
      <c r="E371" s="11">
        <v>1</v>
      </c>
    </row>
    <row r="372" spans="1:5" ht="15" hidden="1" x14ac:dyDescent="0.2">
      <c r="A372" s="30">
        <v>7410002602905</v>
      </c>
      <c r="B372" s="8">
        <v>2009531</v>
      </c>
      <c r="C372" s="25" t="s">
        <v>657</v>
      </c>
      <c r="D372" s="26" t="s">
        <v>292</v>
      </c>
      <c r="E372" s="11">
        <v>1</v>
      </c>
    </row>
    <row r="373" spans="1:5" ht="15" hidden="1" x14ac:dyDescent="0.2">
      <c r="A373" s="30">
        <v>7410002600758</v>
      </c>
      <c r="B373" s="8">
        <v>2022914</v>
      </c>
      <c r="C373" s="25" t="s">
        <v>658</v>
      </c>
      <c r="D373" s="26" t="s">
        <v>494</v>
      </c>
      <c r="E373" s="11">
        <v>1</v>
      </c>
    </row>
    <row r="374" spans="1:5" ht="15" hidden="1" x14ac:dyDescent="0.2">
      <c r="A374" s="30">
        <v>7410002600055</v>
      </c>
      <c r="B374" s="8">
        <v>2007177</v>
      </c>
      <c r="C374" s="25" t="s">
        <v>640</v>
      </c>
      <c r="D374" s="26" t="s">
        <v>38</v>
      </c>
      <c r="E374" s="11">
        <v>1</v>
      </c>
    </row>
    <row r="375" spans="1:5" ht="15" hidden="1" x14ac:dyDescent="0.2">
      <c r="A375" s="30">
        <v>7410002600314</v>
      </c>
      <c r="B375" s="8">
        <v>2009951</v>
      </c>
      <c r="C375" s="25" t="s">
        <v>641</v>
      </c>
      <c r="D375" s="26" t="s">
        <v>480</v>
      </c>
      <c r="E375" s="11">
        <v>1</v>
      </c>
    </row>
    <row r="376" spans="1:5" ht="15" hidden="1" x14ac:dyDescent="0.2">
      <c r="A376" s="30">
        <v>7410002605357</v>
      </c>
      <c r="B376" s="8">
        <v>2060059</v>
      </c>
      <c r="C376" s="25" t="s">
        <v>608</v>
      </c>
      <c r="D376" s="26" t="s">
        <v>471</v>
      </c>
      <c r="E376" s="11">
        <v>1</v>
      </c>
    </row>
    <row r="377" spans="1:5" ht="15" hidden="1" x14ac:dyDescent="0.2">
      <c r="A377" s="30">
        <v>7410002602660</v>
      </c>
      <c r="B377" s="8">
        <v>2000268</v>
      </c>
      <c r="C377" s="25" t="s">
        <v>609</v>
      </c>
      <c r="D377" s="26" t="s">
        <v>599</v>
      </c>
      <c r="E377" s="11">
        <v>1</v>
      </c>
    </row>
    <row r="378" spans="1:5" ht="15" hidden="1" x14ac:dyDescent="0.2">
      <c r="A378" s="30">
        <v>7702057003906</v>
      </c>
      <c r="B378" s="8">
        <v>2092300</v>
      </c>
      <c r="C378" s="25" t="s">
        <v>677</v>
      </c>
      <c r="D378" s="26" t="s">
        <v>545</v>
      </c>
      <c r="E378" s="11">
        <v>1</v>
      </c>
    </row>
    <row r="379" spans="1:5" ht="15" hidden="1" x14ac:dyDescent="0.2">
      <c r="A379" s="30">
        <v>7702057094355</v>
      </c>
      <c r="B379" s="8">
        <v>2094351</v>
      </c>
      <c r="C379" s="25" t="s">
        <v>713</v>
      </c>
      <c r="D379" s="26" t="s">
        <v>503</v>
      </c>
      <c r="E379" s="11">
        <v>1</v>
      </c>
    </row>
    <row r="380" spans="1:5" ht="15" hidden="1" x14ac:dyDescent="0.2">
      <c r="A380" s="30">
        <v>7702057850906</v>
      </c>
      <c r="B380" s="8">
        <v>2090588</v>
      </c>
      <c r="C380" s="25" t="s">
        <v>611</v>
      </c>
      <c r="D380" s="26" t="s">
        <v>566</v>
      </c>
      <c r="E380" s="11">
        <v>1</v>
      </c>
    </row>
    <row r="381" spans="1:5" ht="15" hidden="1" x14ac:dyDescent="0.2">
      <c r="A381" s="30">
        <v>7702057090364</v>
      </c>
      <c r="B381" s="8">
        <v>2090366</v>
      </c>
      <c r="C381" s="25" t="s">
        <v>704</v>
      </c>
      <c r="D381" s="26" t="s">
        <v>564</v>
      </c>
      <c r="E381" s="11">
        <v>1</v>
      </c>
    </row>
    <row r="382" spans="1:5" ht="15" hidden="1" x14ac:dyDescent="0.2">
      <c r="A382" s="30">
        <v>7702057052904</v>
      </c>
      <c r="B382" s="8">
        <v>2092508</v>
      </c>
      <c r="C382" s="25" t="s">
        <v>612</v>
      </c>
      <c r="D382" s="26" t="s">
        <v>537</v>
      </c>
      <c r="E382" s="11">
        <v>1</v>
      </c>
    </row>
    <row r="383" spans="1:5" ht="15" hidden="1" x14ac:dyDescent="0.2">
      <c r="A383" s="30">
        <v>7702057092276</v>
      </c>
      <c r="B383" s="8">
        <v>2092270</v>
      </c>
      <c r="C383" s="25" t="s">
        <v>613</v>
      </c>
      <c r="D383" s="26" t="s">
        <v>499</v>
      </c>
      <c r="E383" s="11">
        <v>1</v>
      </c>
    </row>
    <row r="384" spans="1:5" ht="15" hidden="1" x14ac:dyDescent="0.2">
      <c r="A384" s="30">
        <v>7702057090012</v>
      </c>
      <c r="B384" s="8">
        <v>2090014</v>
      </c>
      <c r="C384" s="25" t="s">
        <v>604</v>
      </c>
      <c r="D384" s="26" t="s">
        <v>589</v>
      </c>
      <c r="E384" s="11">
        <v>1</v>
      </c>
    </row>
    <row r="385" spans="1:5" ht="15" hidden="1" x14ac:dyDescent="0.2">
      <c r="A385" s="30">
        <v>7702057502003</v>
      </c>
      <c r="B385" s="8">
        <v>2090205</v>
      </c>
      <c r="C385" s="25" t="s">
        <v>681</v>
      </c>
      <c r="D385" s="26" t="s">
        <v>542</v>
      </c>
      <c r="E385" s="11">
        <v>1</v>
      </c>
    </row>
    <row r="386" spans="1:5" ht="15" hidden="1" x14ac:dyDescent="0.2">
      <c r="A386" s="30">
        <v>7410002603278</v>
      </c>
      <c r="B386" s="8">
        <v>2092287</v>
      </c>
      <c r="C386" s="25" t="s">
        <v>616</v>
      </c>
      <c r="D386" s="26" t="s">
        <v>515</v>
      </c>
      <c r="E386" s="11">
        <v>1</v>
      </c>
    </row>
    <row r="387" spans="1:5" ht="15" hidden="1" x14ac:dyDescent="0.2">
      <c r="A387" s="30">
        <v>7702057090524</v>
      </c>
      <c r="B387" s="8">
        <v>2090526</v>
      </c>
      <c r="C387" s="25" t="s">
        <v>643</v>
      </c>
      <c r="D387" s="26" t="s">
        <v>532</v>
      </c>
      <c r="E387" s="11">
        <v>1</v>
      </c>
    </row>
    <row r="388" spans="1:5" ht="15" hidden="1" x14ac:dyDescent="0.2">
      <c r="A388" s="30">
        <v>7702057091484</v>
      </c>
      <c r="B388" s="8">
        <v>2091482</v>
      </c>
      <c r="C388" s="25" t="s">
        <v>710</v>
      </c>
      <c r="D388" s="26" t="s">
        <v>571</v>
      </c>
      <c r="E388" s="11">
        <v>1</v>
      </c>
    </row>
    <row r="389" spans="1:5" ht="15" hidden="1" x14ac:dyDescent="0.2">
      <c r="A389" s="30">
        <v>7702057861094</v>
      </c>
      <c r="B389" s="8">
        <v>2090168</v>
      </c>
      <c r="C389" s="25" t="s">
        <v>618</v>
      </c>
      <c r="D389" s="26" t="s">
        <v>511</v>
      </c>
      <c r="E389" s="11">
        <v>1</v>
      </c>
    </row>
    <row r="390" spans="1:5" ht="15" hidden="1" x14ac:dyDescent="0.2">
      <c r="A390" s="30">
        <v>7702057090715</v>
      </c>
      <c r="B390" s="8">
        <v>2090717</v>
      </c>
      <c r="C390" s="25" t="s">
        <v>645</v>
      </c>
      <c r="D390" s="26" t="s">
        <v>535</v>
      </c>
      <c r="E390" s="11">
        <v>1</v>
      </c>
    </row>
    <row r="391" spans="1:5" ht="15" hidden="1" x14ac:dyDescent="0.2">
      <c r="A391" s="30">
        <v>7702057094027</v>
      </c>
      <c r="B391" s="8">
        <v>2094023</v>
      </c>
      <c r="C391" s="25" t="s">
        <v>664</v>
      </c>
      <c r="D391" s="26" t="s">
        <v>595</v>
      </c>
      <c r="E391" s="11">
        <v>1</v>
      </c>
    </row>
    <row r="392" spans="1:5" ht="15" hidden="1" x14ac:dyDescent="0.2">
      <c r="A392" s="30">
        <v>7702057205096</v>
      </c>
      <c r="B392" s="8">
        <v>2090502</v>
      </c>
      <c r="C392" s="25" t="s">
        <v>623</v>
      </c>
      <c r="D392" s="26" t="s">
        <v>502</v>
      </c>
      <c r="E392" s="11">
        <v>1</v>
      </c>
    </row>
    <row r="393" spans="1:5" ht="15" hidden="1" x14ac:dyDescent="0.2">
      <c r="A393" s="30">
        <v>7702057340902</v>
      </c>
      <c r="B393" s="8">
        <v>2090403</v>
      </c>
      <c r="C393" s="25" t="s">
        <v>667</v>
      </c>
      <c r="D393" s="26" t="s">
        <v>530</v>
      </c>
      <c r="E393" s="11">
        <v>1</v>
      </c>
    </row>
    <row r="394" spans="1:5" ht="15" hidden="1" x14ac:dyDescent="0.2">
      <c r="A394" s="30">
        <v>7702057567101</v>
      </c>
      <c r="B394" s="8">
        <v>2091765</v>
      </c>
      <c r="C394" s="25" t="s">
        <v>646</v>
      </c>
      <c r="D394" s="26" t="s">
        <v>525</v>
      </c>
      <c r="E394" s="11">
        <v>1</v>
      </c>
    </row>
    <row r="395" spans="1:5" ht="15" hidden="1" x14ac:dyDescent="0.2">
      <c r="A395" s="30">
        <v>7702057090647</v>
      </c>
      <c r="B395" s="8">
        <v>2090649</v>
      </c>
      <c r="C395" s="25" t="s">
        <v>714</v>
      </c>
      <c r="D395" s="26" t="s">
        <v>509</v>
      </c>
      <c r="E395" s="11">
        <v>1</v>
      </c>
    </row>
    <row r="396" spans="1:5" ht="15" hidden="1" x14ac:dyDescent="0.2">
      <c r="A396" s="30">
        <v>7702057051907</v>
      </c>
      <c r="B396" s="8">
        <v>2091505</v>
      </c>
      <c r="C396" s="25" t="s">
        <v>647</v>
      </c>
      <c r="D396" s="26" t="s">
        <v>522</v>
      </c>
      <c r="E396" s="11">
        <v>1</v>
      </c>
    </row>
    <row r="397" spans="1:5" ht="15" hidden="1" x14ac:dyDescent="0.2">
      <c r="A397" s="30">
        <v>7702057925192</v>
      </c>
      <c r="B397" s="8">
        <v>2091529</v>
      </c>
      <c r="C397" s="25" t="s">
        <v>695</v>
      </c>
      <c r="D397" s="26" t="s">
        <v>581</v>
      </c>
      <c r="E397" s="11">
        <v>1</v>
      </c>
    </row>
    <row r="398" spans="1:5" ht="15" hidden="1" x14ac:dyDescent="0.2">
      <c r="A398" s="30">
        <v>7702057091781</v>
      </c>
      <c r="B398" s="8">
        <v>2092713</v>
      </c>
      <c r="C398" s="25" t="s">
        <v>624</v>
      </c>
      <c r="D398" s="26" t="s">
        <v>759</v>
      </c>
      <c r="E398" s="11">
        <v>1</v>
      </c>
    </row>
    <row r="399" spans="1:5" ht="15" hidden="1" x14ac:dyDescent="0.2">
      <c r="A399" s="30">
        <v>7702057090173</v>
      </c>
      <c r="B399" s="8">
        <v>2090175</v>
      </c>
      <c r="C399" s="25" t="s">
        <v>651</v>
      </c>
      <c r="D399" s="26" t="s">
        <v>574</v>
      </c>
      <c r="E399" s="11">
        <v>1</v>
      </c>
    </row>
    <row r="400" spans="1:5" ht="15" hidden="1" x14ac:dyDescent="0.2">
      <c r="A400" s="30">
        <v>7702057090197</v>
      </c>
      <c r="B400" s="8">
        <v>2090199</v>
      </c>
      <c r="C400" s="25" t="s">
        <v>602</v>
      </c>
      <c r="D400" s="26" t="s">
        <v>526</v>
      </c>
      <c r="E400" s="11">
        <v>1</v>
      </c>
    </row>
    <row r="401" spans="1:5" ht="15" hidden="1" x14ac:dyDescent="0.2">
      <c r="A401" s="30">
        <v>7410002603186</v>
      </c>
      <c r="B401" s="8">
        <v>2018188</v>
      </c>
      <c r="C401" s="25" t="s">
        <v>625</v>
      </c>
      <c r="D401" s="26" t="s">
        <v>467</v>
      </c>
      <c r="E401" s="11">
        <v>1</v>
      </c>
    </row>
    <row r="402" spans="1:5" ht="15" hidden="1" x14ac:dyDescent="0.2">
      <c r="A402" s="30">
        <v>7410002604893</v>
      </c>
      <c r="B402" s="8">
        <v>2006204</v>
      </c>
      <c r="C402" s="25" t="s">
        <v>687</v>
      </c>
      <c r="D402" s="26" t="s">
        <v>761</v>
      </c>
      <c r="E402" s="11">
        <v>1</v>
      </c>
    </row>
    <row r="403" spans="1:5" ht="15" hidden="1" x14ac:dyDescent="0.2">
      <c r="A403" s="30">
        <v>7410002606002</v>
      </c>
      <c r="B403" s="8">
        <v>2012593</v>
      </c>
      <c r="C403" s="25" t="s">
        <v>627</v>
      </c>
      <c r="D403" s="26" t="s">
        <v>489</v>
      </c>
      <c r="E403" s="11">
        <v>1</v>
      </c>
    </row>
    <row r="404" spans="1:5" ht="15" hidden="1" x14ac:dyDescent="0.2">
      <c r="A404" s="30">
        <v>7410002600482</v>
      </c>
      <c r="B404" s="8">
        <v>2012357</v>
      </c>
      <c r="C404" s="25" t="s">
        <v>629</v>
      </c>
      <c r="D404" s="26" t="s">
        <v>34</v>
      </c>
      <c r="E404" s="11">
        <v>1</v>
      </c>
    </row>
    <row r="405" spans="1:5" ht="15" hidden="1" x14ac:dyDescent="0.2">
      <c r="A405" s="30">
        <v>7410002603421</v>
      </c>
      <c r="B405" s="8">
        <v>2012876</v>
      </c>
      <c r="C405" s="25" t="s">
        <v>630</v>
      </c>
      <c r="D405" s="26" t="s">
        <v>474</v>
      </c>
      <c r="E405" s="11">
        <v>1</v>
      </c>
    </row>
    <row r="406" spans="1:5" ht="15" hidden="1" x14ac:dyDescent="0.2">
      <c r="A406" s="30">
        <v>7410002603513</v>
      </c>
      <c r="B406" s="8">
        <v>2017598</v>
      </c>
      <c r="C406" s="25" t="s">
        <v>606</v>
      </c>
      <c r="D406" s="26" t="s">
        <v>295</v>
      </c>
      <c r="E406" s="11">
        <v>1</v>
      </c>
    </row>
    <row r="407" spans="1:5" ht="15" hidden="1" x14ac:dyDescent="0.2">
      <c r="A407" s="30">
        <v>7410002604787</v>
      </c>
      <c r="B407" s="8">
        <v>2019723</v>
      </c>
      <c r="C407" s="25" t="s">
        <v>715</v>
      </c>
      <c r="D407" s="26" t="s">
        <v>481</v>
      </c>
      <c r="E407" s="11">
        <v>1</v>
      </c>
    </row>
    <row r="408" spans="1:5" ht="15" hidden="1" x14ac:dyDescent="0.2">
      <c r="A408" s="30">
        <v>7410002603193</v>
      </c>
      <c r="B408" s="8">
        <v>2018102</v>
      </c>
      <c r="C408" s="25" t="s">
        <v>696</v>
      </c>
      <c r="D408" s="26" t="s">
        <v>492</v>
      </c>
      <c r="E408" s="11">
        <v>1</v>
      </c>
    </row>
    <row r="409" spans="1:5" ht="15" hidden="1" x14ac:dyDescent="0.2">
      <c r="A409" s="30">
        <v>7410002603155</v>
      </c>
      <c r="B409" s="8">
        <v>2009944</v>
      </c>
      <c r="C409" s="25" t="s">
        <v>690</v>
      </c>
      <c r="D409" s="26" t="s">
        <v>465</v>
      </c>
      <c r="E409" s="11">
        <v>1</v>
      </c>
    </row>
    <row r="410" spans="1:5" ht="15" hidden="1" x14ac:dyDescent="0.2">
      <c r="A410" s="30">
        <v>7410002600987</v>
      </c>
      <c r="B410" s="8">
        <v>2020567</v>
      </c>
      <c r="C410" s="25" t="s">
        <v>705</v>
      </c>
      <c r="D410" s="26" t="s">
        <v>470</v>
      </c>
      <c r="E410" s="11">
        <v>1</v>
      </c>
    </row>
    <row r="411" spans="1:5" ht="15" hidden="1" x14ac:dyDescent="0.2">
      <c r="A411" s="30">
        <v>7410002603735</v>
      </c>
      <c r="B411" s="8">
        <v>2018140</v>
      </c>
      <c r="C411" s="25" t="s">
        <v>631</v>
      </c>
      <c r="D411" s="26" t="s">
        <v>482</v>
      </c>
      <c r="E411" s="11">
        <v>1</v>
      </c>
    </row>
    <row r="412" spans="1:5" ht="15" hidden="1" x14ac:dyDescent="0.2">
      <c r="A412" s="30">
        <v>7410002600727</v>
      </c>
      <c r="B412" s="8">
        <v>2016649</v>
      </c>
      <c r="C412" s="25" t="s">
        <v>635</v>
      </c>
      <c r="D412" s="26" t="s">
        <v>477</v>
      </c>
      <c r="E412" s="11">
        <v>1</v>
      </c>
    </row>
    <row r="413" spans="1:5" ht="15" hidden="1" x14ac:dyDescent="0.2">
      <c r="A413" s="30">
        <v>7410002602899</v>
      </c>
      <c r="B413" s="8">
        <v>2009975</v>
      </c>
      <c r="C413" s="25" t="s">
        <v>661</v>
      </c>
      <c r="D413" s="26" t="s">
        <v>464</v>
      </c>
      <c r="E413" s="11">
        <v>1</v>
      </c>
    </row>
    <row r="414" spans="1:5" ht="15" hidden="1" x14ac:dyDescent="0.2">
      <c r="A414" s="30">
        <v>7410002605326</v>
      </c>
      <c r="B414" s="8">
        <v>2019044</v>
      </c>
      <c r="C414" s="25" t="s">
        <v>636</v>
      </c>
      <c r="D414" s="26" t="s">
        <v>462</v>
      </c>
      <c r="E414" s="11">
        <v>1</v>
      </c>
    </row>
    <row r="415" spans="1:5" ht="15" hidden="1" x14ac:dyDescent="0.2">
      <c r="A415" s="30">
        <v>7410002600710</v>
      </c>
      <c r="B415" s="8">
        <v>2016137</v>
      </c>
      <c r="C415" s="25" t="s">
        <v>633</v>
      </c>
      <c r="D415" s="26" t="s">
        <v>290</v>
      </c>
      <c r="E415" s="11">
        <v>1</v>
      </c>
    </row>
    <row r="416" spans="1:5" ht="15" hidden="1" x14ac:dyDescent="0.2">
      <c r="A416" s="30">
        <v>7410002600796</v>
      </c>
      <c r="B416" s="8">
        <v>2017482</v>
      </c>
      <c r="C416" s="25" t="s">
        <v>634</v>
      </c>
      <c r="D416" s="26" t="s">
        <v>274</v>
      </c>
      <c r="E416" s="11">
        <v>1</v>
      </c>
    </row>
    <row r="417" spans="1:5" ht="15" hidden="1" x14ac:dyDescent="0.2">
      <c r="A417" s="30">
        <v>7410002600864</v>
      </c>
      <c r="B417" s="8">
        <v>2018522</v>
      </c>
      <c r="C417" s="25" t="s">
        <v>607</v>
      </c>
      <c r="D417" s="26" t="s">
        <v>463</v>
      </c>
      <c r="E417" s="11">
        <v>1</v>
      </c>
    </row>
    <row r="418" spans="1:5" ht="15" hidden="1" x14ac:dyDescent="0.2">
      <c r="A418" s="30">
        <v>7410002600475</v>
      </c>
      <c r="B418" s="8">
        <v>2012302</v>
      </c>
      <c r="C418" s="25" t="s">
        <v>637</v>
      </c>
      <c r="D418" s="26" t="s">
        <v>472</v>
      </c>
      <c r="E418" s="11">
        <v>1</v>
      </c>
    </row>
    <row r="419" spans="1:5" ht="15" hidden="1" x14ac:dyDescent="0.2">
      <c r="A419" s="30">
        <v>7410002600277</v>
      </c>
      <c r="B419" s="8">
        <v>2009241</v>
      </c>
      <c r="C419" s="25" t="s">
        <v>638</v>
      </c>
      <c r="D419" s="26" t="s">
        <v>461</v>
      </c>
      <c r="E419" s="11">
        <v>1</v>
      </c>
    </row>
    <row r="420" spans="1:5" ht="15" hidden="1" x14ac:dyDescent="0.2">
      <c r="A420" s="30">
        <v>7410002602905</v>
      </c>
      <c r="B420" s="8">
        <v>2009531</v>
      </c>
      <c r="C420" s="25" t="s">
        <v>657</v>
      </c>
      <c r="D420" s="26" t="s">
        <v>292</v>
      </c>
      <c r="E420" s="11">
        <v>1</v>
      </c>
    </row>
    <row r="421" spans="1:5" ht="15" hidden="1" x14ac:dyDescent="0.2">
      <c r="A421" s="30">
        <v>7410002600758</v>
      </c>
      <c r="B421" s="8">
        <v>2022914</v>
      </c>
      <c r="C421" s="25" t="s">
        <v>658</v>
      </c>
      <c r="D421" s="26" t="s">
        <v>494</v>
      </c>
      <c r="E421" s="11">
        <v>1</v>
      </c>
    </row>
    <row r="422" spans="1:5" ht="15" hidden="1" x14ac:dyDescent="0.2">
      <c r="A422" s="30">
        <v>7410002605333</v>
      </c>
      <c r="B422" s="8">
        <v>2006662</v>
      </c>
      <c r="C422" s="25" t="s">
        <v>639</v>
      </c>
      <c r="D422" s="26" t="s">
        <v>460</v>
      </c>
      <c r="E422" s="11">
        <v>1</v>
      </c>
    </row>
    <row r="423" spans="1:5" ht="15" hidden="1" x14ac:dyDescent="0.2">
      <c r="A423" s="30">
        <v>7410002600055</v>
      </c>
      <c r="B423" s="8">
        <v>2007177</v>
      </c>
      <c r="C423" s="25" t="s">
        <v>640</v>
      </c>
      <c r="D423" s="26" t="s">
        <v>38</v>
      </c>
      <c r="E423" s="11">
        <v>1</v>
      </c>
    </row>
    <row r="424" spans="1:5" ht="15" hidden="1" x14ac:dyDescent="0.2">
      <c r="A424" s="30">
        <v>7410002600314</v>
      </c>
      <c r="B424" s="8">
        <v>2009951</v>
      </c>
      <c r="C424" s="25" t="s">
        <v>641</v>
      </c>
      <c r="D424" s="26" t="s">
        <v>480</v>
      </c>
      <c r="E424" s="11">
        <v>1</v>
      </c>
    </row>
    <row r="425" spans="1:5" ht="15" hidden="1" x14ac:dyDescent="0.2">
      <c r="A425" s="30">
        <v>7410002605944</v>
      </c>
      <c r="B425" s="8">
        <v>2019433</v>
      </c>
      <c r="C425" s="25" t="s">
        <v>642</v>
      </c>
      <c r="D425" s="26" t="s">
        <v>475</v>
      </c>
      <c r="E425" s="11">
        <v>1</v>
      </c>
    </row>
    <row r="426" spans="1:5" ht="15" hidden="1" x14ac:dyDescent="0.2">
      <c r="A426" s="30">
        <v>7410002606132</v>
      </c>
      <c r="B426" s="8">
        <v>2016472</v>
      </c>
      <c r="C426" s="25" t="s">
        <v>686</v>
      </c>
      <c r="D426" s="26" t="s">
        <v>282</v>
      </c>
      <c r="E426" s="11">
        <v>1</v>
      </c>
    </row>
    <row r="427" spans="1:5" ht="15" hidden="1" x14ac:dyDescent="0.2">
      <c r="A427" s="30">
        <v>7410002602660</v>
      </c>
      <c r="B427" s="8">
        <v>2000268</v>
      </c>
      <c r="C427" s="25" t="s">
        <v>609</v>
      </c>
      <c r="D427" s="26" t="s">
        <v>599</v>
      </c>
      <c r="E427" s="11">
        <v>1</v>
      </c>
    </row>
    <row r="428" spans="1:5" ht="15" hidden="1" x14ac:dyDescent="0.2">
      <c r="A428" s="30">
        <v>7702057090098</v>
      </c>
      <c r="B428" s="8">
        <v>2090090</v>
      </c>
      <c r="C428" s="25" t="s">
        <v>610</v>
      </c>
      <c r="D428" s="26" t="s">
        <v>500</v>
      </c>
      <c r="E428" s="11">
        <v>1</v>
      </c>
    </row>
    <row r="429" spans="1:5" ht="15" hidden="1" x14ac:dyDescent="0.2">
      <c r="A429" s="30">
        <v>7702057090418</v>
      </c>
      <c r="B429" s="8">
        <v>2090410</v>
      </c>
      <c r="C429" s="25" t="s">
        <v>678</v>
      </c>
      <c r="D429" s="26" t="s">
        <v>508</v>
      </c>
      <c r="E429" s="11">
        <v>1</v>
      </c>
    </row>
    <row r="430" spans="1:5" ht="15" hidden="1" x14ac:dyDescent="0.2">
      <c r="A430" s="30">
        <v>7702057850906</v>
      </c>
      <c r="B430" s="8">
        <v>2090588</v>
      </c>
      <c r="C430" s="25" t="s">
        <v>611</v>
      </c>
      <c r="D430" s="26" t="s">
        <v>566</v>
      </c>
      <c r="E430" s="11">
        <v>1</v>
      </c>
    </row>
    <row r="431" spans="1:5" ht="15" hidden="1" x14ac:dyDescent="0.2">
      <c r="A431" s="30">
        <v>7702057090364</v>
      </c>
      <c r="B431" s="8">
        <v>2090366</v>
      </c>
      <c r="C431" s="25" t="s">
        <v>704</v>
      </c>
      <c r="D431" s="26" t="s">
        <v>564</v>
      </c>
      <c r="E431" s="11">
        <v>1</v>
      </c>
    </row>
    <row r="432" spans="1:5" ht="15" hidden="1" x14ac:dyDescent="0.2">
      <c r="A432" s="30">
        <v>7702057007096</v>
      </c>
      <c r="B432" s="8">
        <v>2090700</v>
      </c>
      <c r="C432" s="25" t="s">
        <v>680</v>
      </c>
      <c r="D432" s="26" t="s">
        <v>507</v>
      </c>
      <c r="E432" s="11">
        <v>1</v>
      </c>
    </row>
    <row r="433" spans="1:5" ht="15" hidden="1" x14ac:dyDescent="0.2">
      <c r="A433" s="30">
        <v>7702057090012</v>
      </c>
      <c r="B433" s="8">
        <v>2090014</v>
      </c>
      <c r="C433" s="25" t="s">
        <v>604</v>
      </c>
      <c r="D433" s="26" t="s">
        <v>589</v>
      </c>
      <c r="E433" s="11">
        <v>1</v>
      </c>
    </row>
    <row r="434" spans="1:5" ht="15" hidden="1" x14ac:dyDescent="0.2">
      <c r="A434" s="30">
        <v>7702057502003</v>
      </c>
      <c r="B434" s="8">
        <v>2090205</v>
      </c>
      <c r="C434" s="25" t="s">
        <v>681</v>
      </c>
      <c r="D434" s="26" t="s">
        <v>542</v>
      </c>
      <c r="E434" s="11">
        <v>1</v>
      </c>
    </row>
    <row r="435" spans="1:5" ht="15" hidden="1" x14ac:dyDescent="0.2">
      <c r="A435" s="30">
        <v>7702057091682</v>
      </c>
      <c r="B435" s="8">
        <v>2091680</v>
      </c>
      <c r="C435" s="25" t="s">
        <v>655</v>
      </c>
      <c r="D435" s="26" t="s">
        <v>760</v>
      </c>
      <c r="E435" s="11">
        <v>1</v>
      </c>
    </row>
    <row r="436" spans="1:5" ht="15" hidden="1" x14ac:dyDescent="0.2">
      <c r="A436" s="30">
        <v>7702057307196</v>
      </c>
      <c r="B436" s="8">
        <v>2091703</v>
      </c>
      <c r="C436" s="25" t="s">
        <v>682</v>
      </c>
      <c r="D436" s="26" t="s">
        <v>534</v>
      </c>
      <c r="E436" s="11">
        <v>1</v>
      </c>
    </row>
    <row r="437" spans="1:5" ht="15" hidden="1" x14ac:dyDescent="0.2">
      <c r="A437" s="30">
        <v>7410002603278</v>
      </c>
      <c r="B437" s="8">
        <v>2092287</v>
      </c>
      <c r="C437" s="25" t="s">
        <v>616</v>
      </c>
      <c r="D437" s="26" t="s">
        <v>515</v>
      </c>
      <c r="E437" s="11">
        <v>1</v>
      </c>
    </row>
    <row r="438" spans="1:5" ht="15" hidden="1" x14ac:dyDescent="0.2">
      <c r="A438" s="30">
        <v>7702057090159</v>
      </c>
      <c r="B438" s="8">
        <v>2090151</v>
      </c>
      <c r="C438" s="25" t="s">
        <v>617</v>
      </c>
      <c r="D438" s="26" t="s">
        <v>552</v>
      </c>
      <c r="E438" s="11">
        <v>1</v>
      </c>
    </row>
    <row r="439" spans="1:5" ht="15" hidden="1" x14ac:dyDescent="0.2">
      <c r="A439" s="30">
        <v>7702057090562</v>
      </c>
      <c r="B439" s="8">
        <v>2090564</v>
      </c>
      <c r="C439" s="25" t="s">
        <v>701</v>
      </c>
      <c r="D439" s="26" t="s">
        <v>531</v>
      </c>
      <c r="E439" s="11">
        <v>1</v>
      </c>
    </row>
    <row r="440" spans="1:5" ht="15" hidden="1" x14ac:dyDescent="0.2">
      <c r="A440" s="30">
        <v>7702057090388</v>
      </c>
      <c r="B440" s="8">
        <v>2090380</v>
      </c>
      <c r="C440" s="25" t="s">
        <v>693</v>
      </c>
      <c r="D440" s="26" t="s">
        <v>548</v>
      </c>
      <c r="E440" s="11">
        <v>1</v>
      </c>
    </row>
    <row r="441" spans="1:5" ht="15" hidden="1" x14ac:dyDescent="0.2">
      <c r="A441" s="30">
        <v>7702057090524</v>
      </c>
      <c r="B441" s="8">
        <v>2090526</v>
      </c>
      <c r="C441" s="25" t="s">
        <v>643</v>
      </c>
      <c r="D441" s="26" t="s">
        <v>532</v>
      </c>
      <c r="E441" s="11">
        <v>1</v>
      </c>
    </row>
    <row r="442" spans="1:5" ht="15" hidden="1" x14ac:dyDescent="0.2">
      <c r="A442" s="30">
        <v>7702057092924</v>
      </c>
      <c r="B442" s="8">
        <v>2092928</v>
      </c>
      <c r="C442" s="25" t="s">
        <v>644</v>
      </c>
      <c r="D442" s="26" t="s">
        <v>565</v>
      </c>
      <c r="E442" s="11">
        <v>1</v>
      </c>
    </row>
    <row r="443" spans="1:5" ht="15" hidden="1" x14ac:dyDescent="0.2">
      <c r="A443" s="30">
        <v>7702057861094</v>
      </c>
      <c r="B443" s="8">
        <v>2090168</v>
      </c>
      <c r="C443" s="25" t="s">
        <v>618</v>
      </c>
      <c r="D443" s="26" t="s">
        <v>511</v>
      </c>
      <c r="E443" s="11">
        <v>1</v>
      </c>
    </row>
    <row r="444" spans="1:5" ht="15" hidden="1" x14ac:dyDescent="0.2">
      <c r="A444" s="30">
        <v>7702057205096</v>
      </c>
      <c r="B444" s="8">
        <v>2090502</v>
      </c>
      <c r="C444" s="25" t="s">
        <v>623</v>
      </c>
      <c r="D444" s="26" t="s">
        <v>502</v>
      </c>
      <c r="E444" s="11">
        <v>1</v>
      </c>
    </row>
    <row r="445" spans="1:5" ht="15" hidden="1" x14ac:dyDescent="0.2">
      <c r="A445" s="30">
        <v>7702057090487</v>
      </c>
      <c r="B445" s="8">
        <v>2090489</v>
      </c>
      <c r="C445" s="25" t="s">
        <v>621</v>
      </c>
      <c r="D445" s="26" t="s">
        <v>593</v>
      </c>
      <c r="E445" s="11">
        <v>1</v>
      </c>
    </row>
    <row r="446" spans="1:5" ht="15" hidden="1" x14ac:dyDescent="0.2">
      <c r="A446" s="30">
        <v>7702057567101</v>
      </c>
      <c r="B446" s="8">
        <v>2091765</v>
      </c>
      <c r="C446" s="25" t="s">
        <v>646</v>
      </c>
      <c r="D446" s="26" t="s">
        <v>525</v>
      </c>
      <c r="E446" s="11">
        <v>1</v>
      </c>
    </row>
    <row r="447" spans="1:5" ht="15" hidden="1" x14ac:dyDescent="0.2">
      <c r="A447" s="30">
        <v>7702057090647</v>
      </c>
      <c r="B447" s="8">
        <v>2090649</v>
      </c>
      <c r="C447" s="25" t="s">
        <v>714</v>
      </c>
      <c r="D447" s="26" t="s">
        <v>509</v>
      </c>
      <c r="E447" s="11">
        <v>1</v>
      </c>
    </row>
    <row r="448" spans="1:5" ht="15" hidden="1" x14ac:dyDescent="0.2">
      <c r="A448" s="30">
        <v>7702057925192</v>
      </c>
      <c r="B448" s="8">
        <v>2091529</v>
      </c>
      <c r="C448" s="25" t="s">
        <v>695</v>
      </c>
      <c r="D448" s="26" t="s">
        <v>581</v>
      </c>
      <c r="E448" s="11">
        <v>1</v>
      </c>
    </row>
    <row r="449" spans="1:5" ht="15" hidden="1" x14ac:dyDescent="0.2">
      <c r="A449" s="30">
        <v>7702057090210</v>
      </c>
      <c r="B449" s="8">
        <v>2090212</v>
      </c>
      <c r="C449" s="25" t="s">
        <v>648</v>
      </c>
      <c r="D449" s="26" t="s">
        <v>533</v>
      </c>
      <c r="E449" s="11">
        <v>1</v>
      </c>
    </row>
    <row r="450" spans="1:5" ht="15" hidden="1" x14ac:dyDescent="0.2">
      <c r="A450" s="30">
        <v>7702057090579</v>
      </c>
      <c r="B450" s="8">
        <v>2090571</v>
      </c>
      <c r="C450" s="25" t="s">
        <v>601</v>
      </c>
      <c r="D450" s="26" t="s">
        <v>520</v>
      </c>
      <c r="E450" s="11">
        <v>1</v>
      </c>
    </row>
    <row r="451" spans="1:5" ht="15" hidden="1" x14ac:dyDescent="0.2">
      <c r="A451" s="30">
        <v>7702057091781</v>
      </c>
      <c r="B451" s="8">
        <v>2092713</v>
      </c>
      <c r="C451" s="25" t="s">
        <v>624</v>
      </c>
      <c r="D451" s="26" t="s">
        <v>759</v>
      </c>
      <c r="E451" s="11">
        <v>1</v>
      </c>
    </row>
    <row r="452" spans="1:5" ht="15" hidden="1" x14ac:dyDescent="0.2">
      <c r="A452" s="30">
        <v>7702057090197</v>
      </c>
      <c r="B452" s="8">
        <v>2090199</v>
      </c>
      <c r="C452" s="25" t="s">
        <v>602</v>
      </c>
      <c r="D452" s="26" t="s">
        <v>526</v>
      </c>
      <c r="E452" s="11">
        <v>1</v>
      </c>
    </row>
    <row r="453" spans="1:5" ht="15" hidden="1" x14ac:dyDescent="0.2">
      <c r="A453" s="30">
        <v>7702057094362</v>
      </c>
      <c r="B453" s="8">
        <v>2094351</v>
      </c>
      <c r="C453" s="25" t="s">
        <v>675</v>
      </c>
      <c r="D453" s="26" t="s">
        <v>503</v>
      </c>
      <c r="E453" s="11">
        <v>1</v>
      </c>
    </row>
    <row r="454" spans="1:5" ht="15" hidden="1" x14ac:dyDescent="0.2">
      <c r="A454" s="30">
        <v>7702057694098</v>
      </c>
      <c r="B454" s="8">
        <v>2090496</v>
      </c>
      <c r="C454" s="25" t="s">
        <v>676</v>
      </c>
      <c r="D454" s="26" t="s">
        <v>518</v>
      </c>
      <c r="E454" s="11">
        <v>1</v>
      </c>
    </row>
    <row r="455" spans="1:5" ht="15" hidden="1" x14ac:dyDescent="0.2">
      <c r="A455" s="30">
        <v>7410002603186</v>
      </c>
      <c r="B455" s="8">
        <v>2018188</v>
      </c>
      <c r="C455" s="25" t="s">
        <v>625</v>
      </c>
      <c r="D455" s="26" t="s">
        <v>467</v>
      </c>
      <c r="E455" s="11">
        <v>1</v>
      </c>
    </row>
    <row r="456" spans="1:5" ht="15" hidden="1" x14ac:dyDescent="0.2">
      <c r="A456" s="30">
        <v>7410002604893</v>
      </c>
      <c r="B456" s="8">
        <v>2006204</v>
      </c>
      <c r="C456" s="25" t="s">
        <v>687</v>
      </c>
      <c r="D456" s="26" t="s">
        <v>761</v>
      </c>
      <c r="E456" s="11">
        <v>1</v>
      </c>
    </row>
    <row r="457" spans="1:5" ht="15" hidden="1" x14ac:dyDescent="0.2">
      <c r="A457" s="30">
        <v>7702057023119</v>
      </c>
      <c r="B457" s="8">
        <v>2023115</v>
      </c>
      <c r="C457" s="25" t="s">
        <v>628</v>
      </c>
      <c r="D457" s="26" t="s">
        <v>600</v>
      </c>
      <c r="E457" s="11">
        <v>1</v>
      </c>
    </row>
    <row r="458" spans="1:5" ht="15" hidden="1" x14ac:dyDescent="0.2">
      <c r="A458" s="30">
        <v>7410002603421</v>
      </c>
      <c r="B458" s="8">
        <v>2012876</v>
      </c>
      <c r="C458" s="25" t="s">
        <v>630</v>
      </c>
      <c r="D458" s="26" t="s">
        <v>474</v>
      </c>
      <c r="E458" s="11">
        <v>1</v>
      </c>
    </row>
    <row r="459" spans="1:5" ht="15" hidden="1" x14ac:dyDescent="0.2">
      <c r="A459" s="30">
        <v>7410002603513</v>
      </c>
      <c r="B459" s="8">
        <v>2017598</v>
      </c>
      <c r="C459" s="25" t="s">
        <v>606</v>
      </c>
      <c r="D459" s="26" t="s">
        <v>295</v>
      </c>
      <c r="E459" s="11">
        <v>1</v>
      </c>
    </row>
    <row r="460" spans="1:5" ht="15" hidden="1" x14ac:dyDescent="0.2">
      <c r="A460" s="30">
        <v>7410002604787</v>
      </c>
      <c r="B460" s="8">
        <v>2019723</v>
      </c>
      <c r="C460" s="25" t="s">
        <v>715</v>
      </c>
      <c r="D460" s="26" t="s">
        <v>481</v>
      </c>
      <c r="E460" s="11">
        <v>1</v>
      </c>
    </row>
    <row r="461" spans="1:5" ht="15" hidden="1" x14ac:dyDescent="0.2">
      <c r="A461" s="30">
        <v>7410002600574</v>
      </c>
      <c r="B461" s="8">
        <v>2013930</v>
      </c>
      <c r="C461" s="25" t="s">
        <v>689</v>
      </c>
      <c r="D461" s="26" t="s">
        <v>486</v>
      </c>
      <c r="E461" s="11">
        <v>1</v>
      </c>
    </row>
    <row r="462" spans="1:5" ht="15" hidden="1" x14ac:dyDescent="0.2">
      <c r="A462" s="30">
        <v>7410002603155</v>
      </c>
      <c r="B462" s="8">
        <v>2009944</v>
      </c>
      <c r="C462" s="25" t="s">
        <v>690</v>
      </c>
      <c r="D462" s="26" t="s">
        <v>465</v>
      </c>
      <c r="E462" s="11">
        <v>1</v>
      </c>
    </row>
    <row r="463" spans="1:5" ht="15" hidden="1" x14ac:dyDescent="0.2">
      <c r="A463" s="30">
        <v>7410002600987</v>
      </c>
      <c r="B463" s="8">
        <v>2020567</v>
      </c>
      <c r="C463" s="25" t="s">
        <v>705</v>
      </c>
      <c r="D463" s="26" t="s">
        <v>470</v>
      </c>
      <c r="E463" s="11">
        <v>1</v>
      </c>
    </row>
    <row r="464" spans="1:5" ht="15" hidden="1" x14ac:dyDescent="0.2">
      <c r="A464" s="30">
        <v>7410002603735</v>
      </c>
      <c r="B464" s="8">
        <v>2018140</v>
      </c>
      <c r="C464" s="25" t="s">
        <v>631</v>
      </c>
      <c r="D464" s="26" t="s">
        <v>482</v>
      </c>
      <c r="E464" s="11">
        <v>1</v>
      </c>
    </row>
    <row r="465" spans="1:5" ht="15" hidden="1" x14ac:dyDescent="0.2">
      <c r="A465" s="30">
        <v>7410002600253</v>
      </c>
      <c r="B465" s="8">
        <v>2009234</v>
      </c>
      <c r="C465" s="25" t="s">
        <v>632</v>
      </c>
      <c r="D465" s="26" t="s">
        <v>33</v>
      </c>
      <c r="E465" s="11">
        <v>1</v>
      </c>
    </row>
    <row r="466" spans="1:5" ht="15" hidden="1" x14ac:dyDescent="0.2">
      <c r="A466" s="30">
        <v>7410002605869</v>
      </c>
      <c r="B466" s="8">
        <v>2016588</v>
      </c>
      <c r="C466" s="25" t="s">
        <v>662</v>
      </c>
      <c r="D466" s="26" t="s">
        <v>493</v>
      </c>
      <c r="E466" s="11">
        <v>1</v>
      </c>
    </row>
    <row r="467" spans="1:5" ht="15" hidden="1" x14ac:dyDescent="0.2">
      <c r="A467" s="30">
        <v>7410002600710</v>
      </c>
      <c r="B467" s="8">
        <v>2016137</v>
      </c>
      <c r="C467" s="25" t="s">
        <v>633</v>
      </c>
      <c r="D467" s="26" t="s">
        <v>290</v>
      </c>
      <c r="E467" s="11">
        <v>1</v>
      </c>
    </row>
    <row r="468" spans="1:5" ht="15" hidden="1" x14ac:dyDescent="0.2">
      <c r="A468" s="30">
        <v>7410002600796</v>
      </c>
      <c r="B468" s="8">
        <v>2017482</v>
      </c>
      <c r="C468" s="25" t="s">
        <v>634</v>
      </c>
      <c r="D468" s="26" t="s">
        <v>274</v>
      </c>
      <c r="E468" s="11">
        <v>1</v>
      </c>
    </row>
    <row r="469" spans="1:5" ht="15" hidden="1" x14ac:dyDescent="0.2">
      <c r="A469" s="30">
        <v>7410002600864</v>
      </c>
      <c r="B469" s="8">
        <v>2018522</v>
      </c>
      <c r="C469" s="25" t="s">
        <v>607</v>
      </c>
      <c r="D469" s="26" t="s">
        <v>463</v>
      </c>
      <c r="E469" s="11">
        <v>1</v>
      </c>
    </row>
    <row r="470" spans="1:5" ht="15" hidden="1" x14ac:dyDescent="0.2">
      <c r="A470" s="30">
        <v>7410002600475</v>
      </c>
      <c r="B470" s="8">
        <v>2012302</v>
      </c>
      <c r="C470" s="25" t="s">
        <v>637</v>
      </c>
      <c r="D470" s="26" t="s">
        <v>472</v>
      </c>
      <c r="E470" s="11">
        <v>1</v>
      </c>
    </row>
    <row r="471" spans="1:5" ht="15" hidden="1" x14ac:dyDescent="0.2">
      <c r="A471" s="30">
        <v>7410002602905</v>
      </c>
      <c r="B471" s="8">
        <v>2009531</v>
      </c>
      <c r="C471" s="25" t="s">
        <v>657</v>
      </c>
      <c r="D471" s="26" t="s">
        <v>292</v>
      </c>
      <c r="E471" s="11">
        <v>1</v>
      </c>
    </row>
    <row r="472" spans="1:5" ht="15" hidden="1" x14ac:dyDescent="0.2">
      <c r="A472" s="30">
        <v>7410002600758</v>
      </c>
      <c r="B472" s="8">
        <v>2022914</v>
      </c>
      <c r="C472" s="25" t="s">
        <v>658</v>
      </c>
      <c r="D472" s="26" t="s">
        <v>494</v>
      </c>
      <c r="E472" s="11">
        <v>1</v>
      </c>
    </row>
    <row r="473" spans="1:5" ht="15" hidden="1" x14ac:dyDescent="0.2">
      <c r="A473" s="30">
        <v>7410002605333</v>
      </c>
      <c r="B473" s="8">
        <v>2006662</v>
      </c>
      <c r="C473" s="25" t="s">
        <v>639</v>
      </c>
      <c r="D473" s="26" t="s">
        <v>460</v>
      </c>
      <c r="E473" s="11">
        <v>1</v>
      </c>
    </row>
    <row r="474" spans="1:5" ht="15" hidden="1" x14ac:dyDescent="0.2">
      <c r="A474" s="30">
        <v>7410002600314</v>
      </c>
      <c r="B474" s="8">
        <v>2009951</v>
      </c>
      <c r="C474" s="25" t="s">
        <v>641</v>
      </c>
      <c r="D474" s="26" t="s">
        <v>480</v>
      </c>
      <c r="E474" s="11">
        <v>1</v>
      </c>
    </row>
    <row r="475" spans="1:5" ht="15" hidden="1" x14ac:dyDescent="0.2">
      <c r="A475" s="30">
        <v>7410002605357</v>
      </c>
      <c r="B475" s="8">
        <v>2060059</v>
      </c>
      <c r="C475" s="25" t="s">
        <v>608</v>
      </c>
      <c r="D475" s="26" t="s">
        <v>471</v>
      </c>
      <c r="E475" s="11">
        <v>1</v>
      </c>
    </row>
    <row r="476" spans="1:5" ht="15" hidden="1" x14ac:dyDescent="0.2">
      <c r="A476" s="30">
        <v>7410002602660</v>
      </c>
      <c r="B476" s="8">
        <v>2000268</v>
      </c>
      <c r="C476" s="25" t="s">
        <v>609</v>
      </c>
      <c r="D476" s="26" t="s">
        <v>599</v>
      </c>
      <c r="E476" s="11">
        <v>1</v>
      </c>
    </row>
    <row r="477" spans="1:5" ht="15" hidden="1" x14ac:dyDescent="0.2">
      <c r="A477" s="30">
        <v>7702057003906</v>
      </c>
      <c r="B477" s="8">
        <v>2092300</v>
      </c>
      <c r="C477" s="25" t="s">
        <v>677</v>
      </c>
      <c r="D477" s="26" t="s">
        <v>545</v>
      </c>
      <c r="E477" s="11">
        <v>1</v>
      </c>
    </row>
    <row r="478" spans="1:5" ht="15" hidden="1" x14ac:dyDescent="0.2">
      <c r="A478" s="30">
        <v>7702057092931</v>
      </c>
      <c r="B478" s="8">
        <v>2092935</v>
      </c>
      <c r="C478" s="25" t="s">
        <v>679</v>
      </c>
      <c r="D478" s="26" t="s">
        <v>519</v>
      </c>
      <c r="E478" s="11">
        <v>1</v>
      </c>
    </row>
    <row r="479" spans="1:5" ht="15" hidden="1" x14ac:dyDescent="0.2">
      <c r="A479" s="30">
        <v>7702057090128</v>
      </c>
      <c r="B479" s="8">
        <v>2090120</v>
      </c>
      <c r="C479" s="25" t="s">
        <v>614</v>
      </c>
      <c r="D479" s="26" t="s">
        <v>573</v>
      </c>
      <c r="E479" s="11">
        <v>1</v>
      </c>
    </row>
    <row r="480" spans="1:5" ht="15" hidden="1" x14ac:dyDescent="0.2">
      <c r="A480" s="30">
        <v>7702057091583</v>
      </c>
      <c r="B480" s="8">
        <v>2091581</v>
      </c>
      <c r="C480" s="25" t="s">
        <v>706</v>
      </c>
      <c r="D480" s="26" t="s">
        <v>547</v>
      </c>
      <c r="E480" s="11">
        <v>1</v>
      </c>
    </row>
    <row r="481" spans="1:5" ht="15" hidden="1" x14ac:dyDescent="0.2">
      <c r="A481" s="30">
        <v>7702057526092</v>
      </c>
      <c r="B481" s="8">
        <v>2090625</v>
      </c>
      <c r="C481" s="25" t="s">
        <v>698</v>
      </c>
      <c r="D481" s="26" t="s">
        <v>516</v>
      </c>
      <c r="E481" s="11">
        <v>1</v>
      </c>
    </row>
    <row r="482" spans="1:5" ht="15" hidden="1" x14ac:dyDescent="0.2">
      <c r="A482" s="30">
        <v>7702057052904</v>
      </c>
      <c r="B482" s="8">
        <v>2092508</v>
      </c>
      <c r="C482" s="25" t="s">
        <v>612</v>
      </c>
      <c r="D482" s="26" t="s">
        <v>537</v>
      </c>
      <c r="E482" s="11">
        <v>1</v>
      </c>
    </row>
    <row r="483" spans="1:5" ht="15" hidden="1" x14ac:dyDescent="0.2">
      <c r="A483" s="30">
        <v>7702057092276</v>
      </c>
      <c r="B483" s="8">
        <v>2092270</v>
      </c>
      <c r="C483" s="25" t="s">
        <v>613</v>
      </c>
      <c r="D483" s="26" t="s">
        <v>499</v>
      </c>
      <c r="E483" s="11">
        <v>1</v>
      </c>
    </row>
    <row r="484" spans="1:5" ht="15" hidden="1" x14ac:dyDescent="0.2">
      <c r="A484" s="30">
        <v>7702057601096</v>
      </c>
      <c r="B484" s="8">
        <v>2090106</v>
      </c>
      <c r="C484" s="25" t="s">
        <v>603</v>
      </c>
      <c r="D484" s="26" t="s">
        <v>505</v>
      </c>
      <c r="E484" s="11">
        <v>1</v>
      </c>
    </row>
    <row r="485" spans="1:5" ht="15" hidden="1" x14ac:dyDescent="0.2">
      <c r="A485" s="30">
        <v>7410002603278</v>
      </c>
      <c r="B485" s="8">
        <v>2092287</v>
      </c>
      <c r="C485" s="25" t="s">
        <v>616</v>
      </c>
      <c r="D485" s="26" t="s">
        <v>515</v>
      </c>
      <c r="E485" s="11">
        <v>1</v>
      </c>
    </row>
    <row r="486" spans="1:5" ht="15" hidden="1" x14ac:dyDescent="0.2">
      <c r="A486" s="30">
        <v>7702057090180</v>
      </c>
      <c r="B486" s="8">
        <v>2090182</v>
      </c>
      <c r="C486" s="25" t="s">
        <v>707</v>
      </c>
      <c r="D486" s="26" t="s">
        <v>583</v>
      </c>
      <c r="E486" s="11">
        <v>1</v>
      </c>
    </row>
    <row r="487" spans="1:5" ht="15" hidden="1" x14ac:dyDescent="0.2">
      <c r="A487" s="30">
        <v>7702057093037</v>
      </c>
      <c r="B487" s="8">
        <v>2093037</v>
      </c>
      <c r="C487" s="25" t="s">
        <v>708</v>
      </c>
      <c r="D487" s="26" t="s">
        <v>524</v>
      </c>
      <c r="E487" s="11">
        <v>1</v>
      </c>
    </row>
    <row r="488" spans="1:5" ht="15" hidden="1" x14ac:dyDescent="0.2">
      <c r="A488" s="30">
        <v>7702057092818</v>
      </c>
      <c r="B488" s="8">
        <v>2092812</v>
      </c>
      <c r="C488" s="25" t="s">
        <v>716</v>
      </c>
      <c r="D488" s="26" t="s">
        <v>763</v>
      </c>
      <c r="E488" s="11">
        <v>1</v>
      </c>
    </row>
    <row r="489" spans="1:5" ht="15" hidden="1" x14ac:dyDescent="0.2">
      <c r="A489" s="30">
        <v>7702057094218</v>
      </c>
      <c r="B489" s="8">
        <v>2094214</v>
      </c>
      <c r="C489" s="25" t="s">
        <v>671</v>
      </c>
      <c r="D489" s="26" t="s">
        <v>551</v>
      </c>
      <c r="E489" s="11">
        <v>1</v>
      </c>
    </row>
    <row r="490" spans="1:5" ht="15" hidden="1" x14ac:dyDescent="0.2">
      <c r="A490" s="30">
        <v>7702057091781</v>
      </c>
      <c r="B490" s="8">
        <v>2092713</v>
      </c>
      <c r="C490" s="25" t="s">
        <v>624</v>
      </c>
      <c r="D490" s="26" t="s">
        <v>759</v>
      </c>
      <c r="E490" s="11">
        <v>1</v>
      </c>
    </row>
    <row r="491" spans="1:5" ht="15" hidden="1" x14ac:dyDescent="0.2">
      <c r="A491" s="30">
        <v>7702057090197</v>
      </c>
      <c r="B491" s="8">
        <v>2090199</v>
      </c>
      <c r="C491" s="25" t="s">
        <v>602</v>
      </c>
      <c r="D491" s="26" t="s">
        <v>526</v>
      </c>
      <c r="E491" s="11">
        <v>1</v>
      </c>
    </row>
    <row r="492" spans="1:5" ht="15" hidden="1" x14ac:dyDescent="0.2">
      <c r="A492" s="30">
        <v>7702057090630</v>
      </c>
      <c r="B492" s="8">
        <v>2090632</v>
      </c>
      <c r="C492" s="25" t="s">
        <v>673</v>
      </c>
      <c r="D492" s="26" t="s">
        <v>575</v>
      </c>
      <c r="E492" s="11">
        <v>1</v>
      </c>
    </row>
    <row r="493" spans="1:5" ht="15" hidden="1" x14ac:dyDescent="0.2">
      <c r="A493" s="30">
        <v>7702057094362</v>
      </c>
      <c r="B493" s="8">
        <v>2094351</v>
      </c>
      <c r="C493" s="25" t="s">
        <v>675</v>
      </c>
      <c r="D493" s="26" t="s">
        <v>503</v>
      </c>
      <c r="E493" s="11">
        <v>1</v>
      </c>
    </row>
    <row r="494" spans="1:5" ht="15" hidden="1" x14ac:dyDescent="0.2">
      <c r="A494" s="30">
        <v>7702057694098</v>
      </c>
      <c r="B494" s="8">
        <v>2090496</v>
      </c>
      <c r="C494" s="25" t="s">
        <v>676</v>
      </c>
      <c r="D494" s="26" t="s">
        <v>518</v>
      </c>
      <c r="E494" s="11">
        <v>1</v>
      </c>
    </row>
    <row r="495" spans="1:5" ht="15" hidden="1" x14ac:dyDescent="0.2">
      <c r="A495" s="30">
        <v>7702057090647</v>
      </c>
      <c r="B495" s="8">
        <v>2090649</v>
      </c>
      <c r="C495" s="25" t="s">
        <v>714</v>
      </c>
      <c r="D495" s="26" t="s">
        <v>509</v>
      </c>
      <c r="E495" s="11">
        <v>1</v>
      </c>
    </row>
    <row r="496" spans="1:5" ht="15" hidden="1" x14ac:dyDescent="0.2">
      <c r="A496" s="30">
        <v>7702057925192</v>
      </c>
      <c r="B496" s="8">
        <v>2091529</v>
      </c>
      <c r="C496" s="25" t="s">
        <v>695</v>
      </c>
      <c r="D496" s="26" t="s">
        <v>581</v>
      </c>
      <c r="E496" s="11">
        <v>1</v>
      </c>
    </row>
    <row r="497" spans="1:5" ht="15" hidden="1" x14ac:dyDescent="0.2">
      <c r="A497" s="30">
        <v>7702057090210</v>
      </c>
      <c r="B497" s="8">
        <v>2090212</v>
      </c>
      <c r="C497" s="25" t="s">
        <v>648</v>
      </c>
      <c r="D497" s="26" t="s">
        <v>533</v>
      </c>
      <c r="E497" s="11">
        <v>1</v>
      </c>
    </row>
    <row r="498" spans="1:5" ht="15" hidden="1" x14ac:dyDescent="0.2">
      <c r="A498" s="30">
        <v>7702057090579</v>
      </c>
      <c r="B498" s="8">
        <v>2090571</v>
      </c>
      <c r="C498" s="25" t="s">
        <v>601</v>
      </c>
      <c r="D498" s="26" t="s">
        <v>520</v>
      </c>
      <c r="E498" s="11">
        <v>1</v>
      </c>
    </row>
    <row r="499" spans="1:5" ht="15" hidden="1" x14ac:dyDescent="0.2">
      <c r="A499" s="30">
        <v>7702057090111</v>
      </c>
      <c r="B499" s="8">
        <v>2090113</v>
      </c>
      <c r="C499" s="25" t="s">
        <v>692</v>
      </c>
      <c r="D499" s="26" t="s">
        <v>512</v>
      </c>
      <c r="E499" s="11">
        <v>1</v>
      </c>
    </row>
    <row r="500" spans="1:5" ht="15" hidden="1" x14ac:dyDescent="0.2">
      <c r="A500" s="30">
        <v>7702057092924</v>
      </c>
      <c r="B500" s="8">
        <v>2092928</v>
      </c>
      <c r="C500" s="25" t="s">
        <v>644</v>
      </c>
      <c r="D500" s="26" t="s">
        <v>565</v>
      </c>
      <c r="E500" s="11">
        <v>1</v>
      </c>
    </row>
    <row r="501" spans="1:5" ht="15" hidden="1" x14ac:dyDescent="0.2">
      <c r="A501" s="30">
        <v>7702057861094</v>
      </c>
      <c r="B501" s="8">
        <v>2090168</v>
      </c>
      <c r="C501" s="25" t="s">
        <v>618</v>
      </c>
      <c r="D501" s="26" t="s">
        <v>511</v>
      </c>
      <c r="E501" s="11">
        <v>1</v>
      </c>
    </row>
    <row r="502" spans="1:5" ht="15" hidden="1" x14ac:dyDescent="0.2">
      <c r="A502" s="30">
        <v>7702057090616</v>
      </c>
      <c r="B502" s="8">
        <v>2090618</v>
      </c>
      <c r="C502" s="25" t="s">
        <v>717</v>
      </c>
      <c r="D502" s="26" t="s">
        <v>52</v>
      </c>
      <c r="E502" s="11">
        <v>1</v>
      </c>
    </row>
    <row r="503" spans="1:5" ht="15" hidden="1" x14ac:dyDescent="0.2">
      <c r="A503" s="30">
        <v>7702057401900</v>
      </c>
      <c r="B503" s="8">
        <v>2091604</v>
      </c>
      <c r="C503" s="25" t="s">
        <v>665</v>
      </c>
      <c r="D503" s="26" t="s">
        <v>549</v>
      </c>
      <c r="E503" s="11">
        <v>1</v>
      </c>
    </row>
    <row r="504" spans="1:5" ht="15" hidden="1" x14ac:dyDescent="0.2">
      <c r="A504" s="30">
        <v>7702057205096</v>
      </c>
      <c r="B504" s="8">
        <v>2090502</v>
      </c>
      <c r="C504" s="25" t="s">
        <v>623</v>
      </c>
      <c r="D504" s="26" t="s">
        <v>502</v>
      </c>
      <c r="E504" s="11">
        <v>1</v>
      </c>
    </row>
    <row r="505" spans="1:5" ht="15" hidden="1" x14ac:dyDescent="0.2">
      <c r="A505" s="30">
        <v>7702057090487</v>
      </c>
      <c r="B505" s="8">
        <v>2090489</v>
      </c>
      <c r="C505" s="25" t="s">
        <v>621</v>
      </c>
      <c r="D505" s="26" t="s">
        <v>593</v>
      </c>
      <c r="E505" s="11">
        <v>1</v>
      </c>
    </row>
    <row r="506" spans="1:5" ht="15" hidden="1" x14ac:dyDescent="0.2">
      <c r="A506" s="30">
        <v>7702057704902</v>
      </c>
      <c r="B506" s="8">
        <v>2094078</v>
      </c>
      <c r="C506" s="25" t="s">
        <v>718</v>
      </c>
      <c r="D506" s="26" t="s">
        <v>553</v>
      </c>
      <c r="E506" s="11">
        <v>1</v>
      </c>
    </row>
    <row r="507" spans="1:5" ht="15" hidden="1" x14ac:dyDescent="0.2">
      <c r="A507" s="30">
        <v>7410002603193</v>
      </c>
      <c r="B507" s="8">
        <v>2018102</v>
      </c>
      <c r="C507" s="25" t="s">
        <v>696</v>
      </c>
      <c r="D507" s="26" t="s">
        <v>492</v>
      </c>
      <c r="E507" s="11">
        <v>1</v>
      </c>
    </row>
    <row r="508" spans="1:5" ht="15" x14ac:dyDescent="0.2">
      <c r="A508" s="30">
        <v>7410002606019</v>
      </c>
      <c r="B508" s="8">
        <v>2013534</v>
      </c>
      <c r="C508" s="25" t="s">
        <v>691</v>
      </c>
      <c r="D508" s="26" t="s">
        <v>487</v>
      </c>
      <c r="E508" s="11">
        <v>1</v>
      </c>
    </row>
    <row r="509" spans="1:5" ht="15" hidden="1" x14ac:dyDescent="0.2">
      <c r="A509" s="30">
        <v>7410002603735</v>
      </c>
      <c r="B509" s="8">
        <v>2018140</v>
      </c>
      <c r="C509" s="25" t="s">
        <v>631</v>
      </c>
      <c r="D509" s="26" t="s">
        <v>482</v>
      </c>
      <c r="E509" s="11">
        <v>1</v>
      </c>
    </row>
    <row r="510" spans="1:5" ht="15" hidden="1" x14ac:dyDescent="0.2">
      <c r="A510" s="30">
        <v>7410002603841</v>
      </c>
      <c r="B510" s="8">
        <v>2017215</v>
      </c>
      <c r="C510" s="25" t="s">
        <v>660</v>
      </c>
      <c r="D510" s="26" t="s">
        <v>478</v>
      </c>
      <c r="E510" s="11">
        <v>1</v>
      </c>
    </row>
    <row r="511" spans="1:5" ht="15" hidden="1" x14ac:dyDescent="0.2">
      <c r="A511" s="30">
        <v>7410002600376</v>
      </c>
      <c r="B511" s="8">
        <v>2010658</v>
      </c>
      <c r="C511" s="25" t="s">
        <v>700</v>
      </c>
      <c r="D511" s="26" t="s">
        <v>289</v>
      </c>
      <c r="E511" s="11">
        <v>1</v>
      </c>
    </row>
    <row r="512" spans="1:5" ht="15" hidden="1" x14ac:dyDescent="0.2">
      <c r="A512" s="30">
        <v>7410002600727</v>
      </c>
      <c r="B512" s="8">
        <v>2016649</v>
      </c>
      <c r="C512" s="25" t="s">
        <v>635</v>
      </c>
      <c r="D512" s="26" t="s">
        <v>477</v>
      </c>
      <c r="E512" s="11">
        <v>1</v>
      </c>
    </row>
    <row r="513" spans="1:5" ht="15" hidden="1" x14ac:dyDescent="0.2">
      <c r="A513" s="30">
        <v>7410002602899</v>
      </c>
      <c r="B513" s="8">
        <v>2009975</v>
      </c>
      <c r="C513" s="25" t="s">
        <v>661</v>
      </c>
      <c r="D513" s="26" t="s">
        <v>464</v>
      </c>
      <c r="E513" s="11">
        <v>1</v>
      </c>
    </row>
    <row r="514" spans="1:5" ht="15" hidden="1" x14ac:dyDescent="0.2">
      <c r="A514" s="30">
        <v>7410002605326</v>
      </c>
      <c r="B514" s="8">
        <v>2019044</v>
      </c>
      <c r="C514" s="25" t="s">
        <v>636</v>
      </c>
      <c r="D514" s="26" t="s">
        <v>462</v>
      </c>
      <c r="E514" s="11">
        <v>1</v>
      </c>
    </row>
    <row r="515" spans="1:5" ht="15" hidden="1" x14ac:dyDescent="0.2">
      <c r="A515" s="30">
        <v>7410002600710</v>
      </c>
      <c r="B515" s="8">
        <v>2016137</v>
      </c>
      <c r="C515" s="25" t="s">
        <v>633</v>
      </c>
      <c r="D515" s="26" t="s">
        <v>290</v>
      </c>
      <c r="E515" s="11">
        <v>1</v>
      </c>
    </row>
    <row r="516" spans="1:5" ht="15" hidden="1" x14ac:dyDescent="0.2">
      <c r="A516" s="30">
        <v>7410002600796</v>
      </c>
      <c r="B516" s="8">
        <v>2017482</v>
      </c>
      <c r="C516" s="25" t="s">
        <v>634</v>
      </c>
      <c r="D516" s="26" t="s">
        <v>274</v>
      </c>
      <c r="E516" s="11">
        <v>1</v>
      </c>
    </row>
    <row r="517" spans="1:5" ht="15" hidden="1" x14ac:dyDescent="0.2">
      <c r="A517" s="30">
        <v>7410002600864</v>
      </c>
      <c r="B517" s="8">
        <v>2018522</v>
      </c>
      <c r="C517" s="25" t="s">
        <v>607</v>
      </c>
      <c r="D517" s="26" t="s">
        <v>463</v>
      </c>
      <c r="E517" s="11">
        <v>1</v>
      </c>
    </row>
    <row r="518" spans="1:5" ht="15" hidden="1" x14ac:dyDescent="0.2">
      <c r="A518" s="30">
        <v>7702057023119</v>
      </c>
      <c r="B518" s="8">
        <v>2023115</v>
      </c>
      <c r="C518" s="25" t="s">
        <v>628</v>
      </c>
      <c r="D518" s="26" t="s">
        <v>600</v>
      </c>
      <c r="E518" s="11">
        <v>1</v>
      </c>
    </row>
    <row r="519" spans="1:5" ht="15" hidden="1" x14ac:dyDescent="0.2">
      <c r="A519" s="30">
        <v>7410002600482</v>
      </c>
      <c r="B519" s="8">
        <v>2012357</v>
      </c>
      <c r="C519" s="25" t="s">
        <v>629</v>
      </c>
      <c r="D519" s="26" t="s">
        <v>34</v>
      </c>
      <c r="E519" s="11">
        <v>1</v>
      </c>
    </row>
    <row r="520" spans="1:5" ht="15" hidden="1" x14ac:dyDescent="0.2">
      <c r="A520" s="30">
        <v>7410002602912</v>
      </c>
      <c r="B520" s="8">
        <v>2009425</v>
      </c>
      <c r="C520" s="25" t="s">
        <v>688</v>
      </c>
      <c r="D520" s="26" t="s">
        <v>484</v>
      </c>
      <c r="E520" s="11">
        <v>1</v>
      </c>
    </row>
    <row r="521" spans="1:5" ht="15" hidden="1" x14ac:dyDescent="0.2">
      <c r="A521" s="30">
        <v>7410002603186</v>
      </c>
      <c r="B521" s="8">
        <v>2018188</v>
      </c>
      <c r="C521" s="25" t="s">
        <v>625</v>
      </c>
      <c r="D521" s="26" t="s">
        <v>467</v>
      </c>
      <c r="E521" s="11">
        <v>1</v>
      </c>
    </row>
    <row r="522" spans="1:5" ht="15" hidden="1" x14ac:dyDescent="0.2">
      <c r="A522" s="30">
        <v>7410002600475</v>
      </c>
      <c r="B522" s="8">
        <v>2012302</v>
      </c>
      <c r="C522" s="25" t="s">
        <v>637</v>
      </c>
      <c r="D522" s="26" t="s">
        <v>472</v>
      </c>
      <c r="E522" s="11">
        <v>1</v>
      </c>
    </row>
    <row r="523" spans="1:5" ht="15" hidden="1" x14ac:dyDescent="0.2">
      <c r="A523" s="30">
        <v>7410002600758</v>
      </c>
      <c r="B523" s="8">
        <v>2022914</v>
      </c>
      <c r="C523" s="25" t="s">
        <v>658</v>
      </c>
      <c r="D523" s="26" t="s">
        <v>494</v>
      </c>
      <c r="E523" s="11">
        <v>1</v>
      </c>
    </row>
    <row r="524" spans="1:5" ht="15" hidden="1" x14ac:dyDescent="0.2">
      <c r="A524" s="30">
        <v>7410002605333</v>
      </c>
      <c r="B524" s="8">
        <v>2006662</v>
      </c>
      <c r="C524" s="25" t="s">
        <v>639</v>
      </c>
      <c r="D524" s="26" t="s">
        <v>460</v>
      </c>
      <c r="E524" s="11">
        <v>1</v>
      </c>
    </row>
    <row r="525" spans="1:5" ht="15" hidden="1" x14ac:dyDescent="0.2">
      <c r="A525" s="30">
        <v>7410002602905</v>
      </c>
      <c r="B525" s="8">
        <v>2009531</v>
      </c>
      <c r="C525" s="25" t="s">
        <v>657</v>
      </c>
      <c r="D525" s="26" t="s">
        <v>292</v>
      </c>
      <c r="E525" s="11">
        <v>1</v>
      </c>
    </row>
    <row r="526" spans="1:5" ht="15" hidden="1" x14ac:dyDescent="0.2">
      <c r="A526" s="30">
        <v>7410002600314</v>
      </c>
      <c r="B526" s="8">
        <v>2009951</v>
      </c>
      <c r="C526" s="25" t="s">
        <v>641</v>
      </c>
      <c r="D526" s="26" t="s">
        <v>480</v>
      </c>
      <c r="E526" s="11">
        <v>1</v>
      </c>
    </row>
    <row r="527" spans="1:5" ht="15" hidden="1" x14ac:dyDescent="0.2">
      <c r="A527" s="30">
        <v>7702057062392</v>
      </c>
      <c r="B527" s="8">
        <v>2062390</v>
      </c>
      <c r="C527" s="25" t="s">
        <v>719</v>
      </c>
      <c r="D527" s="26" t="s">
        <v>278</v>
      </c>
      <c r="E527" s="11">
        <v>1</v>
      </c>
    </row>
    <row r="528" spans="1:5" ht="15" hidden="1" x14ac:dyDescent="0.2">
      <c r="A528" s="30">
        <v>7410002605357</v>
      </c>
      <c r="B528" s="8">
        <v>2060059</v>
      </c>
      <c r="C528" s="25" t="s">
        <v>608</v>
      </c>
      <c r="D528" s="26" t="s">
        <v>471</v>
      </c>
      <c r="E528" s="11">
        <v>1</v>
      </c>
    </row>
    <row r="529" spans="1:5" ht="15" hidden="1" x14ac:dyDescent="0.2">
      <c r="A529" s="30">
        <v>7702057091781</v>
      </c>
      <c r="B529" s="8">
        <v>2092713</v>
      </c>
      <c r="C529" s="25" t="s">
        <v>624</v>
      </c>
      <c r="D529" s="26" t="s">
        <v>759</v>
      </c>
      <c r="E529" s="11">
        <v>1</v>
      </c>
    </row>
    <row r="530" spans="1:5" ht="15" hidden="1" x14ac:dyDescent="0.2">
      <c r="A530" s="30">
        <v>7702057092221</v>
      </c>
      <c r="B530" s="8">
        <v>2092225</v>
      </c>
      <c r="C530" s="25" t="s">
        <v>720</v>
      </c>
      <c r="D530" s="26" t="s">
        <v>51</v>
      </c>
      <c r="E530" s="11">
        <v>1</v>
      </c>
    </row>
    <row r="531" spans="1:5" ht="15" hidden="1" x14ac:dyDescent="0.2">
      <c r="A531" s="30">
        <v>7702057090173</v>
      </c>
      <c r="B531" s="8">
        <v>2090175</v>
      </c>
      <c r="C531" s="25" t="s">
        <v>651</v>
      </c>
      <c r="D531" s="26" t="s">
        <v>574</v>
      </c>
      <c r="E531" s="11">
        <v>1</v>
      </c>
    </row>
    <row r="532" spans="1:5" ht="15" hidden="1" x14ac:dyDescent="0.2">
      <c r="A532" s="30">
        <v>7702057090197</v>
      </c>
      <c r="B532" s="8">
        <v>2090199</v>
      </c>
      <c r="C532" s="25" t="s">
        <v>602</v>
      </c>
      <c r="D532" s="26" t="s">
        <v>526</v>
      </c>
      <c r="E532" s="11">
        <v>1</v>
      </c>
    </row>
    <row r="533" spans="1:5" ht="15" hidden="1" x14ac:dyDescent="0.2">
      <c r="A533" s="30">
        <v>7702057861094</v>
      </c>
      <c r="B533" s="8">
        <v>2090168</v>
      </c>
      <c r="C533" s="25" t="s">
        <v>618</v>
      </c>
      <c r="D533" s="26" t="s">
        <v>511</v>
      </c>
      <c r="E533" s="11">
        <v>1</v>
      </c>
    </row>
    <row r="534" spans="1:5" ht="15" hidden="1" x14ac:dyDescent="0.2">
      <c r="A534" s="30">
        <v>7702057094027</v>
      </c>
      <c r="B534" s="8">
        <v>2094023</v>
      </c>
      <c r="C534" s="25" t="s">
        <v>664</v>
      </c>
      <c r="D534" s="26" t="s">
        <v>595</v>
      </c>
      <c r="E534" s="11">
        <v>1</v>
      </c>
    </row>
    <row r="535" spans="1:5" ht="15" hidden="1" x14ac:dyDescent="0.2">
      <c r="A535" s="30">
        <v>7702057090395</v>
      </c>
      <c r="B535" s="8">
        <v>2090397</v>
      </c>
      <c r="C535" s="25" t="s">
        <v>668</v>
      </c>
      <c r="D535" s="26" t="s">
        <v>517</v>
      </c>
      <c r="E535" s="11">
        <v>1</v>
      </c>
    </row>
    <row r="536" spans="1:5" ht="15" hidden="1" x14ac:dyDescent="0.2">
      <c r="A536" s="30">
        <v>7702057091446</v>
      </c>
      <c r="B536" s="8">
        <v>2091444</v>
      </c>
      <c r="C536" s="25" t="s">
        <v>694</v>
      </c>
      <c r="D536" s="26" t="s">
        <v>558</v>
      </c>
      <c r="E536" s="11">
        <v>1</v>
      </c>
    </row>
    <row r="537" spans="1:5" ht="15" hidden="1" x14ac:dyDescent="0.2">
      <c r="A537" s="30">
        <v>7702057093969</v>
      </c>
      <c r="B537" s="8">
        <v>2093969</v>
      </c>
      <c r="C537" s="25" t="s">
        <v>721</v>
      </c>
      <c r="D537" s="26" t="s">
        <v>523</v>
      </c>
      <c r="E537" s="11">
        <v>1</v>
      </c>
    </row>
    <row r="538" spans="1:5" ht="15" hidden="1" x14ac:dyDescent="0.2">
      <c r="A538" s="30">
        <v>7702057093037</v>
      </c>
      <c r="B538" s="8">
        <v>2093037</v>
      </c>
      <c r="C538" s="25" t="s">
        <v>708</v>
      </c>
      <c r="D538" s="26" t="s">
        <v>524</v>
      </c>
      <c r="E538" s="11">
        <v>1</v>
      </c>
    </row>
    <row r="539" spans="1:5" ht="15" hidden="1" x14ac:dyDescent="0.2">
      <c r="A539" s="30">
        <v>7702057007096</v>
      </c>
      <c r="B539" s="8">
        <v>2090700</v>
      </c>
      <c r="C539" s="25" t="s">
        <v>680</v>
      </c>
      <c r="D539" s="26" t="s">
        <v>507</v>
      </c>
      <c r="E539" s="11">
        <v>1</v>
      </c>
    </row>
    <row r="540" spans="1:5" ht="15" hidden="1" x14ac:dyDescent="0.2">
      <c r="A540" s="30">
        <v>7702057601096</v>
      </c>
      <c r="B540" s="8">
        <v>2090106</v>
      </c>
      <c r="C540" s="25" t="s">
        <v>603</v>
      </c>
      <c r="D540" s="26" t="s">
        <v>505</v>
      </c>
      <c r="E540" s="11">
        <v>1</v>
      </c>
    </row>
    <row r="541" spans="1:5" ht="15" hidden="1" x14ac:dyDescent="0.2">
      <c r="A541" s="30">
        <v>7702057090128</v>
      </c>
      <c r="B541" s="8">
        <v>2090120</v>
      </c>
      <c r="C541" s="25" t="s">
        <v>614</v>
      </c>
      <c r="D541" s="26" t="s">
        <v>573</v>
      </c>
      <c r="E541" s="11">
        <v>1</v>
      </c>
    </row>
    <row r="542" spans="1:5" ht="15" hidden="1" x14ac:dyDescent="0.2">
      <c r="A542" s="30">
        <v>7702057052904</v>
      </c>
      <c r="B542" s="8">
        <v>2092508</v>
      </c>
      <c r="C542" s="25" t="s">
        <v>612</v>
      </c>
      <c r="D542" s="26" t="s">
        <v>537</v>
      </c>
      <c r="E542" s="11">
        <v>1</v>
      </c>
    </row>
    <row r="543" spans="1:5" ht="15" hidden="1" x14ac:dyDescent="0.2">
      <c r="A543" s="30">
        <v>7702057092276</v>
      </c>
      <c r="B543" s="8">
        <v>2092270</v>
      </c>
      <c r="C543" s="25" t="s">
        <v>613</v>
      </c>
      <c r="D543" s="26" t="s">
        <v>499</v>
      </c>
      <c r="E543" s="11">
        <v>1</v>
      </c>
    </row>
    <row r="544" spans="1:5" ht="15" hidden="1" x14ac:dyDescent="0.2">
      <c r="A544" s="30">
        <v>7702057092696</v>
      </c>
      <c r="B544" s="8">
        <v>2092713</v>
      </c>
      <c r="C544" s="25" t="s">
        <v>605</v>
      </c>
      <c r="D544" s="26" t="s">
        <v>759</v>
      </c>
      <c r="E544" s="11">
        <v>1</v>
      </c>
    </row>
    <row r="545" spans="1:5" ht="15" hidden="1" x14ac:dyDescent="0.2">
      <c r="A545" s="30">
        <v>7702057090098</v>
      </c>
      <c r="B545" s="8">
        <v>2090090</v>
      </c>
      <c r="C545" s="25" t="s">
        <v>610</v>
      </c>
      <c r="D545" s="26" t="s">
        <v>500</v>
      </c>
      <c r="E545" s="11">
        <v>1</v>
      </c>
    </row>
    <row r="546" spans="1:5" ht="15" hidden="1" x14ac:dyDescent="0.2">
      <c r="A546" s="30">
        <v>7702057092931</v>
      </c>
      <c r="B546" s="8">
        <v>2092935</v>
      </c>
      <c r="C546" s="25" t="s">
        <v>679</v>
      </c>
      <c r="D546" s="26" t="s">
        <v>519</v>
      </c>
      <c r="E546" s="11">
        <v>1</v>
      </c>
    </row>
    <row r="547" spans="1:5" ht="15" hidden="1" x14ac:dyDescent="0.2">
      <c r="A547" s="30">
        <v>7410002600314</v>
      </c>
      <c r="B547" s="8">
        <v>2009951</v>
      </c>
      <c r="C547" s="25" t="s">
        <v>641</v>
      </c>
      <c r="D547" s="26" t="s">
        <v>480</v>
      </c>
      <c r="E547" s="11">
        <v>1</v>
      </c>
    </row>
    <row r="548" spans="1:5" ht="15" hidden="1" x14ac:dyDescent="0.2">
      <c r="A548" s="30">
        <v>7410002606132</v>
      </c>
      <c r="B548" s="8">
        <v>2016472</v>
      </c>
      <c r="C548" s="25" t="s">
        <v>686</v>
      </c>
      <c r="D548" s="26" t="s">
        <v>282</v>
      </c>
      <c r="E548" s="11">
        <v>1</v>
      </c>
    </row>
    <row r="549" spans="1:5" ht="15" hidden="1" x14ac:dyDescent="0.2">
      <c r="A549" s="30">
        <v>7410002600970</v>
      </c>
      <c r="B549" s="8">
        <v>2020505</v>
      </c>
      <c r="C549" s="25" t="s">
        <v>684</v>
      </c>
      <c r="D549" s="26" t="s">
        <v>37</v>
      </c>
      <c r="E549" s="11">
        <v>1</v>
      </c>
    </row>
    <row r="550" spans="1:5" ht="15" hidden="1" x14ac:dyDescent="0.2">
      <c r="A550" s="30">
        <v>7410002605333</v>
      </c>
      <c r="B550" s="8">
        <v>2006662</v>
      </c>
      <c r="C550" s="25" t="s">
        <v>639</v>
      </c>
      <c r="D550" s="26" t="s">
        <v>460</v>
      </c>
      <c r="E550" s="11">
        <v>1</v>
      </c>
    </row>
    <row r="551" spans="1:5" ht="15" hidden="1" x14ac:dyDescent="0.2">
      <c r="A551" s="30">
        <v>7410002602905</v>
      </c>
      <c r="B551" s="8">
        <v>2009531</v>
      </c>
      <c r="C551" s="25" t="s">
        <v>657</v>
      </c>
      <c r="D551" s="26" t="s">
        <v>292</v>
      </c>
      <c r="E551" s="11">
        <v>1</v>
      </c>
    </row>
    <row r="552" spans="1:5" ht="15" hidden="1" x14ac:dyDescent="0.2">
      <c r="A552" s="30">
        <v>7410002600277</v>
      </c>
      <c r="B552" s="8">
        <v>2009241</v>
      </c>
      <c r="C552" s="25" t="s">
        <v>638</v>
      </c>
      <c r="D552" s="26" t="s">
        <v>461</v>
      </c>
      <c r="E552" s="11">
        <v>1</v>
      </c>
    </row>
    <row r="553" spans="1:5" ht="15" hidden="1" x14ac:dyDescent="0.2">
      <c r="A553" s="30">
        <v>7410002600475</v>
      </c>
      <c r="B553" s="8">
        <v>2012302</v>
      </c>
      <c r="C553" s="25" t="s">
        <v>637</v>
      </c>
      <c r="D553" s="26" t="s">
        <v>472</v>
      </c>
      <c r="E553" s="11">
        <v>1</v>
      </c>
    </row>
    <row r="554" spans="1:5" ht="15" hidden="1" x14ac:dyDescent="0.2">
      <c r="A554" s="30">
        <v>7410002600574</v>
      </c>
      <c r="B554" s="8">
        <v>2013930</v>
      </c>
      <c r="C554" s="25" t="s">
        <v>689</v>
      </c>
      <c r="D554" s="26" t="s">
        <v>486</v>
      </c>
      <c r="E554" s="11">
        <v>1</v>
      </c>
    </row>
    <row r="555" spans="1:5" ht="15" x14ac:dyDescent="0.2">
      <c r="A555" s="30">
        <v>7410002606019</v>
      </c>
      <c r="B555" s="8">
        <v>2013534</v>
      </c>
      <c r="C555" s="25" t="s">
        <v>691</v>
      </c>
      <c r="D555" s="26" t="s">
        <v>487</v>
      </c>
      <c r="E555" s="11">
        <v>1</v>
      </c>
    </row>
    <row r="556" spans="1:5" ht="15" hidden="1" x14ac:dyDescent="0.2">
      <c r="A556" s="30">
        <v>7410002603841</v>
      </c>
      <c r="B556" s="8">
        <v>2017215</v>
      </c>
      <c r="C556" s="25" t="s">
        <v>660</v>
      </c>
      <c r="D556" s="26" t="s">
        <v>478</v>
      </c>
      <c r="E556" s="11">
        <v>1</v>
      </c>
    </row>
    <row r="557" spans="1:5" ht="15" hidden="1" x14ac:dyDescent="0.2">
      <c r="A557" s="30">
        <v>7410002605807</v>
      </c>
      <c r="B557" s="8">
        <v>2008378</v>
      </c>
      <c r="C557" s="25" t="s">
        <v>722</v>
      </c>
      <c r="D557" s="26" t="s">
        <v>41</v>
      </c>
      <c r="E557" s="11">
        <v>1</v>
      </c>
    </row>
    <row r="558" spans="1:5" ht="15" hidden="1" x14ac:dyDescent="0.2">
      <c r="A558" s="30">
        <v>7410002600727</v>
      </c>
      <c r="B558" s="8">
        <v>2016649</v>
      </c>
      <c r="C558" s="25" t="s">
        <v>635</v>
      </c>
      <c r="D558" s="26" t="s">
        <v>477</v>
      </c>
      <c r="E558" s="11">
        <v>1</v>
      </c>
    </row>
    <row r="559" spans="1:5" ht="15" hidden="1" x14ac:dyDescent="0.2">
      <c r="A559" s="30">
        <v>7410002605326</v>
      </c>
      <c r="B559" s="8">
        <v>2019044</v>
      </c>
      <c r="C559" s="25" t="s">
        <v>636</v>
      </c>
      <c r="D559" s="26" t="s">
        <v>462</v>
      </c>
      <c r="E559" s="11">
        <v>1</v>
      </c>
    </row>
    <row r="560" spans="1:5" ht="15" hidden="1" x14ac:dyDescent="0.2">
      <c r="A560" s="30">
        <v>7410002600710</v>
      </c>
      <c r="B560" s="8">
        <v>2016137</v>
      </c>
      <c r="C560" s="25" t="s">
        <v>633</v>
      </c>
      <c r="D560" s="26" t="s">
        <v>290</v>
      </c>
      <c r="E560" s="11">
        <v>1</v>
      </c>
    </row>
    <row r="561" spans="1:5" ht="15" hidden="1" x14ac:dyDescent="0.2">
      <c r="A561" s="30">
        <v>7410002600864</v>
      </c>
      <c r="B561" s="8">
        <v>2018522</v>
      </c>
      <c r="C561" s="25" t="s">
        <v>607</v>
      </c>
      <c r="D561" s="26" t="s">
        <v>463</v>
      </c>
      <c r="E561" s="11">
        <v>1</v>
      </c>
    </row>
    <row r="562" spans="1:5" ht="15" hidden="1" x14ac:dyDescent="0.2">
      <c r="A562" s="30">
        <v>7410002603186</v>
      </c>
      <c r="B562" s="8">
        <v>2018188</v>
      </c>
      <c r="C562" s="25" t="s">
        <v>625</v>
      </c>
      <c r="D562" s="26" t="s">
        <v>467</v>
      </c>
      <c r="E562" s="11">
        <v>1</v>
      </c>
    </row>
    <row r="563" spans="1:5" ht="15" hidden="1" x14ac:dyDescent="0.2">
      <c r="A563" s="30">
        <v>7410002604893</v>
      </c>
      <c r="B563" s="8">
        <v>2006204</v>
      </c>
      <c r="C563" s="25" t="s">
        <v>687</v>
      </c>
      <c r="D563" s="26" t="s">
        <v>761</v>
      </c>
      <c r="E563" s="11">
        <v>1</v>
      </c>
    </row>
    <row r="564" spans="1:5" ht="15" hidden="1" x14ac:dyDescent="0.2">
      <c r="A564" s="30">
        <v>7410002606002</v>
      </c>
      <c r="B564" s="8">
        <v>2012593</v>
      </c>
      <c r="C564" s="25" t="s">
        <v>627</v>
      </c>
      <c r="D564" s="26" t="s">
        <v>489</v>
      </c>
      <c r="E564" s="11">
        <v>1</v>
      </c>
    </row>
    <row r="565" spans="1:5" ht="15" hidden="1" x14ac:dyDescent="0.2">
      <c r="A565" s="30">
        <v>7410002600925</v>
      </c>
      <c r="B565" s="8">
        <v>2019242</v>
      </c>
      <c r="C565" s="25" t="s">
        <v>626</v>
      </c>
      <c r="D565" s="26" t="s">
        <v>491</v>
      </c>
      <c r="E565" s="11">
        <v>1</v>
      </c>
    </row>
    <row r="566" spans="1:5" ht="15" hidden="1" x14ac:dyDescent="0.2">
      <c r="A566" s="30">
        <v>7410002600482</v>
      </c>
      <c r="B566" s="8">
        <v>2012357</v>
      </c>
      <c r="C566" s="25" t="s">
        <v>629</v>
      </c>
      <c r="D566" s="26" t="s">
        <v>34</v>
      </c>
      <c r="E566" s="11">
        <v>1</v>
      </c>
    </row>
    <row r="567" spans="1:5" ht="15" hidden="1" x14ac:dyDescent="0.2">
      <c r="A567" s="30">
        <v>7410002603513</v>
      </c>
      <c r="B567" s="8">
        <v>2017598</v>
      </c>
      <c r="C567" s="25" t="s">
        <v>606</v>
      </c>
      <c r="D567" s="26" t="s">
        <v>295</v>
      </c>
      <c r="E567" s="11">
        <v>1</v>
      </c>
    </row>
    <row r="568" spans="1:5" ht="15" hidden="1" x14ac:dyDescent="0.2">
      <c r="A568" s="30">
        <v>7410002602929</v>
      </c>
      <c r="B568" s="8">
        <v>2009647</v>
      </c>
      <c r="C568" s="25" t="s">
        <v>659</v>
      </c>
      <c r="D568" s="26" t="s">
        <v>485</v>
      </c>
      <c r="E568" s="11">
        <v>1</v>
      </c>
    </row>
    <row r="569" spans="1:5" ht="15" hidden="1" x14ac:dyDescent="0.2">
      <c r="A569" s="30">
        <v>7410002605357</v>
      </c>
      <c r="B569" s="8">
        <v>2060059</v>
      </c>
      <c r="C569" s="25" t="s">
        <v>608</v>
      </c>
      <c r="D569" s="26" t="s">
        <v>471</v>
      </c>
      <c r="E569" s="11">
        <v>1</v>
      </c>
    </row>
    <row r="570" spans="1:5" ht="15" hidden="1" x14ac:dyDescent="0.2">
      <c r="A570" s="30">
        <v>7410002605623</v>
      </c>
      <c r="B570" s="8">
        <v>2003465</v>
      </c>
      <c r="C570" s="25" t="s">
        <v>723</v>
      </c>
      <c r="D570" s="26" t="s">
        <v>42</v>
      </c>
      <c r="E570" s="11">
        <v>1</v>
      </c>
    </row>
    <row r="571" spans="1:5" ht="15" hidden="1" x14ac:dyDescent="0.2">
      <c r="A571" s="30">
        <v>7702057094027</v>
      </c>
      <c r="B571" s="8">
        <v>2094023</v>
      </c>
      <c r="C571" s="25" t="s">
        <v>664</v>
      </c>
      <c r="D571" s="26" t="s">
        <v>595</v>
      </c>
      <c r="E571" s="11">
        <v>1</v>
      </c>
    </row>
    <row r="572" spans="1:5" ht="15" hidden="1" x14ac:dyDescent="0.2">
      <c r="A572" s="30">
        <v>7702057090234</v>
      </c>
      <c r="B572" s="8">
        <v>2090236</v>
      </c>
      <c r="C572" s="25" t="s">
        <v>620</v>
      </c>
      <c r="D572" s="26" t="s">
        <v>555</v>
      </c>
      <c r="E572" s="11">
        <v>1</v>
      </c>
    </row>
    <row r="573" spans="1:5" ht="15" hidden="1" x14ac:dyDescent="0.2">
      <c r="A573" s="30">
        <v>7702057093839</v>
      </c>
      <c r="B573" s="8">
        <v>2093839</v>
      </c>
      <c r="C573" s="25" t="s">
        <v>724</v>
      </c>
      <c r="D573" s="26" t="s">
        <v>587</v>
      </c>
      <c r="E573" s="11">
        <v>1</v>
      </c>
    </row>
    <row r="574" spans="1:5" ht="15" hidden="1" x14ac:dyDescent="0.2">
      <c r="A574" s="30">
        <v>7702057093983</v>
      </c>
      <c r="B574" s="8">
        <v>2093983</v>
      </c>
      <c r="C574" s="25" t="s">
        <v>725</v>
      </c>
      <c r="D574" s="26" t="s">
        <v>498</v>
      </c>
      <c r="E574" s="11">
        <v>1</v>
      </c>
    </row>
    <row r="575" spans="1:5" ht="15" hidden="1" x14ac:dyDescent="0.2">
      <c r="A575" s="30">
        <v>7702057340902</v>
      </c>
      <c r="B575" s="8">
        <v>2090403</v>
      </c>
      <c r="C575" s="25" t="s">
        <v>667</v>
      </c>
      <c r="D575" s="26" t="s">
        <v>530</v>
      </c>
      <c r="E575" s="11">
        <v>1</v>
      </c>
    </row>
    <row r="576" spans="1:5" ht="15" hidden="1" x14ac:dyDescent="0.2">
      <c r="A576" s="30">
        <v>7702057090395</v>
      </c>
      <c r="B576" s="8">
        <v>2090397</v>
      </c>
      <c r="C576" s="25" t="s">
        <v>668</v>
      </c>
      <c r="D576" s="26" t="s">
        <v>517</v>
      </c>
      <c r="E576" s="11">
        <v>1</v>
      </c>
    </row>
    <row r="577" spans="1:5" ht="15" hidden="1" x14ac:dyDescent="0.2">
      <c r="A577" s="30">
        <v>7702057090487</v>
      </c>
      <c r="B577" s="8">
        <v>2090489</v>
      </c>
      <c r="C577" s="25" t="s">
        <v>621</v>
      </c>
      <c r="D577" s="26" t="s">
        <v>593</v>
      </c>
      <c r="E577" s="11">
        <v>1</v>
      </c>
    </row>
    <row r="578" spans="1:5" ht="15" hidden="1" x14ac:dyDescent="0.2">
      <c r="A578" s="30">
        <v>7702057091446</v>
      </c>
      <c r="B578" s="8">
        <v>2091444</v>
      </c>
      <c r="C578" s="25" t="s">
        <v>694</v>
      </c>
      <c r="D578" s="26" t="s">
        <v>558</v>
      </c>
      <c r="E578" s="11">
        <v>1</v>
      </c>
    </row>
    <row r="579" spans="1:5" ht="15" hidden="1" x14ac:dyDescent="0.2">
      <c r="A579" s="30">
        <v>7702057094379</v>
      </c>
      <c r="B579" s="8">
        <v>2094375</v>
      </c>
      <c r="C579" s="25" t="s">
        <v>726</v>
      </c>
      <c r="D579" s="26" t="s">
        <v>594</v>
      </c>
      <c r="E579" s="11">
        <v>1</v>
      </c>
    </row>
    <row r="580" spans="1:5" ht="15" hidden="1" x14ac:dyDescent="0.2">
      <c r="A580" s="30">
        <v>7702057090111</v>
      </c>
      <c r="B580" s="8">
        <v>2090113</v>
      </c>
      <c r="C580" s="25" t="s">
        <v>692</v>
      </c>
      <c r="D580" s="26" t="s">
        <v>512</v>
      </c>
      <c r="E580" s="11">
        <v>1</v>
      </c>
    </row>
    <row r="581" spans="1:5" ht="15" hidden="1" x14ac:dyDescent="0.2">
      <c r="A581" s="30">
        <v>7702057090388</v>
      </c>
      <c r="B581" s="8">
        <v>2090380</v>
      </c>
      <c r="C581" s="25" t="s">
        <v>693</v>
      </c>
      <c r="D581" s="26" t="s">
        <v>548</v>
      </c>
      <c r="E581" s="11">
        <v>1</v>
      </c>
    </row>
    <row r="582" spans="1:5" ht="15" hidden="1" x14ac:dyDescent="0.2">
      <c r="A582" s="30">
        <v>7702057092924</v>
      </c>
      <c r="B582" s="8">
        <v>2092928</v>
      </c>
      <c r="C582" s="25" t="s">
        <v>644</v>
      </c>
      <c r="D582" s="26" t="s">
        <v>565</v>
      </c>
      <c r="E582" s="11">
        <v>1</v>
      </c>
    </row>
    <row r="583" spans="1:5" ht="15" hidden="1" x14ac:dyDescent="0.2">
      <c r="A583" s="30">
        <v>7702057094263</v>
      </c>
      <c r="B583" s="8">
        <v>2094269</v>
      </c>
      <c r="C583" s="25" t="s">
        <v>709</v>
      </c>
      <c r="D583" s="26" t="s">
        <v>569</v>
      </c>
      <c r="E583" s="11">
        <v>1</v>
      </c>
    </row>
    <row r="584" spans="1:5" ht="15" hidden="1" x14ac:dyDescent="0.2">
      <c r="A584" s="30">
        <v>7702057861094</v>
      </c>
      <c r="B584" s="8">
        <v>2090168</v>
      </c>
      <c r="C584" s="25" t="s">
        <v>618</v>
      </c>
      <c r="D584" s="26" t="s">
        <v>511</v>
      </c>
      <c r="E584" s="11">
        <v>1</v>
      </c>
    </row>
    <row r="585" spans="1:5" ht="15" hidden="1" x14ac:dyDescent="0.2">
      <c r="A585" s="30">
        <v>7702057090654</v>
      </c>
      <c r="B585" s="8">
        <v>2090656</v>
      </c>
      <c r="C585" s="25" t="s">
        <v>727</v>
      </c>
      <c r="D585" s="26" t="s">
        <v>570</v>
      </c>
      <c r="E585" s="11">
        <v>1</v>
      </c>
    </row>
    <row r="586" spans="1:5" ht="15" hidden="1" x14ac:dyDescent="0.2">
      <c r="A586" s="30">
        <v>7702057925192</v>
      </c>
      <c r="B586" s="8">
        <v>2091529</v>
      </c>
      <c r="C586" s="25" t="s">
        <v>695</v>
      </c>
      <c r="D586" s="26" t="s">
        <v>581</v>
      </c>
      <c r="E586" s="11">
        <v>1</v>
      </c>
    </row>
    <row r="587" spans="1:5" ht="15" hidden="1" x14ac:dyDescent="0.2">
      <c r="A587" s="30">
        <v>7702057051907</v>
      </c>
      <c r="B587" s="8">
        <v>2091505</v>
      </c>
      <c r="C587" s="25" t="s">
        <v>647</v>
      </c>
      <c r="D587" s="26" t="s">
        <v>522</v>
      </c>
      <c r="E587" s="11">
        <v>1</v>
      </c>
    </row>
    <row r="588" spans="1:5" ht="15" hidden="1" x14ac:dyDescent="0.2">
      <c r="A588" s="30">
        <v>7702057090579</v>
      </c>
      <c r="B588" s="8">
        <v>2090571</v>
      </c>
      <c r="C588" s="25" t="s">
        <v>601</v>
      </c>
      <c r="D588" s="26" t="s">
        <v>520</v>
      </c>
      <c r="E588" s="11">
        <v>1</v>
      </c>
    </row>
    <row r="589" spans="1:5" ht="15" hidden="1" x14ac:dyDescent="0.2">
      <c r="A589" s="30">
        <v>7702057093730</v>
      </c>
      <c r="B589" s="8">
        <v>2093730</v>
      </c>
      <c r="C589" s="25" t="s">
        <v>697</v>
      </c>
      <c r="D589" s="26" t="s">
        <v>559</v>
      </c>
      <c r="E589" s="11">
        <v>1</v>
      </c>
    </row>
    <row r="590" spans="1:5" ht="15" hidden="1" x14ac:dyDescent="0.2">
      <c r="A590" s="30">
        <v>7702057090463</v>
      </c>
      <c r="B590" s="8">
        <v>2090465</v>
      </c>
      <c r="C590" s="25" t="s">
        <v>728</v>
      </c>
      <c r="D590" s="26" t="s">
        <v>764</v>
      </c>
      <c r="E590" s="11">
        <v>1</v>
      </c>
    </row>
    <row r="591" spans="1:5" ht="15" hidden="1" x14ac:dyDescent="0.2">
      <c r="A591" s="30">
        <v>7702057093891</v>
      </c>
      <c r="B591" s="8">
        <v>2093891</v>
      </c>
      <c r="C591" s="25" t="s">
        <v>729</v>
      </c>
      <c r="D591" s="26" t="s">
        <v>591</v>
      </c>
      <c r="E591" s="11">
        <v>1</v>
      </c>
    </row>
    <row r="592" spans="1:5" ht="15" hidden="1" x14ac:dyDescent="0.2">
      <c r="A592" s="30">
        <v>7702057092818</v>
      </c>
      <c r="B592" s="8">
        <v>2092812</v>
      </c>
      <c r="C592" s="25" t="s">
        <v>716</v>
      </c>
      <c r="D592" s="26" t="s">
        <v>763</v>
      </c>
      <c r="E592" s="11">
        <v>1</v>
      </c>
    </row>
    <row r="593" spans="1:5" ht="15" hidden="1" x14ac:dyDescent="0.2">
      <c r="A593" s="30">
        <v>7702057090074</v>
      </c>
      <c r="B593" s="8">
        <v>2090076</v>
      </c>
      <c r="C593" s="25" t="s">
        <v>649</v>
      </c>
      <c r="D593" s="26" t="s">
        <v>546</v>
      </c>
      <c r="E593" s="11">
        <v>1</v>
      </c>
    </row>
    <row r="594" spans="1:5" ht="15" hidden="1" x14ac:dyDescent="0.2">
      <c r="A594" s="30">
        <v>7702057091781</v>
      </c>
      <c r="B594" s="8">
        <v>2092713</v>
      </c>
      <c r="C594" s="25" t="s">
        <v>624</v>
      </c>
      <c r="D594" s="26" t="s">
        <v>759</v>
      </c>
      <c r="E594" s="11">
        <v>1</v>
      </c>
    </row>
    <row r="595" spans="1:5" ht="15" hidden="1" x14ac:dyDescent="0.2">
      <c r="A595" s="30">
        <v>7702057094225</v>
      </c>
      <c r="B595" s="8">
        <v>2094221</v>
      </c>
      <c r="C595" s="25" t="s">
        <v>672</v>
      </c>
      <c r="D595" s="26" t="s">
        <v>582</v>
      </c>
      <c r="E595" s="11">
        <v>1</v>
      </c>
    </row>
    <row r="596" spans="1:5" ht="15" hidden="1" x14ac:dyDescent="0.2">
      <c r="A596" s="30">
        <v>7702057090173</v>
      </c>
      <c r="B596" s="8">
        <v>2090175</v>
      </c>
      <c r="C596" s="25" t="s">
        <v>651</v>
      </c>
      <c r="D596" s="26" t="s">
        <v>574</v>
      </c>
      <c r="E596" s="11">
        <v>1</v>
      </c>
    </row>
    <row r="597" spans="1:5" ht="15" hidden="1" x14ac:dyDescent="0.2">
      <c r="A597" s="30">
        <v>7702057090197</v>
      </c>
      <c r="B597" s="8">
        <v>2090199</v>
      </c>
      <c r="C597" s="25" t="s">
        <v>602</v>
      </c>
      <c r="D597" s="26" t="s">
        <v>526</v>
      </c>
      <c r="E597" s="11">
        <v>1</v>
      </c>
    </row>
    <row r="598" spans="1:5" ht="15" hidden="1" x14ac:dyDescent="0.2">
      <c r="A598" s="30">
        <v>7702057090661</v>
      </c>
      <c r="B598" s="8">
        <v>2090663</v>
      </c>
      <c r="C598" s="25" t="s">
        <v>674</v>
      </c>
      <c r="D598" s="26" t="s">
        <v>538</v>
      </c>
      <c r="E598" s="11">
        <v>1</v>
      </c>
    </row>
    <row r="599" spans="1:5" ht="15" hidden="1" x14ac:dyDescent="0.2">
      <c r="A599" s="30">
        <v>7702057094362</v>
      </c>
      <c r="B599" s="8">
        <v>2094351</v>
      </c>
      <c r="C599" s="25" t="s">
        <v>675</v>
      </c>
      <c r="D599" s="26" t="s">
        <v>503</v>
      </c>
      <c r="E599" s="11">
        <v>1</v>
      </c>
    </row>
    <row r="600" spans="1:5" ht="15" hidden="1" x14ac:dyDescent="0.2">
      <c r="A600" s="30">
        <v>7702057090364</v>
      </c>
      <c r="B600" s="8">
        <v>2090366</v>
      </c>
      <c r="C600" s="25" t="s">
        <v>704</v>
      </c>
      <c r="D600" s="26" t="s">
        <v>564</v>
      </c>
      <c r="E600" s="11">
        <v>1</v>
      </c>
    </row>
    <row r="601" spans="1:5" ht="15" hidden="1" x14ac:dyDescent="0.2">
      <c r="A601" s="30">
        <v>7702057526092</v>
      </c>
      <c r="B601" s="8">
        <v>2090625</v>
      </c>
      <c r="C601" s="25" t="s">
        <v>698</v>
      </c>
      <c r="D601" s="26" t="s">
        <v>516</v>
      </c>
      <c r="E601" s="11">
        <v>1</v>
      </c>
    </row>
    <row r="602" spans="1:5" ht="15" hidden="1" x14ac:dyDescent="0.2">
      <c r="A602" s="30">
        <v>7702057091743</v>
      </c>
      <c r="B602" s="8">
        <v>2091741</v>
      </c>
      <c r="C602" s="25" t="s">
        <v>730</v>
      </c>
      <c r="D602" s="26" t="s">
        <v>556</v>
      </c>
      <c r="E602" s="11">
        <v>1</v>
      </c>
    </row>
    <row r="603" spans="1:5" ht="15" hidden="1" x14ac:dyDescent="0.2">
      <c r="A603" s="30">
        <v>7702057092276</v>
      </c>
      <c r="B603" s="8">
        <v>2092270</v>
      </c>
      <c r="C603" s="25" t="s">
        <v>613</v>
      </c>
      <c r="D603" s="26" t="s">
        <v>499</v>
      </c>
      <c r="E603" s="11">
        <v>1</v>
      </c>
    </row>
    <row r="604" spans="1:5" ht="15" hidden="1" x14ac:dyDescent="0.2">
      <c r="A604" s="30">
        <v>7702057090555</v>
      </c>
      <c r="B604" s="8">
        <v>2090557</v>
      </c>
      <c r="C604" s="25" t="s">
        <v>652</v>
      </c>
      <c r="D604" s="26" t="s">
        <v>585</v>
      </c>
      <c r="E604" s="11">
        <v>1</v>
      </c>
    </row>
    <row r="605" spans="1:5" ht="15" hidden="1" x14ac:dyDescent="0.2">
      <c r="A605" s="30">
        <v>7702057090098</v>
      </c>
      <c r="B605" s="8">
        <v>2090090</v>
      </c>
      <c r="C605" s="25" t="s">
        <v>610</v>
      </c>
      <c r="D605" s="26" t="s">
        <v>500</v>
      </c>
      <c r="E605" s="11">
        <v>1</v>
      </c>
    </row>
    <row r="606" spans="1:5" ht="15" hidden="1" x14ac:dyDescent="0.2">
      <c r="A606" s="30">
        <v>7702057090418</v>
      </c>
      <c r="B606" s="8">
        <v>2090410</v>
      </c>
      <c r="C606" s="25" t="s">
        <v>678</v>
      </c>
      <c r="D606" s="26" t="s">
        <v>508</v>
      </c>
      <c r="E606" s="11">
        <v>1</v>
      </c>
    </row>
    <row r="607" spans="1:5" ht="15" hidden="1" x14ac:dyDescent="0.2">
      <c r="A607" s="30">
        <v>7702057092931</v>
      </c>
      <c r="B607" s="8">
        <v>2092935</v>
      </c>
      <c r="C607" s="25" t="s">
        <v>679</v>
      </c>
      <c r="D607" s="26" t="s">
        <v>519</v>
      </c>
      <c r="E607" s="11">
        <v>1</v>
      </c>
    </row>
    <row r="608" spans="1:5" ht="15" hidden="1" x14ac:dyDescent="0.2">
      <c r="A608" s="30">
        <v>7410002603278</v>
      </c>
      <c r="B608" s="8">
        <v>2092287</v>
      </c>
      <c r="C608" s="25" t="s">
        <v>616</v>
      </c>
      <c r="D608" s="26" t="s">
        <v>515</v>
      </c>
      <c r="E608" s="11">
        <v>1</v>
      </c>
    </row>
    <row r="609" spans="1:5" ht="15" hidden="1" x14ac:dyDescent="0.2">
      <c r="A609" s="30">
        <v>7702057090180</v>
      </c>
      <c r="B609" s="8">
        <v>2090182</v>
      </c>
      <c r="C609" s="25" t="s">
        <v>707</v>
      </c>
      <c r="D609" s="26" t="s">
        <v>583</v>
      </c>
      <c r="E609" s="11">
        <v>1</v>
      </c>
    </row>
    <row r="610" spans="1:5" ht="15" hidden="1" x14ac:dyDescent="0.2">
      <c r="A610" s="30">
        <v>7702057090883</v>
      </c>
      <c r="B610" s="8">
        <v>2090885</v>
      </c>
      <c r="C610" s="25" t="s">
        <v>731</v>
      </c>
      <c r="D610" s="26" t="s">
        <v>576</v>
      </c>
      <c r="E610" s="11">
        <v>1</v>
      </c>
    </row>
    <row r="611" spans="1:5" ht="15" hidden="1" x14ac:dyDescent="0.2">
      <c r="A611" s="30">
        <v>7702057091682</v>
      </c>
      <c r="B611" s="8">
        <v>2091680</v>
      </c>
      <c r="C611" s="25" t="s">
        <v>655</v>
      </c>
      <c r="D611" s="26" t="s">
        <v>760</v>
      </c>
      <c r="E611" s="11">
        <v>1</v>
      </c>
    </row>
    <row r="612" spans="1:5" ht="15" hidden="1" x14ac:dyDescent="0.2">
      <c r="A612" s="30">
        <v>7702057093037</v>
      </c>
      <c r="B612" s="8">
        <v>2093037</v>
      </c>
      <c r="C612" s="25" t="s">
        <v>708</v>
      </c>
      <c r="D612" s="26" t="s">
        <v>524</v>
      </c>
      <c r="E612" s="11">
        <v>1</v>
      </c>
    </row>
    <row r="613" spans="1:5" ht="15" hidden="1" x14ac:dyDescent="0.2">
      <c r="A613" s="30">
        <v>7702057094034</v>
      </c>
      <c r="B613" s="8">
        <v>2094030</v>
      </c>
      <c r="C613" s="25" t="s">
        <v>732</v>
      </c>
      <c r="D613" s="26" t="s">
        <v>584</v>
      </c>
      <c r="E613" s="11">
        <v>1</v>
      </c>
    </row>
    <row r="614" spans="1:5" ht="15" hidden="1" x14ac:dyDescent="0.2">
      <c r="A614" s="30">
        <v>7702057307196</v>
      </c>
      <c r="B614" s="8">
        <v>2091703</v>
      </c>
      <c r="C614" s="25" t="s">
        <v>682</v>
      </c>
      <c r="D614" s="26" t="s">
        <v>534</v>
      </c>
      <c r="E614" s="11">
        <v>1</v>
      </c>
    </row>
    <row r="615" spans="1:5" ht="15" hidden="1" x14ac:dyDescent="0.2">
      <c r="A615" s="30">
        <v>7702057007096</v>
      </c>
      <c r="B615" s="8">
        <v>2090700</v>
      </c>
      <c r="C615" s="25" t="s">
        <v>680</v>
      </c>
      <c r="D615" s="26" t="s">
        <v>507</v>
      </c>
      <c r="E615" s="11">
        <v>1</v>
      </c>
    </row>
    <row r="616" spans="1:5" ht="15" hidden="1" x14ac:dyDescent="0.2">
      <c r="A616" s="30">
        <v>7702057090012</v>
      </c>
      <c r="B616" s="8">
        <v>2090014</v>
      </c>
      <c r="C616" s="25" t="s">
        <v>604</v>
      </c>
      <c r="D616" s="26" t="s">
        <v>589</v>
      </c>
      <c r="E616" s="11">
        <v>1</v>
      </c>
    </row>
    <row r="617" spans="1:5" ht="15" hidden="1" x14ac:dyDescent="0.2">
      <c r="A617" s="30">
        <v>7702057502003</v>
      </c>
      <c r="B617" s="8">
        <v>2090205</v>
      </c>
      <c r="C617" s="25" t="s">
        <v>681</v>
      </c>
      <c r="D617" s="26" t="s">
        <v>542</v>
      </c>
      <c r="E617" s="11">
        <v>1</v>
      </c>
    </row>
    <row r="618" spans="1:5" ht="15" hidden="1" x14ac:dyDescent="0.2">
      <c r="A618" s="30">
        <v>7702057601096</v>
      </c>
      <c r="B618" s="8">
        <v>2090106</v>
      </c>
      <c r="C618" s="25" t="s">
        <v>603</v>
      </c>
      <c r="D618" s="26" t="s">
        <v>505</v>
      </c>
      <c r="E618" s="11">
        <v>1</v>
      </c>
    </row>
    <row r="619" spans="1:5" ht="15" hidden="1" x14ac:dyDescent="0.2">
      <c r="A619" s="30">
        <v>7410002600758</v>
      </c>
      <c r="B619" s="8">
        <v>2022914</v>
      </c>
      <c r="C619" s="25" t="s">
        <v>658</v>
      </c>
      <c r="D619" s="26" t="s">
        <v>494</v>
      </c>
      <c r="E619" s="11">
        <v>1</v>
      </c>
    </row>
    <row r="620" spans="1:5" ht="15" hidden="1" x14ac:dyDescent="0.2">
      <c r="A620" s="30">
        <v>7410002605333</v>
      </c>
      <c r="B620" s="8">
        <v>2006662</v>
      </c>
      <c r="C620" s="25" t="s">
        <v>639</v>
      </c>
      <c r="D620" s="26" t="s">
        <v>460</v>
      </c>
      <c r="E620" s="11">
        <v>1</v>
      </c>
    </row>
    <row r="621" spans="1:5" ht="15" hidden="1" x14ac:dyDescent="0.2">
      <c r="A621" s="30">
        <v>7410002602905</v>
      </c>
      <c r="B621" s="8">
        <v>2009531</v>
      </c>
      <c r="C621" s="25" t="s">
        <v>657</v>
      </c>
      <c r="D621" s="26" t="s">
        <v>292</v>
      </c>
      <c r="E621" s="11">
        <v>1</v>
      </c>
    </row>
    <row r="622" spans="1:5" ht="15" hidden="1" x14ac:dyDescent="0.2">
      <c r="A622" s="30">
        <v>7410002600277</v>
      </c>
      <c r="B622" s="8">
        <v>2009241</v>
      </c>
      <c r="C622" s="25" t="s">
        <v>638</v>
      </c>
      <c r="D622" s="26" t="s">
        <v>461</v>
      </c>
      <c r="E622" s="11">
        <v>1</v>
      </c>
    </row>
    <row r="623" spans="1:5" ht="15" hidden="1" x14ac:dyDescent="0.2">
      <c r="A623" s="30">
        <v>7410002600475</v>
      </c>
      <c r="B623" s="8">
        <v>2012302</v>
      </c>
      <c r="C623" s="25" t="s">
        <v>637</v>
      </c>
      <c r="D623" s="26" t="s">
        <v>472</v>
      </c>
      <c r="E623" s="11">
        <v>1</v>
      </c>
    </row>
    <row r="624" spans="1:5" ht="15" hidden="1" x14ac:dyDescent="0.2">
      <c r="A624" s="30">
        <v>7410002600055</v>
      </c>
      <c r="B624" s="8">
        <v>2007177</v>
      </c>
      <c r="C624" s="25" t="s">
        <v>640</v>
      </c>
      <c r="D624" s="26" t="s">
        <v>38</v>
      </c>
      <c r="E624" s="11">
        <v>1</v>
      </c>
    </row>
    <row r="625" spans="1:5" ht="15" hidden="1" x14ac:dyDescent="0.2">
      <c r="A625" s="30">
        <v>7410002600314</v>
      </c>
      <c r="B625" s="8">
        <v>2009951</v>
      </c>
      <c r="C625" s="25" t="s">
        <v>641</v>
      </c>
      <c r="D625" s="26" t="s">
        <v>480</v>
      </c>
      <c r="E625" s="11">
        <v>1</v>
      </c>
    </row>
    <row r="626" spans="1:5" ht="15" hidden="1" x14ac:dyDescent="0.2">
      <c r="A626" s="30">
        <v>7410002605944</v>
      </c>
      <c r="B626" s="8">
        <v>2019433</v>
      </c>
      <c r="C626" s="25" t="s">
        <v>642</v>
      </c>
      <c r="D626" s="26" t="s">
        <v>475</v>
      </c>
      <c r="E626" s="11">
        <v>1</v>
      </c>
    </row>
    <row r="627" spans="1:5" ht="15" hidden="1" x14ac:dyDescent="0.2">
      <c r="A627" s="30">
        <v>7410002606132</v>
      </c>
      <c r="B627" s="8">
        <v>2016472</v>
      </c>
      <c r="C627" s="25" t="s">
        <v>686</v>
      </c>
      <c r="D627" s="26" t="s">
        <v>282</v>
      </c>
      <c r="E627" s="11">
        <v>1</v>
      </c>
    </row>
    <row r="628" spans="1:5" ht="15" hidden="1" x14ac:dyDescent="0.2">
      <c r="A628" s="30">
        <v>7410002603186</v>
      </c>
      <c r="B628" s="8">
        <v>2018188</v>
      </c>
      <c r="C628" s="25" t="s">
        <v>625</v>
      </c>
      <c r="D628" s="26" t="s">
        <v>467</v>
      </c>
      <c r="E628" s="11">
        <v>1</v>
      </c>
    </row>
    <row r="629" spans="1:5" ht="15" hidden="1" x14ac:dyDescent="0.2">
      <c r="A629" s="30">
        <v>7410002604893</v>
      </c>
      <c r="B629" s="8">
        <v>2006204</v>
      </c>
      <c r="C629" s="25" t="s">
        <v>687</v>
      </c>
      <c r="D629" s="26" t="s">
        <v>761</v>
      </c>
      <c r="E629" s="11">
        <v>1</v>
      </c>
    </row>
    <row r="630" spans="1:5" ht="15" hidden="1" x14ac:dyDescent="0.2">
      <c r="A630" s="30">
        <v>7410002606002</v>
      </c>
      <c r="B630" s="8">
        <v>2012593</v>
      </c>
      <c r="C630" s="25" t="s">
        <v>627</v>
      </c>
      <c r="D630" s="26" t="s">
        <v>489</v>
      </c>
      <c r="E630" s="11">
        <v>1</v>
      </c>
    </row>
    <row r="631" spans="1:5" ht="15" hidden="1" x14ac:dyDescent="0.2">
      <c r="A631" s="30">
        <v>7410002602912</v>
      </c>
      <c r="B631" s="8">
        <v>2009425</v>
      </c>
      <c r="C631" s="25" t="s">
        <v>688</v>
      </c>
      <c r="D631" s="26" t="s">
        <v>484</v>
      </c>
      <c r="E631" s="11">
        <v>1</v>
      </c>
    </row>
    <row r="632" spans="1:5" ht="15" hidden="1" x14ac:dyDescent="0.2">
      <c r="A632" s="30">
        <v>7410002600482</v>
      </c>
      <c r="B632" s="8">
        <v>2012357</v>
      </c>
      <c r="C632" s="25" t="s">
        <v>629</v>
      </c>
      <c r="D632" s="26" t="s">
        <v>34</v>
      </c>
      <c r="E632" s="11">
        <v>1</v>
      </c>
    </row>
    <row r="633" spans="1:5" ht="15" hidden="1" x14ac:dyDescent="0.2">
      <c r="A633" s="30">
        <v>7410002603421</v>
      </c>
      <c r="B633" s="8">
        <v>2012876</v>
      </c>
      <c r="C633" s="25" t="s">
        <v>630</v>
      </c>
      <c r="D633" s="26" t="s">
        <v>474</v>
      </c>
      <c r="E633" s="11">
        <v>1</v>
      </c>
    </row>
    <row r="634" spans="1:5" ht="15" hidden="1" x14ac:dyDescent="0.2">
      <c r="A634" s="30">
        <v>7410002602929</v>
      </c>
      <c r="B634" s="8">
        <v>2009647</v>
      </c>
      <c r="C634" s="25" t="s">
        <v>659</v>
      </c>
      <c r="D634" s="26" t="s">
        <v>485</v>
      </c>
      <c r="E634" s="11">
        <v>1</v>
      </c>
    </row>
    <row r="635" spans="1:5" ht="15" hidden="1" x14ac:dyDescent="0.2">
      <c r="A635" s="30">
        <v>7702057023119</v>
      </c>
      <c r="B635" s="8">
        <v>2023115</v>
      </c>
      <c r="C635" s="25" t="s">
        <v>628</v>
      </c>
      <c r="D635" s="26" t="s">
        <v>600</v>
      </c>
      <c r="E635" s="11">
        <v>1</v>
      </c>
    </row>
    <row r="636" spans="1:5" ht="15" hidden="1" x14ac:dyDescent="0.2">
      <c r="A636" s="30">
        <v>7410002600253</v>
      </c>
      <c r="B636" s="8">
        <v>2009234</v>
      </c>
      <c r="C636" s="25" t="s">
        <v>632</v>
      </c>
      <c r="D636" s="26" t="s">
        <v>33</v>
      </c>
      <c r="E636" s="11">
        <v>1</v>
      </c>
    </row>
    <row r="637" spans="1:5" ht="15" hidden="1" x14ac:dyDescent="0.2">
      <c r="A637" s="30">
        <v>7410002600376</v>
      </c>
      <c r="B637" s="8">
        <v>2010658</v>
      </c>
      <c r="C637" s="25" t="s">
        <v>700</v>
      </c>
      <c r="D637" s="26" t="s">
        <v>289</v>
      </c>
      <c r="E637" s="11">
        <v>1</v>
      </c>
    </row>
    <row r="638" spans="1:5" ht="15" hidden="1" x14ac:dyDescent="0.2">
      <c r="A638" s="30">
        <v>7410002602899</v>
      </c>
      <c r="B638" s="8">
        <v>2009975</v>
      </c>
      <c r="C638" s="25" t="s">
        <v>661</v>
      </c>
      <c r="D638" s="26" t="s">
        <v>464</v>
      </c>
      <c r="E638" s="11">
        <v>1</v>
      </c>
    </row>
    <row r="639" spans="1:5" ht="15" hidden="1" x14ac:dyDescent="0.2">
      <c r="A639" s="30">
        <v>7410002605326</v>
      </c>
      <c r="B639" s="8">
        <v>2019044</v>
      </c>
      <c r="C639" s="25" t="s">
        <v>636</v>
      </c>
      <c r="D639" s="26" t="s">
        <v>462</v>
      </c>
      <c r="E639" s="11">
        <v>1</v>
      </c>
    </row>
    <row r="640" spans="1:5" ht="15" hidden="1" x14ac:dyDescent="0.2">
      <c r="A640" s="30">
        <v>7410002600710</v>
      </c>
      <c r="B640" s="8">
        <v>2016137</v>
      </c>
      <c r="C640" s="25" t="s">
        <v>633</v>
      </c>
      <c r="D640" s="26" t="s">
        <v>290</v>
      </c>
      <c r="E640" s="11">
        <v>1</v>
      </c>
    </row>
    <row r="641" spans="1:5" ht="15" hidden="1" x14ac:dyDescent="0.2">
      <c r="A641" s="30">
        <v>7410002600796</v>
      </c>
      <c r="B641" s="8">
        <v>2017482</v>
      </c>
      <c r="C641" s="25" t="s">
        <v>634</v>
      </c>
      <c r="D641" s="26" t="s">
        <v>274</v>
      </c>
      <c r="E641" s="11">
        <v>1</v>
      </c>
    </row>
    <row r="642" spans="1:5" ht="15" hidden="1" x14ac:dyDescent="0.2">
      <c r="A642" s="30">
        <v>7410002600864</v>
      </c>
      <c r="B642" s="8">
        <v>2018522</v>
      </c>
      <c r="C642" s="25" t="s">
        <v>607</v>
      </c>
      <c r="D642" s="26" t="s">
        <v>463</v>
      </c>
      <c r="E642" s="11">
        <v>1</v>
      </c>
    </row>
    <row r="643" spans="1:5" ht="15" hidden="1" x14ac:dyDescent="0.2">
      <c r="A643" s="30">
        <v>7410002605869</v>
      </c>
      <c r="B643" s="8">
        <v>2016588</v>
      </c>
      <c r="C643" s="25" t="s">
        <v>662</v>
      </c>
      <c r="D643" s="26" t="s">
        <v>493</v>
      </c>
      <c r="E643" s="11">
        <v>1</v>
      </c>
    </row>
    <row r="644" spans="1:5" ht="15" hidden="1" x14ac:dyDescent="0.2">
      <c r="A644" s="30">
        <v>7410002603193</v>
      </c>
      <c r="B644" s="8">
        <v>2018102</v>
      </c>
      <c r="C644" s="25" t="s">
        <v>696</v>
      </c>
      <c r="D644" s="26" t="s">
        <v>492</v>
      </c>
      <c r="E644" s="11">
        <v>1</v>
      </c>
    </row>
    <row r="645" spans="1:5" ht="15" hidden="1" x14ac:dyDescent="0.2">
      <c r="A645" s="30">
        <v>7410002603155</v>
      </c>
      <c r="B645" s="8">
        <v>2009944</v>
      </c>
      <c r="C645" s="25" t="s">
        <v>690</v>
      </c>
      <c r="D645" s="26" t="s">
        <v>465</v>
      </c>
      <c r="E645" s="11">
        <v>1</v>
      </c>
    </row>
    <row r="646" spans="1:5" ht="15" x14ac:dyDescent="0.2">
      <c r="A646" s="30">
        <v>7410002606019</v>
      </c>
      <c r="B646" s="8">
        <v>2013534</v>
      </c>
      <c r="C646" s="25" t="s">
        <v>691</v>
      </c>
      <c r="D646" s="26" t="s">
        <v>487</v>
      </c>
      <c r="E646" s="11">
        <v>1</v>
      </c>
    </row>
    <row r="647" spans="1:5" ht="15" hidden="1" x14ac:dyDescent="0.2">
      <c r="A647" s="30">
        <v>7410002605807</v>
      </c>
      <c r="B647" s="8">
        <v>2008378</v>
      </c>
      <c r="C647" s="25" t="s">
        <v>722</v>
      </c>
      <c r="D647" s="26" t="s">
        <v>41</v>
      </c>
      <c r="E647" s="11">
        <v>1</v>
      </c>
    </row>
    <row r="648" spans="1:5" ht="15" hidden="1" x14ac:dyDescent="0.2">
      <c r="A648" s="30">
        <v>7410002600987</v>
      </c>
      <c r="B648" s="8">
        <v>2020567</v>
      </c>
      <c r="C648" s="25" t="s">
        <v>705</v>
      </c>
      <c r="D648" s="26" t="s">
        <v>470</v>
      </c>
      <c r="E648" s="11">
        <v>1</v>
      </c>
    </row>
    <row r="649" spans="1:5" ht="15" hidden="1" x14ac:dyDescent="0.2">
      <c r="A649" s="30">
        <v>7410002603735</v>
      </c>
      <c r="B649" s="8">
        <v>2018140</v>
      </c>
      <c r="C649" s="25" t="s">
        <v>631</v>
      </c>
      <c r="D649" s="26" t="s">
        <v>482</v>
      </c>
      <c r="E649" s="11">
        <v>1</v>
      </c>
    </row>
    <row r="650" spans="1:5" ht="15" hidden="1" x14ac:dyDescent="0.2">
      <c r="A650" s="30">
        <v>7410002603841</v>
      </c>
      <c r="B650" s="8">
        <v>2017215</v>
      </c>
      <c r="C650" s="25" t="s">
        <v>660</v>
      </c>
      <c r="D650" s="26" t="s">
        <v>478</v>
      </c>
      <c r="E650" s="11">
        <v>1</v>
      </c>
    </row>
    <row r="651" spans="1:5" ht="15" hidden="1" x14ac:dyDescent="0.2">
      <c r="A651" s="30">
        <v>7410002602660</v>
      </c>
      <c r="B651" s="8">
        <v>2000268</v>
      </c>
      <c r="C651" s="25" t="s">
        <v>609</v>
      </c>
      <c r="D651" s="26" t="s">
        <v>599</v>
      </c>
      <c r="E651" s="11">
        <v>1</v>
      </c>
    </row>
    <row r="652" spans="1:5" ht="15" hidden="1" x14ac:dyDescent="0.2">
      <c r="A652" s="30">
        <v>7702057090562</v>
      </c>
      <c r="B652" s="8">
        <v>2090564</v>
      </c>
      <c r="C652" s="25" t="s">
        <v>701</v>
      </c>
      <c r="D652" s="26" t="s">
        <v>531</v>
      </c>
      <c r="E652" s="11">
        <v>1</v>
      </c>
    </row>
    <row r="653" spans="1:5" ht="15" hidden="1" x14ac:dyDescent="0.2">
      <c r="A653" s="30">
        <v>7702057090111</v>
      </c>
      <c r="B653" s="8">
        <v>2090113</v>
      </c>
      <c r="C653" s="25" t="s">
        <v>692</v>
      </c>
      <c r="D653" s="26" t="s">
        <v>512</v>
      </c>
      <c r="E653" s="11">
        <v>1</v>
      </c>
    </row>
    <row r="654" spans="1:5" ht="15" hidden="1" x14ac:dyDescent="0.2">
      <c r="A654" s="30">
        <v>7702057092924</v>
      </c>
      <c r="B654" s="8">
        <v>2092928</v>
      </c>
      <c r="C654" s="25" t="s">
        <v>644</v>
      </c>
      <c r="D654" s="26" t="s">
        <v>565</v>
      </c>
      <c r="E654" s="11">
        <v>1</v>
      </c>
    </row>
    <row r="655" spans="1:5" ht="15" hidden="1" x14ac:dyDescent="0.2">
      <c r="A655" s="30">
        <v>7702057094263</v>
      </c>
      <c r="B655" s="8">
        <v>2094269</v>
      </c>
      <c r="C655" s="25" t="s">
        <v>709</v>
      </c>
      <c r="D655" s="26" t="s">
        <v>569</v>
      </c>
      <c r="E655" s="11">
        <v>1</v>
      </c>
    </row>
    <row r="656" spans="1:5" ht="15" hidden="1" x14ac:dyDescent="0.2">
      <c r="A656" s="30">
        <v>7702057093815</v>
      </c>
      <c r="B656" s="8">
        <v>2093815</v>
      </c>
      <c r="C656" s="25" t="s">
        <v>733</v>
      </c>
      <c r="D656" s="26" t="s">
        <v>527</v>
      </c>
      <c r="E656" s="11">
        <v>1</v>
      </c>
    </row>
    <row r="657" spans="1:5" ht="15" hidden="1" x14ac:dyDescent="0.2">
      <c r="A657" s="30">
        <v>7702057243098</v>
      </c>
      <c r="B657" s="8">
        <v>2090397</v>
      </c>
      <c r="C657" s="25" t="s">
        <v>702</v>
      </c>
      <c r="D657" s="26" t="s">
        <v>517</v>
      </c>
      <c r="E657" s="11">
        <v>1</v>
      </c>
    </row>
    <row r="658" spans="1:5" ht="15" hidden="1" x14ac:dyDescent="0.2">
      <c r="A658" s="30">
        <v>7702057090616</v>
      </c>
      <c r="B658" s="8">
        <v>2090618</v>
      </c>
      <c r="C658" s="25" t="s">
        <v>717</v>
      </c>
      <c r="D658" s="26" t="s">
        <v>52</v>
      </c>
      <c r="E658" s="11">
        <v>1</v>
      </c>
    </row>
    <row r="659" spans="1:5" ht="15" hidden="1" x14ac:dyDescent="0.2">
      <c r="A659" s="30">
        <v>7702057091644</v>
      </c>
      <c r="B659" s="8">
        <v>2091642</v>
      </c>
      <c r="C659" s="25" t="s">
        <v>663</v>
      </c>
      <c r="D659" s="26" t="s">
        <v>543</v>
      </c>
      <c r="E659" s="11">
        <v>1</v>
      </c>
    </row>
    <row r="660" spans="1:5" ht="15" hidden="1" x14ac:dyDescent="0.2">
      <c r="A660" s="30">
        <v>7702057094027</v>
      </c>
      <c r="B660" s="8">
        <v>2094023</v>
      </c>
      <c r="C660" s="25" t="s">
        <v>664</v>
      </c>
      <c r="D660" s="26" t="s">
        <v>595</v>
      </c>
      <c r="E660" s="11">
        <v>1</v>
      </c>
    </row>
    <row r="661" spans="1:5" ht="15" hidden="1" x14ac:dyDescent="0.2">
      <c r="A661" s="30">
        <v>7702057094188</v>
      </c>
      <c r="B661" s="8">
        <v>2094184</v>
      </c>
      <c r="C661" s="25" t="s">
        <v>619</v>
      </c>
      <c r="D661" s="26" t="s">
        <v>288</v>
      </c>
      <c r="E661" s="11">
        <v>1</v>
      </c>
    </row>
    <row r="662" spans="1:5" ht="15" hidden="1" x14ac:dyDescent="0.2">
      <c r="A662" s="30">
        <v>7702057094232</v>
      </c>
      <c r="B662" s="8">
        <v>2094238</v>
      </c>
      <c r="C662" s="25" t="s">
        <v>734</v>
      </c>
      <c r="D662" s="26" t="s">
        <v>567</v>
      </c>
      <c r="E662" s="11">
        <v>1</v>
      </c>
    </row>
    <row r="663" spans="1:5" ht="15" hidden="1" x14ac:dyDescent="0.2">
      <c r="A663" s="30">
        <v>7702057090227</v>
      </c>
      <c r="B663" s="8">
        <v>2090229</v>
      </c>
      <c r="C663" s="25" t="s">
        <v>735</v>
      </c>
      <c r="D663" s="26" t="s">
        <v>554</v>
      </c>
      <c r="E663" s="11">
        <v>1</v>
      </c>
    </row>
    <row r="664" spans="1:5" ht="15" hidden="1" x14ac:dyDescent="0.2">
      <c r="A664" s="30">
        <v>7702057090838</v>
      </c>
      <c r="B664" s="8">
        <v>2090830</v>
      </c>
      <c r="C664" s="25" t="s">
        <v>736</v>
      </c>
      <c r="D664" s="26" t="s">
        <v>560</v>
      </c>
      <c r="E664" s="11">
        <v>1</v>
      </c>
    </row>
    <row r="665" spans="1:5" ht="15" hidden="1" x14ac:dyDescent="0.2">
      <c r="A665" s="30">
        <v>7702057093839</v>
      </c>
      <c r="B665" s="8">
        <v>2093839</v>
      </c>
      <c r="C665" s="25" t="s">
        <v>724</v>
      </c>
      <c r="D665" s="26" t="s">
        <v>587</v>
      </c>
      <c r="E665" s="11">
        <v>1</v>
      </c>
    </row>
    <row r="666" spans="1:5" ht="15" hidden="1" x14ac:dyDescent="0.2">
      <c r="A666" s="30">
        <v>7702057205096</v>
      </c>
      <c r="B666" s="8">
        <v>2090502</v>
      </c>
      <c r="C666" s="25" t="s">
        <v>623</v>
      </c>
      <c r="D666" s="26" t="s">
        <v>502</v>
      </c>
      <c r="E666" s="11">
        <v>1</v>
      </c>
    </row>
    <row r="667" spans="1:5" ht="15" hidden="1" x14ac:dyDescent="0.2">
      <c r="A667" s="30">
        <v>7702057090395</v>
      </c>
      <c r="B667" s="8">
        <v>2090397</v>
      </c>
      <c r="C667" s="25" t="s">
        <v>668</v>
      </c>
      <c r="D667" s="26" t="s">
        <v>517</v>
      </c>
      <c r="E667" s="11">
        <v>1</v>
      </c>
    </row>
    <row r="668" spans="1:5" ht="15" hidden="1" x14ac:dyDescent="0.2">
      <c r="A668" s="30">
        <v>7702057091446</v>
      </c>
      <c r="B668" s="8">
        <v>2091444</v>
      </c>
      <c r="C668" s="25" t="s">
        <v>694</v>
      </c>
      <c r="D668" s="26" t="s">
        <v>558</v>
      </c>
      <c r="E668" s="11">
        <v>1</v>
      </c>
    </row>
    <row r="669" spans="1:5" ht="15" hidden="1" x14ac:dyDescent="0.2">
      <c r="A669" s="30">
        <v>7702057925192</v>
      </c>
      <c r="B669" s="8">
        <v>2091529</v>
      </c>
      <c r="C669" s="25" t="s">
        <v>695</v>
      </c>
      <c r="D669" s="26" t="s">
        <v>581</v>
      </c>
      <c r="E669" s="11">
        <v>1</v>
      </c>
    </row>
    <row r="670" spans="1:5" ht="15" hidden="1" x14ac:dyDescent="0.2">
      <c r="A670" s="30">
        <v>7702057051907</v>
      </c>
      <c r="B670" s="8">
        <v>2091505</v>
      </c>
      <c r="C670" s="25" t="s">
        <v>647</v>
      </c>
      <c r="D670" s="26" t="s">
        <v>522</v>
      </c>
      <c r="E670" s="11">
        <v>1</v>
      </c>
    </row>
    <row r="671" spans="1:5" ht="15" hidden="1" x14ac:dyDescent="0.2">
      <c r="A671" s="30">
        <v>7702057090210</v>
      </c>
      <c r="B671" s="8">
        <v>2090212</v>
      </c>
      <c r="C671" s="25" t="s">
        <v>648</v>
      </c>
      <c r="D671" s="26" t="s">
        <v>533</v>
      </c>
      <c r="E671" s="11">
        <v>1</v>
      </c>
    </row>
    <row r="672" spans="1:5" ht="15" hidden="1" x14ac:dyDescent="0.2">
      <c r="A672" s="30">
        <v>7702057090579</v>
      </c>
      <c r="B672" s="8">
        <v>2090571</v>
      </c>
      <c r="C672" s="25" t="s">
        <v>601</v>
      </c>
      <c r="D672" s="26" t="s">
        <v>520</v>
      </c>
      <c r="E672" s="11">
        <v>1</v>
      </c>
    </row>
    <row r="673" spans="1:5" ht="15" hidden="1" x14ac:dyDescent="0.2">
      <c r="A673" s="30">
        <v>7702057090647</v>
      </c>
      <c r="B673" s="8">
        <v>2090649</v>
      </c>
      <c r="C673" s="25" t="s">
        <v>714</v>
      </c>
      <c r="D673" s="26" t="s">
        <v>509</v>
      </c>
      <c r="E673" s="11">
        <v>1</v>
      </c>
    </row>
    <row r="674" spans="1:5" ht="15" hidden="1" x14ac:dyDescent="0.2">
      <c r="A674" s="30">
        <v>7702057093891</v>
      </c>
      <c r="B674" s="8">
        <v>2093891</v>
      </c>
      <c r="C674" s="25" t="s">
        <v>729</v>
      </c>
      <c r="D674" s="26" t="s">
        <v>591</v>
      </c>
      <c r="E674" s="11">
        <v>1</v>
      </c>
    </row>
    <row r="675" spans="1:5" ht="15" hidden="1" x14ac:dyDescent="0.2">
      <c r="A675" s="30">
        <v>7702057091729</v>
      </c>
      <c r="B675" s="8">
        <v>2091727</v>
      </c>
      <c r="C675" s="25" t="s">
        <v>712</v>
      </c>
      <c r="D675" s="26" t="s">
        <v>294</v>
      </c>
      <c r="E675" s="11">
        <v>1</v>
      </c>
    </row>
    <row r="676" spans="1:5" ht="15" hidden="1" x14ac:dyDescent="0.2">
      <c r="A676" s="30">
        <v>7702057091781</v>
      </c>
      <c r="B676" s="8">
        <v>2092713</v>
      </c>
      <c r="C676" s="25" t="s">
        <v>624</v>
      </c>
      <c r="D676" s="26" t="s">
        <v>759</v>
      </c>
      <c r="E676" s="11">
        <v>1</v>
      </c>
    </row>
    <row r="677" spans="1:5" ht="15" hidden="1" x14ac:dyDescent="0.2">
      <c r="A677" s="30">
        <v>7702057092221</v>
      </c>
      <c r="B677" s="8">
        <v>2092225</v>
      </c>
      <c r="C677" s="25" t="s">
        <v>720</v>
      </c>
      <c r="D677" s="26" t="s">
        <v>51</v>
      </c>
      <c r="E677" s="11">
        <v>1</v>
      </c>
    </row>
    <row r="678" spans="1:5" ht="15" hidden="1" x14ac:dyDescent="0.2">
      <c r="A678" s="30">
        <v>7702057090197</v>
      </c>
      <c r="B678" s="8">
        <v>2090199</v>
      </c>
      <c r="C678" s="25" t="s">
        <v>602</v>
      </c>
      <c r="D678" s="26" t="s">
        <v>526</v>
      </c>
      <c r="E678" s="11">
        <v>1</v>
      </c>
    </row>
    <row r="679" spans="1:5" ht="15" hidden="1" x14ac:dyDescent="0.2">
      <c r="A679" s="30">
        <v>7702057090241</v>
      </c>
      <c r="B679" s="8">
        <v>2090243</v>
      </c>
      <c r="C679" s="25" t="s">
        <v>737</v>
      </c>
      <c r="D679" s="26" t="s">
        <v>557</v>
      </c>
      <c r="E679" s="11">
        <v>1</v>
      </c>
    </row>
    <row r="680" spans="1:5" ht="15" hidden="1" x14ac:dyDescent="0.2">
      <c r="A680" s="30">
        <v>7702057090630</v>
      </c>
      <c r="B680" s="8">
        <v>2090632</v>
      </c>
      <c r="C680" s="25" t="s">
        <v>673</v>
      </c>
      <c r="D680" s="26" t="s">
        <v>575</v>
      </c>
      <c r="E680" s="11">
        <v>1</v>
      </c>
    </row>
    <row r="681" spans="1:5" ht="15" hidden="1" x14ac:dyDescent="0.2">
      <c r="A681" s="30">
        <v>7702057090661</v>
      </c>
      <c r="B681" s="8">
        <v>2090663</v>
      </c>
      <c r="C681" s="25" t="s">
        <v>674</v>
      </c>
      <c r="D681" s="26" t="s">
        <v>538</v>
      </c>
      <c r="E681" s="11">
        <v>1</v>
      </c>
    </row>
    <row r="682" spans="1:5" ht="15" hidden="1" x14ac:dyDescent="0.2">
      <c r="A682" s="30">
        <v>7702057094362</v>
      </c>
      <c r="B682" s="8">
        <v>2094351</v>
      </c>
      <c r="C682" s="25" t="s">
        <v>675</v>
      </c>
      <c r="D682" s="26" t="s">
        <v>503</v>
      </c>
      <c r="E682" s="11">
        <v>1</v>
      </c>
    </row>
    <row r="683" spans="1:5" ht="15" hidden="1" x14ac:dyDescent="0.2">
      <c r="A683" s="30">
        <v>7702057003906</v>
      </c>
      <c r="B683" s="8">
        <v>2092300</v>
      </c>
      <c r="C683" s="25" t="s">
        <v>677</v>
      </c>
      <c r="D683" s="26" t="s">
        <v>545</v>
      </c>
      <c r="E683" s="11">
        <v>1</v>
      </c>
    </row>
    <row r="684" spans="1:5" ht="15" hidden="1" x14ac:dyDescent="0.2">
      <c r="A684" s="30">
        <v>7702057090098</v>
      </c>
      <c r="B684" s="8">
        <v>2090090</v>
      </c>
      <c r="C684" s="25" t="s">
        <v>610</v>
      </c>
      <c r="D684" s="26" t="s">
        <v>500</v>
      </c>
      <c r="E684" s="11">
        <v>1</v>
      </c>
    </row>
    <row r="685" spans="1:5" ht="15" hidden="1" x14ac:dyDescent="0.2">
      <c r="A685" s="30">
        <v>7702057090418</v>
      </c>
      <c r="B685" s="8">
        <v>2090410</v>
      </c>
      <c r="C685" s="25" t="s">
        <v>678</v>
      </c>
      <c r="D685" s="26" t="s">
        <v>508</v>
      </c>
      <c r="E685" s="11">
        <v>1</v>
      </c>
    </row>
    <row r="686" spans="1:5" ht="15" hidden="1" x14ac:dyDescent="0.2">
      <c r="A686" s="30">
        <v>7702057092931</v>
      </c>
      <c r="B686" s="8">
        <v>2092935</v>
      </c>
      <c r="C686" s="25" t="s">
        <v>679</v>
      </c>
      <c r="D686" s="26" t="s">
        <v>519</v>
      </c>
      <c r="E686" s="11">
        <v>1</v>
      </c>
    </row>
    <row r="687" spans="1:5" ht="15" hidden="1" x14ac:dyDescent="0.2">
      <c r="A687" s="30">
        <v>7702057094355</v>
      </c>
      <c r="B687" s="8">
        <v>2094351</v>
      </c>
      <c r="C687" s="25" t="s">
        <v>713</v>
      </c>
      <c r="D687" s="26" t="s">
        <v>503</v>
      </c>
      <c r="E687" s="11">
        <v>1</v>
      </c>
    </row>
    <row r="688" spans="1:5" ht="15" hidden="1" x14ac:dyDescent="0.2">
      <c r="A688" s="30">
        <v>7702057092696</v>
      </c>
      <c r="B688" s="8">
        <v>2092713</v>
      </c>
      <c r="C688" s="25" t="s">
        <v>605</v>
      </c>
      <c r="D688" s="26" t="s">
        <v>759</v>
      </c>
      <c r="E688" s="11">
        <v>1</v>
      </c>
    </row>
    <row r="689" spans="1:5" ht="15" hidden="1" x14ac:dyDescent="0.2">
      <c r="A689" s="30">
        <v>7702057850906</v>
      </c>
      <c r="B689" s="8">
        <v>2090588</v>
      </c>
      <c r="C689" s="25" t="s">
        <v>611</v>
      </c>
      <c r="D689" s="26" t="s">
        <v>566</v>
      </c>
      <c r="E689" s="11">
        <v>1</v>
      </c>
    </row>
    <row r="690" spans="1:5" ht="15" hidden="1" x14ac:dyDescent="0.2">
      <c r="A690" s="30">
        <v>7702057090364</v>
      </c>
      <c r="B690" s="8">
        <v>2090366</v>
      </c>
      <c r="C690" s="25" t="s">
        <v>704</v>
      </c>
      <c r="D690" s="26" t="s">
        <v>564</v>
      </c>
      <c r="E690" s="11">
        <v>1</v>
      </c>
    </row>
    <row r="691" spans="1:5" ht="15" hidden="1" x14ac:dyDescent="0.2">
      <c r="A691" s="30">
        <v>7702057091583</v>
      </c>
      <c r="B691" s="8">
        <v>2091581</v>
      </c>
      <c r="C691" s="25" t="s">
        <v>706</v>
      </c>
      <c r="D691" s="26" t="s">
        <v>547</v>
      </c>
      <c r="E691" s="11">
        <v>1</v>
      </c>
    </row>
    <row r="692" spans="1:5" ht="15" hidden="1" x14ac:dyDescent="0.2">
      <c r="A692" s="30">
        <v>7702057052904</v>
      </c>
      <c r="B692" s="8">
        <v>2092508</v>
      </c>
      <c r="C692" s="25" t="s">
        <v>612</v>
      </c>
      <c r="D692" s="26" t="s">
        <v>537</v>
      </c>
      <c r="E692" s="11">
        <v>1</v>
      </c>
    </row>
    <row r="693" spans="1:5" ht="15" hidden="1" x14ac:dyDescent="0.2">
      <c r="A693" s="30">
        <v>7702057090159</v>
      </c>
      <c r="B693" s="8">
        <v>2090151</v>
      </c>
      <c r="C693" s="25" t="s">
        <v>617</v>
      </c>
      <c r="D693" s="26" t="s">
        <v>552</v>
      </c>
      <c r="E693" s="11">
        <v>1</v>
      </c>
    </row>
    <row r="694" spans="1:5" ht="15" hidden="1" x14ac:dyDescent="0.2">
      <c r="A694" s="30">
        <v>7702057090180</v>
      </c>
      <c r="B694" s="8">
        <v>2090182</v>
      </c>
      <c r="C694" s="25" t="s">
        <v>707</v>
      </c>
      <c r="D694" s="26" t="s">
        <v>583</v>
      </c>
      <c r="E694" s="11">
        <v>1</v>
      </c>
    </row>
    <row r="695" spans="1:5" ht="15" hidden="1" x14ac:dyDescent="0.2">
      <c r="A695" s="30">
        <v>7702057093037</v>
      </c>
      <c r="B695" s="8">
        <v>2093037</v>
      </c>
      <c r="C695" s="25" t="s">
        <v>708</v>
      </c>
      <c r="D695" s="26" t="s">
        <v>524</v>
      </c>
      <c r="E695" s="11">
        <v>1</v>
      </c>
    </row>
    <row r="696" spans="1:5" ht="15" hidden="1" x14ac:dyDescent="0.2">
      <c r="A696" s="30">
        <v>7702057094034</v>
      </c>
      <c r="B696" s="8">
        <v>2094030</v>
      </c>
      <c r="C696" s="25" t="s">
        <v>732</v>
      </c>
      <c r="D696" s="26" t="s">
        <v>584</v>
      </c>
      <c r="E696" s="11">
        <v>1</v>
      </c>
    </row>
    <row r="697" spans="1:5" ht="15" hidden="1" x14ac:dyDescent="0.2">
      <c r="A697" s="30">
        <v>7702057307196</v>
      </c>
      <c r="B697" s="8">
        <v>2091703</v>
      </c>
      <c r="C697" s="25" t="s">
        <v>682</v>
      </c>
      <c r="D697" s="26" t="s">
        <v>534</v>
      </c>
      <c r="E697" s="11">
        <v>1</v>
      </c>
    </row>
    <row r="698" spans="1:5" ht="15" hidden="1" x14ac:dyDescent="0.2">
      <c r="A698" s="30">
        <v>7702057502003</v>
      </c>
      <c r="B698" s="8">
        <v>2090205</v>
      </c>
      <c r="C698" s="25" t="s">
        <v>681</v>
      </c>
      <c r="D698" s="26" t="s">
        <v>542</v>
      </c>
      <c r="E698" s="11">
        <v>1</v>
      </c>
    </row>
    <row r="699" spans="1:5" ht="15" hidden="1" x14ac:dyDescent="0.2">
      <c r="A699" s="30">
        <v>7702057601096</v>
      </c>
      <c r="B699" s="8">
        <v>2090106</v>
      </c>
      <c r="C699" s="25" t="s">
        <v>603</v>
      </c>
      <c r="D699" s="26" t="s">
        <v>505</v>
      </c>
      <c r="E699" s="11">
        <v>1</v>
      </c>
    </row>
    <row r="700" spans="1:5" ht="15" hidden="1" x14ac:dyDescent="0.2">
      <c r="A700" s="30">
        <v>7410002600758</v>
      </c>
      <c r="B700" s="8">
        <v>2022914</v>
      </c>
      <c r="C700" s="25" t="s">
        <v>658</v>
      </c>
      <c r="D700" s="26" t="s">
        <v>494</v>
      </c>
      <c r="E700" s="11">
        <v>1</v>
      </c>
    </row>
    <row r="701" spans="1:5" ht="15" hidden="1" x14ac:dyDescent="0.2">
      <c r="A701" s="30">
        <v>7410002602905</v>
      </c>
      <c r="B701" s="8">
        <v>2009531</v>
      </c>
      <c r="C701" s="25" t="s">
        <v>657</v>
      </c>
      <c r="D701" s="26" t="s">
        <v>292</v>
      </c>
      <c r="E701" s="11">
        <v>1</v>
      </c>
    </row>
    <row r="702" spans="1:5" ht="15" hidden="1" x14ac:dyDescent="0.2">
      <c r="A702" s="30">
        <v>7410002600277</v>
      </c>
      <c r="B702" s="8">
        <v>2009241</v>
      </c>
      <c r="C702" s="25" t="s">
        <v>638</v>
      </c>
      <c r="D702" s="26" t="s">
        <v>461</v>
      </c>
      <c r="E702" s="11">
        <v>1</v>
      </c>
    </row>
    <row r="703" spans="1:5" ht="15" hidden="1" x14ac:dyDescent="0.2">
      <c r="A703" s="30">
        <v>7410002600970</v>
      </c>
      <c r="B703" s="8">
        <v>2020505</v>
      </c>
      <c r="C703" s="25" t="s">
        <v>684</v>
      </c>
      <c r="D703" s="26" t="s">
        <v>37</v>
      </c>
      <c r="E703" s="11">
        <v>1</v>
      </c>
    </row>
    <row r="704" spans="1:5" ht="15" hidden="1" x14ac:dyDescent="0.2">
      <c r="A704" s="30">
        <v>7410002600055</v>
      </c>
      <c r="B704" s="8">
        <v>2007177</v>
      </c>
      <c r="C704" s="25" t="s">
        <v>640</v>
      </c>
      <c r="D704" s="26" t="s">
        <v>38</v>
      </c>
      <c r="E704" s="11">
        <v>1</v>
      </c>
    </row>
    <row r="705" spans="1:5" ht="15" hidden="1" x14ac:dyDescent="0.2">
      <c r="A705" s="30">
        <v>7410002600314</v>
      </c>
      <c r="B705" s="8">
        <v>2009951</v>
      </c>
      <c r="C705" s="25" t="s">
        <v>641</v>
      </c>
      <c r="D705" s="26" t="s">
        <v>480</v>
      </c>
      <c r="E705" s="11">
        <v>1</v>
      </c>
    </row>
    <row r="706" spans="1:5" ht="15" hidden="1" x14ac:dyDescent="0.2">
      <c r="A706" s="30">
        <v>7410002605944</v>
      </c>
      <c r="B706" s="8">
        <v>2019433</v>
      </c>
      <c r="C706" s="25" t="s">
        <v>642</v>
      </c>
      <c r="D706" s="26" t="s">
        <v>475</v>
      </c>
      <c r="E706" s="11">
        <v>1</v>
      </c>
    </row>
    <row r="707" spans="1:5" ht="15" hidden="1" x14ac:dyDescent="0.2">
      <c r="A707" s="30">
        <v>7410002606132</v>
      </c>
      <c r="B707" s="8">
        <v>2016472</v>
      </c>
      <c r="C707" s="25" t="s">
        <v>686</v>
      </c>
      <c r="D707" s="26" t="s">
        <v>282</v>
      </c>
      <c r="E707" s="11">
        <v>1</v>
      </c>
    </row>
    <row r="708" spans="1:5" ht="15" hidden="1" x14ac:dyDescent="0.2">
      <c r="A708" s="30">
        <v>7410002603186</v>
      </c>
      <c r="B708" s="8">
        <v>2018188</v>
      </c>
      <c r="C708" s="25" t="s">
        <v>625</v>
      </c>
      <c r="D708" s="26" t="s">
        <v>467</v>
      </c>
      <c r="E708" s="11">
        <v>1</v>
      </c>
    </row>
    <row r="709" spans="1:5" ht="15" hidden="1" x14ac:dyDescent="0.2">
      <c r="A709" s="30">
        <v>7410002603926</v>
      </c>
      <c r="B709" s="8">
        <v>2018195</v>
      </c>
      <c r="C709" s="25" t="s">
        <v>738</v>
      </c>
      <c r="D709" s="26" t="s">
        <v>146</v>
      </c>
      <c r="E709" s="11">
        <v>1</v>
      </c>
    </row>
    <row r="710" spans="1:5" ht="15" hidden="1" x14ac:dyDescent="0.2">
      <c r="A710" s="30">
        <v>7410002604893</v>
      </c>
      <c r="B710" s="8">
        <v>2006204</v>
      </c>
      <c r="C710" s="25" t="s">
        <v>687</v>
      </c>
      <c r="D710" s="26" t="s">
        <v>761</v>
      </c>
      <c r="E710" s="11">
        <v>1</v>
      </c>
    </row>
    <row r="711" spans="1:5" ht="15" hidden="1" x14ac:dyDescent="0.2">
      <c r="A711" s="30">
        <v>7410002606002</v>
      </c>
      <c r="B711" s="8">
        <v>2012593</v>
      </c>
      <c r="C711" s="25" t="s">
        <v>627</v>
      </c>
      <c r="D711" s="26" t="s">
        <v>489</v>
      </c>
      <c r="E711" s="11">
        <v>1</v>
      </c>
    </row>
    <row r="712" spans="1:5" ht="15" hidden="1" x14ac:dyDescent="0.2">
      <c r="A712" s="30">
        <v>7410002600925</v>
      </c>
      <c r="B712" s="8">
        <v>2019242</v>
      </c>
      <c r="C712" s="25" t="s">
        <v>626</v>
      </c>
      <c r="D712" s="26" t="s">
        <v>491</v>
      </c>
      <c r="E712" s="11">
        <v>1</v>
      </c>
    </row>
    <row r="713" spans="1:5" ht="15" hidden="1" x14ac:dyDescent="0.2">
      <c r="A713" s="30">
        <v>7410002602912</v>
      </c>
      <c r="B713" s="8">
        <v>2009425</v>
      </c>
      <c r="C713" s="25" t="s">
        <v>688</v>
      </c>
      <c r="D713" s="26" t="s">
        <v>484</v>
      </c>
      <c r="E713" s="11">
        <v>1</v>
      </c>
    </row>
    <row r="714" spans="1:5" ht="15" hidden="1" x14ac:dyDescent="0.2">
      <c r="A714" s="30">
        <v>7410002602929</v>
      </c>
      <c r="B714" s="8">
        <v>2009647</v>
      </c>
      <c r="C714" s="25" t="s">
        <v>659</v>
      </c>
      <c r="D714" s="26" t="s">
        <v>485</v>
      </c>
      <c r="E714" s="11">
        <v>1</v>
      </c>
    </row>
    <row r="715" spans="1:5" ht="15" hidden="1" x14ac:dyDescent="0.2">
      <c r="A715" s="30">
        <v>7410002603155</v>
      </c>
      <c r="B715" s="8">
        <v>2009944</v>
      </c>
      <c r="C715" s="25" t="s">
        <v>690</v>
      </c>
      <c r="D715" s="26" t="s">
        <v>465</v>
      </c>
      <c r="E715" s="11">
        <v>1</v>
      </c>
    </row>
    <row r="716" spans="1:5" ht="15" x14ac:dyDescent="0.2">
      <c r="A716" s="30">
        <v>7410002606019</v>
      </c>
      <c r="B716" s="8">
        <v>2013534</v>
      </c>
      <c r="C716" s="25" t="s">
        <v>691</v>
      </c>
      <c r="D716" s="26" t="s">
        <v>487</v>
      </c>
      <c r="E716" s="11">
        <v>1</v>
      </c>
    </row>
    <row r="717" spans="1:5" ht="15" hidden="1" x14ac:dyDescent="0.2">
      <c r="A717" s="30">
        <v>7410002600987</v>
      </c>
      <c r="B717" s="8">
        <v>2020567</v>
      </c>
      <c r="C717" s="25" t="s">
        <v>705</v>
      </c>
      <c r="D717" s="26" t="s">
        <v>470</v>
      </c>
      <c r="E717" s="11">
        <v>1</v>
      </c>
    </row>
    <row r="718" spans="1:5" ht="15" hidden="1" x14ac:dyDescent="0.2">
      <c r="A718" s="30">
        <v>7410002603735</v>
      </c>
      <c r="B718" s="8">
        <v>2018140</v>
      </c>
      <c r="C718" s="25" t="s">
        <v>631</v>
      </c>
      <c r="D718" s="26" t="s">
        <v>482</v>
      </c>
      <c r="E718" s="11">
        <v>1</v>
      </c>
    </row>
    <row r="719" spans="1:5" ht="15" hidden="1" x14ac:dyDescent="0.2">
      <c r="A719" s="30">
        <v>7410002603841</v>
      </c>
      <c r="B719" s="8">
        <v>2017215</v>
      </c>
      <c r="C719" s="25" t="s">
        <v>660</v>
      </c>
      <c r="D719" s="26" t="s">
        <v>478</v>
      </c>
      <c r="E719" s="11">
        <v>1</v>
      </c>
    </row>
    <row r="720" spans="1:5" ht="15" hidden="1" x14ac:dyDescent="0.2">
      <c r="A720" s="30">
        <v>7410002600253</v>
      </c>
      <c r="B720" s="8">
        <v>2009234</v>
      </c>
      <c r="C720" s="25" t="s">
        <v>632</v>
      </c>
      <c r="D720" s="26" t="s">
        <v>33</v>
      </c>
      <c r="E720" s="11">
        <v>1</v>
      </c>
    </row>
    <row r="721" spans="1:5" ht="15" hidden="1" x14ac:dyDescent="0.2">
      <c r="A721" s="30">
        <v>7410002600727</v>
      </c>
      <c r="B721" s="8">
        <v>2016649</v>
      </c>
      <c r="C721" s="25" t="s">
        <v>635</v>
      </c>
      <c r="D721" s="26" t="s">
        <v>477</v>
      </c>
      <c r="E721" s="11">
        <v>1</v>
      </c>
    </row>
    <row r="722" spans="1:5" ht="15" hidden="1" x14ac:dyDescent="0.2">
      <c r="A722" s="30">
        <v>7410002602899</v>
      </c>
      <c r="B722" s="8">
        <v>2009975</v>
      </c>
      <c r="C722" s="25" t="s">
        <v>661</v>
      </c>
      <c r="D722" s="26" t="s">
        <v>464</v>
      </c>
      <c r="E722" s="11">
        <v>1</v>
      </c>
    </row>
    <row r="723" spans="1:5" ht="15" hidden="1" x14ac:dyDescent="0.2">
      <c r="A723" s="30">
        <v>7410002605326</v>
      </c>
      <c r="B723" s="8">
        <v>2019044</v>
      </c>
      <c r="C723" s="25" t="s">
        <v>636</v>
      </c>
      <c r="D723" s="26" t="s">
        <v>462</v>
      </c>
      <c r="E723" s="11">
        <v>1</v>
      </c>
    </row>
    <row r="724" spans="1:5" ht="15" hidden="1" x14ac:dyDescent="0.2">
      <c r="A724" s="30">
        <v>7410002600796</v>
      </c>
      <c r="B724" s="8">
        <v>2017482</v>
      </c>
      <c r="C724" s="25" t="s">
        <v>634</v>
      </c>
      <c r="D724" s="26" t="s">
        <v>274</v>
      </c>
      <c r="E724" s="11">
        <v>1</v>
      </c>
    </row>
    <row r="725" spans="1:5" ht="15" hidden="1" x14ac:dyDescent="0.2">
      <c r="A725" s="30">
        <v>7410002605357</v>
      </c>
      <c r="B725" s="8">
        <v>2060059</v>
      </c>
      <c r="C725" s="25" t="s">
        <v>608</v>
      </c>
      <c r="D725" s="26" t="s">
        <v>471</v>
      </c>
      <c r="E725" s="11">
        <v>1</v>
      </c>
    </row>
    <row r="726" spans="1:5" ht="15" hidden="1" x14ac:dyDescent="0.2">
      <c r="A726" s="30">
        <v>7702057090111</v>
      </c>
      <c r="B726" s="8">
        <v>2090113</v>
      </c>
      <c r="C726" s="25" t="s">
        <v>692</v>
      </c>
      <c r="D726" s="26" t="s">
        <v>512</v>
      </c>
      <c r="E726" s="11">
        <v>1</v>
      </c>
    </row>
    <row r="727" spans="1:5" ht="15" hidden="1" x14ac:dyDescent="0.2">
      <c r="A727" s="30">
        <v>7702057090524</v>
      </c>
      <c r="B727" s="8">
        <v>2090526</v>
      </c>
      <c r="C727" s="25" t="s">
        <v>643</v>
      </c>
      <c r="D727" s="26" t="s">
        <v>532</v>
      </c>
      <c r="E727" s="11">
        <v>1</v>
      </c>
    </row>
    <row r="728" spans="1:5" ht="15" hidden="1" x14ac:dyDescent="0.2">
      <c r="A728" s="30">
        <v>7702057861094</v>
      </c>
      <c r="B728" s="8">
        <v>2090168</v>
      </c>
      <c r="C728" s="25" t="s">
        <v>618</v>
      </c>
      <c r="D728" s="26" t="s">
        <v>511</v>
      </c>
      <c r="E728" s="11">
        <v>1</v>
      </c>
    </row>
    <row r="729" spans="1:5" ht="15" hidden="1" x14ac:dyDescent="0.2">
      <c r="A729" s="30">
        <v>7702057091644</v>
      </c>
      <c r="B729" s="8">
        <v>2091642</v>
      </c>
      <c r="C729" s="25" t="s">
        <v>663</v>
      </c>
      <c r="D729" s="26" t="s">
        <v>543</v>
      </c>
      <c r="E729" s="11">
        <v>1</v>
      </c>
    </row>
    <row r="730" spans="1:5" ht="15" hidden="1" x14ac:dyDescent="0.2">
      <c r="A730" s="30">
        <v>7702057094140</v>
      </c>
      <c r="B730" s="8">
        <v>2094146</v>
      </c>
      <c r="C730" s="25" t="s">
        <v>711</v>
      </c>
      <c r="D730" s="26" t="s">
        <v>562</v>
      </c>
      <c r="E730" s="11">
        <v>1</v>
      </c>
    </row>
    <row r="731" spans="1:5" ht="15" hidden="1" x14ac:dyDescent="0.2">
      <c r="A731" s="30">
        <v>7702057205096</v>
      </c>
      <c r="B731" s="8">
        <v>2090502</v>
      </c>
      <c r="C731" s="25" t="s">
        <v>623</v>
      </c>
      <c r="D731" s="26" t="s">
        <v>502</v>
      </c>
      <c r="E731" s="11">
        <v>1</v>
      </c>
    </row>
    <row r="732" spans="1:5" ht="15" hidden="1" x14ac:dyDescent="0.2">
      <c r="A732" s="30">
        <v>7702057090579</v>
      </c>
      <c r="B732" s="8">
        <v>2090571</v>
      </c>
      <c r="C732" s="25" t="s">
        <v>601</v>
      </c>
      <c r="D732" s="26" t="s">
        <v>520</v>
      </c>
      <c r="E732" s="11">
        <v>1</v>
      </c>
    </row>
    <row r="733" spans="1:5" ht="15" hidden="1" x14ac:dyDescent="0.2">
      <c r="A733" s="30">
        <v>7702057091781</v>
      </c>
      <c r="B733" s="8">
        <v>2092713</v>
      </c>
      <c r="C733" s="25" t="s">
        <v>624</v>
      </c>
      <c r="D733" s="26" t="s">
        <v>759</v>
      </c>
      <c r="E733" s="11">
        <v>1</v>
      </c>
    </row>
    <row r="734" spans="1:5" ht="15" hidden="1" x14ac:dyDescent="0.2">
      <c r="A734" s="30">
        <v>7702057090197</v>
      </c>
      <c r="B734" s="8">
        <v>2090199</v>
      </c>
      <c r="C734" s="25" t="s">
        <v>602</v>
      </c>
      <c r="D734" s="26" t="s">
        <v>526</v>
      </c>
      <c r="E734" s="11">
        <v>1</v>
      </c>
    </row>
    <row r="735" spans="1:5" ht="15" hidden="1" x14ac:dyDescent="0.2">
      <c r="A735" s="30">
        <v>7702057090661</v>
      </c>
      <c r="B735" s="8">
        <v>2090663</v>
      </c>
      <c r="C735" s="25" t="s">
        <v>674</v>
      </c>
      <c r="D735" s="26" t="s">
        <v>538</v>
      </c>
      <c r="E735" s="11">
        <v>1</v>
      </c>
    </row>
    <row r="736" spans="1:5" ht="15" hidden="1" x14ac:dyDescent="0.2">
      <c r="A736" s="30">
        <v>7702057090128</v>
      </c>
      <c r="B736" s="8">
        <v>2090120</v>
      </c>
      <c r="C736" s="25" t="s">
        <v>614</v>
      </c>
      <c r="D736" s="26" t="s">
        <v>573</v>
      </c>
      <c r="E736" s="11">
        <v>1</v>
      </c>
    </row>
    <row r="737" spans="1:5" ht="15" hidden="1" x14ac:dyDescent="0.2">
      <c r="A737" s="30">
        <v>7702057092276</v>
      </c>
      <c r="B737" s="8">
        <v>2092270</v>
      </c>
      <c r="C737" s="25" t="s">
        <v>613</v>
      </c>
      <c r="D737" s="26" t="s">
        <v>499</v>
      </c>
      <c r="E737" s="11">
        <v>1</v>
      </c>
    </row>
    <row r="738" spans="1:5" ht="15" hidden="1" x14ac:dyDescent="0.2">
      <c r="A738" s="30">
        <v>7702057090098</v>
      </c>
      <c r="B738" s="8">
        <v>2090090</v>
      </c>
      <c r="C738" s="25" t="s">
        <v>610</v>
      </c>
      <c r="D738" s="26" t="s">
        <v>500</v>
      </c>
      <c r="E738" s="11">
        <v>1</v>
      </c>
    </row>
    <row r="739" spans="1:5" ht="15" hidden="1" x14ac:dyDescent="0.2">
      <c r="A739" s="30">
        <v>7702057090180</v>
      </c>
      <c r="B739" s="8">
        <v>2090182</v>
      </c>
      <c r="C739" s="25" t="s">
        <v>707</v>
      </c>
      <c r="D739" s="26" t="s">
        <v>583</v>
      </c>
      <c r="E739" s="11">
        <v>1</v>
      </c>
    </row>
    <row r="740" spans="1:5" ht="15" hidden="1" x14ac:dyDescent="0.2">
      <c r="A740" s="30">
        <v>7410002603278</v>
      </c>
      <c r="B740" s="8">
        <v>2092287</v>
      </c>
      <c r="C740" s="25" t="s">
        <v>616</v>
      </c>
      <c r="D740" s="26" t="s">
        <v>515</v>
      </c>
      <c r="E740" s="11">
        <v>1</v>
      </c>
    </row>
    <row r="741" spans="1:5" ht="15" hidden="1" x14ac:dyDescent="0.2">
      <c r="A741" s="30">
        <v>7702057007096</v>
      </c>
      <c r="B741" s="8">
        <v>2090700</v>
      </c>
      <c r="C741" s="25" t="s">
        <v>680</v>
      </c>
      <c r="D741" s="26" t="s">
        <v>507</v>
      </c>
      <c r="E741" s="11">
        <v>1</v>
      </c>
    </row>
    <row r="742" spans="1:5" ht="15" hidden="1" x14ac:dyDescent="0.2">
      <c r="A742" s="30">
        <v>7702057090678</v>
      </c>
      <c r="B742" s="8">
        <v>2090670</v>
      </c>
      <c r="C742" s="25" t="s">
        <v>615</v>
      </c>
      <c r="D742" s="26" t="s">
        <v>577</v>
      </c>
      <c r="E742" s="11">
        <v>1</v>
      </c>
    </row>
    <row r="743" spans="1:5" ht="15" hidden="1" x14ac:dyDescent="0.2">
      <c r="A743" s="30">
        <v>7702057502003</v>
      </c>
      <c r="B743" s="8">
        <v>2090205</v>
      </c>
      <c r="C743" s="25" t="s">
        <v>681</v>
      </c>
      <c r="D743" s="26" t="s">
        <v>542</v>
      </c>
      <c r="E743" s="11">
        <v>1</v>
      </c>
    </row>
    <row r="744" spans="1:5" ht="15" hidden="1" x14ac:dyDescent="0.2">
      <c r="A744" s="30">
        <v>7410002602905</v>
      </c>
      <c r="B744" s="8">
        <v>2009531</v>
      </c>
      <c r="C744" s="25" t="s">
        <v>657</v>
      </c>
      <c r="D744" s="26" t="s">
        <v>292</v>
      </c>
      <c r="E744" s="11">
        <v>1</v>
      </c>
    </row>
    <row r="745" spans="1:5" ht="15" hidden="1" x14ac:dyDescent="0.2">
      <c r="A745" s="30">
        <v>7410002600475</v>
      </c>
      <c r="B745" s="8">
        <v>2012302</v>
      </c>
      <c r="C745" s="25" t="s">
        <v>637</v>
      </c>
      <c r="D745" s="26" t="s">
        <v>472</v>
      </c>
      <c r="E745" s="11">
        <v>1</v>
      </c>
    </row>
    <row r="746" spans="1:5" ht="15" hidden="1" x14ac:dyDescent="0.2">
      <c r="A746" s="30">
        <v>7410002600277</v>
      </c>
      <c r="B746" s="8">
        <v>2009241</v>
      </c>
      <c r="C746" s="25" t="s">
        <v>638</v>
      </c>
      <c r="D746" s="26" t="s">
        <v>461</v>
      </c>
      <c r="E746" s="11">
        <v>1</v>
      </c>
    </row>
    <row r="747" spans="1:5" ht="15" hidden="1" x14ac:dyDescent="0.2">
      <c r="A747" s="30">
        <v>7410002600055</v>
      </c>
      <c r="B747" s="8">
        <v>2007177</v>
      </c>
      <c r="C747" s="25" t="s">
        <v>640</v>
      </c>
      <c r="D747" s="26" t="s">
        <v>38</v>
      </c>
      <c r="E747" s="11">
        <v>1</v>
      </c>
    </row>
    <row r="748" spans="1:5" ht="15" hidden="1" x14ac:dyDescent="0.2">
      <c r="A748" s="30">
        <v>7410002600314</v>
      </c>
      <c r="B748" s="8">
        <v>2009951</v>
      </c>
      <c r="C748" s="25" t="s">
        <v>641</v>
      </c>
      <c r="D748" s="26" t="s">
        <v>480</v>
      </c>
      <c r="E748" s="11">
        <v>1</v>
      </c>
    </row>
    <row r="749" spans="1:5" ht="15" hidden="1" x14ac:dyDescent="0.2">
      <c r="A749" s="30">
        <v>7410002605944</v>
      </c>
      <c r="B749" s="8">
        <v>2019433</v>
      </c>
      <c r="C749" s="25" t="s">
        <v>642</v>
      </c>
      <c r="D749" s="26" t="s">
        <v>475</v>
      </c>
      <c r="E749" s="11">
        <v>1</v>
      </c>
    </row>
    <row r="750" spans="1:5" ht="15" hidden="1" x14ac:dyDescent="0.2">
      <c r="A750" s="30">
        <v>7410002603186</v>
      </c>
      <c r="B750" s="8">
        <v>2018188</v>
      </c>
      <c r="C750" s="25" t="s">
        <v>625</v>
      </c>
      <c r="D750" s="26" t="s">
        <v>467</v>
      </c>
      <c r="E750" s="11">
        <v>1</v>
      </c>
    </row>
    <row r="751" spans="1:5" ht="15" hidden="1" x14ac:dyDescent="0.2">
      <c r="A751" s="30">
        <v>7410002604893</v>
      </c>
      <c r="B751" s="8">
        <v>2006204</v>
      </c>
      <c r="C751" s="25" t="s">
        <v>687</v>
      </c>
      <c r="D751" s="26" t="s">
        <v>761</v>
      </c>
      <c r="E751" s="11">
        <v>1</v>
      </c>
    </row>
    <row r="752" spans="1:5" ht="15" hidden="1" x14ac:dyDescent="0.2">
      <c r="A752" s="30">
        <v>7410002602929</v>
      </c>
      <c r="B752" s="8">
        <v>2009647</v>
      </c>
      <c r="C752" s="25" t="s">
        <v>659</v>
      </c>
      <c r="D752" s="26" t="s">
        <v>485</v>
      </c>
      <c r="E752" s="11">
        <v>1</v>
      </c>
    </row>
    <row r="753" spans="1:5" ht="15" hidden="1" x14ac:dyDescent="0.2">
      <c r="A753" s="30">
        <v>7702057023119</v>
      </c>
      <c r="B753" s="8">
        <v>2023115</v>
      </c>
      <c r="C753" s="25" t="s">
        <v>628</v>
      </c>
      <c r="D753" s="26" t="s">
        <v>600</v>
      </c>
      <c r="E753" s="11">
        <v>1</v>
      </c>
    </row>
    <row r="754" spans="1:5" ht="15" hidden="1" x14ac:dyDescent="0.2">
      <c r="A754" s="30">
        <v>7410002600482</v>
      </c>
      <c r="B754" s="8">
        <v>2012357</v>
      </c>
      <c r="C754" s="25" t="s">
        <v>629</v>
      </c>
      <c r="D754" s="26" t="s">
        <v>34</v>
      </c>
      <c r="E754" s="11">
        <v>1</v>
      </c>
    </row>
    <row r="755" spans="1:5" ht="15" hidden="1" x14ac:dyDescent="0.2">
      <c r="A755" s="30">
        <v>7410002603421</v>
      </c>
      <c r="B755" s="8">
        <v>2012876</v>
      </c>
      <c r="C755" s="25" t="s">
        <v>630</v>
      </c>
      <c r="D755" s="26" t="s">
        <v>474</v>
      </c>
      <c r="E755" s="11">
        <v>1</v>
      </c>
    </row>
    <row r="756" spans="1:5" ht="15" hidden="1" x14ac:dyDescent="0.2">
      <c r="A756" s="30">
        <v>7410002603513</v>
      </c>
      <c r="B756" s="8">
        <v>2017598</v>
      </c>
      <c r="C756" s="25" t="s">
        <v>606</v>
      </c>
      <c r="D756" s="26" t="s">
        <v>295</v>
      </c>
      <c r="E756" s="11">
        <v>1</v>
      </c>
    </row>
    <row r="757" spans="1:5" ht="15" hidden="1" x14ac:dyDescent="0.2">
      <c r="A757" s="30">
        <v>7410002602912</v>
      </c>
      <c r="B757" s="8">
        <v>2009425</v>
      </c>
      <c r="C757" s="25" t="s">
        <v>688</v>
      </c>
      <c r="D757" s="26" t="s">
        <v>484</v>
      </c>
      <c r="E757" s="11">
        <v>1</v>
      </c>
    </row>
    <row r="758" spans="1:5" ht="15" hidden="1" x14ac:dyDescent="0.2">
      <c r="A758" s="30">
        <v>7410002603155</v>
      </c>
      <c r="B758" s="8">
        <v>2009944</v>
      </c>
      <c r="C758" s="25" t="s">
        <v>690</v>
      </c>
      <c r="D758" s="26" t="s">
        <v>465</v>
      </c>
      <c r="E758" s="11">
        <v>1</v>
      </c>
    </row>
    <row r="759" spans="1:5" ht="15" hidden="1" x14ac:dyDescent="0.2">
      <c r="A759" s="30">
        <v>7410002603735</v>
      </c>
      <c r="B759" s="8">
        <v>2018140</v>
      </c>
      <c r="C759" s="25" t="s">
        <v>631</v>
      </c>
      <c r="D759" s="26" t="s">
        <v>482</v>
      </c>
      <c r="E759" s="11">
        <v>1</v>
      </c>
    </row>
    <row r="760" spans="1:5" ht="15" hidden="1" x14ac:dyDescent="0.2">
      <c r="A760" s="30">
        <v>7410002605807</v>
      </c>
      <c r="B760" s="8">
        <v>2008378</v>
      </c>
      <c r="C760" s="25" t="s">
        <v>722</v>
      </c>
      <c r="D760" s="26" t="s">
        <v>41</v>
      </c>
      <c r="E760" s="11">
        <v>1</v>
      </c>
    </row>
    <row r="761" spans="1:5" ht="15" x14ac:dyDescent="0.2">
      <c r="A761" s="30">
        <v>7410002606019</v>
      </c>
      <c r="B761" s="8">
        <v>2013534</v>
      </c>
      <c r="C761" s="25" t="s">
        <v>691</v>
      </c>
      <c r="D761" s="26" t="s">
        <v>487</v>
      </c>
      <c r="E761" s="11">
        <v>1</v>
      </c>
    </row>
    <row r="762" spans="1:5" ht="15" hidden="1" x14ac:dyDescent="0.2">
      <c r="A762" s="30">
        <v>7410002600253</v>
      </c>
      <c r="B762" s="8">
        <v>2009234</v>
      </c>
      <c r="C762" s="25" t="s">
        <v>632</v>
      </c>
      <c r="D762" s="26" t="s">
        <v>33</v>
      </c>
      <c r="E762" s="11">
        <v>1</v>
      </c>
    </row>
    <row r="763" spans="1:5" ht="15" hidden="1" x14ac:dyDescent="0.2">
      <c r="A763" s="30">
        <v>7410002600376</v>
      </c>
      <c r="B763" s="8">
        <v>2010658</v>
      </c>
      <c r="C763" s="25" t="s">
        <v>700</v>
      </c>
      <c r="D763" s="26" t="s">
        <v>289</v>
      </c>
      <c r="E763" s="11">
        <v>1</v>
      </c>
    </row>
    <row r="764" spans="1:5" ht="15" hidden="1" x14ac:dyDescent="0.2">
      <c r="A764" s="30">
        <v>7410002602899</v>
      </c>
      <c r="B764" s="8">
        <v>2009975</v>
      </c>
      <c r="C764" s="25" t="s">
        <v>661</v>
      </c>
      <c r="D764" s="26" t="s">
        <v>464</v>
      </c>
      <c r="E764" s="11">
        <v>1</v>
      </c>
    </row>
    <row r="765" spans="1:5" ht="15" hidden="1" x14ac:dyDescent="0.2">
      <c r="A765" s="30">
        <v>7410002605326</v>
      </c>
      <c r="B765" s="8">
        <v>2019044</v>
      </c>
      <c r="C765" s="25" t="s">
        <v>636</v>
      </c>
      <c r="D765" s="26" t="s">
        <v>462</v>
      </c>
      <c r="E765" s="11">
        <v>1</v>
      </c>
    </row>
    <row r="766" spans="1:5" ht="15" hidden="1" x14ac:dyDescent="0.2">
      <c r="A766" s="30">
        <v>7410002600710</v>
      </c>
      <c r="B766" s="8">
        <v>2016137</v>
      </c>
      <c r="C766" s="25" t="s">
        <v>633</v>
      </c>
      <c r="D766" s="26" t="s">
        <v>290</v>
      </c>
      <c r="E766" s="11">
        <v>1</v>
      </c>
    </row>
    <row r="767" spans="1:5" ht="15" hidden="1" x14ac:dyDescent="0.2">
      <c r="A767" s="30">
        <v>7410002600796</v>
      </c>
      <c r="B767" s="8">
        <v>2017482</v>
      </c>
      <c r="C767" s="25" t="s">
        <v>634</v>
      </c>
      <c r="D767" s="26" t="s">
        <v>274</v>
      </c>
      <c r="E767" s="11">
        <v>1</v>
      </c>
    </row>
    <row r="768" spans="1:5" ht="15" hidden="1" x14ac:dyDescent="0.2">
      <c r="A768" s="30">
        <v>7410002605357</v>
      </c>
      <c r="B768" s="8">
        <v>2060059</v>
      </c>
      <c r="C768" s="25" t="s">
        <v>608</v>
      </c>
      <c r="D768" s="26" t="s">
        <v>471</v>
      </c>
      <c r="E768" s="11">
        <v>1</v>
      </c>
    </row>
    <row r="769" spans="1:5" ht="15" hidden="1" x14ac:dyDescent="0.2">
      <c r="A769" s="30">
        <v>7410002602660</v>
      </c>
      <c r="B769" s="8">
        <v>2000268</v>
      </c>
      <c r="C769" s="25" t="s">
        <v>609</v>
      </c>
      <c r="D769" s="26" t="s">
        <v>599</v>
      </c>
      <c r="E769" s="11">
        <v>1</v>
      </c>
    </row>
    <row r="770" spans="1:5" ht="15" hidden="1" x14ac:dyDescent="0.2">
      <c r="A770" s="30">
        <v>7702057094218</v>
      </c>
      <c r="B770" s="8">
        <v>2094214</v>
      </c>
      <c r="C770" s="25" t="s">
        <v>671</v>
      </c>
      <c r="D770" s="26" t="s">
        <v>551</v>
      </c>
      <c r="E770" s="11">
        <v>1</v>
      </c>
    </row>
    <row r="771" spans="1:5" ht="15" hidden="1" x14ac:dyDescent="0.2">
      <c r="A771" s="30">
        <v>7702057090142</v>
      </c>
      <c r="B771" s="8">
        <v>2090144</v>
      </c>
      <c r="C771" s="25" t="s">
        <v>650</v>
      </c>
      <c r="D771" s="26" t="s">
        <v>510</v>
      </c>
      <c r="E771" s="11">
        <v>1</v>
      </c>
    </row>
    <row r="772" spans="1:5" ht="15" hidden="1" x14ac:dyDescent="0.2">
      <c r="A772" s="30">
        <v>7702057091781</v>
      </c>
      <c r="B772" s="8">
        <v>2092713</v>
      </c>
      <c r="C772" s="25" t="s">
        <v>624</v>
      </c>
      <c r="D772" s="26" t="s">
        <v>759</v>
      </c>
      <c r="E772" s="11">
        <v>1</v>
      </c>
    </row>
    <row r="773" spans="1:5" ht="15" hidden="1" x14ac:dyDescent="0.2">
      <c r="A773" s="30">
        <v>7702057094225</v>
      </c>
      <c r="B773" s="8">
        <v>2094221</v>
      </c>
      <c r="C773" s="25" t="s">
        <v>672</v>
      </c>
      <c r="D773" s="26" t="s">
        <v>582</v>
      </c>
      <c r="E773" s="11">
        <v>1</v>
      </c>
    </row>
    <row r="774" spans="1:5" ht="15" hidden="1" x14ac:dyDescent="0.2">
      <c r="A774" s="30">
        <v>7702057090661</v>
      </c>
      <c r="B774" s="8">
        <v>2090663</v>
      </c>
      <c r="C774" s="25" t="s">
        <v>674</v>
      </c>
      <c r="D774" s="26" t="s">
        <v>538</v>
      </c>
      <c r="E774" s="11">
        <v>1</v>
      </c>
    </row>
    <row r="775" spans="1:5" ht="15" hidden="1" x14ac:dyDescent="0.2">
      <c r="A775" s="30">
        <v>7702057694098</v>
      </c>
      <c r="B775" s="8">
        <v>2090496</v>
      </c>
      <c r="C775" s="25" t="s">
        <v>676</v>
      </c>
      <c r="D775" s="26" t="s">
        <v>518</v>
      </c>
      <c r="E775" s="11">
        <v>1</v>
      </c>
    </row>
    <row r="776" spans="1:5" ht="15" hidden="1" x14ac:dyDescent="0.2">
      <c r="A776" s="30">
        <v>7702057090647</v>
      </c>
      <c r="B776" s="8">
        <v>2090649</v>
      </c>
      <c r="C776" s="25" t="s">
        <v>714</v>
      </c>
      <c r="D776" s="26" t="s">
        <v>509</v>
      </c>
      <c r="E776" s="11">
        <v>1</v>
      </c>
    </row>
    <row r="777" spans="1:5" ht="15" hidden="1" x14ac:dyDescent="0.2">
      <c r="A777" s="30">
        <v>7702057090081</v>
      </c>
      <c r="B777" s="8">
        <v>2090083</v>
      </c>
      <c r="C777" s="25" t="s">
        <v>670</v>
      </c>
      <c r="D777" s="26" t="s">
        <v>513</v>
      </c>
      <c r="E777" s="11">
        <v>1</v>
      </c>
    </row>
    <row r="778" spans="1:5" ht="15" hidden="1" x14ac:dyDescent="0.2">
      <c r="A778" s="30">
        <v>7702057090654</v>
      </c>
      <c r="B778" s="8">
        <v>2090656</v>
      </c>
      <c r="C778" s="25" t="s">
        <v>727</v>
      </c>
      <c r="D778" s="26" t="s">
        <v>570</v>
      </c>
      <c r="E778" s="11">
        <v>1</v>
      </c>
    </row>
    <row r="779" spans="1:5" ht="15" hidden="1" x14ac:dyDescent="0.2">
      <c r="A779" s="30">
        <v>7702057925192</v>
      </c>
      <c r="B779" s="8">
        <v>2091529</v>
      </c>
      <c r="C779" s="25" t="s">
        <v>695</v>
      </c>
      <c r="D779" s="26" t="s">
        <v>581</v>
      </c>
      <c r="E779" s="11">
        <v>1</v>
      </c>
    </row>
    <row r="780" spans="1:5" ht="15" hidden="1" x14ac:dyDescent="0.2">
      <c r="A780" s="30">
        <v>7702057090579</v>
      </c>
      <c r="B780" s="8">
        <v>2090571</v>
      </c>
      <c r="C780" s="25" t="s">
        <v>601</v>
      </c>
      <c r="D780" s="26" t="s">
        <v>520</v>
      </c>
      <c r="E780" s="11">
        <v>1</v>
      </c>
    </row>
    <row r="781" spans="1:5" ht="15" hidden="1" x14ac:dyDescent="0.2">
      <c r="A781" s="30">
        <v>7702057090562</v>
      </c>
      <c r="B781" s="8">
        <v>2090564</v>
      </c>
      <c r="C781" s="25" t="s">
        <v>701</v>
      </c>
      <c r="D781" s="26" t="s">
        <v>531</v>
      </c>
      <c r="E781" s="11">
        <v>1</v>
      </c>
    </row>
    <row r="782" spans="1:5" ht="15" hidden="1" x14ac:dyDescent="0.2">
      <c r="A782" s="30">
        <v>7702057090111</v>
      </c>
      <c r="B782" s="8">
        <v>2090113</v>
      </c>
      <c r="C782" s="25" t="s">
        <v>692</v>
      </c>
      <c r="D782" s="26" t="s">
        <v>512</v>
      </c>
      <c r="E782" s="11">
        <v>1</v>
      </c>
    </row>
    <row r="783" spans="1:5" ht="15" hidden="1" x14ac:dyDescent="0.2">
      <c r="A783" s="30">
        <v>7702057090388</v>
      </c>
      <c r="B783" s="8">
        <v>2090380</v>
      </c>
      <c r="C783" s="25" t="s">
        <v>693</v>
      </c>
      <c r="D783" s="26" t="s">
        <v>548</v>
      </c>
      <c r="E783" s="11">
        <v>1</v>
      </c>
    </row>
    <row r="784" spans="1:5" ht="15" hidden="1" x14ac:dyDescent="0.2">
      <c r="A784" s="30">
        <v>7702057092924</v>
      </c>
      <c r="B784" s="8">
        <v>2092928</v>
      </c>
      <c r="C784" s="25" t="s">
        <v>644</v>
      </c>
      <c r="D784" s="26" t="s">
        <v>565</v>
      </c>
      <c r="E784" s="11">
        <v>1</v>
      </c>
    </row>
    <row r="785" spans="1:5" ht="15" hidden="1" x14ac:dyDescent="0.2">
      <c r="A785" s="30">
        <v>7702057090234</v>
      </c>
      <c r="B785" s="8">
        <v>2090236</v>
      </c>
      <c r="C785" s="25" t="s">
        <v>620</v>
      </c>
      <c r="D785" s="26" t="s">
        <v>555</v>
      </c>
      <c r="E785" s="11">
        <v>1</v>
      </c>
    </row>
    <row r="786" spans="1:5" ht="15" hidden="1" x14ac:dyDescent="0.2">
      <c r="A786" s="30">
        <v>7702057094188</v>
      </c>
      <c r="B786" s="8">
        <v>2094184</v>
      </c>
      <c r="C786" s="25" t="s">
        <v>619</v>
      </c>
      <c r="D786" s="26" t="s">
        <v>288</v>
      </c>
      <c r="E786" s="11">
        <v>1</v>
      </c>
    </row>
    <row r="787" spans="1:5" ht="15" hidden="1" x14ac:dyDescent="0.2">
      <c r="A787" s="30">
        <v>7702057401900</v>
      </c>
      <c r="B787" s="8">
        <v>2091604</v>
      </c>
      <c r="C787" s="25" t="s">
        <v>665</v>
      </c>
      <c r="D787" s="26" t="s">
        <v>549</v>
      </c>
      <c r="E787" s="11">
        <v>1</v>
      </c>
    </row>
    <row r="788" spans="1:5" ht="15" hidden="1" x14ac:dyDescent="0.2">
      <c r="A788" s="30">
        <v>7702057091460</v>
      </c>
      <c r="B788" s="8">
        <v>2091468</v>
      </c>
      <c r="C788" s="25" t="s">
        <v>666</v>
      </c>
      <c r="D788" s="26" t="s">
        <v>48</v>
      </c>
      <c r="E788" s="11">
        <v>1</v>
      </c>
    </row>
    <row r="789" spans="1:5" ht="15" hidden="1" x14ac:dyDescent="0.2">
      <c r="A789" s="30">
        <v>7702057205096</v>
      </c>
      <c r="B789" s="8">
        <v>2090502</v>
      </c>
      <c r="C789" s="25" t="s">
        <v>623</v>
      </c>
      <c r="D789" s="26" t="s">
        <v>502</v>
      </c>
      <c r="E789" s="11">
        <v>1</v>
      </c>
    </row>
    <row r="790" spans="1:5" ht="15" hidden="1" x14ac:dyDescent="0.2">
      <c r="A790" s="30">
        <v>7702057093969</v>
      </c>
      <c r="B790" s="8">
        <v>2093969</v>
      </c>
      <c r="C790" s="25" t="s">
        <v>721</v>
      </c>
      <c r="D790" s="26" t="s">
        <v>523</v>
      </c>
      <c r="E790" s="11">
        <v>1</v>
      </c>
    </row>
    <row r="791" spans="1:5" ht="15" hidden="1" x14ac:dyDescent="0.2">
      <c r="A791" s="30">
        <v>7702057567101</v>
      </c>
      <c r="B791" s="8">
        <v>2091765</v>
      </c>
      <c r="C791" s="25" t="s">
        <v>646</v>
      </c>
      <c r="D791" s="26" t="s">
        <v>525</v>
      </c>
      <c r="E791" s="11">
        <v>1</v>
      </c>
    </row>
    <row r="792" spans="1:5" ht="15" hidden="1" x14ac:dyDescent="0.2">
      <c r="A792" s="30">
        <v>7702057003906</v>
      </c>
      <c r="B792" s="8">
        <v>2092300</v>
      </c>
      <c r="C792" s="25" t="s">
        <v>677</v>
      </c>
      <c r="D792" s="26" t="s">
        <v>545</v>
      </c>
      <c r="E792" s="11">
        <v>1</v>
      </c>
    </row>
    <row r="793" spans="1:5" ht="15" hidden="1" x14ac:dyDescent="0.2">
      <c r="A793" s="30">
        <v>7702057090098</v>
      </c>
      <c r="B793" s="8">
        <v>2090090</v>
      </c>
      <c r="C793" s="25" t="s">
        <v>610</v>
      </c>
      <c r="D793" s="26" t="s">
        <v>500</v>
      </c>
      <c r="E793" s="11">
        <v>1</v>
      </c>
    </row>
    <row r="794" spans="1:5" ht="15" hidden="1" x14ac:dyDescent="0.2">
      <c r="A794" s="30">
        <v>7702057090418</v>
      </c>
      <c r="B794" s="8">
        <v>2090410</v>
      </c>
      <c r="C794" s="25" t="s">
        <v>678</v>
      </c>
      <c r="D794" s="26" t="s">
        <v>508</v>
      </c>
      <c r="E794" s="11">
        <v>1</v>
      </c>
    </row>
    <row r="795" spans="1:5" ht="15" hidden="1" x14ac:dyDescent="0.2">
      <c r="A795" s="30">
        <v>7702057094355</v>
      </c>
      <c r="B795" s="8">
        <v>2094351</v>
      </c>
      <c r="C795" s="25" t="s">
        <v>713</v>
      </c>
      <c r="D795" s="26" t="s">
        <v>503</v>
      </c>
      <c r="E795" s="11">
        <v>1</v>
      </c>
    </row>
    <row r="796" spans="1:5" ht="15" hidden="1" x14ac:dyDescent="0.2">
      <c r="A796" s="30">
        <v>7702057526092</v>
      </c>
      <c r="B796" s="8">
        <v>2090625</v>
      </c>
      <c r="C796" s="25" t="s">
        <v>698</v>
      </c>
      <c r="D796" s="26" t="s">
        <v>516</v>
      </c>
      <c r="E796" s="11">
        <v>1</v>
      </c>
    </row>
    <row r="797" spans="1:5" ht="15" hidden="1" x14ac:dyDescent="0.2">
      <c r="A797" s="30">
        <v>7702057092276</v>
      </c>
      <c r="B797" s="8">
        <v>2092270</v>
      </c>
      <c r="C797" s="25" t="s">
        <v>613</v>
      </c>
      <c r="D797" s="26" t="s">
        <v>499</v>
      </c>
      <c r="E797" s="11">
        <v>1</v>
      </c>
    </row>
    <row r="798" spans="1:5" ht="15" hidden="1" x14ac:dyDescent="0.2">
      <c r="A798" s="30">
        <v>7702057307196</v>
      </c>
      <c r="B798" s="8">
        <v>2091703</v>
      </c>
      <c r="C798" s="25" t="s">
        <v>682</v>
      </c>
      <c r="D798" s="26" t="s">
        <v>534</v>
      </c>
      <c r="E798" s="11">
        <v>1</v>
      </c>
    </row>
    <row r="799" spans="1:5" ht="15" hidden="1" x14ac:dyDescent="0.2">
      <c r="A799" s="30">
        <v>7410002603278</v>
      </c>
      <c r="B799" s="8">
        <v>2092287</v>
      </c>
      <c r="C799" s="25" t="s">
        <v>616</v>
      </c>
      <c r="D799" s="26" t="s">
        <v>515</v>
      </c>
      <c r="E799" s="11">
        <v>1</v>
      </c>
    </row>
    <row r="800" spans="1:5" ht="15" hidden="1" x14ac:dyDescent="0.2">
      <c r="A800" s="30">
        <v>7702057007096</v>
      </c>
      <c r="B800" s="8">
        <v>2090700</v>
      </c>
      <c r="C800" s="25" t="s">
        <v>680</v>
      </c>
      <c r="D800" s="26" t="s">
        <v>507</v>
      </c>
      <c r="E800" s="11">
        <v>1</v>
      </c>
    </row>
    <row r="801" spans="1:5" ht="15" hidden="1" x14ac:dyDescent="0.2">
      <c r="A801" s="30">
        <v>7702057091422</v>
      </c>
      <c r="B801" s="8">
        <v>2091420</v>
      </c>
      <c r="C801" s="25" t="s">
        <v>654</v>
      </c>
      <c r="D801" s="26" t="s">
        <v>579</v>
      </c>
      <c r="E801" s="11">
        <v>1</v>
      </c>
    </row>
    <row r="802" spans="1:5" ht="15" hidden="1" x14ac:dyDescent="0.2">
      <c r="A802" s="30">
        <v>7702057502003</v>
      </c>
      <c r="B802" s="8">
        <v>2090205</v>
      </c>
      <c r="C802" s="25" t="s">
        <v>681</v>
      </c>
      <c r="D802" s="26" t="s">
        <v>542</v>
      </c>
      <c r="E802" s="11">
        <v>1</v>
      </c>
    </row>
    <row r="803" spans="1:5" ht="15" hidden="1" x14ac:dyDescent="0.2">
      <c r="A803" s="30">
        <v>7410002600758</v>
      </c>
      <c r="B803" s="8">
        <v>2022914</v>
      </c>
      <c r="C803" s="25" t="s">
        <v>658</v>
      </c>
      <c r="D803" s="26" t="s">
        <v>494</v>
      </c>
      <c r="E803" s="11">
        <v>1</v>
      </c>
    </row>
    <row r="804" spans="1:5" ht="15" hidden="1" x14ac:dyDescent="0.2">
      <c r="A804" s="30">
        <v>7410002605333</v>
      </c>
      <c r="B804" s="8">
        <v>2006662</v>
      </c>
      <c r="C804" s="25" t="s">
        <v>639</v>
      </c>
      <c r="D804" s="26" t="s">
        <v>460</v>
      </c>
      <c r="E804" s="11">
        <v>1</v>
      </c>
    </row>
    <row r="805" spans="1:5" ht="15" hidden="1" x14ac:dyDescent="0.2">
      <c r="A805" s="30">
        <v>7410002606149</v>
      </c>
      <c r="B805" s="8">
        <v>2023450</v>
      </c>
      <c r="C805" s="25" t="s">
        <v>739</v>
      </c>
      <c r="D805" s="26" t="s">
        <v>468</v>
      </c>
      <c r="E805" s="11">
        <v>1</v>
      </c>
    </row>
    <row r="806" spans="1:5" ht="15" hidden="1" x14ac:dyDescent="0.2">
      <c r="A806" s="30">
        <v>7410002600468</v>
      </c>
      <c r="B806" s="8">
        <v>2012135</v>
      </c>
      <c r="C806" s="25" t="s">
        <v>740</v>
      </c>
      <c r="D806" s="26" t="s">
        <v>36</v>
      </c>
      <c r="E806" s="11">
        <v>1</v>
      </c>
    </row>
    <row r="807" spans="1:5" ht="15" hidden="1" x14ac:dyDescent="0.2">
      <c r="A807" s="30">
        <v>7410002600277</v>
      </c>
      <c r="B807" s="8">
        <v>2009241</v>
      </c>
      <c r="C807" s="25" t="s">
        <v>638</v>
      </c>
      <c r="D807" s="26" t="s">
        <v>461</v>
      </c>
      <c r="E807" s="11">
        <v>1</v>
      </c>
    </row>
    <row r="808" spans="1:5" ht="15" hidden="1" x14ac:dyDescent="0.2">
      <c r="A808" s="30">
        <v>7410002600055</v>
      </c>
      <c r="B808" s="8">
        <v>2007177</v>
      </c>
      <c r="C808" s="25" t="s">
        <v>640</v>
      </c>
      <c r="D808" s="26" t="s">
        <v>38</v>
      </c>
      <c r="E808" s="11">
        <v>1</v>
      </c>
    </row>
    <row r="809" spans="1:5" ht="15" hidden="1" x14ac:dyDescent="0.2">
      <c r="A809" s="30">
        <v>7410002600314</v>
      </c>
      <c r="B809" s="8">
        <v>2009951</v>
      </c>
      <c r="C809" s="25" t="s">
        <v>641</v>
      </c>
      <c r="D809" s="26" t="s">
        <v>480</v>
      </c>
      <c r="E809" s="11">
        <v>1</v>
      </c>
    </row>
    <row r="810" spans="1:5" ht="15" hidden="1" x14ac:dyDescent="0.2">
      <c r="A810" s="30">
        <v>7410002606132</v>
      </c>
      <c r="B810" s="8">
        <v>2016472</v>
      </c>
      <c r="C810" s="25" t="s">
        <v>686</v>
      </c>
      <c r="D810" s="26" t="s">
        <v>282</v>
      </c>
      <c r="E810" s="11">
        <v>1</v>
      </c>
    </row>
    <row r="811" spans="1:5" ht="15" hidden="1" x14ac:dyDescent="0.2">
      <c r="A811" s="30">
        <v>7410002603193</v>
      </c>
      <c r="B811" s="8">
        <v>2018102</v>
      </c>
      <c r="C811" s="25" t="s">
        <v>696</v>
      </c>
      <c r="D811" s="26" t="s">
        <v>492</v>
      </c>
      <c r="E811" s="11">
        <v>1</v>
      </c>
    </row>
    <row r="812" spans="1:5" ht="15" hidden="1" x14ac:dyDescent="0.2">
      <c r="A812" s="30">
        <v>7410002600574</v>
      </c>
      <c r="B812" s="8">
        <v>2013930</v>
      </c>
      <c r="C812" s="25" t="s">
        <v>689</v>
      </c>
      <c r="D812" s="26" t="s">
        <v>486</v>
      </c>
      <c r="E812" s="11">
        <v>1</v>
      </c>
    </row>
    <row r="813" spans="1:5" ht="15" hidden="1" x14ac:dyDescent="0.2">
      <c r="A813" s="30">
        <v>7410002603155</v>
      </c>
      <c r="B813" s="8">
        <v>2009944</v>
      </c>
      <c r="C813" s="25" t="s">
        <v>690</v>
      </c>
      <c r="D813" s="26" t="s">
        <v>465</v>
      </c>
      <c r="E813" s="11">
        <v>1</v>
      </c>
    </row>
    <row r="814" spans="1:5" ht="15" hidden="1" x14ac:dyDescent="0.2">
      <c r="A814" s="30">
        <v>7410002600987</v>
      </c>
      <c r="B814" s="8">
        <v>2020567</v>
      </c>
      <c r="C814" s="25" t="s">
        <v>705</v>
      </c>
      <c r="D814" s="26" t="s">
        <v>470</v>
      </c>
      <c r="E814" s="11">
        <v>1</v>
      </c>
    </row>
    <row r="815" spans="1:5" ht="15" hidden="1" x14ac:dyDescent="0.2">
      <c r="A815" s="30">
        <v>7410002603735</v>
      </c>
      <c r="B815" s="8">
        <v>2018140</v>
      </c>
      <c r="C815" s="25" t="s">
        <v>631</v>
      </c>
      <c r="D815" s="26" t="s">
        <v>482</v>
      </c>
      <c r="E815" s="11">
        <v>1</v>
      </c>
    </row>
    <row r="816" spans="1:5" ht="15" hidden="1" x14ac:dyDescent="0.2">
      <c r="A816" s="30">
        <v>7410002603841</v>
      </c>
      <c r="B816" s="8">
        <v>2017215</v>
      </c>
      <c r="C816" s="25" t="s">
        <v>660</v>
      </c>
      <c r="D816" s="26" t="s">
        <v>478</v>
      </c>
      <c r="E816" s="11">
        <v>1</v>
      </c>
    </row>
    <row r="817" spans="1:5" ht="15" x14ac:dyDescent="0.2">
      <c r="A817" s="30">
        <v>7410002606019</v>
      </c>
      <c r="B817" s="8">
        <v>2013534</v>
      </c>
      <c r="C817" s="25" t="s">
        <v>691</v>
      </c>
      <c r="D817" s="26" t="s">
        <v>487</v>
      </c>
      <c r="E817" s="11">
        <v>1</v>
      </c>
    </row>
    <row r="818" spans="1:5" ht="15" hidden="1" x14ac:dyDescent="0.2">
      <c r="A818" s="30">
        <v>7410002605326</v>
      </c>
      <c r="B818" s="8">
        <v>2019044</v>
      </c>
      <c r="C818" s="25" t="s">
        <v>636</v>
      </c>
      <c r="D818" s="26" t="s">
        <v>462</v>
      </c>
      <c r="E818" s="11">
        <v>1</v>
      </c>
    </row>
    <row r="819" spans="1:5" ht="15" hidden="1" x14ac:dyDescent="0.2">
      <c r="A819" s="30">
        <v>7410002600710</v>
      </c>
      <c r="B819" s="8">
        <v>2016137</v>
      </c>
      <c r="C819" s="25" t="s">
        <v>633</v>
      </c>
      <c r="D819" s="26" t="s">
        <v>290</v>
      </c>
      <c r="E819" s="11">
        <v>1</v>
      </c>
    </row>
    <row r="820" spans="1:5" ht="15" hidden="1" x14ac:dyDescent="0.2">
      <c r="A820" s="30">
        <v>7410002600796</v>
      </c>
      <c r="B820" s="8">
        <v>2017482</v>
      </c>
      <c r="C820" s="25" t="s">
        <v>634</v>
      </c>
      <c r="D820" s="26" t="s">
        <v>274</v>
      </c>
      <c r="E820" s="11">
        <v>1</v>
      </c>
    </row>
    <row r="821" spans="1:5" ht="15" hidden="1" x14ac:dyDescent="0.2">
      <c r="A821" s="30">
        <v>7410002600253</v>
      </c>
      <c r="B821" s="8">
        <v>2009234</v>
      </c>
      <c r="C821" s="25" t="s">
        <v>632</v>
      </c>
      <c r="D821" s="26" t="s">
        <v>33</v>
      </c>
      <c r="E821" s="11">
        <v>1</v>
      </c>
    </row>
    <row r="822" spans="1:5" ht="15" hidden="1" x14ac:dyDescent="0.2">
      <c r="A822" s="30">
        <v>7410002600376</v>
      </c>
      <c r="B822" s="8">
        <v>2010658</v>
      </c>
      <c r="C822" s="25" t="s">
        <v>700</v>
      </c>
      <c r="D822" s="26" t="s">
        <v>289</v>
      </c>
      <c r="E822" s="11">
        <v>1</v>
      </c>
    </row>
    <row r="823" spans="1:5" ht="15" hidden="1" x14ac:dyDescent="0.2">
      <c r="A823" s="30">
        <v>7410002600482</v>
      </c>
      <c r="B823" s="8">
        <v>2012357</v>
      </c>
      <c r="C823" s="25" t="s">
        <v>629</v>
      </c>
      <c r="D823" s="26" t="s">
        <v>34</v>
      </c>
      <c r="E823" s="11">
        <v>1</v>
      </c>
    </row>
    <row r="824" spans="1:5" ht="15" hidden="1" x14ac:dyDescent="0.2">
      <c r="A824" s="30">
        <v>7410002603421</v>
      </c>
      <c r="B824" s="8">
        <v>2012876</v>
      </c>
      <c r="C824" s="25" t="s">
        <v>630</v>
      </c>
      <c r="D824" s="26" t="s">
        <v>474</v>
      </c>
      <c r="E824" s="11">
        <v>1</v>
      </c>
    </row>
    <row r="825" spans="1:5" ht="15" hidden="1" x14ac:dyDescent="0.2">
      <c r="A825" s="30">
        <v>7410002602912</v>
      </c>
      <c r="B825" s="8">
        <v>2009425</v>
      </c>
      <c r="C825" s="25" t="s">
        <v>688</v>
      </c>
      <c r="D825" s="26" t="s">
        <v>484</v>
      </c>
      <c r="E825" s="11">
        <v>1</v>
      </c>
    </row>
    <row r="826" spans="1:5" ht="15" hidden="1" x14ac:dyDescent="0.2">
      <c r="A826" s="30">
        <v>7410002603186</v>
      </c>
      <c r="B826" s="8">
        <v>2018188</v>
      </c>
      <c r="C826" s="25" t="s">
        <v>625</v>
      </c>
      <c r="D826" s="26" t="s">
        <v>467</v>
      </c>
      <c r="E826" s="11">
        <v>1</v>
      </c>
    </row>
    <row r="827" spans="1:5" ht="15" hidden="1" x14ac:dyDescent="0.2">
      <c r="A827" s="30">
        <v>7410002606002</v>
      </c>
      <c r="B827" s="8">
        <v>2012593</v>
      </c>
      <c r="C827" s="25" t="s">
        <v>627</v>
      </c>
      <c r="D827" s="26" t="s">
        <v>489</v>
      </c>
      <c r="E827" s="11">
        <v>1</v>
      </c>
    </row>
    <row r="828" spans="1:5" ht="15" hidden="1" x14ac:dyDescent="0.2">
      <c r="A828" s="30">
        <v>7410002605357</v>
      </c>
      <c r="B828" s="8">
        <v>2060059</v>
      </c>
      <c r="C828" s="25" t="s">
        <v>608</v>
      </c>
      <c r="D828" s="26" t="s">
        <v>471</v>
      </c>
      <c r="E828" s="11">
        <v>1</v>
      </c>
    </row>
    <row r="829" spans="1:5" ht="15" hidden="1" x14ac:dyDescent="0.2">
      <c r="A829" s="30">
        <v>7410002602660</v>
      </c>
      <c r="B829" s="8">
        <v>2000268</v>
      </c>
      <c r="C829" s="25" t="s">
        <v>609</v>
      </c>
      <c r="D829" s="26" t="s">
        <v>599</v>
      </c>
      <c r="E829" s="11">
        <v>1</v>
      </c>
    </row>
    <row r="830" spans="1:5" ht="15" hidden="1" x14ac:dyDescent="0.2">
      <c r="A830" s="30">
        <v>7702057090098</v>
      </c>
      <c r="B830" s="8">
        <v>2090090</v>
      </c>
      <c r="C830" s="25" t="s">
        <v>610</v>
      </c>
      <c r="D830" s="26" t="s">
        <v>500</v>
      </c>
      <c r="E830" s="11">
        <v>1</v>
      </c>
    </row>
    <row r="831" spans="1:5" ht="15" hidden="1" x14ac:dyDescent="0.2">
      <c r="A831" s="30">
        <v>7702057090418</v>
      </c>
      <c r="B831" s="8">
        <v>2090410</v>
      </c>
      <c r="C831" s="25" t="s">
        <v>678</v>
      </c>
      <c r="D831" s="26" t="s">
        <v>508</v>
      </c>
      <c r="E831" s="11">
        <v>1</v>
      </c>
    </row>
    <row r="832" spans="1:5" ht="15" hidden="1" x14ac:dyDescent="0.2">
      <c r="A832" s="30">
        <v>7702057092276</v>
      </c>
      <c r="B832" s="8">
        <v>2092270</v>
      </c>
      <c r="C832" s="25" t="s">
        <v>613</v>
      </c>
      <c r="D832" s="26" t="s">
        <v>499</v>
      </c>
      <c r="E832" s="11">
        <v>1</v>
      </c>
    </row>
    <row r="833" spans="1:5" ht="15" hidden="1" x14ac:dyDescent="0.2">
      <c r="A833" s="30">
        <v>7702057502003</v>
      </c>
      <c r="B833" s="8">
        <v>2090205</v>
      </c>
      <c r="C833" s="25" t="s">
        <v>681</v>
      </c>
      <c r="D833" s="26" t="s">
        <v>542</v>
      </c>
      <c r="E833" s="11">
        <v>1</v>
      </c>
    </row>
    <row r="834" spans="1:5" ht="15" hidden="1" x14ac:dyDescent="0.2">
      <c r="A834" s="30">
        <v>7702057092924</v>
      </c>
      <c r="B834" s="8">
        <v>2092928</v>
      </c>
      <c r="C834" s="25" t="s">
        <v>644</v>
      </c>
      <c r="D834" s="26" t="s">
        <v>565</v>
      </c>
      <c r="E834" s="11">
        <v>1</v>
      </c>
    </row>
    <row r="835" spans="1:5" ht="15" hidden="1" x14ac:dyDescent="0.2">
      <c r="A835" s="30">
        <v>7702057861094</v>
      </c>
      <c r="B835" s="8">
        <v>2090168</v>
      </c>
      <c r="C835" s="25" t="s">
        <v>618</v>
      </c>
      <c r="D835" s="26" t="s">
        <v>511</v>
      </c>
      <c r="E835" s="11">
        <v>1</v>
      </c>
    </row>
    <row r="836" spans="1:5" ht="15" hidden="1" x14ac:dyDescent="0.2">
      <c r="A836" s="30">
        <v>7702057090593</v>
      </c>
      <c r="B836" s="8">
        <v>2090595</v>
      </c>
      <c r="C836" s="25" t="s">
        <v>741</v>
      </c>
      <c r="D836" s="26" t="s">
        <v>501</v>
      </c>
      <c r="E836" s="11">
        <v>1</v>
      </c>
    </row>
    <row r="837" spans="1:5" ht="15" hidden="1" x14ac:dyDescent="0.2">
      <c r="A837" s="30">
        <v>7702057093815</v>
      </c>
      <c r="B837" s="8">
        <v>2093815</v>
      </c>
      <c r="C837" s="25" t="s">
        <v>733</v>
      </c>
      <c r="D837" s="26" t="s">
        <v>527</v>
      </c>
      <c r="E837" s="11">
        <v>1</v>
      </c>
    </row>
    <row r="838" spans="1:5" ht="15" hidden="1" x14ac:dyDescent="0.2">
      <c r="A838" s="30">
        <v>7702057567101</v>
      </c>
      <c r="B838" s="8">
        <v>2091765</v>
      </c>
      <c r="C838" s="25" t="s">
        <v>646</v>
      </c>
      <c r="D838" s="26" t="s">
        <v>525</v>
      </c>
      <c r="E838" s="11">
        <v>1</v>
      </c>
    </row>
    <row r="839" spans="1:5" ht="15" hidden="1" x14ac:dyDescent="0.2">
      <c r="A839" s="30">
        <v>7702057094218</v>
      </c>
      <c r="B839" s="8">
        <v>2094214</v>
      </c>
      <c r="C839" s="25" t="s">
        <v>671</v>
      </c>
      <c r="D839" s="26" t="s">
        <v>551</v>
      </c>
      <c r="E839" s="11">
        <v>1</v>
      </c>
    </row>
    <row r="840" spans="1:5" ht="15" hidden="1" x14ac:dyDescent="0.2">
      <c r="A840" s="30">
        <v>7702057091781</v>
      </c>
      <c r="B840" s="8">
        <v>2092713</v>
      </c>
      <c r="C840" s="25" t="s">
        <v>624</v>
      </c>
      <c r="D840" s="26" t="s">
        <v>759</v>
      </c>
      <c r="E840" s="11">
        <v>1</v>
      </c>
    </row>
    <row r="841" spans="1:5" ht="15" hidden="1" x14ac:dyDescent="0.2">
      <c r="A841" s="30">
        <v>7702057094225</v>
      </c>
      <c r="B841" s="8">
        <v>2094221</v>
      </c>
      <c r="C841" s="25" t="s">
        <v>672</v>
      </c>
      <c r="D841" s="26" t="s">
        <v>582</v>
      </c>
      <c r="E841" s="11">
        <v>1</v>
      </c>
    </row>
    <row r="842" spans="1:5" ht="15" hidden="1" x14ac:dyDescent="0.2">
      <c r="A842" s="30">
        <v>7702057090173</v>
      </c>
      <c r="B842" s="8">
        <v>2090175</v>
      </c>
      <c r="C842" s="25" t="s">
        <v>651</v>
      </c>
      <c r="D842" s="26" t="s">
        <v>574</v>
      </c>
      <c r="E842" s="11">
        <v>1</v>
      </c>
    </row>
    <row r="843" spans="1:5" ht="15" hidden="1" x14ac:dyDescent="0.2">
      <c r="A843" s="30">
        <v>7702057090197</v>
      </c>
      <c r="B843" s="8">
        <v>2090199</v>
      </c>
      <c r="C843" s="25" t="s">
        <v>602</v>
      </c>
      <c r="D843" s="26" t="s">
        <v>526</v>
      </c>
      <c r="E843" s="11">
        <v>1</v>
      </c>
    </row>
    <row r="844" spans="1:5" ht="15" hidden="1" x14ac:dyDescent="0.2">
      <c r="A844" s="30">
        <v>7702057090661</v>
      </c>
      <c r="B844" s="8">
        <v>2090663</v>
      </c>
      <c r="C844" s="25" t="s">
        <v>674</v>
      </c>
      <c r="D844" s="26" t="s">
        <v>538</v>
      </c>
      <c r="E844" s="11">
        <v>1</v>
      </c>
    </row>
    <row r="845" spans="1:5" ht="15" hidden="1" x14ac:dyDescent="0.2">
      <c r="A845" s="30">
        <v>7702057051907</v>
      </c>
      <c r="B845" s="8">
        <v>2091505</v>
      </c>
      <c r="C845" s="25" t="s">
        <v>647</v>
      </c>
      <c r="D845" s="26" t="s">
        <v>522</v>
      </c>
      <c r="E845" s="11">
        <v>1</v>
      </c>
    </row>
    <row r="846" spans="1:5" ht="15" hidden="1" x14ac:dyDescent="0.2">
      <c r="A846" s="30">
        <v>7702057090579</v>
      </c>
      <c r="B846" s="8">
        <v>2090571</v>
      </c>
      <c r="C846" s="25" t="s">
        <v>601</v>
      </c>
      <c r="D846" s="26" t="s">
        <v>520</v>
      </c>
      <c r="E846" s="11">
        <v>1</v>
      </c>
    </row>
    <row r="847" spans="1:5" ht="15" hidden="1" x14ac:dyDescent="0.2">
      <c r="A847" s="30">
        <v>7702057925192</v>
      </c>
      <c r="B847" s="8">
        <v>2091529</v>
      </c>
      <c r="C847" s="25" t="s">
        <v>695</v>
      </c>
      <c r="D847" s="26" t="s">
        <v>581</v>
      </c>
      <c r="E847" s="11">
        <v>1</v>
      </c>
    </row>
    <row r="848" spans="1:5" ht="15" hidden="1" x14ac:dyDescent="0.2">
      <c r="A848" s="30">
        <v>7410002602929</v>
      </c>
      <c r="B848" s="8">
        <v>2009647</v>
      </c>
      <c r="C848" s="25" t="s">
        <v>659</v>
      </c>
      <c r="D848" s="26" t="s">
        <v>485</v>
      </c>
      <c r="E848" s="11">
        <v>1</v>
      </c>
    </row>
    <row r="849" spans="1:5" ht="15" hidden="1" x14ac:dyDescent="0.2">
      <c r="A849" s="30">
        <v>7410002602912</v>
      </c>
      <c r="B849" s="8">
        <v>2009425</v>
      </c>
      <c r="C849" s="25" t="s">
        <v>688</v>
      </c>
      <c r="D849" s="26" t="s">
        <v>484</v>
      </c>
      <c r="E849" s="11">
        <v>1</v>
      </c>
    </row>
    <row r="850" spans="1:5" ht="15" hidden="1" x14ac:dyDescent="0.2">
      <c r="A850" s="30">
        <v>7410002603513</v>
      </c>
      <c r="B850" s="8">
        <v>2017598</v>
      </c>
      <c r="C850" s="25" t="s">
        <v>606</v>
      </c>
      <c r="D850" s="26" t="s">
        <v>295</v>
      </c>
      <c r="E850" s="11">
        <v>1</v>
      </c>
    </row>
    <row r="851" spans="1:5" ht="15" hidden="1" x14ac:dyDescent="0.2">
      <c r="A851" s="30">
        <v>7410002603186</v>
      </c>
      <c r="B851" s="8">
        <v>2018188</v>
      </c>
      <c r="C851" s="25" t="s">
        <v>625</v>
      </c>
      <c r="D851" s="26" t="s">
        <v>467</v>
      </c>
      <c r="E851" s="11">
        <v>1</v>
      </c>
    </row>
    <row r="852" spans="1:5" ht="15" hidden="1" x14ac:dyDescent="0.2">
      <c r="A852" s="30">
        <v>7410002604893</v>
      </c>
      <c r="B852" s="8">
        <v>2006204</v>
      </c>
      <c r="C852" s="25" t="s">
        <v>687</v>
      </c>
      <c r="D852" s="26" t="s">
        <v>761</v>
      </c>
      <c r="E852" s="11">
        <v>1</v>
      </c>
    </row>
    <row r="853" spans="1:5" ht="15" hidden="1" x14ac:dyDescent="0.2">
      <c r="A853" s="30">
        <v>7410002600925</v>
      </c>
      <c r="B853" s="8">
        <v>2019242</v>
      </c>
      <c r="C853" s="25" t="s">
        <v>626</v>
      </c>
      <c r="D853" s="26" t="s">
        <v>491</v>
      </c>
      <c r="E853" s="11">
        <v>1</v>
      </c>
    </row>
    <row r="854" spans="1:5" ht="15" hidden="1" x14ac:dyDescent="0.2">
      <c r="A854" s="30">
        <v>7410002606002</v>
      </c>
      <c r="B854" s="8">
        <v>2012593</v>
      </c>
      <c r="C854" s="25" t="s">
        <v>627</v>
      </c>
      <c r="D854" s="26" t="s">
        <v>489</v>
      </c>
      <c r="E854" s="11">
        <v>1</v>
      </c>
    </row>
    <row r="855" spans="1:5" ht="15" hidden="1" x14ac:dyDescent="0.2">
      <c r="A855" s="30">
        <v>7410002603193</v>
      </c>
      <c r="B855" s="8">
        <v>2018102</v>
      </c>
      <c r="C855" s="25" t="s">
        <v>696</v>
      </c>
      <c r="D855" s="26" t="s">
        <v>492</v>
      </c>
      <c r="E855" s="11">
        <v>1</v>
      </c>
    </row>
    <row r="856" spans="1:5" ht="15" hidden="1" x14ac:dyDescent="0.2">
      <c r="A856" s="30">
        <v>7410002600574</v>
      </c>
      <c r="B856" s="8">
        <v>2013930</v>
      </c>
      <c r="C856" s="25" t="s">
        <v>689</v>
      </c>
      <c r="D856" s="26" t="s">
        <v>486</v>
      </c>
      <c r="E856" s="11">
        <v>1</v>
      </c>
    </row>
    <row r="857" spans="1:5" ht="15" hidden="1" x14ac:dyDescent="0.2">
      <c r="A857" s="30">
        <v>7410002603155</v>
      </c>
      <c r="B857" s="8">
        <v>2009944</v>
      </c>
      <c r="C857" s="25" t="s">
        <v>690</v>
      </c>
      <c r="D857" s="26" t="s">
        <v>465</v>
      </c>
      <c r="E857" s="11">
        <v>1</v>
      </c>
    </row>
    <row r="858" spans="1:5" ht="15" hidden="1" x14ac:dyDescent="0.2">
      <c r="A858" s="30">
        <v>7410002600987</v>
      </c>
      <c r="B858" s="8">
        <v>2020567</v>
      </c>
      <c r="C858" s="25" t="s">
        <v>705</v>
      </c>
      <c r="D858" s="26" t="s">
        <v>470</v>
      </c>
      <c r="E858" s="11">
        <v>1</v>
      </c>
    </row>
    <row r="859" spans="1:5" ht="15" hidden="1" x14ac:dyDescent="0.2">
      <c r="A859" s="30">
        <v>7410002600727</v>
      </c>
      <c r="B859" s="8">
        <v>2016649</v>
      </c>
      <c r="C859" s="25" t="s">
        <v>635</v>
      </c>
      <c r="D859" s="26" t="s">
        <v>477</v>
      </c>
      <c r="E859" s="11">
        <v>1</v>
      </c>
    </row>
    <row r="860" spans="1:5" ht="15" hidden="1" x14ac:dyDescent="0.2">
      <c r="A860" s="30">
        <v>7410002605326</v>
      </c>
      <c r="B860" s="8">
        <v>2019044</v>
      </c>
      <c r="C860" s="25" t="s">
        <v>636</v>
      </c>
      <c r="D860" s="26" t="s">
        <v>462</v>
      </c>
      <c r="E860" s="11">
        <v>1</v>
      </c>
    </row>
    <row r="861" spans="1:5" ht="15" hidden="1" x14ac:dyDescent="0.2">
      <c r="A861" s="30">
        <v>7410002600796</v>
      </c>
      <c r="B861" s="8">
        <v>2017482</v>
      </c>
      <c r="C861" s="25" t="s">
        <v>634</v>
      </c>
      <c r="D861" s="26" t="s">
        <v>274</v>
      </c>
      <c r="E861" s="11">
        <v>1</v>
      </c>
    </row>
    <row r="862" spans="1:5" ht="15" hidden="1" x14ac:dyDescent="0.2">
      <c r="A862" s="30">
        <v>7410002600864</v>
      </c>
      <c r="B862" s="8">
        <v>2018522</v>
      </c>
      <c r="C862" s="25" t="s">
        <v>607</v>
      </c>
      <c r="D862" s="26" t="s">
        <v>463</v>
      </c>
      <c r="E862" s="11">
        <v>1</v>
      </c>
    </row>
    <row r="863" spans="1:5" ht="15" hidden="1" x14ac:dyDescent="0.2">
      <c r="A863" s="30">
        <v>7410002602905</v>
      </c>
      <c r="B863" s="8">
        <v>2009531</v>
      </c>
      <c r="C863" s="25" t="s">
        <v>657</v>
      </c>
      <c r="D863" s="26" t="s">
        <v>292</v>
      </c>
      <c r="E863" s="11">
        <v>1</v>
      </c>
    </row>
    <row r="864" spans="1:5" ht="15" hidden="1" x14ac:dyDescent="0.2">
      <c r="A864" s="30">
        <v>7410002600758</v>
      </c>
      <c r="B864" s="8">
        <v>2022914</v>
      </c>
      <c r="C864" s="25" t="s">
        <v>658</v>
      </c>
      <c r="D864" s="26" t="s">
        <v>494</v>
      </c>
      <c r="E864" s="11">
        <v>1</v>
      </c>
    </row>
    <row r="865" spans="1:5" ht="15" hidden="1" x14ac:dyDescent="0.2">
      <c r="A865" s="30">
        <v>7410002605333</v>
      </c>
      <c r="B865" s="8">
        <v>2006662</v>
      </c>
      <c r="C865" s="25" t="s">
        <v>639</v>
      </c>
      <c r="D865" s="26" t="s">
        <v>460</v>
      </c>
      <c r="E865" s="11">
        <v>1</v>
      </c>
    </row>
    <row r="866" spans="1:5" ht="15" hidden="1" x14ac:dyDescent="0.2">
      <c r="A866" s="30">
        <v>7410002600277</v>
      </c>
      <c r="B866" s="8">
        <v>2009241</v>
      </c>
      <c r="C866" s="25" t="s">
        <v>638</v>
      </c>
      <c r="D866" s="26" t="s">
        <v>461</v>
      </c>
      <c r="E866" s="11">
        <v>1</v>
      </c>
    </row>
    <row r="867" spans="1:5" ht="15" hidden="1" x14ac:dyDescent="0.2">
      <c r="A867" s="30">
        <v>7410002600475</v>
      </c>
      <c r="B867" s="8">
        <v>2012302</v>
      </c>
      <c r="C867" s="25" t="s">
        <v>637</v>
      </c>
      <c r="D867" s="26" t="s">
        <v>472</v>
      </c>
      <c r="E867" s="11">
        <v>1</v>
      </c>
    </row>
    <row r="868" spans="1:5" ht="15" hidden="1" x14ac:dyDescent="0.2">
      <c r="A868" s="30">
        <v>7410002600055</v>
      </c>
      <c r="B868" s="8">
        <v>2007177</v>
      </c>
      <c r="C868" s="25" t="s">
        <v>640</v>
      </c>
      <c r="D868" s="26" t="s">
        <v>38</v>
      </c>
      <c r="E868" s="11">
        <v>1</v>
      </c>
    </row>
    <row r="869" spans="1:5" ht="15" hidden="1" x14ac:dyDescent="0.2">
      <c r="A869" s="30">
        <v>7410002605944</v>
      </c>
      <c r="B869" s="8">
        <v>2019433</v>
      </c>
      <c r="C869" s="25" t="s">
        <v>642</v>
      </c>
      <c r="D869" s="26" t="s">
        <v>475</v>
      </c>
      <c r="E869" s="11">
        <v>1</v>
      </c>
    </row>
    <row r="870" spans="1:5" ht="15" hidden="1" x14ac:dyDescent="0.2">
      <c r="A870" s="30">
        <v>7410002605357</v>
      </c>
      <c r="B870" s="8">
        <v>2060059</v>
      </c>
      <c r="C870" s="25" t="s">
        <v>608</v>
      </c>
      <c r="D870" s="26" t="s">
        <v>471</v>
      </c>
      <c r="E870" s="11">
        <v>1</v>
      </c>
    </row>
    <row r="871" spans="1:5" ht="15" hidden="1" x14ac:dyDescent="0.2">
      <c r="A871" s="30">
        <v>7410002602660</v>
      </c>
      <c r="B871" s="8">
        <v>2000268</v>
      </c>
      <c r="C871" s="25" t="s">
        <v>609</v>
      </c>
      <c r="D871" s="26" t="s">
        <v>599</v>
      </c>
      <c r="E871" s="11">
        <v>1</v>
      </c>
    </row>
    <row r="872" spans="1:5" ht="15" hidden="1" x14ac:dyDescent="0.2">
      <c r="A872" s="30">
        <v>7702057090098</v>
      </c>
      <c r="B872" s="8">
        <v>2090090</v>
      </c>
      <c r="C872" s="25" t="s">
        <v>610</v>
      </c>
      <c r="D872" s="26" t="s">
        <v>500</v>
      </c>
      <c r="E872" s="11">
        <v>1</v>
      </c>
    </row>
    <row r="873" spans="1:5" ht="15" hidden="1" x14ac:dyDescent="0.2">
      <c r="A873" s="30">
        <v>7702057092931</v>
      </c>
      <c r="B873" s="8">
        <v>2092935</v>
      </c>
      <c r="C873" s="25" t="s">
        <v>679</v>
      </c>
      <c r="D873" s="26" t="s">
        <v>519</v>
      </c>
      <c r="E873" s="11">
        <v>1</v>
      </c>
    </row>
    <row r="874" spans="1:5" ht="15" hidden="1" x14ac:dyDescent="0.2">
      <c r="A874" s="30">
        <v>7702057850906</v>
      </c>
      <c r="B874" s="8">
        <v>2090588</v>
      </c>
      <c r="C874" s="25" t="s">
        <v>611</v>
      </c>
      <c r="D874" s="26" t="s">
        <v>566</v>
      </c>
      <c r="E874" s="11">
        <v>1</v>
      </c>
    </row>
    <row r="875" spans="1:5" ht="15" hidden="1" x14ac:dyDescent="0.2">
      <c r="A875" s="30">
        <v>7702057052904</v>
      </c>
      <c r="B875" s="8">
        <v>2092508</v>
      </c>
      <c r="C875" s="25" t="s">
        <v>612</v>
      </c>
      <c r="D875" s="26" t="s">
        <v>537</v>
      </c>
      <c r="E875" s="11">
        <v>1</v>
      </c>
    </row>
    <row r="876" spans="1:5" ht="15" hidden="1" x14ac:dyDescent="0.2">
      <c r="A876" s="30">
        <v>7702057092276</v>
      </c>
      <c r="B876" s="8">
        <v>2092270</v>
      </c>
      <c r="C876" s="25" t="s">
        <v>613</v>
      </c>
      <c r="D876" s="26" t="s">
        <v>499</v>
      </c>
      <c r="E876" s="11">
        <v>1</v>
      </c>
    </row>
    <row r="877" spans="1:5" ht="15" hidden="1" x14ac:dyDescent="0.2">
      <c r="A877" s="30">
        <v>7410002603278</v>
      </c>
      <c r="B877" s="8">
        <v>2092287</v>
      </c>
      <c r="C877" s="25" t="s">
        <v>616</v>
      </c>
      <c r="D877" s="26" t="s">
        <v>515</v>
      </c>
      <c r="E877" s="11">
        <v>1</v>
      </c>
    </row>
    <row r="878" spans="1:5" ht="15" hidden="1" x14ac:dyDescent="0.2">
      <c r="A878" s="30">
        <v>7702057090180</v>
      </c>
      <c r="B878" s="8">
        <v>2090182</v>
      </c>
      <c r="C878" s="25" t="s">
        <v>707</v>
      </c>
      <c r="D878" s="26" t="s">
        <v>583</v>
      </c>
      <c r="E878" s="11">
        <v>1</v>
      </c>
    </row>
    <row r="879" spans="1:5" ht="15" hidden="1" x14ac:dyDescent="0.2">
      <c r="A879" s="30">
        <v>7702057093037</v>
      </c>
      <c r="B879" s="8">
        <v>2093037</v>
      </c>
      <c r="C879" s="25" t="s">
        <v>708</v>
      </c>
      <c r="D879" s="26" t="s">
        <v>524</v>
      </c>
      <c r="E879" s="11">
        <v>1</v>
      </c>
    </row>
    <row r="880" spans="1:5" ht="15" hidden="1" x14ac:dyDescent="0.2">
      <c r="A880" s="30">
        <v>7702057307196</v>
      </c>
      <c r="B880" s="8">
        <v>2091703</v>
      </c>
      <c r="C880" s="25" t="s">
        <v>682</v>
      </c>
      <c r="D880" s="26" t="s">
        <v>534</v>
      </c>
      <c r="E880" s="11">
        <v>1</v>
      </c>
    </row>
    <row r="881" spans="1:5" ht="15" hidden="1" x14ac:dyDescent="0.2">
      <c r="A881" s="30">
        <v>7702057502003</v>
      </c>
      <c r="B881" s="8">
        <v>2090205</v>
      </c>
      <c r="C881" s="25" t="s">
        <v>681</v>
      </c>
      <c r="D881" s="26" t="s">
        <v>542</v>
      </c>
      <c r="E881" s="11">
        <v>1</v>
      </c>
    </row>
    <row r="882" spans="1:5" ht="15" hidden="1" x14ac:dyDescent="0.2">
      <c r="A882" s="30">
        <v>7702057023560</v>
      </c>
      <c r="B882" s="8">
        <v>2023504</v>
      </c>
      <c r="C882" s="25" t="s">
        <v>742</v>
      </c>
      <c r="D882" s="26" t="s">
        <v>568</v>
      </c>
      <c r="E882" s="11">
        <v>8.3333333333333329E-2</v>
      </c>
    </row>
    <row r="883" spans="1:5" ht="15" hidden="1" x14ac:dyDescent="0.2">
      <c r="A883" s="30">
        <v>7702057094263</v>
      </c>
      <c r="B883" s="8">
        <v>2094269</v>
      </c>
      <c r="C883" s="25" t="s">
        <v>709</v>
      </c>
      <c r="D883" s="26" t="s">
        <v>569</v>
      </c>
      <c r="E883" s="11">
        <v>1</v>
      </c>
    </row>
    <row r="884" spans="1:5" ht="15" hidden="1" x14ac:dyDescent="0.2">
      <c r="A884" s="30">
        <v>7702057091484</v>
      </c>
      <c r="B884" s="8">
        <v>2091482</v>
      </c>
      <c r="C884" s="25" t="s">
        <v>710</v>
      </c>
      <c r="D884" s="26" t="s">
        <v>571</v>
      </c>
      <c r="E884" s="11">
        <v>1</v>
      </c>
    </row>
    <row r="885" spans="1:5" ht="15" hidden="1" x14ac:dyDescent="0.2">
      <c r="A885" s="30">
        <v>7702057861094</v>
      </c>
      <c r="B885" s="8">
        <v>2090168</v>
      </c>
      <c r="C885" s="25" t="s">
        <v>618</v>
      </c>
      <c r="D885" s="26" t="s">
        <v>511</v>
      </c>
      <c r="E885" s="11">
        <v>1</v>
      </c>
    </row>
    <row r="886" spans="1:5" ht="15" hidden="1" x14ac:dyDescent="0.2">
      <c r="A886" s="30">
        <v>7702057093815</v>
      </c>
      <c r="B886" s="8">
        <v>2093815</v>
      </c>
      <c r="C886" s="25" t="s">
        <v>733</v>
      </c>
      <c r="D886" s="26" t="s">
        <v>527</v>
      </c>
      <c r="E886" s="11">
        <v>1</v>
      </c>
    </row>
    <row r="887" spans="1:5" ht="15" hidden="1" x14ac:dyDescent="0.2">
      <c r="A887" s="30">
        <v>7702057091644</v>
      </c>
      <c r="B887" s="8">
        <v>2091642</v>
      </c>
      <c r="C887" s="25" t="s">
        <v>663</v>
      </c>
      <c r="D887" s="26" t="s">
        <v>543</v>
      </c>
      <c r="E887" s="11">
        <v>1</v>
      </c>
    </row>
    <row r="888" spans="1:5" ht="15" hidden="1" x14ac:dyDescent="0.2">
      <c r="A888" s="30">
        <v>7702057094027</v>
      </c>
      <c r="B888" s="8">
        <v>2094023</v>
      </c>
      <c r="C888" s="25" t="s">
        <v>664</v>
      </c>
      <c r="D888" s="26" t="s">
        <v>595</v>
      </c>
      <c r="E888" s="11">
        <v>1</v>
      </c>
    </row>
    <row r="889" spans="1:5" ht="15" hidden="1" x14ac:dyDescent="0.2">
      <c r="A889" s="30">
        <v>7702057090227</v>
      </c>
      <c r="B889" s="8">
        <v>2090229</v>
      </c>
      <c r="C889" s="25" t="s">
        <v>735</v>
      </c>
      <c r="D889" s="26" t="s">
        <v>554</v>
      </c>
      <c r="E889" s="11">
        <v>1</v>
      </c>
    </row>
    <row r="890" spans="1:5" ht="15" hidden="1" x14ac:dyDescent="0.2">
      <c r="A890" s="30">
        <v>7702057340902</v>
      </c>
      <c r="B890" s="8">
        <v>2090403</v>
      </c>
      <c r="C890" s="25" t="s">
        <v>667</v>
      </c>
      <c r="D890" s="26" t="s">
        <v>530</v>
      </c>
      <c r="E890" s="11">
        <v>1</v>
      </c>
    </row>
    <row r="891" spans="1:5" ht="15" hidden="1" x14ac:dyDescent="0.2">
      <c r="A891" s="30">
        <v>7702057090395</v>
      </c>
      <c r="B891" s="8">
        <v>2090397</v>
      </c>
      <c r="C891" s="25" t="s">
        <v>668</v>
      </c>
      <c r="D891" s="26" t="s">
        <v>517</v>
      </c>
      <c r="E891" s="11">
        <v>1</v>
      </c>
    </row>
    <row r="892" spans="1:5" ht="15" hidden="1" x14ac:dyDescent="0.2">
      <c r="A892" s="30">
        <v>7702057091729</v>
      </c>
      <c r="B892" s="8">
        <v>2091727</v>
      </c>
      <c r="C892" s="25" t="s">
        <v>712</v>
      </c>
      <c r="D892" s="26" t="s">
        <v>294</v>
      </c>
      <c r="E892" s="11">
        <v>1</v>
      </c>
    </row>
    <row r="893" spans="1:5" ht="15" hidden="1" x14ac:dyDescent="0.2">
      <c r="A893" s="30">
        <v>7702057094218</v>
      </c>
      <c r="B893" s="8">
        <v>2094214</v>
      </c>
      <c r="C893" s="25" t="s">
        <v>671</v>
      </c>
      <c r="D893" s="26" t="s">
        <v>551</v>
      </c>
      <c r="E893" s="11">
        <v>1</v>
      </c>
    </row>
    <row r="894" spans="1:5" ht="15" hidden="1" x14ac:dyDescent="0.2">
      <c r="A894" s="30">
        <v>7702057090074</v>
      </c>
      <c r="B894" s="8">
        <v>2090076</v>
      </c>
      <c r="C894" s="25" t="s">
        <v>649</v>
      </c>
      <c r="D894" s="26" t="s">
        <v>546</v>
      </c>
      <c r="E894" s="11">
        <v>1</v>
      </c>
    </row>
    <row r="895" spans="1:5" ht="15" hidden="1" x14ac:dyDescent="0.2">
      <c r="A895" s="30">
        <v>7702057090142</v>
      </c>
      <c r="B895" s="8">
        <v>2090144</v>
      </c>
      <c r="C895" s="25" t="s">
        <v>650</v>
      </c>
      <c r="D895" s="26" t="s">
        <v>510</v>
      </c>
      <c r="E895" s="11">
        <v>1</v>
      </c>
    </row>
    <row r="896" spans="1:5" ht="15" hidden="1" x14ac:dyDescent="0.2">
      <c r="A896" s="30">
        <v>7702057091781</v>
      </c>
      <c r="B896" s="8">
        <v>2092713</v>
      </c>
      <c r="C896" s="25" t="s">
        <v>624</v>
      </c>
      <c r="D896" s="26" t="s">
        <v>759</v>
      </c>
      <c r="E896" s="11">
        <v>1</v>
      </c>
    </row>
    <row r="897" spans="1:5" ht="15" hidden="1" x14ac:dyDescent="0.2">
      <c r="A897" s="30">
        <v>7702057092221</v>
      </c>
      <c r="B897" s="8">
        <v>2092225</v>
      </c>
      <c r="C897" s="25" t="s">
        <v>720</v>
      </c>
      <c r="D897" s="26" t="s">
        <v>51</v>
      </c>
      <c r="E897" s="11">
        <v>1</v>
      </c>
    </row>
    <row r="898" spans="1:5" ht="15" hidden="1" x14ac:dyDescent="0.2">
      <c r="A898" s="30">
        <v>7702057090173</v>
      </c>
      <c r="B898" s="8">
        <v>2090175</v>
      </c>
      <c r="C898" s="25" t="s">
        <v>651</v>
      </c>
      <c r="D898" s="26" t="s">
        <v>574</v>
      </c>
      <c r="E898" s="11">
        <v>1</v>
      </c>
    </row>
    <row r="899" spans="1:5" ht="15" hidden="1" x14ac:dyDescent="0.2">
      <c r="A899" s="30">
        <v>7702057090197</v>
      </c>
      <c r="B899" s="8">
        <v>2090199</v>
      </c>
      <c r="C899" s="25" t="s">
        <v>602</v>
      </c>
      <c r="D899" s="26" t="s">
        <v>526</v>
      </c>
      <c r="E899" s="11">
        <v>1</v>
      </c>
    </row>
    <row r="900" spans="1:5" ht="15" hidden="1" x14ac:dyDescent="0.2">
      <c r="A900" s="30">
        <v>7702057090630</v>
      </c>
      <c r="B900" s="8">
        <v>2090632</v>
      </c>
      <c r="C900" s="25" t="s">
        <v>673</v>
      </c>
      <c r="D900" s="26" t="s">
        <v>575</v>
      </c>
      <c r="E900" s="11">
        <v>1</v>
      </c>
    </row>
    <row r="901" spans="1:5" ht="15" hidden="1" x14ac:dyDescent="0.2">
      <c r="A901" s="30">
        <v>7702057090661</v>
      </c>
      <c r="B901" s="8">
        <v>2090663</v>
      </c>
      <c r="C901" s="25" t="s">
        <v>674</v>
      </c>
      <c r="D901" s="26" t="s">
        <v>538</v>
      </c>
      <c r="E901" s="11">
        <v>1</v>
      </c>
    </row>
    <row r="902" spans="1:5" ht="15" hidden="1" x14ac:dyDescent="0.2">
      <c r="A902" s="30">
        <v>7702057094362</v>
      </c>
      <c r="B902" s="8">
        <v>2094351</v>
      </c>
      <c r="C902" s="25" t="s">
        <v>675</v>
      </c>
      <c r="D902" s="26" t="s">
        <v>503</v>
      </c>
      <c r="E902" s="11">
        <v>1</v>
      </c>
    </row>
    <row r="903" spans="1:5" ht="15" hidden="1" x14ac:dyDescent="0.2">
      <c r="A903" s="30">
        <v>7702057090081</v>
      </c>
      <c r="B903" s="8">
        <v>2090083</v>
      </c>
      <c r="C903" s="25" t="s">
        <v>670</v>
      </c>
      <c r="D903" s="26" t="s">
        <v>513</v>
      </c>
      <c r="E903" s="11">
        <v>1</v>
      </c>
    </row>
    <row r="904" spans="1:5" ht="15" hidden="1" x14ac:dyDescent="0.2">
      <c r="A904" s="30">
        <v>7702057925192</v>
      </c>
      <c r="B904" s="8">
        <v>2091529</v>
      </c>
      <c r="C904" s="25" t="s">
        <v>695</v>
      </c>
      <c r="D904" s="26" t="s">
        <v>581</v>
      </c>
      <c r="E904" s="11">
        <v>1</v>
      </c>
    </row>
    <row r="905" spans="1:5" ht="15" hidden="1" x14ac:dyDescent="0.2">
      <c r="A905" s="30">
        <v>7702057051907</v>
      </c>
      <c r="B905" s="8">
        <v>2091505</v>
      </c>
      <c r="C905" s="25" t="s">
        <v>647</v>
      </c>
      <c r="D905" s="26" t="s">
        <v>522</v>
      </c>
      <c r="E905" s="11">
        <v>1</v>
      </c>
    </row>
    <row r="906" spans="1:5" ht="15" hidden="1" x14ac:dyDescent="0.2">
      <c r="A906" s="30">
        <v>7410002603421</v>
      </c>
      <c r="B906" s="8">
        <v>2012876</v>
      </c>
      <c r="C906" s="25" t="s">
        <v>630</v>
      </c>
      <c r="D906" s="26" t="s">
        <v>474</v>
      </c>
      <c r="E906" s="11">
        <v>1</v>
      </c>
    </row>
    <row r="907" spans="1:5" ht="15" hidden="1" x14ac:dyDescent="0.2">
      <c r="A907" s="30">
        <v>7410002603513</v>
      </c>
      <c r="B907" s="8">
        <v>2017598</v>
      </c>
      <c r="C907" s="25" t="s">
        <v>606</v>
      </c>
      <c r="D907" s="26" t="s">
        <v>295</v>
      </c>
      <c r="E907" s="11">
        <v>1</v>
      </c>
    </row>
    <row r="908" spans="1:5" ht="15" hidden="1" x14ac:dyDescent="0.2">
      <c r="A908" s="30">
        <v>7410002602912</v>
      </c>
      <c r="B908" s="8">
        <v>2009425</v>
      </c>
      <c r="C908" s="25" t="s">
        <v>688</v>
      </c>
      <c r="D908" s="26" t="s">
        <v>484</v>
      </c>
      <c r="E908" s="11">
        <v>1</v>
      </c>
    </row>
    <row r="909" spans="1:5" ht="15" hidden="1" x14ac:dyDescent="0.2">
      <c r="A909" s="30">
        <v>7410002603186</v>
      </c>
      <c r="B909" s="8">
        <v>2018188</v>
      </c>
      <c r="C909" s="25" t="s">
        <v>625</v>
      </c>
      <c r="D909" s="26" t="s">
        <v>467</v>
      </c>
      <c r="E909" s="11">
        <v>1</v>
      </c>
    </row>
    <row r="910" spans="1:5" ht="15" hidden="1" x14ac:dyDescent="0.2">
      <c r="A910" s="30">
        <v>7410002603926</v>
      </c>
      <c r="B910" s="8">
        <v>2018195</v>
      </c>
      <c r="C910" s="25" t="s">
        <v>738</v>
      </c>
      <c r="D910" s="26" t="s">
        <v>146</v>
      </c>
      <c r="E910" s="11">
        <v>1</v>
      </c>
    </row>
    <row r="911" spans="1:5" ht="15" hidden="1" x14ac:dyDescent="0.2">
      <c r="A911" s="30">
        <v>7410002604893</v>
      </c>
      <c r="B911" s="8">
        <v>2006204</v>
      </c>
      <c r="C911" s="25" t="s">
        <v>687</v>
      </c>
      <c r="D911" s="26" t="s">
        <v>761</v>
      </c>
      <c r="E911" s="11">
        <v>1</v>
      </c>
    </row>
    <row r="912" spans="1:5" ht="15" hidden="1" x14ac:dyDescent="0.2">
      <c r="A912" s="30">
        <v>7410002600925</v>
      </c>
      <c r="B912" s="8">
        <v>2019242</v>
      </c>
      <c r="C912" s="25" t="s">
        <v>626</v>
      </c>
      <c r="D912" s="26" t="s">
        <v>491</v>
      </c>
      <c r="E912" s="11">
        <v>1</v>
      </c>
    </row>
    <row r="913" spans="1:5" ht="15" hidden="1" x14ac:dyDescent="0.2">
      <c r="A913" s="30">
        <v>7410002606002</v>
      </c>
      <c r="B913" s="8">
        <v>2012593</v>
      </c>
      <c r="C913" s="25" t="s">
        <v>627</v>
      </c>
      <c r="D913" s="26" t="s">
        <v>489</v>
      </c>
      <c r="E913" s="11">
        <v>1</v>
      </c>
    </row>
    <row r="914" spans="1:5" ht="15" hidden="1" x14ac:dyDescent="0.2">
      <c r="A914" s="30">
        <v>7410002600574</v>
      </c>
      <c r="B914" s="8">
        <v>2013930</v>
      </c>
      <c r="C914" s="25" t="s">
        <v>689</v>
      </c>
      <c r="D914" s="26" t="s">
        <v>486</v>
      </c>
      <c r="E914" s="11">
        <v>1</v>
      </c>
    </row>
    <row r="915" spans="1:5" ht="15" hidden="1" x14ac:dyDescent="0.2">
      <c r="A915" s="30">
        <v>7410002603155</v>
      </c>
      <c r="B915" s="8">
        <v>2009944</v>
      </c>
      <c r="C915" s="25" t="s">
        <v>690</v>
      </c>
      <c r="D915" s="26" t="s">
        <v>465</v>
      </c>
      <c r="E915" s="11">
        <v>1</v>
      </c>
    </row>
    <row r="916" spans="1:5" ht="15" x14ac:dyDescent="0.2">
      <c r="A916" s="30">
        <v>7410002606019</v>
      </c>
      <c r="B916" s="8">
        <v>2013534</v>
      </c>
      <c r="C916" s="25" t="s">
        <v>691</v>
      </c>
      <c r="D916" s="26" t="s">
        <v>487</v>
      </c>
      <c r="E916" s="11">
        <v>1</v>
      </c>
    </row>
    <row r="917" spans="1:5" ht="15" hidden="1" x14ac:dyDescent="0.2">
      <c r="A917" s="30">
        <v>7410002600987</v>
      </c>
      <c r="B917" s="8">
        <v>2020567</v>
      </c>
      <c r="C917" s="25" t="s">
        <v>705</v>
      </c>
      <c r="D917" s="26" t="s">
        <v>470</v>
      </c>
      <c r="E917" s="11">
        <v>1</v>
      </c>
    </row>
    <row r="918" spans="1:5" ht="15" hidden="1" x14ac:dyDescent="0.2">
      <c r="A918" s="30">
        <v>7410002603735</v>
      </c>
      <c r="B918" s="8">
        <v>2018140</v>
      </c>
      <c r="C918" s="25" t="s">
        <v>631</v>
      </c>
      <c r="D918" s="26" t="s">
        <v>482</v>
      </c>
      <c r="E918" s="11">
        <v>1</v>
      </c>
    </row>
    <row r="919" spans="1:5" ht="15" hidden="1" x14ac:dyDescent="0.2">
      <c r="A919" s="30">
        <v>7410002603841</v>
      </c>
      <c r="B919" s="8">
        <v>2017215</v>
      </c>
      <c r="C919" s="25" t="s">
        <v>660</v>
      </c>
      <c r="D919" s="26" t="s">
        <v>478</v>
      </c>
      <c r="E919" s="11">
        <v>1</v>
      </c>
    </row>
    <row r="920" spans="1:5" ht="15" hidden="1" x14ac:dyDescent="0.2">
      <c r="A920" s="30">
        <v>7410002600376</v>
      </c>
      <c r="B920" s="8">
        <v>2010658</v>
      </c>
      <c r="C920" s="25" t="s">
        <v>700</v>
      </c>
      <c r="D920" s="26" t="s">
        <v>289</v>
      </c>
      <c r="E920" s="11">
        <v>1</v>
      </c>
    </row>
    <row r="921" spans="1:5" ht="15" hidden="1" x14ac:dyDescent="0.2">
      <c r="A921" s="30">
        <v>7410002600727</v>
      </c>
      <c r="B921" s="8">
        <v>2016649</v>
      </c>
      <c r="C921" s="25" t="s">
        <v>635</v>
      </c>
      <c r="D921" s="26" t="s">
        <v>477</v>
      </c>
      <c r="E921" s="11">
        <v>1</v>
      </c>
    </row>
    <row r="922" spans="1:5" ht="15" hidden="1" x14ac:dyDescent="0.2">
      <c r="A922" s="30">
        <v>7410002602899</v>
      </c>
      <c r="B922" s="8">
        <v>2009975</v>
      </c>
      <c r="C922" s="25" t="s">
        <v>661</v>
      </c>
      <c r="D922" s="26" t="s">
        <v>464</v>
      </c>
      <c r="E922" s="11">
        <v>1</v>
      </c>
    </row>
    <row r="923" spans="1:5" ht="15" hidden="1" x14ac:dyDescent="0.2">
      <c r="A923" s="30">
        <v>7410002605326</v>
      </c>
      <c r="B923" s="8">
        <v>2019044</v>
      </c>
      <c r="C923" s="25" t="s">
        <v>636</v>
      </c>
      <c r="D923" s="26" t="s">
        <v>462</v>
      </c>
      <c r="E923" s="11">
        <v>1</v>
      </c>
    </row>
    <row r="924" spans="1:5" ht="15" hidden="1" x14ac:dyDescent="0.2">
      <c r="A924" s="30">
        <v>7410002600796</v>
      </c>
      <c r="B924" s="8">
        <v>2017482</v>
      </c>
      <c r="C924" s="25" t="s">
        <v>634</v>
      </c>
      <c r="D924" s="26" t="s">
        <v>274</v>
      </c>
      <c r="E924" s="11">
        <v>1</v>
      </c>
    </row>
    <row r="925" spans="1:5" ht="15" hidden="1" x14ac:dyDescent="0.2">
      <c r="A925" s="30">
        <v>7410002602905</v>
      </c>
      <c r="B925" s="8">
        <v>2009531</v>
      </c>
      <c r="C925" s="25" t="s">
        <v>657</v>
      </c>
      <c r="D925" s="26" t="s">
        <v>292</v>
      </c>
      <c r="E925" s="11">
        <v>1</v>
      </c>
    </row>
    <row r="926" spans="1:5" ht="15" hidden="1" x14ac:dyDescent="0.2">
      <c r="A926" s="30">
        <v>7410002600758</v>
      </c>
      <c r="B926" s="8">
        <v>2022914</v>
      </c>
      <c r="C926" s="25" t="s">
        <v>658</v>
      </c>
      <c r="D926" s="26" t="s">
        <v>494</v>
      </c>
      <c r="E926" s="11">
        <v>1</v>
      </c>
    </row>
    <row r="927" spans="1:5" ht="15" hidden="1" x14ac:dyDescent="0.2">
      <c r="A927" s="30">
        <v>7410002600277</v>
      </c>
      <c r="B927" s="8">
        <v>2009241</v>
      </c>
      <c r="C927" s="25" t="s">
        <v>638</v>
      </c>
      <c r="D927" s="26" t="s">
        <v>461</v>
      </c>
      <c r="E927" s="11">
        <v>1</v>
      </c>
    </row>
    <row r="928" spans="1:5" ht="15" hidden="1" x14ac:dyDescent="0.2">
      <c r="A928" s="30">
        <v>7410002603001</v>
      </c>
      <c r="B928" s="8">
        <v>2017352</v>
      </c>
      <c r="C928" s="25" t="s">
        <v>656</v>
      </c>
      <c r="D928" s="26" t="s">
        <v>476</v>
      </c>
      <c r="E928" s="11">
        <v>1</v>
      </c>
    </row>
    <row r="929" spans="1:5" ht="15" hidden="1" x14ac:dyDescent="0.2">
      <c r="A929" s="30">
        <v>7410002600468</v>
      </c>
      <c r="B929" s="8">
        <v>2012135</v>
      </c>
      <c r="C929" s="25" t="s">
        <v>740</v>
      </c>
      <c r="D929" s="26" t="s">
        <v>36</v>
      </c>
      <c r="E929" s="11">
        <v>1</v>
      </c>
    </row>
    <row r="930" spans="1:5" ht="15" hidden="1" x14ac:dyDescent="0.2">
      <c r="A930" s="30">
        <v>7410002600475</v>
      </c>
      <c r="B930" s="8">
        <v>2012302</v>
      </c>
      <c r="C930" s="25" t="s">
        <v>637</v>
      </c>
      <c r="D930" s="26" t="s">
        <v>472</v>
      </c>
      <c r="E930" s="11">
        <v>1</v>
      </c>
    </row>
    <row r="931" spans="1:5" ht="15" hidden="1" x14ac:dyDescent="0.2">
      <c r="A931" s="30">
        <v>7410002600970</v>
      </c>
      <c r="B931" s="8">
        <v>2020505</v>
      </c>
      <c r="C931" s="25" t="s">
        <v>684</v>
      </c>
      <c r="D931" s="26" t="s">
        <v>37</v>
      </c>
      <c r="E931" s="11">
        <v>1</v>
      </c>
    </row>
    <row r="932" spans="1:5" ht="15" hidden="1" x14ac:dyDescent="0.2">
      <c r="A932" s="30">
        <v>7410002600055</v>
      </c>
      <c r="B932" s="8">
        <v>2007177</v>
      </c>
      <c r="C932" s="25" t="s">
        <v>640</v>
      </c>
      <c r="D932" s="26" t="s">
        <v>38</v>
      </c>
      <c r="E932" s="11">
        <v>1</v>
      </c>
    </row>
    <row r="933" spans="1:5" ht="15" hidden="1" x14ac:dyDescent="0.2">
      <c r="A933" s="30">
        <v>7410002600314</v>
      </c>
      <c r="B933" s="8">
        <v>2009951</v>
      </c>
      <c r="C933" s="25" t="s">
        <v>641</v>
      </c>
      <c r="D933" s="26" t="s">
        <v>480</v>
      </c>
      <c r="E933" s="11">
        <v>1</v>
      </c>
    </row>
    <row r="934" spans="1:5" ht="15" hidden="1" x14ac:dyDescent="0.2">
      <c r="A934" s="30">
        <v>7410002605944</v>
      </c>
      <c r="B934" s="8">
        <v>2019433</v>
      </c>
      <c r="C934" s="25" t="s">
        <v>642</v>
      </c>
      <c r="D934" s="26" t="s">
        <v>475</v>
      </c>
      <c r="E934" s="11">
        <v>1</v>
      </c>
    </row>
    <row r="935" spans="1:5" ht="15" hidden="1" x14ac:dyDescent="0.2">
      <c r="A935" s="30">
        <v>7410002606132</v>
      </c>
      <c r="B935" s="8">
        <v>2016472</v>
      </c>
      <c r="C935" s="25" t="s">
        <v>686</v>
      </c>
      <c r="D935" s="26" t="s">
        <v>282</v>
      </c>
      <c r="E935" s="11">
        <v>1</v>
      </c>
    </row>
    <row r="936" spans="1:5" ht="15" hidden="1" x14ac:dyDescent="0.2">
      <c r="A936" s="30">
        <v>7410002605357</v>
      </c>
      <c r="B936" s="8">
        <v>2060059</v>
      </c>
      <c r="C936" s="25" t="s">
        <v>608</v>
      </c>
      <c r="D936" s="26" t="s">
        <v>471</v>
      </c>
      <c r="E936" s="11">
        <v>1</v>
      </c>
    </row>
    <row r="937" spans="1:5" ht="15" hidden="1" x14ac:dyDescent="0.2">
      <c r="A937" s="30">
        <v>7410002602660</v>
      </c>
      <c r="B937" s="8">
        <v>2000268</v>
      </c>
      <c r="C937" s="25" t="s">
        <v>609</v>
      </c>
      <c r="D937" s="26" t="s">
        <v>599</v>
      </c>
      <c r="E937" s="11">
        <v>1</v>
      </c>
    </row>
    <row r="938" spans="1:5" ht="15" hidden="1" x14ac:dyDescent="0.2">
      <c r="A938" s="30">
        <v>7702057003906</v>
      </c>
      <c r="B938" s="8">
        <v>2092300</v>
      </c>
      <c r="C938" s="25" t="s">
        <v>677</v>
      </c>
      <c r="D938" s="26" t="s">
        <v>545</v>
      </c>
      <c r="E938" s="11">
        <v>1</v>
      </c>
    </row>
    <row r="939" spans="1:5" ht="15" hidden="1" x14ac:dyDescent="0.2">
      <c r="A939" s="30">
        <v>7702057090098</v>
      </c>
      <c r="B939" s="8">
        <v>2090090</v>
      </c>
      <c r="C939" s="25" t="s">
        <v>610</v>
      </c>
      <c r="D939" s="26" t="s">
        <v>500</v>
      </c>
      <c r="E939" s="11">
        <v>1</v>
      </c>
    </row>
    <row r="940" spans="1:5" ht="15" hidden="1" x14ac:dyDescent="0.2">
      <c r="A940" s="30">
        <v>7702057092696</v>
      </c>
      <c r="B940" s="8">
        <v>2092713</v>
      </c>
      <c r="C940" s="25" t="s">
        <v>605</v>
      </c>
      <c r="D940" s="26" t="s">
        <v>759</v>
      </c>
      <c r="E940" s="11">
        <v>1</v>
      </c>
    </row>
    <row r="941" spans="1:5" ht="15" hidden="1" x14ac:dyDescent="0.2">
      <c r="A941" s="30">
        <v>7702057052904</v>
      </c>
      <c r="B941" s="8">
        <v>2092508</v>
      </c>
      <c r="C941" s="25" t="s">
        <v>612</v>
      </c>
      <c r="D941" s="26" t="s">
        <v>537</v>
      </c>
      <c r="E941" s="11">
        <v>1</v>
      </c>
    </row>
    <row r="942" spans="1:5" ht="15" hidden="1" x14ac:dyDescent="0.2">
      <c r="A942" s="30">
        <v>7702057090180</v>
      </c>
      <c r="B942" s="8">
        <v>2090182</v>
      </c>
      <c r="C942" s="25" t="s">
        <v>707</v>
      </c>
      <c r="D942" s="26" t="s">
        <v>583</v>
      </c>
      <c r="E942" s="11">
        <v>1</v>
      </c>
    </row>
    <row r="943" spans="1:5" ht="15" hidden="1" x14ac:dyDescent="0.2">
      <c r="A943" s="30">
        <v>7702057091682</v>
      </c>
      <c r="B943" s="8">
        <v>2091680</v>
      </c>
      <c r="C943" s="25" t="s">
        <v>655</v>
      </c>
      <c r="D943" s="26" t="s">
        <v>760</v>
      </c>
      <c r="E943" s="11">
        <v>1</v>
      </c>
    </row>
    <row r="944" spans="1:5" ht="15" hidden="1" x14ac:dyDescent="0.2">
      <c r="A944" s="30">
        <v>7702057502003</v>
      </c>
      <c r="B944" s="8">
        <v>2090205</v>
      </c>
      <c r="C944" s="25" t="s">
        <v>681</v>
      </c>
      <c r="D944" s="26" t="s">
        <v>542</v>
      </c>
      <c r="E944" s="11">
        <v>1</v>
      </c>
    </row>
    <row r="945" spans="1:5" ht="15" hidden="1" x14ac:dyDescent="0.2">
      <c r="A945" s="30">
        <v>7702057023560</v>
      </c>
      <c r="B945" s="8">
        <v>2023504</v>
      </c>
      <c r="C945" s="25" t="s">
        <v>742</v>
      </c>
      <c r="D945" s="26" t="s">
        <v>568</v>
      </c>
      <c r="E945" s="11">
        <v>8.3333333333333329E-2</v>
      </c>
    </row>
    <row r="946" spans="1:5" ht="15" hidden="1" x14ac:dyDescent="0.2">
      <c r="A946" s="30">
        <v>7702057090111</v>
      </c>
      <c r="B946" s="8">
        <v>2090113</v>
      </c>
      <c r="C946" s="25" t="s">
        <v>692</v>
      </c>
      <c r="D946" s="26" t="s">
        <v>512</v>
      </c>
      <c r="E946" s="11">
        <v>1</v>
      </c>
    </row>
    <row r="947" spans="1:5" ht="15" hidden="1" x14ac:dyDescent="0.2">
      <c r="A947" s="30">
        <v>7702057091484</v>
      </c>
      <c r="B947" s="8">
        <v>2091482</v>
      </c>
      <c r="C947" s="25" t="s">
        <v>710</v>
      </c>
      <c r="D947" s="26" t="s">
        <v>571</v>
      </c>
      <c r="E947" s="11">
        <v>1</v>
      </c>
    </row>
    <row r="948" spans="1:5" ht="15" hidden="1" x14ac:dyDescent="0.2">
      <c r="A948" s="30">
        <v>7702057861094</v>
      </c>
      <c r="B948" s="8">
        <v>2090168</v>
      </c>
      <c r="C948" s="25" t="s">
        <v>618</v>
      </c>
      <c r="D948" s="26" t="s">
        <v>511</v>
      </c>
      <c r="E948" s="11">
        <v>1</v>
      </c>
    </row>
    <row r="949" spans="1:5" ht="15" hidden="1" x14ac:dyDescent="0.2">
      <c r="A949" s="30">
        <v>7702057205096</v>
      </c>
      <c r="B949" s="8">
        <v>2090502</v>
      </c>
      <c r="C949" s="25" t="s">
        <v>623</v>
      </c>
      <c r="D949" s="26" t="s">
        <v>502</v>
      </c>
      <c r="E949" s="11">
        <v>1</v>
      </c>
    </row>
    <row r="950" spans="1:5" ht="15" hidden="1" x14ac:dyDescent="0.2">
      <c r="A950" s="30">
        <v>7702057091729</v>
      </c>
      <c r="B950" s="8">
        <v>2091727</v>
      </c>
      <c r="C950" s="25" t="s">
        <v>712</v>
      </c>
      <c r="D950" s="26" t="s">
        <v>294</v>
      </c>
      <c r="E950" s="11">
        <v>1</v>
      </c>
    </row>
    <row r="951" spans="1:5" ht="15" hidden="1" x14ac:dyDescent="0.2">
      <c r="A951" s="30">
        <v>7702057091781</v>
      </c>
      <c r="B951" s="8">
        <v>2092713</v>
      </c>
      <c r="C951" s="25" t="s">
        <v>624</v>
      </c>
      <c r="D951" s="26" t="s">
        <v>759</v>
      </c>
      <c r="E951" s="11">
        <v>1</v>
      </c>
    </row>
    <row r="952" spans="1:5" ht="15" hidden="1" x14ac:dyDescent="0.2">
      <c r="A952" s="30">
        <v>7702057094225</v>
      </c>
      <c r="B952" s="8">
        <v>2094221</v>
      </c>
      <c r="C952" s="25" t="s">
        <v>672</v>
      </c>
      <c r="D952" s="26" t="s">
        <v>582</v>
      </c>
      <c r="E952" s="11">
        <v>1</v>
      </c>
    </row>
    <row r="953" spans="1:5" ht="15" hidden="1" x14ac:dyDescent="0.2">
      <c r="A953" s="30">
        <v>7702057090197</v>
      </c>
      <c r="B953" s="8">
        <v>2090199</v>
      </c>
      <c r="C953" s="25" t="s">
        <v>602</v>
      </c>
      <c r="D953" s="26" t="s">
        <v>526</v>
      </c>
      <c r="E953" s="11">
        <v>1</v>
      </c>
    </row>
    <row r="954" spans="1:5" ht="15" hidden="1" x14ac:dyDescent="0.2">
      <c r="A954" s="30">
        <v>7702057090661</v>
      </c>
      <c r="B954" s="8">
        <v>2090663</v>
      </c>
      <c r="C954" s="25" t="s">
        <v>674</v>
      </c>
      <c r="D954" s="26" t="s">
        <v>538</v>
      </c>
      <c r="E954" s="11">
        <v>1</v>
      </c>
    </row>
    <row r="955" spans="1:5" ht="15" hidden="1" x14ac:dyDescent="0.2">
      <c r="A955" s="30">
        <v>7702057094362</v>
      </c>
      <c r="B955" s="8">
        <v>2094351</v>
      </c>
      <c r="C955" s="25" t="s">
        <v>675</v>
      </c>
      <c r="D955" s="26" t="s">
        <v>503</v>
      </c>
      <c r="E955" s="11">
        <v>1</v>
      </c>
    </row>
    <row r="956" spans="1:5" ht="15" hidden="1" x14ac:dyDescent="0.2">
      <c r="A956" s="30">
        <v>7702057051907</v>
      </c>
      <c r="B956" s="8">
        <v>2091505</v>
      </c>
      <c r="C956" s="25" t="s">
        <v>647</v>
      </c>
      <c r="D956" s="26" t="s">
        <v>522</v>
      </c>
      <c r="E956" s="11">
        <v>1</v>
      </c>
    </row>
    <row r="957" spans="1:5" ht="15" hidden="1" x14ac:dyDescent="0.2">
      <c r="A957" s="30">
        <v>7702057090579</v>
      </c>
      <c r="B957" s="8">
        <v>2090571</v>
      </c>
      <c r="C957" s="25" t="s">
        <v>601</v>
      </c>
      <c r="D957" s="26" t="s">
        <v>520</v>
      </c>
      <c r="E957" s="11">
        <v>1</v>
      </c>
    </row>
    <row r="958" spans="1:5" ht="15" hidden="1" x14ac:dyDescent="0.2">
      <c r="A958" s="30">
        <v>7702057925192</v>
      </c>
      <c r="B958" s="8">
        <v>2091529</v>
      </c>
      <c r="C958" s="25" t="s">
        <v>695</v>
      </c>
      <c r="D958" s="26" t="s">
        <v>581</v>
      </c>
      <c r="E958" s="11">
        <v>1</v>
      </c>
    </row>
    <row r="959" spans="1:5" ht="15" hidden="1" x14ac:dyDescent="0.2">
      <c r="A959" s="30">
        <v>7410002602929</v>
      </c>
      <c r="B959" s="8">
        <v>2009647</v>
      </c>
      <c r="C959" s="25" t="s">
        <v>659</v>
      </c>
      <c r="D959" s="26" t="s">
        <v>485</v>
      </c>
      <c r="E959" s="11">
        <v>1</v>
      </c>
    </row>
    <row r="960" spans="1:5" ht="15" hidden="1" x14ac:dyDescent="0.2">
      <c r="A960" s="30">
        <v>7410002603421</v>
      </c>
      <c r="B960" s="8">
        <v>2012876</v>
      </c>
      <c r="C960" s="25" t="s">
        <v>630</v>
      </c>
      <c r="D960" s="26" t="s">
        <v>474</v>
      </c>
      <c r="E960" s="11">
        <v>1</v>
      </c>
    </row>
    <row r="961" spans="1:5" ht="15" hidden="1" x14ac:dyDescent="0.2">
      <c r="A961" s="30">
        <v>7410002603513</v>
      </c>
      <c r="B961" s="8">
        <v>2017598</v>
      </c>
      <c r="C961" s="25" t="s">
        <v>606</v>
      </c>
      <c r="D961" s="26" t="s">
        <v>295</v>
      </c>
      <c r="E961" s="11">
        <v>1</v>
      </c>
    </row>
    <row r="962" spans="1:5" ht="15" hidden="1" x14ac:dyDescent="0.2">
      <c r="A962" s="30">
        <v>7410002602912</v>
      </c>
      <c r="B962" s="8">
        <v>2009425</v>
      </c>
      <c r="C962" s="25" t="s">
        <v>688</v>
      </c>
      <c r="D962" s="26" t="s">
        <v>484</v>
      </c>
      <c r="E962" s="11">
        <v>1</v>
      </c>
    </row>
    <row r="963" spans="1:5" ht="15" hidden="1" x14ac:dyDescent="0.2">
      <c r="A963" s="30">
        <v>7410002603186</v>
      </c>
      <c r="B963" s="8">
        <v>2018188</v>
      </c>
      <c r="C963" s="25" t="s">
        <v>625</v>
      </c>
      <c r="D963" s="26" t="s">
        <v>467</v>
      </c>
      <c r="E963" s="11">
        <v>1</v>
      </c>
    </row>
    <row r="964" spans="1:5" ht="15" hidden="1" x14ac:dyDescent="0.2">
      <c r="A964" s="30">
        <v>7410002604893</v>
      </c>
      <c r="B964" s="8">
        <v>2006204</v>
      </c>
      <c r="C964" s="25" t="s">
        <v>687</v>
      </c>
      <c r="D964" s="26" t="s">
        <v>761</v>
      </c>
      <c r="E964" s="11">
        <v>1</v>
      </c>
    </row>
    <row r="965" spans="1:5" ht="15" hidden="1" x14ac:dyDescent="0.2">
      <c r="A965" s="30">
        <v>7410002600574</v>
      </c>
      <c r="B965" s="8">
        <v>2013930</v>
      </c>
      <c r="C965" s="25" t="s">
        <v>689</v>
      </c>
      <c r="D965" s="26" t="s">
        <v>486</v>
      </c>
      <c r="E965" s="11">
        <v>1</v>
      </c>
    </row>
    <row r="966" spans="1:5" ht="15" hidden="1" x14ac:dyDescent="0.2">
      <c r="A966" s="30">
        <v>7410002603155</v>
      </c>
      <c r="B966" s="8">
        <v>2009944</v>
      </c>
      <c r="C966" s="25" t="s">
        <v>690</v>
      </c>
      <c r="D966" s="26" t="s">
        <v>465</v>
      </c>
      <c r="E966" s="11">
        <v>1</v>
      </c>
    </row>
    <row r="967" spans="1:5" ht="15" hidden="1" x14ac:dyDescent="0.2">
      <c r="A967" s="30">
        <v>7410002603193</v>
      </c>
      <c r="B967" s="8">
        <v>2018102</v>
      </c>
      <c r="C967" s="25" t="s">
        <v>696</v>
      </c>
      <c r="D967" s="26" t="s">
        <v>492</v>
      </c>
      <c r="E967" s="11">
        <v>1</v>
      </c>
    </row>
    <row r="968" spans="1:5" ht="15" hidden="1" x14ac:dyDescent="0.2">
      <c r="A968" s="30">
        <v>7410002603735</v>
      </c>
      <c r="B968" s="8">
        <v>2018140</v>
      </c>
      <c r="C968" s="25" t="s">
        <v>631</v>
      </c>
      <c r="D968" s="26" t="s">
        <v>482</v>
      </c>
      <c r="E968" s="11">
        <v>1</v>
      </c>
    </row>
    <row r="969" spans="1:5" ht="15" hidden="1" x14ac:dyDescent="0.2">
      <c r="A969" s="30">
        <v>7410002600727</v>
      </c>
      <c r="B969" s="8">
        <v>2016649</v>
      </c>
      <c r="C969" s="25" t="s">
        <v>635</v>
      </c>
      <c r="D969" s="26" t="s">
        <v>477</v>
      </c>
      <c r="E969" s="11">
        <v>1</v>
      </c>
    </row>
    <row r="970" spans="1:5" ht="15" hidden="1" x14ac:dyDescent="0.2">
      <c r="A970" s="30">
        <v>7410002605326</v>
      </c>
      <c r="B970" s="8">
        <v>2019044</v>
      </c>
      <c r="C970" s="25" t="s">
        <v>636</v>
      </c>
      <c r="D970" s="26" t="s">
        <v>462</v>
      </c>
      <c r="E970" s="11">
        <v>1</v>
      </c>
    </row>
    <row r="971" spans="1:5" ht="15" hidden="1" x14ac:dyDescent="0.2">
      <c r="A971" s="30">
        <v>7410002605869</v>
      </c>
      <c r="B971" s="8">
        <v>2016588</v>
      </c>
      <c r="C971" s="25" t="s">
        <v>662</v>
      </c>
      <c r="D971" s="26" t="s">
        <v>493</v>
      </c>
      <c r="E971" s="11">
        <v>1</v>
      </c>
    </row>
    <row r="972" spans="1:5" ht="15" hidden="1" x14ac:dyDescent="0.2">
      <c r="A972" s="30">
        <v>7410002600710</v>
      </c>
      <c r="B972" s="8">
        <v>2016137</v>
      </c>
      <c r="C972" s="25" t="s">
        <v>633</v>
      </c>
      <c r="D972" s="26" t="s">
        <v>290</v>
      </c>
      <c r="E972" s="11">
        <v>1</v>
      </c>
    </row>
    <row r="973" spans="1:5" ht="15" hidden="1" x14ac:dyDescent="0.2">
      <c r="A973" s="30">
        <v>7410002600864</v>
      </c>
      <c r="B973" s="8">
        <v>2018522</v>
      </c>
      <c r="C973" s="25" t="s">
        <v>607</v>
      </c>
      <c r="D973" s="26" t="s">
        <v>463</v>
      </c>
      <c r="E973" s="11">
        <v>1</v>
      </c>
    </row>
    <row r="974" spans="1:5" ht="15" hidden="1" x14ac:dyDescent="0.2">
      <c r="A974" s="30">
        <v>7410002602905</v>
      </c>
      <c r="B974" s="8">
        <v>2009531</v>
      </c>
      <c r="C974" s="25" t="s">
        <v>657</v>
      </c>
      <c r="D974" s="26" t="s">
        <v>292</v>
      </c>
      <c r="E974" s="11">
        <v>1</v>
      </c>
    </row>
    <row r="975" spans="1:5" ht="15" hidden="1" x14ac:dyDescent="0.2">
      <c r="A975" s="30">
        <v>7410002600758</v>
      </c>
      <c r="B975" s="8">
        <v>2022914</v>
      </c>
      <c r="C975" s="25" t="s">
        <v>658</v>
      </c>
      <c r="D975" s="26" t="s">
        <v>494</v>
      </c>
      <c r="E975" s="11">
        <v>1</v>
      </c>
    </row>
    <row r="976" spans="1:5" ht="15" hidden="1" x14ac:dyDescent="0.2">
      <c r="A976" s="30">
        <v>7410002605333</v>
      </c>
      <c r="B976" s="8">
        <v>2006662</v>
      </c>
      <c r="C976" s="25" t="s">
        <v>639</v>
      </c>
      <c r="D976" s="26" t="s">
        <v>460</v>
      </c>
      <c r="E976" s="11">
        <v>1</v>
      </c>
    </row>
    <row r="977" spans="1:5" ht="15" hidden="1" x14ac:dyDescent="0.2">
      <c r="A977" s="30">
        <v>7410002600277</v>
      </c>
      <c r="B977" s="8">
        <v>2009241</v>
      </c>
      <c r="C977" s="25" t="s">
        <v>638</v>
      </c>
      <c r="D977" s="26" t="s">
        <v>461</v>
      </c>
      <c r="E977" s="11">
        <v>1</v>
      </c>
    </row>
    <row r="978" spans="1:5" ht="15" hidden="1" x14ac:dyDescent="0.2">
      <c r="A978" s="30">
        <v>7410002600475</v>
      </c>
      <c r="B978" s="8">
        <v>2012302</v>
      </c>
      <c r="C978" s="25" t="s">
        <v>637</v>
      </c>
      <c r="D978" s="26" t="s">
        <v>472</v>
      </c>
      <c r="E978" s="11">
        <v>1</v>
      </c>
    </row>
    <row r="979" spans="1:5" ht="15" hidden="1" x14ac:dyDescent="0.2">
      <c r="A979" s="30">
        <v>7410002600055</v>
      </c>
      <c r="B979" s="8">
        <v>2007177</v>
      </c>
      <c r="C979" s="25" t="s">
        <v>640</v>
      </c>
      <c r="D979" s="26" t="s">
        <v>38</v>
      </c>
      <c r="E979" s="11">
        <v>1</v>
      </c>
    </row>
    <row r="980" spans="1:5" ht="15" hidden="1" x14ac:dyDescent="0.2">
      <c r="A980" s="30">
        <v>7410002605357</v>
      </c>
      <c r="B980" s="8">
        <v>2060059</v>
      </c>
      <c r="C980" s="25" t="s">
        <v>608</v>
      </c>
      <c r="D980" s="26" t="s">
        <v>471</v>
      </c>
      <c r="E980" s="11">
        <v>1</v>
      </c>
    </row>
    <row r="981" spans="1:5" ht="15" hidden="1" x14ac:dyDescent="0.2">
      <c r="A981" s="30">
        <v>7410002602660</v>
      </c>
      <c r="B981" s="8">
        <v>2000268</v>
      </c>
      <c r="C981" s="25" t="s">
        <v>609</v>
      </c>
      <c r="D981" s="26" t="s">
        <v>599</v>
      </c>
      <c r="E981" s="11">
        <v>1</v>
      </c>
    </row>
    <row r="982" spans="1:5" ht="15" hidden="1" x14ac:dyDescent="0.2">
      <c r="A982" s="30">
        <v>7702057090098</v>
      </c>
      <c r="B982" s="8">
        <v>2090090</v>
      </c>
      <c r="C982" s="25" t="s">
        <v>610</v>
      </c>
      <c r="D982" s="26" t="s">
        <v>500</v>
      </c>
      <c r="E982" s="11">
        <v>1</v>
      </c>
    </row>
    <row r="983" spans="1:5" ht="15" hidden="1" x14ac:dyDescent="0.2">
      <c r="A983" s="30">
        <v>7702057090418</v>
      </c>
      <c r="B983" s="8">
        <v>2090410</v>
      </c>
      <c r="C983" s="25" t="s">
        <v>678</v>
      </c>
      <c r="D983" s="26" t="s">
        <v>508</v>
      </c>
      <c r="E983" s="11">
        <v>1</v>
      </c>
    </row>
    <row r="984" spans="1:5" ht="15" hidden="1" x14ac:dyDescent="0.2">
      <c r="A984" s="30">
        <v>7702057092696</v>
      </c>
      <c r="B984" s="8">
        <v>2092713</v>
      </c>
      <c r="C984" s="25" t="s">
        <v>605</v>
      </c>
      <c r="D984" s="26" t="s">
        <v>759</v>
      </c>
      <c r="E984" s="11">
        <v>1</v>
      </c>
    </row>
    <row r="985" spans="1:5" ht="15" hidden="1" x14ac:dyDescent="0.2">
      <c r="A985" s="30">
        <v>7702057092276</v>
      </c>
      <c r="B985" s="8">
        <v>2092270</v>
      </c>
      <c r="C985" s="25" t="s">
        <v>613</v>
      </c>
      <c r="D985" s="26" t="s">
        <v>499</v>
      </c>
      <c r="E985" s="11">
        <v>1</v>
      </c>
    </row>
    <row r="986" spans="1:5" ht="15" hidden="1" x14ac:dyDescent="0.2">
      <c r="A986" s="30">
        <v>7410002603278</v>
      </c>
      <c r="B986" s="8">
        <v>2092287</v>
      </c>
      <c r="C986" s="25" t="s">
        <v>616</v>
      </c>
      <c r="D986" s="26" t="s">
        <v>515</v>
      </c>
      <c r="E986" s="11">
        <v>1</v>
      </c>
    </row>
    <row r="987" spans="1:5" ht="15" hidden="1" x14ac:dyDescent="0.2">
      <c r="A987" s="30">
        <v>7702057090180</v>
      </c>
      <c r="B987" s="8">
        <v>2090182</v>
      </c>
      <c r="C987" s="25" t="s">
        <v>707</v>
      </c>
      <c r="D987" s="26" t="s">
        <v>583</v>
      </c>
      <c r="E987" s="11">
        <v>1</v>
      </c>
    </row>
    <row r="988" spans="1:5" ht="15" hidden="1" x14ac:dyDescent="0.2">
      <c r="A988" s="30">
        <v>7702057091682</v>
      </c>
      <c r="B988" s="8">
        <v>2091680</v>
      </c>
      <c r="C988" s="25" t="s">
        <v>655</v>
      </c>
      <c r="D988" s="26" t="s">
        <v>760</v>
      </c>
      <c r="E988" s="11">
        <v>1</v>
      </c>
    </row>
    <row r="989" spans="1:5" ht="15" hidden="1" x14ac:dyDescent="0.2">
      <c r="A989" s="30">
        <v>7702057601096</v>
      </c>
      <c r="B989" s="8">
        <v>2090106</v>
      </c>
      <c r="C989" s="25" t="s">
        <v>603</v>
      </c>
      <c r="D989" s="26" t="s">
        <v>505</v>
      </c>
      <c r="E989" s="11">
        <v>1</v>
      </c>
    </row>
    <row r="990" spans="1:5" ht="15" hidden="1" x14ac:dyDescent="0.2">
      <c r="A990" s="30">
        <v>7702057090012</v>
      </c>
      <c r="B990" s="8">
        <v>2090014</v>
      </c>
      <c r="C990" s="25" t="s">
        <v>604</v>
      </c>
      <c r="D990" s="26" t="s">
        <v>589</v>
      </c>
      <c r="E990" s="11">
        <v>1</v>
      </c>
    </row>
    <row r="991" spans="1:5" ht="15" hidden="1" x14ac:dyDescent="0.2">
      <c r="A991" s="30">
        <v>7702057502003</v>
      </c>
      <c r="B991" s="8">
        <v>2090205</v>
      </c>
      <c r="C991" s="25" t="s">
        <v>681</v>
      </c>
      <c r="D991" s="26" t="s">
        <v>542</v>
      </c>
      <c r="E991" s="11">
        <v>1</v>
      </c>
    </row>
    <row r="992" spans="1:5" ht="15" hidden="1" x14ac:dyDescent="0.2">
      <c r="A992" s="30">
        <v>7702057092924</v>
      </c>
      <c r="B992" s="8">
        <v>2092928</v>
      </c>
      <c r="C992" s="25" t="s">
        <v>644</v>
      </c>
      <c r="D992" s="26" t="s">
        <v>565</v>
      </c>
      <c r="E992" s="11">
        <v>1</v>
      </c>
    </row>
    <row r="993" spans="1:5" ht="15" hidden="1" x14ac:dyDescent="0.2">
      <c r="A993" s="30">
        <v>7702057093815</v>
      </c>
      <c r="B993" s="8">
        <v>2093815</v>
      </c>
      <c r="C993" s="25" t="s">
        <v>733</v>
      </c>
      <c r="D993" s="26" t="s">
        <v>527</v>
      </c>
      <c r="E993" s="11">
        <v>1</v>
      </c>
    </row>
    <row r="994" spans="1:5" ht="15" hidden="1" x14ac:dyDescent="0.2">
      <c r="A994" s="30">
        <v>7702057090715</v>
      </c>
      <c r="B994" s="8">
        <v>2090717</v>
      </c>
      <c r="C994" s="25" t="s">
        <v>645</v>
      </c>
      <c r="D994" s="26" t="s">
        <v>535</v>
      </c>
      <c r="E994" s="11">
        <v>1</v>
      </c>
    </row>
    <row r="995" spans="1:5" ht="15" hidden="1" x14ac:dyDescent="0.2">
      <c r="A995" s="30">
        <v>7702057091644</v>
      </c>
      <c r="B995" s="8">
        <v>2091642</v>
      </c>
      <c r="C995" s="25" t="s">
        <v>663</v>
      </c>
      <c r="D995" s="26" t="s">
        <v>543</v>
      </c>
      <c r="E995" s="11">
        <v>1</v>
      </c>
    </row>
    <row r="996" spans="1:5" ht="15" hidden="1" x14ac:dyDescent="0.2">
      <c r="A996" s="30">
        <v>7702057094027</v>
      </c>
      <c r="B996" s="8">
        <v>2094023</v>
      </c>
      <c r="C996" s="25" t="s">
        <v>664</v>
      </c>
      <c r="D996" s="26" t="s">
        <v>595</v>
      </c>
      <c r="E996" s="11">
        <v>1</v>
      </c>
    </row>
    <row r="997" spans="1:5" ht="15" hidden="1" x14ac:dyDescent="0.2">
      <c r="A997" s="30">
        <v>7702057090227</v>
      </c>
      <c r="B997" s="8">
        <v>2090229</v>
      </c>
      <c r="C997" s="25" t="s">
        <v>735</v>
      </c>
      <c r="D997" s="26" t="s">
        <v>554</v>
      </c>
      <c r="E997" s="11">
        <v>1</v>
      </c>
    </row>
    <row r="998" spans="1:5" ht="15" hidden="1" x14ac:dyDescent="0.2">
      <c r="A998" s="30">
        <v>7702057090234</v>
      </c>
      <c r="B998" s="8">
        <v>2090236</v>
      </c>
      <c r="C998" s="25" t="s">
        <v>620</v>
      </c>
      <c r="D998" s="26" t="s">
        <v>555</v>
      </c>
      <c r="E998" s="11">
        <v>1</v>
      </c>
    </row>
    <row r="999" spans="1:5" ht="15" hidden="1" x14ac:dyDescent="0.2">
      <c r="A999" s="30">
        <v>7702057567101</v>
      </c>
      <c r="B999" s="8">
        <v>2091765</v>
      </c>
      <c r="C999" s="25" t="s">
        <v>646</v>
      </c>
      <c r="D999" s="26" t="s">
        <v>525</v>
      </c>
      <c r="E999" s="11">
        <v>1</v>
      </c>
    </row>
    <row r="1000" spans="1:5" ht="15" hidden="1" x14ac:dyDescent="0.2">
      <c r="A1000" s="30">
        <v>7702057205096</v>
      </c>
      <c r="B1000" s="8">
        <v>2090502</v>
      </c>
      <c r="C1000" s="25" t="s">
        <v>623</v>
      </c>
      <c r="D1000" s="26" t="s">
        <v>502</v>
      </c>
      <c r="E1000" s="11">
        <v>1</v>
      </c>
    </row>
    <row r="1001" spans="1:5" ht="15" hidden="1" x14ac:dyDescent="0.2">
      <c r="A1001" s="30">
        <v>7702057091781</v>
      </c>
      <c r="B1001" s="8">
        <v>2092713</v>
      </c>
      <c r="C1001" s="25" t="s">
        <v>624</v>
      </c>
      <c r="D1001" s="26" t="s">
        <v>759</v>
      </c>
      <c r="E1001" s="11">
        <v>1</v>
      </c>
    </row>
    <row r="1002" spans="1:5" ht="15" hidden="1" x14ac:dyDescent="0.2">
      <c r="A1002" s="30">
        <v>7702057092221</v>
      </c>
      <c r="B1002" s="8">
        <v>2092225</v>
      </c>
      <c r="C1002" s="25" t="s">
        <v>720</v>
      </c>
      <c r="D1002" s="26" t="s">
        <v>51</v>
      </c>
      <c r="E1002" s="11">
        <v>1</v>
      </c>
    </row>
    <row r="1003" spans="1:5" ht="15" hidden="1" x14ac:dyDescent="0.2">
      <c r="A1003" s="30">
        <v>7702057090197</v>
      </c>
      <c r="B1003" s="8">
        <v>2090199</v>
      </c>
      <c r="C1003" s="25" t="s">
        <v>602</v>
      </c>
      <c r="D1003" s="26" t="s">
        <v>526</v>
      </c>
      <c r="E1003" s="11">
        <v>1</v>
      </c>
    </row>
    <row r="1004" spans="1:5" ht="15" hidden="1" x14ac:dyDescent="0.2">
      <c r="A1004" s="30">
        <v>7702057090661</v>
      </c>
      <c r="B1004" s="8">
        <v>2090663</v>
      </c>
      <c r="C1004" s="25" t="s">
        <v>674</v>
      </c>
      <c r="D1004" s="26" t="s">
        <v>538</v>
      </c>
      <c r="E1004" s="11">
        <v>1</v>
      </c>
    </row>
    <row r="1005" spans="1:5" ht="15" hidden="1" x14ac:dyDescent="0.2">
      <c r="A1005" s="30">
        <v>7702057094362</v>
      </c>
      <c r="B1005" s="8">
        <v>2094351</v>
      </c>
      <c r="C1005" s="25" t="s">
        <v>675</v>
      </c>
      <c r="D1005" s="26" t="s">
        <v>503</v>
      </c>
      <c r="E1005" s="11">
        <v>1</v>
      </c>
    </row>
    <row r="1006" spans="1:5" ht="15" hidden="1" x14ac:dyDescent="0.2">
      <c r="A1006" s="30">
        <v>7702057093730</v>
      </c>
      <c r="B1006" s="8">
        <v>2093730</v>
      </c>
      <c r="C1006" s="25" t="s">
        <v>697</v>
      </c>
      <c r="D1006" s="26" t="s">
        <v>559</v>
      </c>
      <c r="E1006" s="11">
        <v>1</v>
      </c>
    </row>
    <row r="1007" spans="1:5" ht="15" hidden="1" x14ac:dyDescent="0.2">
      <c r="A1007" s="30">
        <v>7702057090081</v>
      </c>
      <c r="B1007" s="8">
        <v>2090083</v>
      </c>
      <c r="C1007" s="25" t="s">
        <v>670</v>
      </c>
      <c r="D1007" s="26" t="s">
        <v>513</v>
      </c>
      <c r="E1007" s="11">
        <v>1</v>
      </c>
    </row>
    <row r="1008" spans="1:5" ht="15" hidden="1" x14ac:dyDescent="0.2">
      <c r="A1008" s="30">
        <v>7702057090210</v>
      </c>
      <c r="B1008" s="8">
        <v>2090212</v>
      </c>
      <c r="C1008" s="25" t="s">
        <v>648</v>
      </c>
      <c r="D1008" s="26" t="s">
        <v>533</v>
      </c>
      <c r="E1008" s="11">
        <v>1</v>
      </c>
    </row>
    <row r="1009" spans="1:5" ht="15" hidden="1" x14ac:dyDescent="0.2">
      <c r="A1009" s="30">
        <v>7702057090579</v>
      </c>
      <c r="B1009" s="8">
        <v>2090571</v>
      </c>
      <c r="C1009" s="25" t="s">
        <v>601</v>
      </c>
      <c r="D1009" s="26" t="s">
        <v>520</v>
      </c>
      <c r="E1009" s="11">
        <v>1</v>
      </c>
    </row>
    <row r="1010" spans="1:5" ht="15" hidden="1" x14ac:dyDescent="0.2">
      <c r="A1010" s="30">
        <v>7410002602929</v>
      </c>
      <c r="B1010" s="8">
        <v>2009647</v>
      </c>
      <c r="C1010" s="25" t="s">
        <v>659</v>
      </c>
      <c r="D1010" s="26" t="s">
        <v>485</v>
      </c>
      <c r="E1010" s="11">
        <v>1</v>
      </c>
    </row>
    <row r="1011" spans="1:5" ht="15" hidden="1" x14ac:dyDescent="0.2">
      <c r="A1011" s="30">
        <v>7410002604787</v>
      </c>
      <c r="B1011" s="8">
        <v>2019723</v>
      </c>
      <c r="C1011" s="25" t="s">
        <v>715</v>
      </c>
      <c r="D1011" s="26" t="s">
        <v>481</v>
      </c>
      <c r="E1011" s="11">
        <v>1</v>
      </c>
    </row>
    <row r="1012" spans="1:5" ht="15" hidden="1" x14ac:dyDescent="0.2">
      <c r="A1012" s="30">
        <v>7410002603186</v>
      </c>
      <c r="B1012" s="8">
        <v>2018188</v>
      </c>
      <c r="C1012" s="25" t="s">
        <v>625</v>
      </c>
      <c r="D1012" s="26" t="s">
        <v>467</v>
      </c>
      <c r="E1012" s="11">
        <v>1</v>
      </c>
    </row>
    <row r="1013" spans="1:5" ht="15" hidden="1" x14ac:dyDescent="0.2">
      <c r="A1013" s="30">
        <v>7410002600925</v>
      </c>
      <c r="B1013" s="8">
        <v>2019242</v>
      </c>
      <c r="C1013" s="25" t="s">
        <v>626</v>
      </c>
      <c r="D1013" s="26" t="s">
        <v>491</v>
      </c>
      <c r="E1013" s="11">
        <v>1</v>
      </c>
    </row>
    <row r="1014" spans="1:5" ht="15" hidden="1" x14ac:dyDescent="0.2">
      <c r="A1014" s="30">
        <v>7410002606002</v>
      </c>
      <c r="B1014" s="8">
        <v>2012593</v>
      </c>
      <c r="C1014" s="25" t="s">
        <v>627</v>
      </c>
      <c r="D1014" s="26" t="s">
        <v>489</v>
      </c>
      <c r="E1014" s="11">
        <v>1</v>
      </c>
    </row>
    <row r="1015" spans="1:5" ht="15" hidden="1" x14ac:dyDescent="0.2">
      <c r="A1015" s="30">
        <v>7410002600574</v>
      </c>
      <c r="B1015" s="8">
        <v>2013930</v>
      </c>
      <c r="C1015" s="25" t="s">
        <v>689</v>
      </c>
      <c r="D1015" s="26" t="s">
        <v>486</v>
      </c>
      <c r="E1015" s="11">
        <v>1</v>
      </c>
    </row>
    <row r="1016" spans="1:5" ht="15" hidden="1" x14ac:dyDescent="0.2">
      <c r="A1016" s="30">
        <v>7410002603155</v>
      </c>
      <c r="B1016" s="8">
        <v>2009944</v>
      </c>
      <c r="C1016" s="25" t="s">
        <v>690</v>
      </c>
      <c r="D1016" s="26" t="s">
        <v>465</v>
      </c>
      <c r="E1016" s="11">
        <v>1</v>
      </c>
    </row>
    <row r="1017" spans="1:5" ht="15" hidden="1" x14ac:dyDescent="0.2">
      <c r="A1017" s="30">
        <v>7410002603193</v>
      </c>
      <c r="B1017" s="8">
        <v>2018102</v>
      </c>
      <c r="C1017" s="25" t="s">
        <v>696</v>
      </c>
      <c r="D1017" s="26" t="s">
        <v>492</v>
      </c>
      <c r="E1017" s="11">
        <v>1</v>
      </c>
    </row>
    <row r="1018" spans="1:5" ht="15" x14ac:dyDescent="0.2">
      <c r="A1018" s="30">
        <v>7410002606019</v>
      </c>
      <c r="B1018" s="8">
        <v>2013534</v>
      </c>
      <c r="C1018" s="25" t="s">
        <v>691</v>
      </c>
      <c r="D1018" s="26" t="s">
        <v>487</v>
      </c>
      <c r="E1018" s="11">
        <v>1</v>
      </c>
    </row>
    <row r="1019" spans="1:5" ht="15" hidden="1" x14ac:dyDescent="0.2">
      <c r="A1019" s="30">
        <v>7410002603735</v>
      </c>
      <c r="B1019" s="8">
        <v>2018140</v>
      </c>
      <c r="C1019" s="25" t="s">
        <v>631</v>
      </c>
      <c r="D1019" s="26" t="s">
        <v>482</v>
      </c>
      <c r="E1019" s="11">
        <v>1</v>
      </c>
    </row>
    <row r="1020" spans="1:5" ht="15" hidden="1" x14ac:dyDescent="0.2">
      <c r="A1020" s="30">
        <v>7410002603841</v>
      </c>
      <c r="B1020" s="8">
        <v>2017215</v>
      </c>
      <c r="C1020" s="25" t="s">
        <v>660</v>
      </c>
      <c r="D1020" s="26" t="s">
        <v>478</v>
      </c>
      <c r="E1020" s="11">
        <v>1</v>
      </c>
    </row>
    <row r="1021" spans="1:5" ht="15" hidden="1" x14ac:dyDescent="0.2">
      <c r="A1021" s="30">
        <v>7410002600253</v>
      </c>
      <c r="B1021" s="8">
        <v>2009234</v>
      </c>
      <c r="C1021" s="25" t="s">
        <v>632</v>
      </c>
      <c r="D1021" s="26" t="s">
        <v>33</v>
      </c>
      <c r="E1021" s="11">
        <v>1</v>
      </c>
    </row>
    <row r="1022" spans="1:5" ht="15" hidden="1" x14ac:dyDescent="0.2">
      <c r="A1022" s="30">
        <v>7410002602899</v>
      </c>
      <c r="B1022" s="8">
        <v>2009975</v>
      </c>
      <c r="C1022" s="25" t="s">
        <v>661</v>
      </c>
      <c r="D1022" s="26" t="s">
        <v>464</v>
      </c>
      <c r="E1022" s="11">
        <v>1</v>
      </c>
    </row>
    <row r="1023" spans="1:5" ht="15" hidden="1" x14ac:dyDescent="0.2">
      <c r="A1023" s="30">
        <v>7410002605326</v>
      </c>
      <c r="B1023" s="8">
        <v>2019044</v>
      </c>
      <c r="C1023" s="25" t="s">
        <v>636</v>
      </c>
      <c r="D1023" s="26" t="s">
        <v>462</v>
      </c>
      <c r="E1023" s="11">
        <v>1</v>
      </c>
    </row>
    <row r="1024" spans="1:5" ht="15" hidden="1" x14ac:dyDescent="0.2">
      <c r="A1024" s="30">
        <v>7410002602905</v>
      </c>
      <c r="B1024" s="8">
        <v>2009531</v>
      </c>
      <c r="C1024" s="25" t="s">
        <v>657</v>
      </c>
      <c r="D1024" s="26" t="s">
        <v>292</v>
      </c>
      <c r="E1024" s="11">
        <v>1</v>
      </c>
    </row>
    <row r="1025" spans="1:5" ht="15" hidden="1" x14ac:dyDescent="0.2">
      <c r="A1025" s="30">
        <v>7410002600758</v>
      </c>
      <c r="B1025" s="8">
        <v>2022914</v>
      </c>
      <c r="C1025" s="25" t="s">
        <v>658</v>
      </c>
      <c r="D1025" s="26" t="s">
        <v>494</v>
      </c>
      <c r="E1025" s="11">
        <v>1</v>
      </c>
    </row>
    <row r="1026" spans="1:5" ht="15" hidden="1" x14ac:dyDescent="0.2">
      <c r="A1026" s="30">
        <v>7410002605333</v>
      </c>
      <c r="B1026" s="8">
        <v>2006662</v>
      </c>
      <c r="C1026" s="25" t="s">
        <v>639</v>
      </c>
      <c r="D1026" s="26" t="s">
        <v>460</v>
      </c>
      <c r="E1026" s="11">
        <v>1</v>
      </c>
    </row>
    <row r="1027" spans="1:5" ht="15" hidden="1" x14ac:dyDescent="0.2">
      <c r="A1027" s="30">
        <v>7410002600277</v>
      </c>
      <c r="B1027" s="8">
        <v>2009241</v>
      </c>
      <c r="C1027" s="25" t="s">
        <v>638</v>
      </c>
      <c r="D1027" s="26" t="s">
        <v>461</v>
      </c>
      <c r="E1027" s="11">
        <v>1</v>
      </c>
    </row>
    <row r="1028" spans="1:5" ht="15" hidden="1" x14ac:dyDescent="0.2">
      <c r="A1028" s="30">
        <v>7410002600475</v>
      </c>
      <c r="B1028" s="8">
        <v>2012302</v>
      </c>
      <c r="C1028" s="25" t="s">
        <v>637</v>
      </c>
      <c r="D1028" s="26" t="s">
        <v>472</v>
      </c>
      <c r="E1028" s="11">
        <v>1</v>
      </c>
    </row>
    <row r="1029" spans="1:5" ht="15" hidden="1" x14ac:dyDescent="0.2">
      <c r="A1029" s="30">
        <v>7410002600970</v>
      </c>
      <c r="B1029" s="8">
        <v>2020505</v>
      </c>
      <c r="C1029" s="25" t="s">
        <v>684</v>
      </c>
      <c r="D1029" s="26" t="s">
        <v>37</v>
      </c>
      <c r="E1029" s="11">
        <v>1</v>
      </c>
    </row>
    <row r="1030" spans="1:5" ht="15" hidden="1" x14ac:dyDescent="0.2">
      <c r="A1030" s="30">
        <v>7410002600055</v>
      </c>
      <c r="B1030" s="8">
        <v>2007177</v>
      </c>
      <c r="C1030" s="25" t="s">
        <v>640</v>
      </c>
      <c r="D1030" s="26" t="s">
        <v>38</v>
      </c>
      <c r="E1030" s="11">
        <v>1</v>
      </c>
    </row>
    <row r="1031" spans="1:5" ht="15" hidden="1" x14ac:dyDescent="0.2">
      <c r="A1031" s="30">
        <v>7410002605944</v>
      </c>
      <c r="B1031" s="8">
        <v>2019433</v>
      </c>
      <c r="C1031" s="25" t="s">
        <v>642</v>
      </c>
      <c r="D1031" s="26" t="s">
        <v>475</v>
      </c>
      <c r="E1031" s="11">
        <v>1</v>
      </c>
    </row>
    <row r="1032" spans="1:5" ht="15" hidden="1" x14ac:dyDescent="0.2">
      <c r="A1032" s="30">
        <v>7410002602660</v>
      </c>
      <c r="B1032" s="8">
        <v>2000268</v>
      </c>
      <c r="C1032" s="25" t="s">
        <v>609</v>
      </c>
      <c r="D1032" s="26" t="s">
        <v>599</v>
      </c>
      <c r="E1032" s="11">
        <v>1</v>
      </c>
    </row>
    <row r="1033" spans="1:5" ht="15" hidden="1" x14ac:dyDescent="0.2">
      <c r="A1033" s="30">
        <v>7702057092924</v>
      </c>
      <c r="B1033" s="8">
        <v>2092928</v>
      </c>
      <c r="C1033" s="25" t="s">
        <v>644</v>
      </c>
      <c r="D1033" s="26" t="s">
        <v>565</v>
      </c>
      <c r="E1033" s="11">
        <v>1</v>
      </c>
    </row>
    <row r="1034" spans="1:5" ht="15" hidden="1" x14ac:dyDescent="0.2">
      <c r="A1034" s="30">
        <v>7702057205096</v>
      </c>
      <c r="B1034" s="8">
        <v>2090502</v>
      </c>
      <c r="C1034" s="25" t="s">
        <v>623</v>
      </c>
      <c r="D1034" s="26" t="s">
        <v>502</v>
      </c>
      <c r="E1034" s="11">
        <v>1</v>
      </c>
    </row>
    <row r="1035" spans="1:5" ht="15" hidden="1" x14ac:dyDescent="0.2">
      <c r="A1035" s="30">
        <v>7702057340902</v>
      </c>
      <c r="B1035" s="8">
        <v>2090403</v>
      </c>
      <c r="C1035" s="25" t="s">
        <v>667</v>
      </c>
      <c r="D1035" s="26" t="s">
        <v>530</v>
      </c>
      <c r="E1035" s="11">
        <v>1</v>
      </c>
    </row>
    <row r="1036" spans="1:5" ht="15" hidden="1" x14ac:dyDescent="0.2">
      <c r="A1036" s="30">
        <v>7702057091729</v>
      </c>
      <c r="B1036" s="8">
        <v>2091727</v>
      </c>
      <c r="C1036" s="25" t="s">
        <v>712</v>
      </c>
      <c r="D1036" s="26" t="s">
        <v>294</v>
      </c>
      <c r="E1036" s="11">
        <v>1</v>
      </c>
    </row>
    <row r="1037" spans="1:5" ht="15" hidden="1" x14ac:dyDescent="0.2">
      <c r="A1037" s="30">
        <v>7702057090074</v>
      </c>
      <c r="B1037" s="8">
        <v>2090076</v>
      </c>
      <c r="C1037" s="25" t="s">
        <v>649</v>
      </c>
      <c r="D1037" s="26" t="s">
        <v>546</v>
      </c>
      <c r="E1037" s="11">
        <v>1</v>
      </c>
    </row>
    <row r="1038" spans="1:5" ht="15" hidden="1" x14ac:dyDescent="0.2">
      <c r="A1038" s="30">
        <v>7702057694098</v>
      </c>
      <c r="B1038" s="8">
        <v>2090496</v>
      </c>
      <c r="C1038" s="25" t="s">
        <v>676</v>
      </c>
      <c r="D1038" s="26" t="s">
        <v>518</v>
      </c>
      <c r="E1038" s="11">
        <v>1</v>
      </c>
    </row>
    <row r="1039" spans="1:5" ht="15" hidden="1" x14ac:dyDescent="0.2">
      <c r="A1039" s="30">
        <v>7702057090463</v>
      </c>
      <c r="B1039" s="8">
        <v>2090465</v>
      </c>
      <c r="C1039" s="25" t="s">
        <v>728</v>
      </c>
      <c r="D1039" s="26" t="s">
        <v>764</v>
      </c>
      <c r="E1039" s="11">
        <v>1</v>
      </c>
    </row>
    <row r="1040" spans="1:5" ht="15" hidden="1" x14ac:dyDescent="0.2">
      <c r="A1040" s="30">
        <v>7702057090081</v>
      </c>
      <c r="B1040" s="8">
        <v>2090083</v>
      </c>
      <c r="C1040" s="25" t="s">
        <v>670</v>
      </c>
      <c r="D1040" s="26" t="s">
        <v>513</v>
      </c>
      <c r="E1040" s="11">
        <v>1</v>
      </c>
    </row>
    <row r="1041" spans="1:5" ht="15" hidden="1" x14ac:dyDescent="0.2">
      <c r="A1041" s="30">
        <v>7702057003906</v>
      </c>
      <c r="B1041" s="8">
        <v>2092300</v>
      </c>
      <c r="C1041" s="25" t="s">
        <v>677</v>
      </c>
      <c r="D1041" s="26" t="s">
        <v>545</v>
      </c>
      <c r="E1041" s="11">
        <v>1</v>
      </c>
    </row>
    <row r="1042" spans="1:5" ht="15" hidden="1" x14ac:dyDescent="0.2">
      <c r="A1042" s="30">
        <v>7702057090098</v>
      </c>
      <c r="B1042" s="8">
        <v>2090090</v>
      </c>
      <c r="C1042" s="25" t="s">
        <v>610</v>
      </c>
      <c r="D1042" s="26" t="s">
        <v>500</v>
      </c>
      <c r="E1042" s="11">
        <v>1</v>
      </c>
    </row>
    <row r="1043" spans="1:5" ht="15" hidden="1" x14ac:dyDescent="0.2">
      <c r="A1043" s="30">
        <v>7702057090418</v>
      </c>
      <c r="B1043" s="8">
        <v>2090410</v>
      </c>
      <c r="C1043" s="25" t="s">
        <v>678</v>
      </c>
      <c r="D1043" s="26" t="s">
        <v>508</v>
      </c>
      <c r="E1043" s="11">
        <v>1</v>
      </c>
    </row>
    <row r="1044" spans="1:5" ht="15" hidden="1" x14ac:dyDescent="0.2">
      <c r="A1044" s="30">
        <v>7702057092276</v>
      </c>
      <c r="B1044" s="8">
        <v>2092270</v>
      </c>
      <c r="C1044" s="25" t="s">
        <v>613</v>
      </c>
      <c r="D1044" s="26" t="s">
        <v>499</v>
      </c>
      <c r="E1044" s="11">
        <v>1</v>
      </c>
    </row>
    <row r="1045" spans="1:5" ht="15" hidden="1" x14ac:dyDescent="0.2">
      <c r="A1045" s="30">
        <v>7702057091583</v>
      </c>
      <c r="B1045" s="8">
        <v>2091581</v>
      </c>
      <c r="C1045" s="25" t="s">
        <v>706</v>
      </c>
      <c r="D1045" s="26" t="s">
        <v>547</v>
      </c>
      <c r="E1045" s="11">
        <v>1</v>
      </c>
    </row>
    <row r="1046" spans="1:5" ht="15" hidden="1" x14ac:dyDescent="0.2">
      <c r="A1046" s="30">
        <v>7702057093037</v>
      </c>
      <c r="B1046" s="8">
        <v>2093037</v>
      </c>
      <c r="C1046" s="25" t="s">
        <v>708</v>
      </c>
      <c r="D1046" s="26" t="s">
        <v>524</v>
      </c>
      <c r="E1046" s="11">
        <v>1</v>
      </c>
    </row>
    <row r="1047" spans="1:5" ht="15" hidden="1" x14ac:dyDescent="0.2">
      <c r="A1047" s="30">
        <v>7702057307196</v>
      </c>
      <c r="B1047" s="8">
        <v>2091703</v>
      </c>
      <c r="C1047" s="25" t="s">
        <v>682</v>
      </c>
      <c r="D1047" s="26" t="s">
        <v>534</v>
      </c>
      <c r="E1047" s="11">
        <v>1</v>
      </c>
    </row>
    <row r="1048" spans="1:5" ht="15" hidden="1" x14ac:dyDescent="0.2">
      <c r="A1048" s="30">
        <v>7702057090012</v>
      </c>
      <c r="B1048" s="8">
        <v>2090014</v>
      </c>
      <c r="C1048" s="25" t="s">
        <v>604</v>
      </c>
      <c r="D1048" s="26" t="s">
        <v>589</v>
      </c>
      <c r="E1048" s="11">
        <v>1</v>
      </c>
    </row>
    <row r="1049" spans="1:5" ht="15" hidden="1" x14ac:dyDescent="0.2">
      <c r="A1049" s="30">
        <v>7702057091422</v>
      </c>
      <c r="B1049" s="8">
        <v>2091420</v>
      </c>
      <c r="C1049" s="25" t="s">
        <v>654</v>
      </c>
      <c r="D1049" s="26" t="s">
        <v>579</v>
      </c>
      <c r="E1049" s="11">
        <v>1</v>
      </c>
    </row>
    <row r="1050" spans="1:5" ht="15" hidden="1" x14ac:dyDescent="0.2">
      <c r="A1050" s="30">
        <v>7702057502003</v>
      </c>
      <c r="B1050" s="8">
        <v>2090205</v>
      </c>
      <c r="C1050" s="25" t="s">
        <v>681</v>
      </c>
      <c r="D1050" s="26" t="s">
        <v>542</v>
      </c>
      <c r="E1050" s="11">
        <v>1</v>
      </c>
    </row>
    <row r="1051" spans="1:5" ht="15" hidden="1" x14ac:dyDescent="0.2">
      <c r="A1051" s="30">
        <v>7410002600758</v>
      </c>
      <c r="B1051" s="8">
        <v>2022914</v>
      </c>
      <c r="C1051" s="25" t="s">
        <v>658</v>
      </c>
      <c r="D1051" s="26" t="s">
        <v>494</v>
      </c>
      <c r="E1051" s="11">
        <v>1</v>
      </c>
    </row>
    <row r="1052" spans="1:5" ht="15" hidden="1" x14ac:dyDescent="0.2">
      <c r="A1052" s="30">
        <v>7410002605333</v>
      </c>
      <c r="B1052" s="8">
        <v>2006662</v>
      </c>
      <c r="C1052" s="25" t="s">
        <v>639</v>
      </c>
      <c r="D1052" s="26" t="s">
        <v>460</v>
      </c>
      <c r="E1052" s="11">
        <v>1</v>
      </c>
    </row>
    <row r="1053" spans="1:5" ht="15" hidden="1" x14ac:dyDescent="0.2">
      <c r="A1053" s="30">
        <v>7410002600277</v>
      </c>
      <c r="B1053" s="8">
        <v>2009241</v>
      </c>
      <c r="C1053" s="25" t="s">
        <v>638</v>
      </c>
      <c r="D1053" s="26" t="s">
        <v>461</v>
      </c>
      <c r="E1053" s="11">
        <v>1</v>
      </c>
    </row>
    <row r="1054" spans="1:5" ht="15" hidden="1" x14ac:dyDescent="0.2">
      <c r="A1054" s="30">
        <v>7410002600055</v>
      </c>
      <c r="B1054" s="8">
        <v>2007177</v>
      </c>
      <c r="C1054" s="25" t="s">
        <v>640</v>
      </c>
      <c r="D1054" s="26" t="s">
        <v>38</v>
      </c>
      <c r="E1054" s="11">
        <v>1</v>
      </c>
    </row>
    <row r="1055" spans="1:5" ht="15" hidden="1" x14ac:dyDescent="0.2">
      <c r="A1055" s="30">
        <v>7410002600314</v>
      </c>
      <c r="B1055" s="8">
        <v>2009951</v>
      </c>
      <c r="C1055" s="25" t="s">
        <v>641</v>
      </c>
      <c r="D1055" s="26" t="s">
        <v>480</v>
      </c>
      <c r="E1055" s="11">
        <v>1</v>
      </c>
    </row>
    <row r="1056" spans="1:5" ht="15" hidden="1" x14ac:dyDescent="0.2">
      <c r="A1056" s="30">
        <v>7410002605944</v>
      </c>
      <c r="B1056" s="8">
        <v>2019433</v>
      </c>
      <c r="C1056" s="25" t="s">
        <v>642</v>
      </c>
      <c r="D1056" s="26" t="s">
        <v>475</v>
      </c>
      <c r="E1056" s="11">
        <v>1</v>
      </c>
    </row>
    <row r="1057" spans="1:5" ht="15" hidden="1" x14ac:dyDescent="0.2">
      <c r="A1057" s="30">
        <v>7410002602929</v>
      </c>
      <c r="B1057" s="8">
        <v>2009647</v>
      </c>
      <c r="C1057" s="25" t="s">
        <v>659</v>
      </c>
      <c r="D1057" s="26" t="s">
        <v>485</v>
      </c>
      <c r="E1057" s="11">
        <v>1</v>
      </c>
    </row>
    <row r="1058" spans="1:5" ht="15" hidden="1" x14ac:dyDescent="0.2">
      <c r="A1058" s="30">
        <v>7702057023119</v>
      </c>
      <c r="B1058" s="8">
        <v>2023115</v>
      </c>
      <c r="C1058" s="25" t="s">
        <v>628</v>
      </c>
      <c r="D1058" s="26" t="s">
        <v>600</v>
      </c>
      <c r="E1058" s="11">
        <v>1</v>
      </c>
    </row>
    <row r="1059" spans="1:5" ht="15" hidden="1" x14ac:dyDescent="0.2">
      <c r="A1059" s="30">
        <v>7410002602912</v>
      </c>
      <c r="B1059" s="8">
        <v>2009425</v>
      </c>
      <c r="C1059" s="25" t="s">
        <v>688</v>
      </c>
      <c r="D1059" s="26" t="s">
        <v>484</v>
      </c>
      <c r="E1059" s="11">
        <v>1</v>
      </c>
    </row>
    <row r="1060" spans="1:5" ht="15" hidden="1" x14ac:dyDescent="0.2">
      <c r="A1060" s="30">
        <v>7410002603421</v>
      </c>
      <c r="B1060" s="8">
        <v>2012876</v>
      </c>
      <c r="C1060" s="25" t="s">
        <v>630</v>
      </c>
      <c r="D1060" s="26" t="s">
        <v>474</v>
      </c>
      <c r="E1060" s="11">
        <v>1</v>
      </c>
    </row>
    <row r="1061" spans="1:5" ht="15" hidden="1" x14ac:dyDescent="0.2">
      <c r="A1061" s="30">
        <v>7410002603186</v>
      </c>
      <c r="B1061" s="8">
        <v>2018188</v>
      </c>
      <c r="C1061" s="25" t="s">
        <v>625</v>
      </c>
      <c r="D1061" s="26" t="s">
        <v>467</v>
      </c>
      <c r="E1061" s="11">
        <v>1</v>
      </c>
    </row>
    <row r="1062" spans="1:5" ht="15" hidden="1" x14ac:dyDescent="0.2">
      <c r="A1062" s="30">
        <v>7410002600574</v>
      </c>
      <c r="B1062" s="8">
        <v>2013930</v>
      </c>
      <c r="C1062" s="25" t="s">
        <v>689</v>
      </c>
      <c r="D1062" s="26" t="s">
        <v>486</v>
      </c>
      <c r="E1062" s="11">
        <v>1</v>
      </c>
    </row>
    <row r="1063" spans="1:5" ht="15" hidden="1" x14ac:dyDescent="0.2">
      <c r="A1063" s="30">
        <v>7410002603155</v>
      </c>
      <c r="B1063" s="8">
        <v>2009944</v>
      </c>
      <c r="C1063" s="25" t="s">
        <v>690</v>
      </c>
      <c r="D1063" s="26" t="s">
        <v>465</v>
      </c>
      <c r="E1063" s="11">
        <v>1</v>
      </c>
    </row>
    <row r="1064" spans="1:5" ht="15" hidden="1" x14ac:dyDescent="0.2">
      <c r="A1064" s="30">
        <v>7410002600987</v>
      </c>
      <c r="B1064" s="8">
        <v>2020567</v>
      </c>
      <c r="C1064" s="25" t="s">
        <v>705</v>
      </c>
      <c r="D1064" s="26" t="s">
        <v>470</v>
      </c>
      <c r="E1064" s="11">
        <v>1</v>
      </c>
    </row>
    <row r="1065" spans="1:5" ht="15" hidden="1" x14ac:dyDescent="0.2">
      <c r="A1065" s="30">
        <v>7410002603841</v>
      </c>
      <c r="B1065" s="8">
        <v>2017215</v>
      </c>
      <c r="C1065" s="25" t="s">
        <v>660</v>
      </c>
      <c r="D1065" s="26" t="s">
        <v>478</v>
      </c>
      <c r="E1065" s="11">
        <v>1</v>
      </c>
    </row>
    <row r="1066" spans="1:5" ht="15" hidden="1" x14ac:dyDescent="0.2">
      <c r="A1066" s="30">
        <v>7410002605326</v>
      </c>
      <c r="B1066" s="8">
        <v>2019044</v>
      </c>
      <c r="C1066" s="25" t="s">
        <v>636</v>
      </c>
      <c r="D1066" s="26" t="s">
        <v>462</v>
      </c>
      <c r="E1066" s="11">
        <v>1</v>
      </c>
    </row>
    <row r="1067" spans="1:5" ht="15" hidden="1" x14ac:dyDescent="0.2">
      <c r="A1067" s="30">
        <v>7410002600710</v>
      </c>
      <c r="B1067" s="8">
        <v>2016137</v>
      </c>
      <c r="C1067" s="25" t="s">
        <v>633</v>
      </c>
      <c r="D1067" s="26" t="s">
        <v>290</v>
      </c>
      <c r="E1067" s="11">
        <v>1</v>
      </c>
    </row>
    <row r="1068" spans="1:5" ht="15" hidden="1" x14ac:dyDescent="0.2">
      <c r="A1068" s="30">
        <v>7410002600864</v>
      </c>
      <c r="B1068" s="8">
        <v>2018522</v>
      </c>
      <c r="C1068" s="25" t="s">
        <v>607</v>
      </c>
      <c r="D1068" s="26" t="s">
        <v>463</v>
      </c>
      <c r="E1068" s="11">
        <v>1</v>
      </c>
    </row>
    <row r="1069" spans="1:5" ht="15" hidden="1" x14ac:dyDescent="0.2">
      <c r="A1069" s="30">
        <v>7410002605869</v>
      </c>
      <c r="B1069" s="8">
        <v>2016588</v>
      </c>
      <c r="C1069" s="25" t="s">
        <v>662</v>
      </c>
      <c r="D1069" s="26" t="s">
        <v>493</v>
      </c>
      <c r="E1069" s="11">
        <v>1</v>
      </c>
    </row>
    <row r="1070" spans="1:5" ht="15" hidden="1" x14ac:dyDescent="0.2">
      <c r="A1070" s="30">
        <v>7410002600253</v>
      </c>
      <c r="B1070" s="8">
        <v>2009234</v>
      </c>
      <c r="C1070" s="25" t="s">
        <v>632</v>
      </c>
      <c r="D1070" s="26" t="s">
        <v>33</v>
      </c>
      <c r="E1070" s="11">
        <v>1</v>
      </c>
    </row>
    <row r="1071" spans="1:5" ht="15" hidden="1" x14ac:dyDescent="0.2">
      <c r="A1071" s="30">
        <v>7410002602660</v>
      </c>
      <c r="B1071" s="8">
        <v>2000268</v>
      </c>
      <c r="C1071" s="25" t="s">
        <v>609</v>
      </c>
      <c r="D1071" s="26" t="s">
        <v>599</v>
      </c>
      <c r="E1071" s="11">
        <v>1</v>
      </c>
    </row>
    <row r="1072" spans="1:5" ht="15" hidden="1" x14ac:dyDescent="0.2">
      <c r="A1072" s="30">
        <v>7702057094218</v>
      </c>
      <c r="B1072" s="8">
        <v>2094214</v>
      </c>
      <c r="C1072" s="25" t="s">
        <v>671</v>
      </c>
      <c r="D1072" s="26" t="s">
        <v>551</v>
      </c>
      <c r="E1072" s="11">
        <v>1</v>
      </c>
    </row>
    <row r="1073" spans="1:5" ht="15" hidden="1" x14ac:dyDescent="0.2">
      <c r="A1073" s="30">
        <v>7702057090173</v>
      </c>
      <c r="B1073" s="8">
        <v>2090175</v>
      </c>
      <c r="C1073" s="25" t="s">
        <v>651</v>
      </c>
      <c r="D1073" s="26" t="s">
        <v>574</v>
      </c>
      <c r="E1073" s="11">
        <v>1</v>
      </c>
    </row>
    <row r="1074" spans="1:5" ht="15" hidden="1" x14ac:dyDescent="0.2">
      <c r="A1074" s="30">
        <v>7702057090197</v>
      </c>
      <c r="B1074" s="8">
        <v>2090199</v>
      </c>
      <c r="C1074" s="25" t="s">
        <v>602</v>
      </c>
      <c r="D1074" s="26" t="s">
        <v>526</v>
      </c>
      <c r="E1074" s="11">
        <v>1</v>
      </c>
    </row>
    <row r="1075" spans="1:5" ht="15" hidden="1" x14ac:dyDescent="0.2">
      <c r="A1075" s="30">
        <v>7702057094362</v>
      </c>
      <c r="B1075" s="8">
        <v>2094351</v>
      </c>
      <c r="C1075" s="25" t="s">
        <v>675</v>
      </c>
      <c r="D1075" s="26" t="s">
        <v>503</v>
      </c>
      <c r="E1075" s="11">
        <v>1</v>
      </c>
    </row>
    <row r="1076" spans="1:5" ht="15" hidden="1" x14ac:dyDescent="0.2">
      <c r="A1076" s="30">
        <v>7702057090081</v>
      </c>
      <c r="B1076" s="8">
        <v>2090083</v>
      </c>
      <c r="C1076" s="25" t="s">
        <v>670</v>
      </c>
      <c r="D1076" s="26" t="s">
        <v>513</v>
      </c>
      <c r="E1076" s="11">
        <v>1</v>
      </c>
    </row>
    <row r="1077" spans="1:5" ht="15" hidden="1" x14ac:dyDescent="0.2">
      <c r="A1077" s="30">
        <v>7702057051907</v>
      </c>
      <c r="B1077" s="8">
        <v>2091505</v>
      </c>
      <c r="C1077" s="25" t="s">
        <v>647</v>
      </c>
      <c r="D1077" s="26" t="s">
        <v>522</v>
      </c>
      <c r="E1077" s="11">
        <v>1</v>
      </c>
    </row>
    <row r="1078" spans="1:5" ht="15" hidden="1" x14ac:dyDescent="0.2">
      <c r="A1078" s="30">
        <v>7702057090562</v>
      </c>
      <c r="B1078" s="8">
        <v>2090564</v>
      </c>
      <c r="C1078" s="25" t="s">
        <v>701</v>
      </c>
      <c r="D1078" s="26" t="s">
        <v>531</v>
      </c>
      <c r="E1078" s="11">
        <v>1</v>
      </c>
    </row>
    <row r="1079" spans="1:5" ht="15" hidden="1" x14ac:dyDescent="0.2">
      <c r="A1079" s="30">
        <v>7702057092924</v>
      </c>
      <c r="B1079" s="8">
        <v>2092928</v>
      </c>
      <c r="C1079" s="25" t="s">
        <v>644</v>
      </c>
      <c r="D1079" s="26" t="s">
        <v>565</v>
      </c>
      <c r="E1079" s="11">
        <v>1</v>
      </c>
    </row>
    <row r="1080" spans="1:5" ht="15" hidden="1" x14ac:dyDescent="0.2">
      <c r="A1080" s="30">
        <v>7702057861094</v>
      </c>
      <c r="B1080" s="8">
        <v>2090168</v>
      </c>
      <c r="C1080" s="25" t="s">
        <v>618</v>
      </c>
      <c r="D1080" s="26" t="s">
        <v>511</v>
      </c>
      <c r="E1080" s="11">
        <v>1</v>
      </c>
    </row>
    <row r="1081" spans="1:5" ht="15" hidden="1" x14ac:dyDescent="0.2">
      <c r="A1081" s="30">
        <v>7702057094188</v>
      </c>
      <c r="B1081" s="8">
        <v>2094184</v>
      </c>
      <c r="C1081" s="25" t="s">
        <v>619</v>
      </c>
      <c r="D1081" s="26" t="s">
        <v>288</v>
      </c>
      <c r="E1081" s="11">
        <v>1</v>
      </c>
    </row>
    <row r="1082" spans="1:5" ht="15" hidden="1" x14ac:dyDescent="0.2">
      <c r="A1082" s="30">
        <v>7702057090227</v>
      </c>
      <c r="B1082" s="8">
        <v>2090229</v>
      </c>
      <c r="C1082" s="25" t="s">
        <v>735</v>
      </c>
      <c r="D1082" s="26" t="s">
        <v>554</v>
      </c>
      <c r="E1082" s="11">
        <v>1</v>
      </c>
    </row>
    <row r="1083" spans="1:5" ht="15" hidden="1" x14ac:dyDescent="0.2">
      <c r="A1083" s="30">
        <v>7702057567101</v>
      </c>
      <c r="B1083" s="8">
        <v>2091765</v>
      </c>
      <c r="C1083" s="25" t="s">
        <v>646</v>
      </c>
      <c r="D1083" s="26" t="s">
        <v>525</v>
      </c>
      <c r="E1083" s="11">
        <v>1</v>
      </c>
    </row>
    <row r="1084" spans="1:5" ht="15" hidden="1" x14ac:dyDescent="0.2">
      <c r="A1084" s="30">
        <v>7702057091460</v>
      </c>
      <c r="B1084" s="8">
        <v>2091468</v>
      </c>
      <c r="C1084" s="25" t="s">
        <v>666</v>
      </c>
      <c r="D1084" s="26" t="s">
        <v>48</v>
      </c>
      <c r="E1084" s="11">
        <v>1</v>
      </c>
    </row>
    <row r="1085" spans="1:5" ht="15" hidden="1" x14ac:dyDescent="0.2">
      <c r="A1085" s="30">
        <v>7702057205096</v>
      </c>
      <c r="B1085" s="8">
        <v>2090502</v>
      </c>
      <c r="C1085" s="25" t="s">
        <v>623</v>
      </c>
      <c r="D1085" s="26" t="s">
        <v>502</v>
      </c>
      <c r="E1085" s="11">
        <v>1</v>
      </c>
    </row>
    <row r="1086" spans="1:5" ht="15" hidden="1" x14ac:dyDescent="0.2">
      <c r="A1086" s="30">
        <v>7702057090098</v>
      </c>
      <c r="B1086" s="8">
        <v>2090090</v>
      </c>
      <c r="C1086" s="25" t="s">
        <v>610</v>
      </c>
      <c r="D1086" s="26" t="s">
        <v>500</v>
      </c>
      <c r="E1086" s="11">
        <v>1</v>
      </c>
    </row>
    <row r="1087" spans="1:5" ht="15" hidden="1" x14ac:dyDescent="0.2">
      <c r="A1087" s="30">
        <v>7702057091583</v>
      </c>
      <c r="B1087" s="8">
        <v>2091581</v>
      </c>
      <c r="C1087" s="25" t="s">
        <v>706</v>
      </c>
      <c r="D1087" s="26" t="s">
        <v>547</v>
      </c>
      <c r="E1087" s="11">
        <v>1</v>
      </c>
    </row>
    <row r="1088" spans="1:5" ht="15" hidden="1" x14ac:dyDescent="0.2">
      <c r="A1088" s="30">
        <v>7702057526092</v>
      </c>
      <c r="B1088" s="8">
        <v>2090625</v>
      </c>
      <c r="C1088" s="25" t="s">
        <v>698</v>
      </c>
      <c r="D1088" s="26" t="s">
        <v>516</v>
      </c>
      <c r="E1088" s="11">
        <v>1</v>
      </c>
    </row>
    <row r="1089" spans="1:5" ht="15" hidden="1" x14ac:dyDescent="0.2">
      <c r="A1089" s="30">
        <v>7702057052904</v>
      </c>
      <c r="B1089" s="8">
        <v>2092508</v>
      </c>
      <c r="C1089" s="25" t="s">
        <v>612</v>
      </c>
      <c r="D1089" s="26" t="s">
        <v>537</v>
      </c>
      <c r="E1089" s="11">
        <v>1</v>
      </c>
    </row>
    <row r="1090" spans="1:5" ht="15" hidden="1" x14ac:dyDescent="0.2">
      <c r="A1090" s="30">
        <v>7702057092276</v>
      </c>
      <c r="B1090" s="8">
        <v>2092270</v>
      </c>
      <c r="C1090" s="25" t="s">
        <v>613</v>
      </c>
      <c r="D1090" s="26" t="s">
        <v>499</v>
      </c>
      <c r="E1090" s="11">
        <v>1</v>
      </c>
    </row>
    <row r="1091" spans="1:5" ht="15" hidden="1" x14ac:dyDescent="0.2">
      <c r="A1091" s="30">
        <v>7702057090180</v>
      </c>
      <c r="B1091" s="8">
        <v>2090182</v>
      </c>
      <c r="C1091" s="25" t="s">
        <v>707</v>
      </c>
      <c r="D1091" s="26" t="s">
        <v>583</v>
      </c>
      <c r="E1091" s="11">
        <v>1</v>
      </c>
    </row>
    <row r="1092" spans="1:5" ht="15" hidden="1" x14ac:dyDescent="0.2">
      <c r="A1092" s="30">
        <v>7702057307196</v>
      </c>
      <c r="B1092" s="8">
        <v>2091703</v>
      </c>
      <c r="C1092" s="25" t="s">
        <v>682</v>
      </c>
      <c r="D1092" s="26" t="s">
        <v>534</v>
      </c>
      <c r="E1092" s="11">
        <v>1</v>
      </c>
    </row>
    <row r="1093" spans="1:5" ht="15" hidden="1" x14ac:dyDescent="0.2">
      <c r="A1093" s="30">
        <v>7410002603278</v>
      </c>
      <c r="B1093" s="8">
        <v>2092287</v>
      </c>
      <c r="C1093" s="25" t="s">
        <v>616</v>
      </c>
      <c r="D1093" s="26" t="s">
        <v>515</v>
      </c>
      <c r="E1093" s="11">
        <v>1</v>
      </c>
    </row>
    <row r="1094" spans="1:5" ht="15" hidden="1" x14ac:dyDescent="0.2">
      <c r="A1094" s="30">
        <v>7702057601096</v>
      </c>
      <c r="B1094" s="8">
        <v>2090106</v>
      </c>
      <c r="C1094" s="25" t="s">
        <v>603</v>
      </c>
      <c r="D1094" s="26" t="s">
        <v>505</v>
      </c>
      <c r="E1094" s="11">
        <v>1</v>
      </c>
    </row>
    <row r="1095" spans="1:5" ht="15" hidden="1" x14ac:dyDescent="0.2">
      <c r="A1095" s="30">
        <v>7702057090012</v>
      </c>
      <c r="B1095" s="8">
        <v>2090014</v>
      </c>
      <c r="C1095" s="25" t="s">
        <v>604</v>
      </c>
      <c r="D1095" s="26" t="s">
        <v>589</v>
      </c>
      <c r="E1095" s="11">
        <v>1</v>
      </c>
    </row>
    <row r="1096" spans="1:5" ht="15" hidden="1" x14ac:dyDescent="0.2">
      <c r="A1096" s="30">
        <v>7410002602905</v>
      </c>
      <c r="B1096" s="8">
        <v>2009531</v>
      </c>
      <c r="C1096" s="25" t="s">
        <v>657</v>
      </c>
      <c r="D1096" s="26" t="s">
        <v>292</v>
      </c>
      <c r="E1096" s="11">
        <v>1</v>
      </c>
    </row>
    <row r="1097" spans="1:5" ht="15" hidden="1" x14ac:dyDescent="0.2">
      <c r="A1097" s="30">
        <v>7410002600758</v>
      </c>
      <c r="B1097" s="8">
        <v>2022914</v>
      </c>
      <c r="C1097" s="25" t="s">
        <v>658</v>
      </c>
      <c r="D1097" s="26" t="s">
        <v>494</v>
      </c>
      <c r="E1097" s="11">
        <v>1</v>
      </c>
    </row>
    <row r="1098" spans="1:5" ht="15" hidden="1" x14ac:dyDescent="0.2">
      <c r="A1098" s="30">
        <v>7410002605333</v>
      </c>
      <c r="B1098" s="8">
        <v>2006662</v>
      </c>
      <c r="C1098" s="25" t="s">
        <v>639</v>
      </c>
      <c r="D1098" s="26" t="s">
        <v>460</v>
      </c>
      <c r="E1098" s="11">
        <v>1</v>
      </c>
    </row>
    <row r="1099" spans="1:5" ht="15" hidden="1" x14ac:dyDescent="0.2">
      <c r="A1099" s="30">
        <v>7410002600475</v>
      </c>
      <c r="B1099" s="8">
        <v>2012302</v>
      </c>
      <c r="C1099" s="25" t="s">
        <v>637</v>
      </c>
      <c r="D1099" s="26" t="s">
        <v>472</v>
      </c>
      <c r="E1099" s="11">
        <v>1</v>
      </c>
    </row>
    <row r="1100" spans="1:5" ht="15" hidden="1" x14ac:dyDescent="0.2">
      <c r="A1100" s="30">
        <v>7410002600277</v>
      </c>
      <c r="B1100" s="8">
        <v>2009241</v>
      </c>
      <c r="C1100" s="25" t="s">
        <v>638</v>
      </c>
      <c r="D1100" s="26" t="s">
        <v>461</v>
      </c>
      <c r="E1100" s="11">
        <v>1</v>
      </c>
    </row>
    <row r="1101" spans="1:5" ht="15" hidden="1" x14ac:dyDescent="0.2">
      <c r="A1101" s="30">
        <v>7410002600055</v>
      </c>
      <c r="B1101" s="8">
        <v>2007177</v>
      </c>
      <c r="C1101" s="25" t="s">
        <v>640</v>
      </c>
      <c r="D1101" s="26" t="s">
        <v>38</v>
      </c>
      <c r="E1101" s="11">
        <v>1</v>
      </c>
    </row>
    <row r="1102" spans="1:5" ht="15" hidden="1" x14ac:dyDescent="0.2">
      <c r="A1102" s="30">
        <v>7410002600314</v>
      </c>
      <c r="B1102" s="8">
        <v>2009951</v>
      </c>
      <c r="C1102" s="25" t="s">
        <v>641</v>
      </c>
      <c r="D1102" s="26" t="s">
        <v>480</v>
      </c>
      <c r="E1102" s="11">
        <v>1</v>
      </c>
    </row>
    <row r="1103" spans="1:5" ht="15" hidden="1" x14ac:dyDescent="0.2">
      <c r="A1103" s="30">
        <v>7410002606132</v>
      </c>
      <c r="B1103" s="8">
        <v>2016472</v>
      </c>
      <c r="C1103" s="25" t="s">
        <v>686</v>
      </c>
      <c r="D1103" s="26" t="s">
        <v>282</v>
      </c>
      <c r="E1103" s="11">
        <v>1</v>
      </c>
    </row>
    <row r="1104" spans="1:5" ht="15" hidden="1" x14ac:dyDescent="0.2">
      <c r="A1104" s="30">
        <v>7410002600574</v>
      </c>
      <c r="B1104" s="8">
        <v>2013930</v>
      </c>
      <c r="C1104" s="25" t="s">
        <v>689</v>
      </c>
      <c r="D1104" s="26" t="s">
        <v>486</v>
      </c>
      <c r="E1104" s="11">
        <v>1</v>
      </c>
    </row>
    <row r="1105" spans="1:5" ht="15" hidden="1" x14ac:dyDescent="0.2">
      <c r="A1105" s="30">
        <v>7410002603193</v>
      </c>
      <c r="B1105" s="8">
        <v>2018102</v>
      </c>
      <c r="C1105" s="25" t="s">
        <v>696</v>
      </c>
      <c r="D1105" s="26" t="s">
        <v>492</v>
      </c>
      <c r="E1105" s="11">
        <v>1</v>
      </c>
    </row>
    <row r="1106" spans="1:5" ht="15" x14ac:dyDescent="0.2">
      <c r="A1106" s="30">
        <v>7410002606019</v>
      </c>
      <c r="B1106" s="8">
        <v>2013534</v>
      </c>
      <c r="C1106" s="25" t="s">
        <v>691</v>
      </c>
      <c r="D1106" s="26" t="s">
        <v>487</v>
      </c>
      <c r="E1106" s="11">
        <v>1</v>
      </c>
    </row>
    <row r="1107" spans="1:5" ht="15" hidden="1" x14ac:dyDescent="0.2">
      <c r="A1107" s="30">
        <v>7410002600987</v>
      </c>
      <c r="B1107" s="8">
        <v>2020567</v>
      </c>
      <c r="C1107" s="25" t="s">
        <v>705</v>
      </c>
      <c r="D1107" s="26" t="s">
        <v>470</v>
      </c>
      <c r="E1107" s="11">
        <v>1</v>
      </c>
    </row>
    <row r="1108" spans="1:5" ht="15" hidden="1" x14ac:dyDescent="0.2">
      <c r="A1108" s="30">
        <v>7410002603735</v>
      </c>
      <c r="B1108" s="8">
        <v>2018140</v>
      </c>
      <c r="C1108" s="25" t="s">
        <v>631</v>
      </c>
      <c r="D1108" s="26" t="s">
        <v>482</v>
      </c>
      <c r="E1108" s="11">
        <v>1</v>
      </c>
    </row>
    <row r="1109" spans="1:5" ht="15" hidden="1" x14ac:dyDescent="0.2">
      <c r="A1109" s="30">
        <v>7410002603841</v>
      </c>
      <c r="B1109" s="8">
        <v>2017215</v>
      </c>
      <c r="C1109" s="25" t="s">
        <v>660</v>
      </c>
      <c r="D1109" s="26" t="s">
        <v>478</v>
      </c>
      <c r="E1109" s="11">
        <v>1</v>
      </c>
    </row>
    <row r="1110" spans="1:5" ht="15" hidden="1" x14ac:dyDescent="0.2">
      <c r="A1110" s="30">
        <v>7410002600253</v>
      </c>
      <c r="B1110" s="8">
        <v>2009234</v>
      </c>
      <c r="C1110" s="25" t="s">
        <v>632</v>
      </c>
      <c r="D1110" s="26" t="s">
        <v>33</v>
      </c>
      <c r="E1110" s="11">
        <v>1</v>
      </c>
    </row>
    <row r="1111" spans="1:5" ht="15" hidden="1" x14ac:dyDescent="0.2">
      <c r="A1111" s="30">
        <v>7410002600376</v>
      </c>
      <c r="B1111" s="8">
        <v>2010658</v>
      </c>
      <c r="C1111" s="25" t="s">
        <v>700</v>
      </c>
      <c r="D1111" s="26" t="s">
        <v>289</v>
      </c>
      <c r="E1111" s="11">
        <v>1</v>
      </c>
    </row>
    <row r="1112" spans="1:5" ht="15" hidden="1" x14ac:dyDescent="0.2">
      <c r="A1112" s="30">
        <v>7410002602899</v>
      </c>
      <c r="B1112" s="8">
        <v>2009975</v>
      </c>
      <c r="C1112" s="25" t="s">
        <v>661</v>
      </c>
      <c r="D1112" s="26" t="s">
        <v>464</v>
      </c>
      <c r="E1112" s="11">
        <v>1</v>
      </c>
    </row>
    <row r="1113" spans="1:5" ht="15" hidden="1" x14ac:dyDescent="0.2">
      <c r="A1113" s="30">
        <v>7410002605326</v>
      </c>
      <c r="B1113" s="8">
        <v>2019044</v>
      </c>
      <c r="C1113" s="25" t="s">
        <v>636</v>
      </c>
      <c r="D1113" s="26" t="s">
        <v>462</v>
      </c>
      <c r="E1113" s="11">
        <v>1</v>
      </c>
    </row>
    <row r="1114" spans="1:5" ht="15" hidden="1" x14ac:dyDescent="0.2">
      <c r="A1114" s="30">
        <v>7410002605869</v>
      </c>
      <c r="B1114" s="8">
        <v>2016588</v>
      </c>
      <c r="C1114" s="25" t="s">
        <v>662</v>
      </c>
      <c r="D1114" s="26" t="s">
        <v>493</v>
      </c>
      <c r="E1114" s="11">
        <v>1</v>
      </c>
    </row>
    <row r="1115" spans="1:5" ht="15" hidden="1" x14ac:dyDescent="0.2">
      <c r="A1115" s="30">
        <v>7410002600710</v>
      </c>
      <c r="B1115" s="8">
        <v>2016137</v>
      </c>
      <c r="C1115" s="25" t="s">
        <v>633</v>
      </c>
      <c r="D1115" s="26" t="s">
        <v>290</v>
      </c>
      <c r="E1115" s="11">
        <v>1</v>
      </c>
    </row>
    <row r="1116" spans="1:5" ht="15" hidden="1" x14ac:dyDescent="0.2">
      <c r="A1116" s="30">
        <v>7410002600864</v>
      </c>
      <c r="B1116" s="8">
        <v>2018522</v>
      </c>
      <c r="C1116" s="25" t="s">
        <v>607</v>
      </c>
      <c r="D1116" s="26" t="s">
        <v>463</v>
      </c>
      <c r="E1116" s="11">
        <v>1</v>
      </c>
    </row>
    <row r="1117" spans="1:5" ht="15" hidden="1" x14ac:dyDescent="0.2">
      <c r="A1117" s="30">
        <v>7702057023119</v>
      </c>
      <c r="B1117" s="8">
        <v>2023115</v>
      </c>
      <c r="C1117" s="25" t="s">
        <v>628</v>
      </c>
      <c r="D1117" s="26" t="s">
        <v>600</v>
      </c>
      <c r="E1117" s="11">
        <v>1</v>
      </c>
    </row>
    <row r="1118" spans="1:5" ht="15" hidden="1" x14ac:dyDescent="0.2">
      <c r="A1118" s="30">
        <v>7410002603421</v>
      </c>
      <c r="B1118" s="8">
        <v>2012876</v>
      </c>
      <c r="C1118" s="25" t="s">
        <v>630</v>
      </c>
      <c r="D1118" s="26" t="s">
        <v>474</v>
      </c>
      <c r="E1118" s="11">
        <v>1</v>
      </c>
    </row>
    <row r="1119" spans="1:5" ht="15" hidden="1" x14ac:dyDescent="0.2">
      <c r="A1119" s="30">
        <v>7410002603513</v>
      </c>
      <c r="B1119" s="8">
        <v>2017598</v>
      </c>
      <c r="C1119" s="25" t="s">
        <v>606</v>
      </c>
      <c r="D1119" s="26" t="s">
        <v>295</v>
      </c>
      <c r="E1119" s="11">
        <v>1</v>
      </c>
    </row>
    <row r="1120" spans="1:5" ht="15" hidden="1" x14ac:dyDescent="0.2">
      <c r="A1120" s="30">
        <v>7410002602912</v>
      </c>
      <c r="B1120" s="8">
        <v>2009425</v>
      </c>
      <c r="C1120" s="25" t="s">
        <v>688</v>
      </c>
      <c r="D1120" s="26" t="s">
        <v>484</v>
      </c>
      <c r="E1120" s="11">
        <v>1</v>
      </c>
    </row>
    <row r="1121" spans="1:5" ht="15" hidden="1" x14ac:dyDescent="0.2">
      <c r="A1121" s="30">
        <v>7410002603186</v>
      </c>
      <c r="B1121" s="8">
        <v>2018188</v>
      </c>
      <c r="C1121" s="25" t="s">
        <v>625</v>
      </c>
      <c r="D1121" s="26" t="s">
        <v>467</v>
      </c>
      <c r="E1121" s="11">
        <v>1</v>
      </c>
    </row>
    <row r="1122" spans="1:5" ht="15" hidden="1" x14ac:dyDescent="0.2">
      <c r="A1122" s="30">
        <v>7410002604893</v>
      </c>
      <c r="B1122" s="8">
        <v>2006204</v>
      </c>
      <c r="C1122" s="25" t="s">
        <v>687</v>
      </c>
      <c r="D1122" s="26" t="s">
        <v>761</v>
      </c>
      <c r="E1122" s="11">
        <v>1</v>
      </c>
    </row>
    <row r="1123" spans="1:5" ht="15" hidden="1" x14ac:dyDescent="0.2">
      <c r="A1123" s="30">
        <v>7410002605357</v>
      </c>
      <c r="B1123" s="8">
        <v>2060059</v>
      </c>
      <c r="C1123" s="25" t="s">
        <v>608</v>
      </c>
      <c r="D1123" s="26" t="s">
        <v>471</v>
      </c>
      <c r="E1123" s="11">
        <v>1</v>
      </c>
    </row>
    <row r="1124" spans="1:5" ht="15" hidden="1" x14ac:dyDescent="0.2">
      <c r="A1124" s="30">
        <v>7410002602660</v>
      </c>
      <c r="B1124" s="8">
        <v>2000268</v>
      </c>
      <c r="C1124" s="25" t="s">
        <v>609</v>
      </c>
      <c r="D1124" s="26" t="s">
        <v>599</v>
      </c>
      <c r="E1124" s="11">
        <v>1</v>
      </c>
    </row>
    <row r="1125" spans="1:5" ht="15" hidden="1" x14ac:dyDescent="0.2">
      <c r="A1125" s="30">
        <v>7702057090111</v>
      </c>
      <c r="B1125" s="8">
        <v>2090113</v>
      </c>
      <c r="C1125" s="25" t="s">
        <v>692</v>
      </c>
      <c r="D1125" s="26" t="s">
        <v>512</v>
      </c>
      <c r="E1125" s="11">
        <v>1</v>
      </c>
    </row>
    <row r="1126" spans="1:5" ht="15" hidden="1" x14ac:dyDescent="0.2">
      <c r="A1126" s="30">
        <v>7702057092924</v>
      </c>
      <c r="B1126" s="8">
        <v>2092928</v>
      </c>
      <c r="C1126" s="25" t="s">
        <v>644</v>
      </c>
      <c r="D1126" s="26" t="s">
        <v>565</v>
      </c>
      <c r="E1126" s="11">
        <v>1</v>
      </c>
    </row>
    <row r="1127" spans="1:5" ht="15" hidden="1" x14ac:dyDescent="0.2">
      <c r="A1127" s="30">
        <v>7702057094263</v>
      </c>
      <c r="B1127" s="8">
        <v>2094269</v>
      </c>
      <c r="C1127" s="25" t="s">
        <v>709</v>
      </c>
      <c r="D1127" s="26" t="s">
        <v>569</v>
      </c>
      <c r="E1127" s="11">
        <v>1</v>
      </c>
    </row>
    <row r="1128" spans="1:5" ht="15" hidden="1" x14ac:dyDescent="0.2">
      <c r="A1128" s="30">
        <v>7702057861094</v>
      </c>
      <c r="B1128" s="8">
        <v>2090168</v>
      </c>
      <c r="C1128" s="25" t="s">
        <v>618</v>
      </c>
      <c r="D1128" s="26" t="s">
        <v>511</v>
      </c>
      <c r="E1128" s="11">
        <v>1</v>
      </c>
    </row>
    <row r="1129" spans="1:5" ht="15" hidden="1" x14ac:dyDescent="0.2">
      <c r="A1129" s="30">
        <v>7702057090715</v>
      </c>
      <c r="B1129" s="8">
        <v>2090717</v>
      </c>
      <c r="C1129" s="25" t="s">
        <v>645</v>
      </c>
      <c r="D1129" s="26" t="s">
        <v>535</v>
      </c>
      <c r="E1129" s="11">
        <v>1</v>
      </c>
    </row>
    <row r="1130" spans="1:5" ht="15" hidden="1" x14ac:dyDescent="0.2">
      <c r="A1130" s="30">
        <v>7702057094232</v>
      </c>
      <c r="B1130" s="8">
        <v>2094238</v>
      </c>
      <c r="C1130" s="25" t="s">
        <v>734</v>
      </c>
      <c r="D1130" s="26" t="s">
        <v>567</v>
      </c>
      <c r="E1130" s="11">
        <v>1</v>
      </c>
    </row>
    <row r="1131" spans="1:5" ht="15" hidden="1" x14ac:dyDescent="0.2">
      <c r="A1131" s="30">
        <v>7702057090395</v>
      </c>
      <c r="B1131" s="8">
        <v>2090397</v>
      </c>
      <c r="C1131" s="25" t="s">
        <v>668</v>
      </c>
      <c r="D1131" s="26" t="s">
        <v>517</v>
      </c>
      <c r="E1131" s="11">
        <v>1</v>
      </c>
    </row>
    <row r="1132" spans="1:5" ht="15" hidden="1" x14ac:dyDescent="0.2">
      <c r="A1132" s="30">
        <v>7702057205096</v>
      </c>
      <c r="B1132" s="8">
        <v>2090502</v>
      </c>
      <c r="C1132" s="25" t="s">
        <v>623</v>
      </c>
      <c r="D1132" s="26" t="s">
        <v>502</v>
      </c>
      <c r="E1132" s="11">
        <v>1</v>
      </c>
    </row>
    <row r="1133" spans="1:5" ht="15" hidden="1" x14ac:dyDescent="0.2">
      <c r="A1133" s="30">
        <v>7702057340902</v>
      </c>
      <c r="B1133" s="8">
        <v>2090403</v>
      </c>
      <c r="C1133" s="25" t="s">
        <v>667</v>
      </c>
      <c r="D1133" s="26" t="s">
        <v>530</v>
      </c>
      <c r="E1133" s="11">
        <v>1</v>
      </c>
    </row>
    <row r="1134" spans="1:5" ht="15" hidden="1" x14ac:dyDescent="0.2">
      <c r="A1134" s="30">
        <v>7702057091729</v>
      </c>
      <c r="B1134" s="8">
        <v>2091727</v>
      </c>
      <c r="C1134" s="25" t="s">
        <v>712</v>
      </c>
      <c r="D1134" s="26" t="s">
        <v>294</v>
      </c>
      <c r="E1134" s="11">
        <v>1</v>
      </c>
    </row>
    <row r="1135" spans="1:5" ht="15" hidden="1" x14ac:dyDescent="0.2">
      <c r="A1135" s="30">
        <v>7702057091781</v>
      </c>
      <c r="B1135" s="8">
        <v>2092713</v>
      </c>
      <c r="C1135" s="25" t="s">
        <v>624</v>
      </c>
      <c r="D1135" s="26" t="s">
        <v>759</v>
      </c>
      <c r="E1135" s="11">
        <v>1</v>
      </c>
    </row>
    <row r="1136" spans="1:5" ht="15" hidden="1" x14ac:dyDescent="0.2">
      <c r="A1136" s="30">
        <v>7702057090173</v>
      </c>
      <c r="B1136" s="8">
        <v>2090175</v>
      </c>
      <c r="C1136" s="25" t="s">
        <v>651</v>
      </c>
      <c r="D1136" s="26" t="s">
        <v>574</v>
      </c>
      <c r="E1136" s="11">
        <v>1</v>
      </c>
    </row>
    <row r="1137" spans="1:5" ht="15" hidden="1" x14ac:dyDescent="0.2">
      <c r="A1137" s="30">
        <v>7702057090197</v>
      </c>
      <c r="B1137" s="8">
        <v>2090199</v>
      </c>
      <c r="C1137" s="25" t="s">
        <v>602</v>
      </c>
      <c r="D1137" s="26" t="s">
        <v>526</v>
      </c>
      <c r="E1137" s="11">
        <v>1</v>
      </c>
    </row>
    <row r="1138" spans="1:5" ht="15" hidden="1" x14ac:dyDescent="0.2">
      <c r="A1138" s="30">
        <v>7702057694098</v>
      </c>
      <c r="B1138" s="8">
        <v>2090496</v>
      </c>
      <c r="C1138" s="25" t="s">
        <v>676</v>
      </c>
      <c r="D1138" s="26" t="s">
        <v>518</v>
      </c>
      <c r="E1138" s="11">
        <v>1</v>
      </c>
    </row>
    <row r="1139" spans="1:5" ht="15" hidden="1" x14ac:dyDescent="0.2">
      <c r="A1139" s="30">
        <v>7702057090463</v>
      </c>
      <c r="B1139" s="8">
        <v>2090465</v>
      </c>
      <c r="C1139" s="25" t="s">
        <v>728</v>
      </c>
      <c r="D1139" s="26" t="s">
        <v>764</v>
      </c>
      <c r="E1139" s="11">
        <v>1</v>
      </c>
    </row>
    <row r="1140" spans="1:5" ht="15" hidden="1" x14ac:dyDescent="0.2">
      <c r="A1140" s="30">
        <v>7702057090647</v>
      </c>
      <c r="B1140" s="8">
        <v>2090649</v>
      </c>
      <c r="C1140" s="25" t="s">
        <v>714</v>
      </c>
      <c r="D1140" s="26" t="s">
        <v>509</v>
      </c>
      <c r="E1140" s="11">
        <v>1</v>
      </c>
    </row>
    <row r="1141" spans="1:5" ht="15" hidden="1" x14ac:dyDescent="0.2">
      <c r="A1141" s="30">
        <v>7702057090081</v>
      </c>
      <c r="B1141" s="8">
        <v>2090083</v>
      </c>
      <c r="C1141" s="25" t="s">
        <v>670</v>
      </c>
      <c r="D1141" s="26" t="s">
        <v>513</v>
      </c>
      <c r="E1141" s="11">
        <v>1</v>
      </c>
    </row>
    <row r="1142" spans="1:5" ht="15" hidden="1" x14ac:dyDescent="0.2">
      <c r="A1142" s="30">
        <v>7702057051907</v>
      </c>
      <c r="B1142" s="8">
        <v>2091505</v>
      </c>
      <c r="C1142" s="25" t="s">
        <v>647</v>
      </c>
      <c r="D1142" s="26" t="s">
        <v>522</v>
      </c>
      <c r="E1142" s="11">
        <v>1</v>
      </c>
    </row>
    <row r="1143" spans="1:5" ht="15" hidden="1" x14ac:dyDescent="0.2">
      <c r="A1143" s="30">
        <v>7702057090210</v>
      </c>
      <c r="B1143" s="8">
        <v>2090212</v>
      </c>
      <c r="C1143" s="25" t="s">
        <v>648</v>
      </c>
      <c r="D1143" s="26" t="s">
        <v>533</v>
      </c>
      <c r="E1143" s="11">
        <v>1</v>
      </c>
    </row>
    <row r="1144" spans="1:5" ht="15" hidden="1" x14ac:dyDescent="0.2">
      <c r="A1144" s="30">
        <v>7702057090579</v>
      </c>
      <c r="B1144" s="8">
        <v>2090571</v>
      </c>
      <c r="C1144" s="25" t="s">
        <v>601</v>
      </c>
      <c r="D1144" s="26" t="s">
        <v>520</v>
      </c>
      <c r="E1144" s="11">
        <v>1</v>
      </c>
    </row>
    <row r="1145" spans="1:5" ht="15" hidden="1" x14ac:dyDescent="0.2">
      <c r="A1145" s="30">
        <v>7702057003906</v>
      </c>
      <c r="B1145" s="8">
        <v>2092300</v>
      </c>
      <c r="C1145" s="25" t="s">
        <v>677</v>
      </c>
      <c r="D1145" s="26" t="s">
        <v>545</v>
      </c>
      <c r="E1145" s="11">
        <v>1</v>
      </c>
    </row>
    <row r="1146" spans="1:5" ht="15" hidden="1" x14ac:dyDescent="0.2">
      <c r="A1146" s="30">
        <v>7702057090098</v>
      </c>
      <c r="B1146" s="8">
        <v>2090090</v>
      </c>
      <c r="C1146" s="25" t="s">
        <v>610</v>
      </c>
      <c r="D1146" s="26" t="s">
        <v>500</v>
      </c>
      <c r="E1146" s="11">
        <v>1</v>
      </c>
    </row>
    <row r="1147" spans="1:5" ht="15" hidden="1" x14ac:dyDescent="0.2">
      <c r="A1147" s="30">
        <v>7702057094355</v>
      </c>
      <c r="B1147" s="8">
        <v>2094351</v>
      </c>
      <c r="C1147" s="25" t="s">
        <v>713</v>
      </c>
      <c r="D1147" s="26" t="s">
        <v>503</v>
      </c>
      <c r="E1147" s="11">
        <v>1</v>
      </c>
    </row>
    <row r="1148" spans="1:5" ht="15" hidden="1" x14ac:dyDescent="0.2">
      <c r="A1148" s="30">
        <v>7702057850906</v>
      </c>
      <c r="B1148" s="8">
        <v>2090588</v>
      </c>
      <c r="C1148" s="25" t="s">
        <v>611</v>
      </c>
      <c r="D1148" s="26" t="s">
        <v>566</v>
      </c>
      <c r="E1148" s="11">
        <v>1</v>
      </c>
    </row>
    <row r="1149" spans="1:5" ht="15" hidden="1" x14ac:dyDescent="0.2">
      <c r="A1149" s="30">
        <v>7702057526092</v>
      </c>
      <c r="B1149" s="8">
        <v>2090625</v>
      </c>
      <c r="C1149" s="25" t="s">
        <v>698</v>
      </c>
      <c r="D1149" s="26" t="s">
        <v>516</v>
      </c>
      <c r="E1149" s="11">
        <v>1</v>
      </c>
    </row>
    <row r="1150" spans="1:5" ht="15" hidden="1" x14ac:dyDescent="0.2">
      <c r="A1150" s="30">
        <v>7702057052904</v>
      </c>
      <c r="B1150" s="8">
        <v>2092508</v>
      </c>
      <c r="C1150" s="25" t="s">
        <v>612</v>
      </c>
      <c r="D1150" s="26" t="s">
        <v>537</v>
      </c>
      <c r="E1150" s="11">
        <v>1</v>
      </c>
    </row>
    <row r="1151" spans="1:5" ht="15" hidden="1" x14ac:dyDescent="0.2">
      <c r="A1151" s="30">
        <v>7702057092276</v>
      </c>
      <c r="B1151" s="8">
        <v>2092270</v>
      </c>
      <c r="C1151" s="25" t="s">
        <v>613</v>
      </c>
      <c r="D1151" s="26" t="s">
        <v>499</v>
      </c>
      <c r="E1151" s="11">
        <v>1</v>
      </c>
    </row>
    <row r="1152" spans="1:5" ht="15" hidden="1" x14ac:dyDescent="0.2">
      <c r="A1152" s="30">
        <v>7702057090180</v>
      </c>
      <c r="B1152" s="8">
        <v>2090182</v>
      </c>
      <c r="C1152" s="25" t="s">
        <v>707</v>
      </c>
      <c r="D1152" s="26" t="s">
        <v>583</v>
      </c>
      <c r="E1152" s="11">
        <v>1</v>
      </c>
    </row>
    <row r="1153" spans="1:5" ht="15" hidden="1" x14ac:dyDescent="0.2">
      <c r="A1153" s="30">
        <v>7702057093037</v>
      </c>
      <c r="B1153" s="8">
        <v>2093037</v>
      </c>
      <c r="C1153" s="25" t="s">
        <v>708</v>
      </c>
      <c r="D1153" s="26" t="s">
        <v>524</v>
      </c>
      <c r="E1153" s="11">
        <v>1</v>
      </c>
    </row>
    <row r="1154" spans="1:5" ht="15" hidden="1" x14ac:dyDescent="0.2">
      <c r="A1154" s="30">
        <v>7410002603278</v>
      </c>
      <c r="B1154" s="8">
        <v>2092287</v>
      </c>
      <c r="C1154" s="25" t="s">
        <v>616</v>
      </c>
      <c r="D1154" s="26" t="s">
        <v>515</v>
      </c>
      <c r="E1154" s="11">
        <v>1</v>
      </c>
    </row>
    <row r="1155" spans="1:5" ht="15" hidden="1" x14ac:dyDescent="0.2">
      <c r="A1155" s="30">
        <v>7702057502003</v>
      </c>
      <c r="B1155" s="8">
        <v>2090205</v>
      </c>
      <c r="C1155" s="25" t="s">
        <v>681</v>
      </c>
      <c r="D1155" s="26" t="s">
        <v>542</v>
      </c>
      <c r="E1155" s="11">
        <v>1</v>
      </c>
    </row>
    <row r="1156" spans="1:5" ht="15" hidden="1" x14ac:dyDescent="0.2">
      <c r="A1156" s="30">
        <v>7410002602905</v>
      </c>
      <c r="B1156" s="8">
        <v>2009531</v>
      </c>
      <c r="C1156" s="25" t="s">
        <v>657</v>
      </c>
      <c r="D1156" s="26" t="s">
        <v>292</v>
      </c>
      <c r="E1156" s="11">
        <v>1</v>
      </c>
    </row>
    <row r="1157" spans="1:5" ht="15" hidden="1" x14ac:dyDescent="0.2">
      <c r="A1157" s="30">
        <v>7410002600758</v>
      </c>
      <c r="B1157" s="8">
        <v>2022914</v>
      </c>
      <c r="C1157" s="25" t="s">
        <v>658</v>
      </c>
      <c r="D1157" s="26" t="s">
        <v>494</v>
      </c>
      <c r="E1157" s="11">
        <v>1</v>
      </c>
    </row>
    <row r="1158" spans="1:5" ht="15" hidden="1" x14ac:dyDescent="0.2">
      <c r="A1158" s="30">
        <v>7410002605333</v>
      </c>
      <c r="B1158" s="8">
        <v>2006662</v>
      </c>
      <c r="C1158" s="25" t="s">
        <v>639</v>
      </c>
      <c r="D1158" s="26" t="s">
        <v>460</v>
      </c>
      <c r="E1158" s="11">
        <v>1</v>
      </c>
    </row>
    <row r="1159" spans="1:5" ht="15" hidden="1" x14ac:dyDescent="0.2">
      <c r="A1159" s="30">
        <v>7410002600475</v>
      </c>
      <c r="B1159" s="8">
        <v>2012302</v>
      </c>
      <c r="C1159" s="25" t="s">
        <v>637</v>
      </c>
      <c r="D1159" s="26" t="s">
        <v>472</v>
      </c>
      <c r="E1159" s="11">
        <v>1</v>
      </c>
    </row>
    <row r="1160" spans="1:5" ht="15" hidden="1" x14ac:dyDescent="0.2">
      <c r="A1160" s="30">
        <v>7410002600277</v>
      </c>
      <c r="B1160" s="8">
        <v>2009241</v>
      </c>
      <c r="C1160" s="25" t="s">
        <v>638</v>
      </c>
      <c r="D1160" s="26" t="s">
        <v>461</v>
      </c>
      <c r="E1160" s="11">
        <v>1</v>
      </c>
    </row>
    <row r="1161" spans="1:5" ht="15" hidden="1" x14ac:dyDescent="0.2">
      <c r="A1161" s="30">
        <v>7410002600970</v>
      </c>
      <c r="B1161" s="8">
        <v>2020505</v>
      </c>
      <c r="C1161" s="25" t="s">
        <v>684</v>
      </c>
      <c r="D1161" s="26" t="s">
        <v>37</v>
      </c>
      <c r="E1161" s="11">
        <v>1</v>
      </c>
    </row>
    <row r="1162" spans="1:5" ht="15" hidden="1" x14ac:dyDescent="0.2">
      <c r="A1162" s="30">
        <v>7410002600055</v>
      </c>
      <c r="B1162" s="8">
        <v>2007177</v>
      </c>
      <c r="C1162" s="25" t="s">
        <v>640</v>
      </c>
      <c r="D1162" s="26" t="s">
        <v>38</v>
      </c>
      <c r="E1162" s="11">
        <v>1</v>
      </c>
    </row>
    <row r="1163" spans="1:5" ht="15" hidden="1" x14ac:dyDescent="0.2">
      <c r="A1163" s="30">
        <v>7410002600314</v>
      </c>
      <c r="B1163" s="8">
        <v>2009951</v>
      </c>
      <c r="C1163" s="25" t="s">
        <v>641</v>
      </c>
      <c r="D1163" s="26" t="s">
        <v>480</v>
      </c>
      <c r="E1163" s="11">
        <v>1</v>
      </c>
    </row>
    <row r="1164" spans="1:5" ht="15" hidden="1" x14ac:dyDescent="0.2">
      <c r="A1164" s="30">
        <v>7410002605944</v>
      </c>
      <c r="B1164" s="8">
        <v>2019433</v>
      </c>
      <c r="C1164" s="25" t="s">
        <v>642</v>
      </c>
      <c r="D1164" s="26" t="s">
        <v>475</v>
      </c>
      <c r="E1164" s="11">
        <v>1</v>
      </c>
    </row>
    <row r="1165" spans="1:5" ht="15" hidden="1" x14ac:dyDescent="0.2">
      <c r="A1165" s="30">
        <v>7410002606132</v>
      </c>
      <c r="B1165" s="8">
        <v>2016472</v>
      </c>
      <c r="C1165" s="25" t="s">
        <v>686</v>
      </c>
      <c r="D1165" s="26" t="s">
        <v>282</v>
      </c>
      <c r="E1165" s="11">
        <v>1</v>
      </c>
    </row>
    <row r="1166" spans="1:5" ht="15" hidden="1" x14ac:dyDescent="0.2">
      <c r="A1166" s="30">
        <v>7410002603421</v>
      </c>
      <c r="B1166" s="8">
        <v>2012876</v>
      </c>
      <c r="C1166" s="25" t="s">
        <v>630</v>
      </c>
      <c r="D1166" s="26" t="s">
        <v>474</v>
      </c>
      <c r="E1166" s="11">
        <v>1</v>
      </c>
    </row>
    <row r="1167" spans="1:5" ht="15" hidden="1" x14ac:dyDescent="0.2">
      <c r="A1167" s="30">
        <v>7410002603513</v>
      </c>
      <c r="B1167" s="8">
        <v>2017598</v>
      </c>
      <c r="C1167" s="25" t="s">
        <v>606</v>
      </c>
      <c r="D1167" s="26" t="s">
        <v>295</v>
      </c>
      <c r="E1167" s="11">
        <v>1</v>
      </c>
    </row>
    <row r="1168" spans="1:5" ht="15" hidden="1" x14ac:dyDescent="0.2">
      <c r="A1168" s="30">
        <v>7410002604787</v>
      </c>
      <c r="B1168" s="8">
        <v>2019723</v>
      </c>
      <c r="C1168" s="25" t="s">
        <v>715</v>
      </c>
      <c r="D1168" s="26" t="s">
        <v>481</v>
      </c>
      <c r="E1168" s="11">
        <v>1</v>
      </c>
    </row>
    <row r="1169" spans="1:5" ht="15" hidden="1" x14ac:dyDescent="0.2">
      <c r="A1169" s="30">
        <v>7410002602912</v>
      </c>
      <c r="B1169" s="8">
        <v>2009425</v>
      </c>
      <c r="C1169" s="25" t="s">
        <v>688</v>
      </c>
      <c r="D1169" s="26" t="s">
        <v>484</v>
      </c>
      <c r="E1169" s="11">
        <v>1</v>
      </c>
    </row>
    <row r="1170" spans="1:5" ht="15" hidden="1" x14ac:dyDescent="0.2">
      <c r="A1170" s="30">
        <v>7410002603186</v>
      </c>
      <c r="B1170" s="8">
        <v>2018188</v>
      </c>
      <c r="C1170" s="25" t="s">
        <v>625</v>
      </c>
      <c r="D1170" s="26" t="s">
        <v>467</v>
      </c>
      <c r="E1170" s="11">
        <v>1</v>
      </c>
    </row>
    <row r="1171" spans="1:5" ht="15" hidden="1" x14ac:dyDescent="0.2">
      <c r="A1171" s="30">
        <v>7410002604893</v>
      </c>
      <c r="B1171" s="8">
        <v>2006204</v>
      </c>
      <c r="C1171" s="25" t="s">
        <v>687</v>
      </c>
      <c r="D1171" s="26" t="s">
        <v>761</v>
      </c>
      <c r="E1171" s="11">
        <v>1</v>
      </c>
    </row>
    <row r="1172" spans="1:5" ht="15" hidden="1" x14ac:dyDescent="0.2">
      <c r="A1172" s="30">
        <v>7410002603155</v>
      </c>
      <c r="B1172" s="8">
        <v>2009944</v>
      </c>
      <c r="C1172" s="25" t="s">
        <v>690</v>
      </c>
      <c r="D1172" s="26" t="s">
        <v>465</v>
      </c>
      <c r="E1172" s="11">
        <v>1</v>
      </c>
    </row>
    <row r="1173" spans="1:5" ht="15" hidden="1" x14ac:dyDescent="0.2">
      <c r="A1173" s="30">
        <v>7410002603193</v>
      </c>
      <c r="B1173" s="8">
        <v>2018102</v>
      </c>
      <c r="C1173" s="25" t="s">
        <v>696</v>
      </c>
      <c r="D1173" s="26" t="s">
        <v>492</v>
      </c>
      <c r="E1173" s="11">
        <v>1</v>
      </c>
    </row>
    <row r="1174" spans="1:5" ht="15" hidden="1" x14ac:dyDescent="0.2">
      <c r="A1174" s="30">
        <v>7410002603735</v>
      </c>
      <c r="B1174" s="8">
        <v>2018140</v>
      </c>
      <c r="C1174" s="25" t="s">
        <v>631</v>
      </c>
      <c r="D1174" s="26" t="s">
        <v>482</v>
      </c>
      <c r="E1174" s="11">
        <v>1</v>
      </c>
    </row>
    <row r="1175" spans="1:5" ht="15" hidden="1" x14ac:dyDescent="0.2">
      <c r="A1175" s="30">
        <v>7410002603841</v>
      </c>
      <c r="B1175" s="8">
        <v>2017215</v>
      </c>
      <c r="C1175" s="25" t="s">
        <v>660</v>
      </c>
      <c r="D1175" s="26" t="s">
        <v>478</v>
      </c>
      <c r="E1175" s="11">
        <v>1</v>
      </c>
    </row>
    <row r="1176" spans="1:5" ht="15" hidden="1" x14ac:dyDescent="0.2">
      <c r="A1176" s="30">
        <v>7410002600253</v>
      </c>
      <c r="B1176" s="8">
        <v>2009234</v>
      </c>
      <c r="C1176" s="25" t="s">
        <v>632</v>
      </c>
      <c r="D1176" s="26" t="s">
        <v>33</v>
      </c>
      <c r="E1176" s="11">
        <v>1</v>
      </c>
    </row>
    <row r="1177" spans="1:5" ht="15" hidden="1" x14ac:dyDescent="0.2">
      <c r="A1177" s="30">
        <v>7410002600376</v>
      </c>
      <c r="B1177" s="8">
        <v>2010658</v>
      </c>
      <c r="C1177" s="25" t="s">
        <v>700</v>
      </c>
      <c r="D1177" s="26" t="s">
        <v>289</v>
      </c>
      <c r="E1177" s="11">
        <v>1</v>
      </c>
    </row>
    <row r="1178" spans="1:5" ht="15" hidden="1" x14ac:dyDescent="0.2">
      <c r="A1178" s="30">
        <v>7410002600727</v>
      </c>
      <c r="B1178" s="8">
        <v>2016649</v>
      </c>
      <c r="C1178" s="25" t="s">
        <v>635</v>
      </c>
      <c r="D1178" s="26" t="s">
        <v>477</v>
      </c>
      <c r="E1178" s="11">
        <v>1</v>
      </c>
    </row>
    <row r="1179" spans="1:5" ht="15" hidden="1" x14ac:dyDescent="0.2">
      <c r="A1179" s="30">
        <v>7410002602899</v>
      </c>
      <c r="B1179" s="8">
        <v>2009975</v>
      </c>
      <c r="C1179" s="25" t="s">
        <v>661</v>
      </c>
      <c r="D1179" s="26" t="s">
        <v>464</v>
      </c>
      <c r="E1179" s="11">
        <v>1</v>
      </c>
    </row>
    <row r="1180" spans="1:5" ht="15" hidden="1" x14ac:dyDescent="0.2">
      <c r="A1180" s="30">
        <v>7410002605326</v>
      </c>
      <c r="B1180" s="8">
        <v>2019044</v>
      </c>
      <c r="C1180" s="25" t="s">
        <v>636</v>
      </c>
      <c r="D1180" s="26" t="s">
        <v>462</v>
      </c>
      <c r="E1180" s="11">
        <v>1</v>
      </c>
    </row>
    <row r="1181" spans="1:5" ht="15" hidden="1" x14ac:dyDescent="0.2">
      <c r="A1181" s="30">
        <v>7410002600710</v>
      </c>
      <c r="B1181" s="8">
        <v>2016137</v>
      </c>
      <c r="C1181" s="25" t="s">
        <v>633</v>
      </c>
      <c r="D1181" s="26" t="s">
        <v>290</v>
      </c>
      <c r="E1181" s="11">
        <v>1</v>
      </c>
    </row>
    <row r="1182" spans="1:5" ht="15" hidden="1" x14ac:dyDescent="0.2">
      <c r="A1182" s="30">
        <v>7410002600796</v>
      </c>
      <c r="B1182" s="8">
        <v>2017482</v>
      </c>
      <c r="C1182" s="25" t="s">
        <v>634</v>
      </c>
      <c r="D1182" s="26" t="s">
        <v>274</v>
      </c>
      <c r="E1182" s="11">
        <v>1</v>
      </c>
    </row>
    <row r="1183" spans="1:5" ht="15" hidden="1" x14ac:dyDescent="0.2">
      <c r="A1183" s="30">
        <v>7410002602660</v>
      </c>
      <c r="B1183" s="8">
        <v>2000268</v>
      </c>
      <c r="C1183" s="25" t="s">
        <v>609</v>
      </c>
      <c r="D1183" s="26" t="s">
        <v>599</v>
      </c>
      <c r="E1183" s="11">
        <v>1</v>
      </c>
    </row>
    <row r="1184" spans="1:5" ht="15" hidden="1" x14ac:dyDescent="0.2">
      <c r="A1184" s="30">
        <v>7702057090562</v>
      </c>
      <c r="B1184" s="8">
        <v>2090564</v>
      </c>
      <c r="C1184" s="25" t="s">
        <v>701</v>
      </c>
      <c r="D1184" s="26" t="s">
        <v>531</v>
      </c>
      <c r="E1184" s="11">
        <v>1</v>
      </c>
    </row>
    <row r="1185" spans="1:5" ht="15" hidden="1" x14ac:dyDescent="0.2">
      <c r="A1185" s="30">
        <v>7702057090524</v>
      </c>
      <c r="B1185" s="8">
        <v>2090526</v>
      </c>
      <c r="C1185" s="25" t="s">
        <v>643</v>
      </c>
      <c r="D1185" s="26" t="s">
        <v>532</v>
      </c>
      <c r="E1185" s="11">
        <v>1</v>
      </c>
    </row>
    <row r="1186" spans="1:5" ht="15" hidden="1" x14ac:dyDescent="0.2">
      <c r="A1186" s="30">
        <v>7702057090227</v>
      </c>
      <c r="B1186" s="8">
        <v>2090229</v>
      </c>
      <c r="C1186" s="25" t="s">
        <v>735</v>
      </c>
      <c r="D1186" s="26" t="s">
        <v>554</v>
      </c>
      <c r="E1186" s="11">
        <v>1</v>
      </c>
    </row>
    <row r="1187" spans="1:5" ht="15" hidden="1" x14ac:dyDescent="0.2">
      <c r="A1187" s="30">
        <v>7702057567101</v>
      </c>
      <c r="B1187" s="8">
        <v>2091765</v>
      </c>
      <c r="C1187" s="25" t="s">
        <v>646</v>
      </c>
      <c r="D1187" s="26" t="s">
        <v>525</v>
      </c>
      <c r="E1187" s="11">
        <v>1</v>
      </c>
    </row>
    <row r="1188" spans="1:5" ht="15" hidden="1" x14ac:dyDescent="0.2">
      <c r="A1188" s="30">
        <v>7702057205096</v>
      </c>
      <c r="B1188" s="8">
        <v>2090502</v>
      </c>
      <c r="C1188" s="25" t="s">
        <v>623</v>
      </c>
      <c r="D1188" s="26" t="s">
        <v>502</v>
      </c>
      <c r="E1188" s="11">
        <v>1</v>
      </c>
    </row>
    <row r="1189" spans="1:5" ht="15" hidden="1" x14ac:dyDescent="0.2">
      <c r="A1189" s="30">
        <v>7702057023515</v>
      </c>
      <c r="B1189" s="8">
        <v>2023511</v>
      </c>
      <c r="C1189" s="25" t="s">
        <v>743</v>
      </c>
      <c r="D1189" s="26" t="s">
        <v>536</v>
      </c>
      <c r="E1189" s="11">
        <v>1</v>
      </c>
    </row>
    <row r="1190" spans="1:5" ht="15" hidden="1" x14ac:dyDescent="0.2">
      <c r="A1190" s="30">
        <v>7702057091781</v>
      </c>
      <c r="B1190" s="8">
        <v>2092713</v>
      </c>
      <c r="C1190" s="25" t="s">
        <v>624</v>
      </c>
      <c r="D1190" s="26" t="s">
        <v>759</v>
      </c>
      <c r="E1190" s="11">
        <v>1</v>
      </c>
    </row>
    <row r="1191" spans="1:5" ht="15" hidden="1" x14ac:dyDescent="0.2">
      <c r="A1191" s="30">
        <v>7702057090197</v>
      </c>
      <c r="B1191" s="8">
        <v>2090199</v>
      </c>
      <c r="C1191" s="25" t="s">
        <v>602</v>
      </c>
      <c r="D1191" s="26" t="s">
        <v>526</v>
      </c>
      <c r="E1191" s="11">
        <v>1</v>
      </c>
    </row>
    <row r="1192" spans="1:5" ht="15" hidden="1" x14ac:dyDescent="0.2">
      <c r="A1192" s="30">
        <v>7702057051907</v>
      </c>
      <c r="B1192" s="8">
        <v>2091505</v>
      </c>
      <c r="C1192" s="25" t="s">
        <v>647</v>
      </c>
      <c r="D1192" s="26" t="s">
        <v>522</v>
      </c>
      <c r="E1192" s="11">
        <v>1</v>
      </c>
    </row>
    <row r="1193" spans="1:5" ht="15" hidden="1" x14ac:dyDescent="0.2">
      <c r="A1193" s="30">
        <v>7702057090579</v>
      </c>
      <c r="B1193" s="8">
        <v>2090571</v>
      </c>
      <c r="C1193" s="25" t="s">
        <v>601</v>
      </c>
      <c r="D1193" s="26" t="s">
        <v>520</v>
      </c>
      <c r="E1193" s="11">
        <v>1</v>
      </c>
    </row>
    <row r="1194" spans="1:5" ht="15" hidden="1" x14ac:dyDescent="0.2">
      <c r="A1194" s="30">
        <v>7702057090081</v>
      </c>
      <c r="B1194" s="8">
        <v>2090083</v>
      </c>
      <c r="C1194" s="25" t="s">
        <v>670</v>
      </c>
      <c r="D1194" s="26" t="s">
        <v>513</v>
      </c>
      <c r="E1194" s="11">
        <v>1</v>
      </c>
    </row>
    <row r="1195" spans="1:5" ht="15" hidden="1" x14ac:dyDescent="0.2">
      <c r="A1195" s="30">
        <v>7702057925192</v>
      </c>
      <c r="B1195" s="8">
        <v>2091529</v>
      </c>
      <c r="C1195" s="25" t="s">
        <v>695</v>
      </c>
      <c r="D1195" s="26" t="s">
        <v>581</v>
      </c>
      <c r="E1195" s="11">
        <v>1</v>
      </c>
    </row>
    <row r="1196" spans="1:5" ht="15" hidden="1" x14ac:dyDescent="0.2">
      <c r="A1196" s="30">
        <v>7702057003906</v>
      </c>
      <c r="B1196" s="8">
        <v>2092300</v>
      </c>
      <c r="C1196" s="25" t="s">
        <v>677</v>
      </c>
      <c r="D1196" s="26" t="s">
        <v>545</v>
      </c>
      <c r="E1196" s="11">
        <v>1</v>
      </c>
    </row>
    <row r="1197" spans="1:5" ht="15" hidden="1" x14ac:dyDescent="0.2">
      <c r="A1197" s="30">
        <v>7702057052904</v>
      </c>
      <c r="B1197" s="8">
        <v>2092508</v>
      </c>
      <c r="C1197" s="25" t="s">
        <v>612</v>
      </c>
      <c r="D1197" s="26" t="s">
        <v>537</v>
      </c>
      <c r="E1197" s="11">
        <v>1</v>
      </c>
    </row>
    <row r="1198" spans="1:5" ht="15" hidden="1" x14ac:dyDescent="0.2">
      <c r="A1198" s="30">
        <v>7702057092276</v>
      </c>
      <c r="B1198" s="8">
        <v>2092270</v>
      </c>
      <c r="C1198" s="25" t="s">
        <v>613</v>
      </c>
      <c r="D1198" s="26" t="s">
        <v>499</v>
      </c>
      <c r="E1198" s="11">
        <v>1</v>
      </c>
    </row>
    <row r="1199" spans="1:5" ht="15" hidden="1" x14ac:dyDescent="0.2">
      <c r="A1199" s="30">
        <v>7702057091682</v>
      </c>
      <c r="B1199" s="8">
        <v>2091680</v>
      </c>
      <c r="C1199" s="25" t="s">
        <v>655</v>
      </c>
      <c r="D1199" s="26" t="s">
        <v>760</v>
      </c>
      <c r="E1199" s="11">
        <v>1</v>
      </c>
    </row>
    <row r="1200" spans="1:5" ht="15" hidden="1" x14ac:dyDescent="0.2">
      <c r="A1200" s="30">
        <v>7410002603278</v>
      </c>
      <c r="B1200" s="8">
        <v>2092287</v>
      </c>
      <c r="C1200" s="25" t="s">
        <v>616</v>
      </c>
      <c r="D1200" s="26" t="s">
        <v>515</v>
      </c>
      <c r="E1200" s="11">
        <v>1</v>
      </c>
    </row>
    <row r="1201" spans="1:5" ht="15" hidden="1" x14ac:dyDescent="0.2">
      <c r="A1201" s="30">
        <v>7702057601096</v>
      </c>
      <c r="B1201" s="8">
        <v>2090106</v>
      </c>
      <c r="C1201" s="25" t="s">
        <v>603</v>
      </c>
      <c r="D1201" s="26" t="s">
        <v>505</v>
      </c>
      <c r="E1201" s="11">
        <v>1</v>
      </c>
    </row>
    <row r="1202" spans="1:5" ht="15" hidden="1" x14ac:dyDescent="0.2">
      <c r="A1202" s="30">
        <v>7702057090012</v>
      </c>
      <c r="B1202" s="8">
        <v>2090014</v>
      </c>
      <c r="C1202" s="25" t="s">
        <v>604</v>
      </c>
      <c r="D1202" s="26" t="s">
        <v>589</v>
      </c>
      <c r="E1202" s="11">
        <v>1</v>
      </c>
    </row>
    <row r="1203" spans="1:5" ht="15" hidden="1" x14ac:dyDescent="0.2">
      <c r="A1203" s="30">
        <v>7702057502003</v>
      </c>
      <c r="B1203" s="8">
        <v>2090205</v>
      </c>
      <c r="C1203" s="25" t="s">
        <v>681</v>
      </c>
      <c r="D1203" s="26" t="s">
        <v>542</v>
      </c>
      <c r="E1203" s="11">
        <v>1</v>
      </c>
    </row>
    <row r="1204" spans="1:5" ht="15" hidden="1" x14ac:dyDescent="0.2">
      <c r="A1204" s="30">
        <v>7410002602905</v>
      </c>
      <c r="B1204" s="8">
        <v>2009531</v>
      </c>
      <c r="C1204" s="25" t="s">
        <v>657</v>
      </c>
      <c r="D1204" s="26" t="s">
        <v>292</v>
      </c>
      <c r="E1204" s="11">
        <v>1</v>
      </c>
    </row>
    <row r="1205" spans="1:5" ht="15" hidden="1" x14ac:dyDescent="0.2">
      <c r="A1205" s="30">
        <v>7410002600758</v>
      </c>
      <c r="B1205" s="8">
        <v>2022914</v>
      </c>
      <c r="C1205" s="25" t="s">
        <v>658</v>
      </c>
      <c r="D1205" s="26" t="s">
        <v>494</v>
      </c>
      <c r="E1205" s="11">
        <v>1</v>
      </c>
    </row>
    <row r="1206" spans="1:5" ht="15" hidden="1" x14ac:dyDescent="0.2">
      <c r="A1206" s="30">
        <v>7410002600475</v>
      </c>
      <c r="B1206" s="8">
        <v>2012302</v>
      </c>
      <c r="C1206" s="25" t="s">
        <v>637</v>
      </c>
      <c r="D1206" s="26" t="s">
        <v>472</v>
      </c>
      <c r="E1206" s="11">
        <v>1</v>
      </c>
    </row>
    <row r="1207" spans="1:5" ht="15" hidden="1" x14ac:dyDescent="0.2">
      <c r="A1207" s="30">
        <v>7410002600277</v>
      </c>
      <c r="B1207" s="8">
        <v>2009241</v>
      </c>
      <c r="C1207" s="25" t="s">
        <v>638</v>
      </c>
      <c r="D1207" s="26" t="s">
        <v>461</v>
      </c>
      <c r="E1207" s="11">
        <v>1</v>
      </c>
    </row>
    <row r="1208" spans="1:5" ht="15" hidden="1" x14ac:dyDescent="0.2">
      <c r="A1208" s="30">
        <v>7410002600970</v>
      </c>
      <c r="B1208" s="8">
        <v>2020505</v>
      </c>
      <c r="C1208" s="25" t="s">
        <v>684</v>
      </c>
      <c r="D1208" s="26" t="s">
        <v>37</v>
      </c>
      <c r="E1208" s="11">
        <v>1</v>
      </c>
    </row>
    <row r="1209" spans="1:5" ht="15" hidden="1" x14ac:dyDescent="0.2">
      <c r="A1209" s="30">
        <v>7410002600055</v>
      </c>
      <c r="B1209" s="8">
        <v>2007177</v>
      </c>
      <c r="C1209" s="25" t="s">
        <v>640</v>
      </c>
      <c r="D1209" s="26" t="s">
        <v>38</v>
      </c>
      <c r="E1209" s="11">
        <v>1</v>
      </c>
    </row>
    <row r="1210" spans="1:5" ht="15" hidden="1" x14ac:dyDescent="0.2">
      <c r="A1210" s="30">
        <v>7410002600314</v>
      </c>
      <c r="B1210" s="8">
        <v>2009951</v>
      </c>
      <c r="C1210" s="25" t="s">
        <v>641</v>
      </c>
      <c r="D1210" s="26" t="s">
        <v>480</v>
      </c>
      <c r="E1210" s="11">
        <v>1</v>
      </c>
    </row>
    <row r="1211" spans="1:5" ht="15" hidden="1" x14ac:dyDescent="0.2">
      <c r="A1211" s="30">
        <v>7702057023119</v>
      </c>
      <c r="B1211" s="8">
        <v>2023115</v>
      </c>
      <c r="C1211" s="25" t="s">
        <v>628</v>
      </c>
      <c r="D1211" s="26" t="s">
        <v>600</v>
      </c>
      <c r="E1211" s="11">
        <v>1</v>
      </c>
    </row>
    <row r="1212" spans="1:5" ht="15" hidden="1" x14ac:dyDescent="0.2">
      <c r="A1212" s="30">
        <v>7410002603421</v>
      </c>
      <c r="B1212" s="8">
        <v>2012876</v>
      </c>
      <c r="C1212" s="25" t="s">
        <v>630</v>
      </c>
      <c r="D1212" s="26" t="s">
        <v>474</v>
      </c>
      <c r="E1212" s="11">
        <v>1</v>
      </c>
    </row>
    <row r="1213" spans="1:5" ht="15" hidden="1" x14ac:dyDescent="0.2">
      <c r="A1213" s="30">
        <v>7410002604787</v>
      </c>
      <c r="B1213" s="8">
        <v>2019723</v>
      </c>
      <c r="C1213" s="25" t="s">
        <v>715</v>
      </c>
      <c r="D1213" s="26" t="s">
        <v>481</v>
      </c>
      <c r="E1213" s="11">
        <v>1</v>
      </c>
    </row>
    <row r="1214" spans="1:5" ht="15" hidden="1" x14ac:dyDescent="0.2">
      <c r="A1214" s="30">
        <v>7410002603186</v>
      </c>
      <c r="B1214" s="8">
        <v>2018188</v>
      </c>
      <c r="C1214" s="25" t="s">
        <v>625</v>
      </c>
      <c r="D1214" s="26" t="s">
        <v>467</v>
      </c>
      <c r="E1214" s="11">
        <v>1</v>
      </c>
    </row>
    <row r="1215" spans="1:5" ht="15" hidden="1" x14ac:dyDescent="0.2">
      <c r="A1215" s="30">
        <v>7410002603926</v>
      </c>
      <c r="B1215" s="8">
        <v>2018195</v>
      </c>
      <c r="C1215" s="25" t="s">
        <v>738</v>
      </c>
      <c r="D1215" s="26" t="s">
        <v>146</v>
      </c>
      <c r="E1215" s="11">
        <v>1</v>
      </c>
    </row>
    <row r="1216" spans="1:5" ht="15" hidden="1" x14ac:dyDescent="0.2">
      <c r="A1216" s="30">
        <v>7410002604893</v>
      </c>
      <c r="B1216" s="8">
        <v>2006204</v>
      </c>
      <c r="C1216" s="25" t="s">
        <v>687</v>
      </c>
      <c r="D1216" s="26" t="s">
        <v>761</v>
      </c>
      <c r="E1216" s="11">
        <v>1</v>
      </c>
    </row>
    <row r="1217" spans="1:5" ht="15" hidden="1" x14ac:dyDescent="0.2">
      <c r="A1217" s="30">
        <v>7410002606002</v>
      </c>
      <c r="B1217" s="8">
        <v>2012593</v>
      </c>
      <c r="C1217" s="25" t="s">
        <v>627</v>
      </c>
      <c r="D1217" s="26" t="s">
        <v>489</v>
      </c>
      <c r="E1217" s="11">
        <v>1</v>
      </c>
    </row>
    <row r="1218" spans="1:5" ht="15" hidden="1" x14ac:dyDescent="0.2">
      <c r="A1218" s="30">
        <v>7410002600574</v>
      </c>
      <c r="B1218" s="8">
        <v>2013930</v>
      </c>
      <c r="C1218" s="25" t="s">
        <v>689</v>
      </c>
      <c r="D1218" s="26" t="s">
        <v>486</v>
      </c>
      <c r="E1218" s="11">
        <v>1</v>
      </c>
    </row>
    <row r="1219" spans="1:5" ht="15" hidden="1" x14ac:dyDescent="0.2">
      <c r="A1219" s="30">
        <v>7410002603155</v>
      </c>
      <c r="B1219" s="8">
        <v>2009944</v>
      </c>
      <c r="C1219" s="25" t="s">
        <v>690</v>
      </c>
      <c r="D1219" s="26" t="s">
        <v>465</v>
      </c>
      <c r="E1219" s="11">
        <v>1</v>
      </c>
    </row>
    <row r="1220" spans="1:5" ht="15" hidden="1" x14ac:dyDescent="0.2">
      <c r="A1220" s="30">
        <v>7410002603193</v>
      </c>
      <c r="B1220" s="8">
        <v>2018102</v>
      </c>
      <c r="C1220" s="25" t="s">
        <v>696</v>
      </c>
      <c r="D1220" s="26" t="s">
        <v>492</v>
      </c>
      <c r="E1220" s="11">
        <v>1</v>
      </c>
    </row>
    <row r="1221" spans="1:5" ht="15" hidden="1" x14ac:dyDescent="0.2">
      <c r="A1221" s="30">
        <v>7410002600987</v>
      </c>
      <c r="B1221" s="8">
        <v>2020567</v>
      </c>
      <c r="C1221" s="25" t="s">
        <v>705</v>
      </c>
      <c r="D1221" s="26" t="s">
        <v>470</v>
      </c>
      <c r="E1221" s="11">
        <v>1</v>
      </c>
    </row>
    <row r="1222" spans="1:5" ht="15" hidden="1" x14ac:dyDescent="0.2">
      <c r="A1222" s="30">
        <v>7410002603735</v>
      </c>
      <c r="B1222" s="8">
        <v>2018140</v>
      </c>
      <c r="C1222" s="25" t="s">
        <v>631</v>
      </c>
      <c r="D1222" s="26" t="s">
        <v>482</v>
      </c>
      <c r="E1222" s="11">
        <v>1</v>
      </c>
    </row>
    <row r="1223" spans="1:5" ht="15" hidden="1" x14ac:dyDescent="0.2">
      <c r="A1223" s="30">
        <v>7410002603841</v>
      </c>
      <c r="B1223" s="8">
        <v>2017215</v>
      </c>
      <c r="C1223" s="25" t="s">
        <v>660</v>
      </c>
      <c r="D1223" s="26" t="s">
        <v>478</v>
      </c>
      <c r="E1223" s="11">
        <v>1</v>
      </c>
    </row>
    <row r="1224" spans="1:5" ht="15" hidden="1" x14ac:dyDescent="0.2">
      <c r="A1224" s="30">
        <v>7410002605807</v>
      </c>
      <c r="B1224" s="8">
        <v>2008378</v>
      </c>
      <c r="C1224" s="25" t="s">
        <v>722</v>
      </c>
      <c r="D1224" s="26" t="s">
        <v>41</v>
      </c>
      <c r="E1224" s="11">
        <v>1</v>
      </c>
    </row>
    <row r="1225" spans="1:5" ht="15" hidden="1" x14ac:dyDescent="0.2">
      <c r="A1225" s="30">
        <v>7410002600727</v>
      </c>
      <c r="B1225" s="8">
        <v>2016649</v>
      </c>
      <c r="C1225" s="25" t="s">
        <v>635</v>
      </c>
      <c r="D1225" s="26" t="s">
        <v>477</v>
      </c>
      <c r="E1225" s="11">
        <v>1</v>
      </c>
    </row>
    <row r="1226" spans="1:5" ht="15" hidden="1" x14ac:dyDescent="0.2">
      <c r="A1226" s="30">
        <v>7410002602899</v>
      </c>
      <c r="B1226" s="8">
        <v>2009975</v>
      </c>
      <c r="C1226" s="25" t="s">
        <v>661</v>
      </c>
      <c r="D1226" s="26" t="s">
        <v>464</v>
      </c>
      <c r="E1226" s="11">
        <v>1</v>
      </c>
    </row>
    <row r="1227" spans="1:5" ht="15" hidden="1" x14ac:dyDescent="0.2">
      <c r="A1227" s="30">
        <v>7410002605326</v>
      </c>
      <c r="B1227" s="8">
        <v>2019044</v>
      </c>
      <c r="C1227" s="25" t="s">
        <v>636</v>
      </c>
      <c r="D1227" s="26" t="s">
        <v>462</v>
      </c>
      <c r="E1227" s="11">
        <v>1</v>
      </c>
    </row>
    <row r="1228" spans="1:5" ht="15" hidden="1" x14ac:dyDescent="0.2">
      <c r="A1228" s="30">
        <v>7410002605869</v>
      </c>
      <c r="B1228" s="8">
        <v>2016588</v>
      </c>
      <c r="C1228" s="25" t="s">
        <v>662</v>
      </c>
      <c r="D1228" s="26" t="s">
        <v>493</v>
      </c>
      <c r="E1228" s="11">
        <v>1</v>
      </c>
    </row>
    <row r="1229" spans="1:5" ht="15" hidden="1" x14ac:dyDescent="0.2">
      <c r="A1229" s="30">
        <v>7410002600710</v>
      </c>
      <c r="B1229" s="8">
        <v>2016137</v>
      </c>
      <c r="C1229" s="25" t="s">
        <v>633</v>
      </c>
      <c r="D1229" s="26" t="s">
        <v>290</v>
      </c>
      <c r="E1229" s="11">
        <v>1</v>
      </c>
    </row>
    <row r="1230" spans="1:5" ht="15" hidden="1" x14ac:dyDescent="0.2">
      <c r="A1230" s="30">
        <v>7410002600796</v>
      </c>
      <c r="B1230" s="8">
        <v>2017482</v>
      </c>
      <c r="C1230" s="25" t="s">
        <v>634</v>
      </c>
      <c r="D1230" s="26" t="s">
        <v>274</v>
      </c>
      <c r="E1230" s="11">
        <v>1</v>
      </c>
    </row>
    <row r="1231" spans="1:5" ht="15" hidden="1" x14ac:dyDescent="0.2">
      <c r="A1231" s="30">
        <v>7410002600864</v>
      </c>
      <c r="B1231" s="8">
        <v>2018522</v>
      </c>
      <c r="C1231" s="25" t="s">
        <v>607</v>
      </c>
      <c r="D1231" s="26" t="s">
        <v>463</v>
      </c>
      <c r="E1231" s="11">
        <v>1</v>
      </c>
    </row>
    <row r="1232" spans="1:5" ht="15" hidden="1" x14ac:dyDescent="0.2">
      <c r="A1232" s="30">
        <v>7410002600253</v>
      </c>
      <c r="B1232" s="8">
        <v>2009234</v>
      </c>
      <c r="C1232" s="25" t="s">
        <v>632</v>
      </c>
      <c r="D1232" s="26" t="s">
        <v>33</v>
      </c>
      <c r="E1232" s="11">
        <v>1</v>
      </c>
    </row>
    <row r="1233" spans="1:5" ht="15" hidden="1" x14ac:dyDescent="0.2">
      <c r="A1233" s="30">
        <v>7410002605357</v>
      </c>
      <c r="B1233" s="8">
        <v>2060059</v>
      </c>
      <c r="C1233" s="25" t="s">
        <v>608</v>
      </c>
      <c r="D1233" s="26" t="s">
        <v>471</v>
      </c>
      <c r="E1233" s="11">
        <v>1</v>
      </c>
    </row>
    <row r="1234" spans="1:5" ht="15" hidden="1" x14ac:dyDescent="0.2">
      <c r="A1234" s="30">
        <v>7410002602660</v>
      </c>
      <c r="B1234" s="8">
        <v>2000268</v>
      </c>
      <c r="C1234" s="25" t="s">
        <v>609</v>
      </c>
      <c r="D1234" s="26" t="s">
        <v>599</v>
      </c>
      <c r="E1234" s="11">
        <v>1</v>
      </c>
    </row>
    <row r="1235" spans="1:5" ht="15" hidden="1" x14ac:dyDescent="0.2">
      <c r="A1235" s="30">
        <v>7702057090562</v>
      </c>
      <c r="B1235" s="8">
        <v>2090564</v>
      </c>
      <c r="C1235" s="25" t="s">
        <v>701</v>
      </c>
      <c r="D1235" s="26" t="s">
        <v>531</v>
      </c>
      <c r="E1235" s="11">
        <v>1</v>
      </c>
    </row>
    <row r="1236" spans="1:5" ht="15" hidden="1" x14ac:dyDescent="0.2">
      <c r="A1236" s="30">
        <v>7702057090111</v>
      </c>
      <c r="B1236" s="8">
        <v>2090113</v>
      </c>
      <c r="C1236" s="25" t="s">
        <v>692</v>
      </c>
      <c r="D1236" s="26" t="s">
        <v>512</v>
      </c>
      <c r="E1236" s="11">
        <v>1</v>
      </c>
    </row>
    <row r="1237" spans="1:5" ht="15" hidden="1" x14ac:dyDescent="0.2">
      <c r="A1237" s="30">
        <v>7702057092924</v>
      </c>
      <c r="B1237" s="8">
        <v>2092928</v>
      </c>
      <c r="C1237" s="25" t="s">
        <v>644</v>
      </c>
      <c r="D1237" s="26" t="s">
        <v>565</v>
      </c>
      <c r="E1237" s="11">
        <v>1</v>
      </c>
    </row>
    <row r="1238" spans="1:5" ht="15" hidden="1" x14ac:dyDescent="0.2">
      <c r="A1238" s="30">
        <v>7702057094263</v>
      </c>
      <c r="B1238" s="8">
        <v>2094269</v>
      </c>
      <c r="C1238" s="25" t="s">
        <v>709</v>
      </c>
      <c r="D1238" s="26" t="s">
        <v>569</v>
      </c>
      <c r="E1238" s="11">
        <v>1</v>
      </c>
    </row>
    <row r="1239" spans="1:5" ht="15" hidden="1" x14ac:dyDescent="0.2">
      <c r="A1239" s="30">
        <v>7702057861094</v>
      </c>
      <c r="B1239" s="8">
        <v>2090168</v>
      </c>
      <c r="C1239" s="25" t="s">
        <v>618</v>
      </c>
      <c r="D1239" s="26" t="s">
        <v>511</v>
      </c>
      <c r="E1239" s="11">
        <v>1</v>
      </c>
    </row>
    <row r="1240" spans="1:5" ht="15" hidden="1" x14ac:dyDescent="0.2">
      <c r="A1240" s="30">
        <v>7702057090715</v>
      </c>
      <c r="B1240" s="8">
        <v>2090717</v>
      </c>
      <c r="C1240" s="25" t="s">
        <v>645</v>
      </c>
      <c r="D1240" s="26" t="s">
        <v>535</v>
      </c>
      <c r="E1240" s="11">
        <v>1</v>
      </c>
    </row>
    <row r="1241" spans="1:5" ht="15" hidden="1" x14ac:dyDescent="0.2">
      <c r="A1241" s="30">
        <v>7702057401900</v>
      </c>
      <c r="B1241" s="8">
        <v>2091604</v>
      </c>
      <c r="C1241" s="25" t="s">
        <v>665</v>
      </c>
      <c r="D1241" s="26" t="s">
        <v>549</v>
      </c>
      <c r="E1241" s="11">
        <v>1</v>
      </c>
    </row>
    <row r="1242" spans="1:5" ht="15" hidden="1" x14ac:dyDescent="0.2">
      <c r="A1242" s="30">
        <v>7702057090395</v>
      </c>
      <c r="B1242" s="8">
        <v>2090397</v>
      </c>
      <c r="C1242" s="25" t="s">
        <v>668</v>
      </c>
      <c r="D1242" s="26" t="s">
        <v>517</v>
      </c>
      <c r="E1242" s="11">
        <v>1</v>
      </c>
    </row>
    <row r="1243" spans="1:5" ht="15" hidden="1" x14ac:dyDescent="0.2">
      <c r="A1243" s="30">
        <v>7702057090487</v>
      </c>
      <c r="B1243" s="8">
        <v>2090489</v>
      </c>
      <c r="C1243" s="25" t="s">
        <v>621</v>
      </c>
      <c r="D1243" s="26" t="s">
        <v>593</v>
      </c>
      <c r="E1243" s="11">
        <v>1</v>
      </c>
    </row>
    <row r="1244" spans="1:5" ht="15" hidden="1" x14ac:dyDescent="0.2">
      <c r="A1244" s="30">
        <v>7702057567101</v>
      </c>
      <c r="B1244" s="8">
        <v>2091765</v>
      </c>
      <c r="C1244" s="25" t="s">
        <v>646</v>
      </c>
      <c r="D1244" s="26" t="s">
        <v>525</v>
      </c>
      <c r="E1244" s="11">
        <v>1</v>
      </c>
    </row>
    <row r="1245" spans="1:5" ht="15" hidden="1" x14ac:dyDescent="0.2">
      <c r="A1245" s="30">
        <v>7702057704902</v>
      </c>
      <c r="B1245" s="8">
        <v>2094078</v>
      </c>
      <c r="C1245" s="25" t="s">
        <v>718</v>
      </c>
      <c r="D1245" s="26" t="s">
        <v>553</v>
      </c>
      <c r="E1245" s="11">
        <v>1</v>
      </c>
    </row>
    <row r="1246" spans="1:5" ht="15" hidden="1" x14ac:dyDescent="0.2">
      <c r="A1246" s="30">
        <v>7702057205096</v>
      </c>
      <c r="B1246" s="8">
        <v>2090502</v>
      </c>
      <c r="C1246" s="25" t="s">
        <v>623</v>
      </c>
      <c r="D1246" s="26" t="s">
        <v>502</v>
      </c>
      <c r="E1246" s="11">
        <v>1</v>
      </c>
    </row>
    <row r="1247" spans="1:5" ht="15" hidden="1" x14ac:dyDescent="0.2">
      <c r="A1247" s="30">
        <v>7702057094218</v>
      </c>
      <c r="B1247" s="8">
        <v>2094214</v>
      </c>
      <c r="C1247" s="25" t="s">
        <v>671</v>
      </c>
      <c r="D1247" s="26" t="s">
        <v>551</v>
      </c>
      <c r="E1247" s="11">
        <v>1</v>
      </c>
    </row>
    <row r="1248" spans="1:5" ht="15" hidden="1" x14ac:dyDescent="0.2">
      <c r="A1248" s="30">
        <v>7702057023515</v>
      </c>
      <c r="B1248" s="8">
        <v>2023511</v>
      </c>
      <c r="C1248" s="25" t="s">
        <v>743</v>
      </c>
      <c r="D1248" s="26" t="s">
        <v>536</v>
      </c>
      <c r="E1248" s="11">
        <v>1</v>
      </c>
    </row>
    <row r="1249" spans="1:5" ht="15" hidden="1" x14ac:dyDescent="0.2">
      <c r="A1249" s="30">
        <v>7702057091729</v>
      </c>
      <c r="B1249" s="8">
        <v>2091727</v>
      </c>
      <c r="C1249" s="25" t="s">
        <v>712</v>
      </c>
      <c r="D1249" s="26" t="s">
        <v>294</v>
      </c>
      <c r="E1249" s="11">
        <v>1</v>
      </c>
    </row>
    <row r="1250" spans="1:5" ht="15" hidden="1" x14ac:dyDescent="0.2">
      <c r="A1250" s="30">
        <v>7702057090074</v>
      </c>
      <c r="B1250" s="8">
        <v>2090076</v>
      </c>
      <c r="C1250" s="25" t="s">
        <v>649</v>
      </c>
      <c r="D1250" s="26" t="s">
        <v>546</v>
      </c>
      <c r="E1250" s="11">
        <v>1</v>
      </c>
    </row>
    <row r="1251" spans="1:5" ht="15" hidden="1" x14ac:dyDescent="0.2">
      <c r="A1251" s="30">
        <v>7702057091781</v>
      </c>
      <c r="B1251" s="8">
        <v>2092713</v>
      </c>
      <c r="C1251" s="25" t="s">
        <v>624</v>
      </c>
      <c r="D1251" s="26" t="s">
        <v>759</v>
      </c>
      <c r="E1251" s="11">
        <v>1</v>
      </c>
    </row>
    <row r="1252" spans="1:5" ht="15" hidden="1" x14ac:dyDescent="0.2">
      <c r="A1252" s="30">
        <v>7702057094225</v>
      </c>
      <c r="B1252" s="8">
        <v>2094221</v>
      </c>
      <c r="C1252" s="25" t="s">
        <v>672</v>
      </c>
      <c r="D1252" s="26" t="s">
        <v>582</v>
      </c>
      <c r="E1252" s="11">
        <v>1</v>
      </c>
    </row>
    <row r="1253" spans="1:5" ht="15" hidden="1" x14ac:dyDescent="0.2">
      <c r="A1253" s="30">
        <v>7702057090173</v>
      </c>
      <c r="B1253" s="8">
        <v>2090175</v>
      </c>
      <c r="C1253" s="25" t="s">
        <v>651</v>
      </c>
      <c r="D1253" s="26" t="s">
        <v>574</v>
      </c>
      <c r="E1253" s="11">
        <v>1</v>
      </c>
    </row>
    <row r="1254" spans="1:5" ht="15" hidden="1" x14ac:dyDescent="0.2">
      <c r="A1254" s="30">
        <v>7702057090197</v>
      </c>
      <c r="B1254" s="8">
        <v>2090199</v>
      </c>
      <c r="C1254" s="25" t="s">
        <v>602</v>
      </c>
      <c r="D1254" s="26" t="s">
        <v>526</v>
      </c>
      <c r="E1254" s="11">
        <v>1</v>
      </c>
    </row>
    <row r="1255" spans="1:5" ht="15" hidden="1" x14ac:dyDescent="0.2">
      <c r="A1255" s="30">
        <v>7702057090661</v>
      </c>
      <c r="B1255" s="8">
        <v>2090663</v>
      </c>
      <c r="C1255" s="25" t="s">
        <v>674</v>
      </c>
      <c r="D1255" s="26" t="s">
        <v>538</v>
      </c>
      <c r="E1255" s="11">
        <v>1</v>
      </c>
    </row>
    <row r="1256" spans="1:5" ht="15" hidden="1" x14ac:dyDescent="0.2">
      <c r="A1256" s="30">
        <v>7702057094362</v>
      </c>
      <c r="B1256" s="8">
        <v>2094351</v>
      </c>
      <c r="C1256" s="25" t="s">
        <v>675</v>
      </c>
      <c r="D1256" s="26" t="s">
        <v>503</v>
      </c>
      <c r="E1256" s="11">
        <v>1</v>
      </c>
    </row>
    <row r="1257" spans="1:5" ht="15" hidden="1" x14ac:dyDescent="0.2">
      <c r="A1257" s="30">
        <v>7702057694098</v>
      </c>
      <c r="B1257" s="8">
        <v>2090496</v>
      </c>
      <c r="C1257" s="25" t="s">
        <v>676</v>
      </c>
      <c r="D1257" s="26" t="s">
        <v>518</v>
      </c>
      <c r="E1257" s="11">
        <v>1</v>
      </c>
    </row>
    <row r="1258" spans="1:5" ht="15" hidden="1" x14ac:dyDescent="0.2">
      <c r="A1258" s="30">
        <v>7702057090647</v>
      </c>
      <c r="B1258" s="8">
        <v>2090649</v>
      </c>
      <c r="C1258" s="25" t="s">
        <v>714</v>
      </c>
      <c r="D1258" s="26" t="s">
        <v>509</v>
      </c>
      <c r="E1258" s="11">
        <v>1</v>
      </c>
    </row>
    <row r="1259" spans="1:5" ht="15" hidden="1" x14ac:dyDescent="0.2">
      <c r="A1259" s="30">
        <v>7702057093730</v>
      </c>
      <c r="B1259" s="8">
        <v>2093730</v>
      </c>
      <c r="C1259" s="25" t="s">
        <v>697</v>
      </c>
      <c r="D1259" s="26" t="s">
        <v>559</v>
      </c>
      <c r="E1259" s="11">
        <v>1</v>
      </c>
    </row>
    <row r="1260" spans="1:5" ht="15" hidden="1" x14ac:dyDescent="0.2">
      <c r="A1260" s="30">
        <v>7702057090081</v>
      </c>
      <c r="B1260" s="8">
        <v>2090083</v>
      </c>
      <c r="C1260" s="25" t="s">
        <v>670</v>
      </c>
      <c r="D1260" s="26" t="s">
        <v>513</v>
      </c>
      <c r="E1260" s="11">
        <v>1</v>
      </c>
    </row>
    <row r="1261" spans="1:5" ht="15" hidden="1" x14ac:dyDescent="0.2">
      <c r="A1261" s="30">
        <v>7702057051907</v>
      </c>
      <c r="B1261" s="8">
        <v>2091505</v>
      </c>
      <c r="C1261" s="25" t="s">
        <v>647</v>
      </c>
      <c r="D1261" s="26" t="s">
        <v>522</v>
      </c>
      <c r="E1261" s="11">
        <v>1</v>
      </c>
    </row>
    <row r="1262" spans="1:5" ht="15" hidden="1" x14ac:dyDescent="0.2">
      <c r="A1262" s="30">
        <v>7702057090579</v>
      </c>
      <c r="B1262" s="8">
        <v>2090571</v>
      </c>
      <c r="C1262" s="25" t="s">
        <v>601</v>
      </c>
      <c r="D1262" s="26" t="s">
        <v>520</v>
      </c>
      <c r="E1262" s="11">
        <v>1</v>
      </c>
    </row>
    <row r="1263" spans="1:5" ht="15" hidden="1" x14ac:dyDescent="0.2">
      <c r="A1263" s="30">
        <v>7702057090098</v>
      </c>
      <c r="B1263" s="8">
        <v>2090090</v>
      </c>
      <c r="C1263" s="25" t="s">
        <v>610</v>
      </c>
      <c r="D1263" s="26" t="s">
        <v>500</v>
      </c>
      <c r="E1263" s="11">
        <v>1</v>
      </c>
    </row>
    <row r="1264" spans="1:5" ht="15" hidden="1" x14ac:dyDescent="0.2">
      <c r="A1264" s="30">
        <v>7702057090418</v>
      </c>
      <c r="B1264" s="8">
        <v>2090410</v>
      </c>
      <c r="C1264" s="25" t="s">
        <v>678</v>
      </c>
      <c r="D1264" s="26" t="s">
        <v>508</v>
      </c>
      <c r="E1264" s="11">
        <v>1</v>
      </c>
    </row>
    <row r="1265" spans="1:5" ht="15" hidden="1" x14ac:dyDescent="0.2">
      <c r="A1265" s="30">
        <v>7702057094355</v>
      </c>
      <c r="B1265" s="8">
        <v>2094351</v>
      </c>
      <c r="C1265" s="25" t="s">
        <v>713</v>
      </c>
      <c r="D1265" s="26" t="s">
        <v>503</v>
      </c>
      <c r="E1265" s="11">
        <v>1</v>
      </c>
    </row>
    <row r="1266" spans="1:5" ht="15" hidden="1" x14ac:dyDescent="0.2">
      <c r="A1266" s="30">
        <v>7702057090128</v>
      </c>
      <c r="B1266" s="8">
        <v>2090120</v>
      </c>
      <c r="C1266" s="25" t="s">
        <v>614</v>
      </c>
      <c r="D1266" s="26" t="s">
        <v>573</v>
      </c>
      <c r="E1266" s="11">
        <v>1</v>
      </c>
    </row>
    <row r="1267" spans="1:5" ht="15" hidden="1" x14ac:dyDescent="0.2">
      <c r="A1267" s="30">
        <v>7702057090364</v>
      </c>
      <c r="B1267" s="8">
        <v>2090366</v>
      </c>
      <c r="C1267" s="25" t="s">
        <v>704</v>
      </c>
      <c r="D1267" s="26" t="s">
        <v>564</v>
      </c>
      <c r="E1267" s="11">
        <v>1</v>
      </c>
    </row>
    <row r="1268" spans="1:5" ht="15" hidden="1" x14ac:dyDescent="0.2">
      <c r="A1268" s="30">
        <v>7702057526092</v>
      </c>
      <c r="B1268" s="8">
        <v>2090625</v>
      </c>
      <c r="C1268" s="25" t="s">
        <v>698</v>
      </c>
      <c r="D1268" s="26" t="s">
        <v>516</v>
      </c>
      <c r="E1268" s="11">
        <v>1</v>
      </c>
    </row>
    <row r="1269" spans="1:5" ht="15" hidden="1" x14ac:dyDescent="0.2">
      <c r="A1269" s="30">
        <v>7702057052904</v>
      </c>
      <c r="B1269" s="8">
        <v>2092508</v>
      </c>
      <c r="C1269" s="25" t="s">
        <v>612</v>
      </c>
      <c r="D1269" s="26" t="s">
        <v>537</v>
      </c>
      <c r="E1269" s="11">
        <v>1</v>
      </c>
    </row>
    <row r="1270" spans="1:5" ht="15" hidden="1" x14ac:dyDescent="0.2">
      <c r="A1270" s="30">
        <v>7702057091743</v>
      </c>
      <c r="B1270" s="8">
        <v>2091741</v>
      </c>
      <c r="C1270" s="25" t="s">
        <v>730</v>
      </c>
      <c r="D1270" s="26" t="s">
        <v>556</v>
      </c>
      <c r="E1270" s="11">
        <v>1</v>
      </c>
    </row>
    <row r="1271" spans="1:5" ht="15" hidden="1" x14ac:dyDescent="0.2">
      <c r="A1271" s="30">
        <v>7702057092276</v>
      </c>
      <c r="B1271" s="8">
        <v>2092270</v>
      </c>
      <c r="C1271" s="25" t="s">
        <v>613</v>
      </c>
      <c r="D1271" s="26" t="s">
        <v>499</v>
      </c>
      <c r="E1271" s="11">
        <v>1</v>
      </c>
    </row>
    <row r="1272" spans="1:5" ht="15" hidden="1" x14ac:dyDescent="0.2">
      <c r="A1272" s="30">
        <v>7702057091682</v>
      </c>
      <c r="B1272" s="8">
        <v>2091680</v>
      </c>
      <c r="C1272" s="25" t="s">
        <v>655</v>
      </c>
      <c r="D1272" s="26" t="s">
        <v>760</v>
      </c>
      <c r="E1272" s="11">
        <v>1</v>
      </c>
    </row>
    <row r="1273" spans="1:5" ht="15" hidden="1" x14ac:dyDescent="0.2">
      <c r="A1273" s="30">
        <v>7702057093037</v>
      </c>
      <c r="B1273" s="8">
        <v>2093037</v>
      </c>
      <c r="C1273" s="25" t="s">
        <v>708</v>
      </c>
      <c r="D1273" s="26" t="s">
        <v>524</v>
      </c>
      <c r="E1273" s="11">
        <v>1</v>
      </c>
    </row>
    <row r="1274" spans="1:5" ht="15" hidden="1" x14ac:dyDescent="0.2">
      <c r="A1274" s="30">
        <v>7410002603278</v>
      </c>
      <c r="B1274" s="8">
        <v>2092287</v>
      </c>
      <c r="C1274" s="25" t="s">
        <v>616</v>
      </c>
      <c r="D1274" s="26" t="s">
        <v>515</v>
      </c>
      <c r="E1274" s="11">
        <v>1</v>
      </c>
    </row>
    <row r="1275" spans="1:5" ht="15" hidden="1" x14ac:dyDescent="0.2">
      <c r="A1275" s="30">
        <v>7702057090159</v>
      </c>
      <c r="B1275" s="8">
        <v>2090151</v>
      </c>
      <c r="C1275" s="25" t="s">
        <v>617</v>
      </c>
      <c r="D1275" s="26" t="s">
        <v>552</v>
      </c>
      <c r="E1275" s="11">
        <v>1</v>
      </c>
    </row>
    <row r="1276" spans="1:5" ht="15" hidden="1" x14ac:dyDescent="0.2">
      <c r="A1276" s="30">
        <v>7702057601096</v>
      </c>
      <c r="B1276" s="8">
        <v>2090106</v>
      </c>
      <c r="C1276" s="25" t="s">
        <v>603</v>
      </c>
      <c r="D1276" s="26" t="s">
        <v>505</v>
      </c>
      <c r="E1276" s="11">
        <v>1</v>
      </c>
    </row>
    <row r="1277" spans="1:5" ht="15" hidden="1" x14ac:dyDescent="0.2">
      <c r="A1277" s="30">
        <v>7702057007096</v>
      </c>
      <c r="B1277" s="8">
        <v>2090700</v>
      </c>
      <c r="C1277" s="25" t="s">
        <v>680</v>
      </c>
      <c r="D1277" s="26" t="s">
        <v>507</v>
      </c>
      <c r="E1277" s="11">
        <v>1</v>
      </c>
    </row>
    <row r="1278" spans="1:5" ht="15" hidden="1" x14ac:dyDescent="0.2">
      <c r="A1278" s="30">
        <v>7702057093679</v>
      </c>
      <c r="B1278" s="8">
        <v>2091505</v>
      </c>
      <c r="C1278" s="25" t="s">
        <v>744</v>
      </c>
      <c r="D1278" s="26" t="s">
        <v>522</v>
      </c>
      <c r="E1278" s="11">
        <v>1</v>
      </c>
    </row>
    <row r="1279" spans="1:5" ht="15" hidden="1" x14ac:dyDescent="0.2">
      <c r="A1279" s="30">
        <v>7702057502003</v>
      </c>
      <c r="B1279" s="8">
        <v>2090205</v>
      </c>
      <c r="C1279" s="25" t="s">
        <v>681</v>
      </c>
      <c r="D1279" s="26" t="s">
        <v>542</v>
      </c>
      <c r="E1279" s="11">
        <v>1</v>
      </c>
    </row>
    <row r="1280" spans="1:5" ht="15" hidden="1" x14ac:dyDescent="0.2">
      <c r="A1280" s="30">
        <v>7410002600758</v>
      </c>
      <c r="B1280" s="8">
        <v>2022914</v>
      </c>
      <c r="C1280" s="25" t="s">
        <v>658</v>
      </c>
      <c r="D1280" s="26" t="s">
        <v>494</v>
      </c>
      <c r="E1280" s="11">
        <v>1</v>
      </c>
    </row>
    <row r="1281" spans="1:5" ht="15" hidden="1" x14ac:dyDescent="0.2">
      <c r="A1281" s="30">
        <v>7410002605333</v>
      </c>
      <c r="B1281" s="8">
        <v>2006662</v>
      </c>
      <c r="C1281" s="25" t="s">
        <v>639</v>
      </c>
      <c r="D1281" s="26" t="s">
        <v>460</v>
      </c>
      <c r="E1281" s="11">
        <v>1</v>
      </c>
    </row>
    <row r="1282" spans="1:5" ht="15" hidden="1" x14ac:dyDescent="0.2">
      <c r="A1282" s="30">
        <v>7410002600475</v>
      </c>
      <c r="B1282" s="8">
        <v>2012302</v>
      </c>
      <c r="C1282" s="25" t="s">
        <v>637</v>
      </c>
      <c r="D1282" s="26" t="s">
        <v>472</v>
      </c>
      <c r="E1282" s="11">
        <v>1</v>
      </c>
    </row>
    <row r="1283" spans="1:5" ht="15" hidden="1" x14ac:dyDescent="0.2">
      <c r="A1283" s="30">
        <v>7410002600277</v>
      </c>
      <c r="B1283" s="8">
        <v>2009241</v>
      </c>
      <c r="C1283" s="25" t="s">
        <v>638</v>
      </c>
      <c r="D1283" s="26" t="s">
        <v>461</v>
      </c>
      <c r="E1283" s="11">
        <v>1</v>
      </c>
    </row>
    <row r="1284" spans="1:5" ht="15" hidden="1" x14ac:dyDescent="0.2">
      <c r="A1284" s="30">
        <v>7410002600055</v>
      </c>
      <c r="B1284" s="8">
        <v>2007177</v>
      </c>
      <c r="C1284" s="25" t="s">
        <v>640</v>
      </c>
      <c r="D1284" s="26" t="s">
        <v>38</v>
      </c>
      <c r="E1284" s="11">
        <v>1</v>
      </c>
    </row>
    <row r="1285" spans="1:5" ht="15" hidden="1" x14ac:dyDescent="0.2">
      <c r="A1285" s="30">
        <v>7410002600314</v>
      </c>
      <c r="B1285" s="8">
        <v>2009951</v>
      </c>
      <c r="C1285" s="25" t="s">
        <v>641</v>
      </c>
      <c r="D1285" s="26" t="s">
        <v>480</v>
      </c>
      <c r="E1285" s="11">
        <v>1</v>
      </c>
    </row>
    <row r="1286" spans="1:5" ht="15" hidden="1" x14ac:dyDescent="0.2">
      <c r="A1286" s="30">
        <v>7410002605944</v>
      </c>
      <c r="B1286" s="8">
        <v>2019433</v>
      </c>
      <c r="C1286" s="25" t="s">
        <v>642</v>
      </c>
      <c r="D1286" s="26" t="s">
        <v>475</v>
      </c>
      <c r="E1286" s="11">
        <v>1</v>
      </c>
    </row>
    <row r="1287" spans="1:5" ht="15" hidden="1" x14ac:dyDescent="0.2">
      <c r="A1287" s="30">
        <v>7702057023119</v>
      </c>
      <c r="B1287" s="8">
        <v>2023115</v>
      </c>
      <c r="C1287" s="25" t="s">
        <v>628</v>
      </c>
      <c r="D1287" s="26" t="s">
        <v>600</v>
      </c>
      <c r="E1287" s="11">
        <v>1</v>
      </c>
    </row>
    <row r="1288" spans="1:5" ht="15" hidden="1" x14ac:dyDescent="0.2">
      <c r="A1288" s="30">
        <v>7410002600482</v>
      </c>
      <c r="B1288" s="8">
        <v>2012357</v>
      </c>
      <c r="C1288" s="25" t="s">
        <v>629</v>
      </c>
      <c r="D1288" s="26" t="s">
        <v>34</v>
      </c>
      <c r="E1288" s="11">
        <v>1</v>
      </c>
    </row>
    <row r="1289" spans="1:5" ht="15" hidden="1" x14ac:dyDescent="0.2">
      <c r="A1289" s="30">
        <v>7410002603421</v>
      </c>
      <c r="B1289" s="8">
        <v>2012876</v>
      </c>
      <c r="C1289" s="25" t="s">
        <v>630</v>
      </c>
      <c r="D1289" s="26" t="s">
        <v>474</v>
      </c>
      <c r="E1289" s="11">
        <v>1</v>
      </c>
    </row>
    <row r="1290" spans="1:5" ht="15" hidden="1" x14ac:dyDescent="0.2">
      <c r="A1290" s="30">
        <v>7410002604787</v>
      </c>
      <c r="B1290" s="8">
        <v>2019723</v>
      </c>
      <c r="C1290" s="25" t="s">
        <v>715</v>
      </c>
      <c r="D1290" s="26" t="s">
        <v>481</v>
      </c>
      <c r="E1290" s="11">
        <v>1</v>
      </c>
    </row>
    <row r="1291" spans="1:5" ht="15" hidden="1" x14ac:dyDescent="0.2">
      <c r="A1291" s="30">
        <v>7410002602912</v>
      </c>
      <c r="B1291" s="8">
        <v>2009425</v>
      </c>
      <c r="C1291" s="25" t="s">
        <v>688</v>
      </c>
      <c r="D1291" s="26" t="s">
        <v>484</v>
      </c>
      <c r="E1291" s="11">
        <v>1</v>
      </c>
    </row>
    <row r="1292" spans="1:5" ht="15" hidden="1" x14ac:dyDescent="0.2">
      <c r="A1292" s="30">
        <v>7410002603186</v>
      </c>
      <c r="B1292" s="8">
        <v>2018188</v>
      </c>
      <c r="C1292" s="25" t="s">
        <v>625</v>
      </c>
      <c r="D1292" s="26" t="s">
        <v>467</v>
      </c>
      <c r="E1292" s="11">
        <v>1</v>
      </c>
    </row>
    <row r="1293" spans="1:5" ht="15" hidden="1" x14ac:dyDescent="0.2">
      <c r="A1293" s="30">
        <v>7410002604893</v>
      </c>
      <c r="B1293" s="8">
        <v>2006204</v>
      </c>
      <c r="C1293" s="25" t="s">
        <v>687</v>
      </c>
      <c r="D1293" s="26" t="s">
        <v>761</v>
      </c>
      <c r="E1293" s="11">
        <v>1</v>
      </c>
    </row>
    <row r="1294" spans="1:5" ht="15" hidden="1" x14ac:dyDescent="0.2">
      <c r="A1294" s="30">
        <v>7410002606002</v>
      </c>
      <c r="B1294" s="8">
        <v>2012593</v>
      </c>
      <c r="C1294" s="25" t="s">
        <v>627</v>
      </c>
      <c r="D1294" s="26" t="s">
        <v>489</v>
      </c>
      <c r="E1294" s="11">
        <v>1</v>
      </c>
    </row>
    <row r="1295" spans="1:5" ht="15" hidden="1" x14ac:dyDescent="0.2">
      <c r="A1295" s="30">
        <v>7410002600574</v>
      </c>
      <c r="B1295" s="8">
        <v>2013930</v>
      </c>
      <c r="C1295" s="25" t="s">
        <v>689</v>
      </c>
      <c r="D1295" s="26" t="s">
        <v>486</v>
      </c>
      <c r="E1295" s="11">
        <v>1</v>
      </c>
    </row>
    <row r="1296" spans="1:5" ht="15" hidden="1" x14ac:dyDescent="0.2">
      <c r="A1296" s="30">
        <v>7410002603155</v>
      </c>
      <c r="B1296" s="8">
        <v>2009944</v>
      </c>
      <c r="C1296" s="25" t="s">
        <v>690</v>
      </c>
      <c r="D1296" s="26" t="s">
        <v>465</v>
      </c>
      <c r="E1296" s="11">
        <v>1</v>
      </c>
    </row>
    <row r="1297" spans="1:5" ht="15" hidden="1" x14ac:dyDescent="0.2">
      <c r="A1297" s="30">
        <v>7410002603193</v>
      </c>
      <c r="B1297" s="8">
        <v>2018102</v>
      </c>
      <c r="C1297" s="25" t="s">
        <v>696</v>
      </c>
      <c r="D1297" s="26" t="s">
        <v>492</v>
      </c>
      <c r="E1297" s="11">
        <v>1</v>
      </c>
    </row>
    <row r="1298" spans="1:5" ht="15" hidden="1" x14ac:dyDescent="0.2">
      <c r="A1298" s="30">
        <v>7410002603735</v>
      </c>
      <c r="B1298" s="8">
        <v>2018140</v>
      </c>
      <c r="C1298" s="25" t="s">
        <v>631</v>
      </c>
      <c r="D1298" s="26" t="s">
        <v>482</v>
      </c>
      <c r="E1298" s="11">
        <v>1</v>
      </c>
    </row>
    <row r="1299" spans="1:5" ht="15" hidden="1" x14ac:dyDescent="0.2">
      <c r="A1299" s="30">
        <v>7410002603841</v>
      </c>
      <c r="B1299" s="8">
        <v>2017215</v>
      </c>
      <c r="C1299" s="25" t="s">
        <v>660</v>
      </c>
      <c r="D1299" s="26" t="s">
        <v>478</v>
      </c>
      <c r="E1299" s="11">
        <v>1</v>
      </c>
    </row>
    <row r="1300" spans="1:5" ht="15" hidden="1" x14ac:dyDescent="0.2">
      <c r="A1300" s="30">
        <v>7410002600253</v>
      </c>
      <c r="B1300" s="8">
        <v>2009234</v>
      </c>
      <c r="C1300" s="25" t="s">
        <v>632</v>
      </c>
      <c r="D1300" s="26" t="s">
        <v>33</v>
      </c>
      <c r="E1300" s="11">
        <v>1</v>
      </c>
    </row>
    <row r="1301" spans="1:5" ht="15" hidden="1" x14ac:dyDescent="0.2">
      <c r="A1301" s="30">
        <v>7410002600727</v>
      </c>
      <c r="B1301" s="8">
        <v>2016649</v>
      </c>
      <c r="C1301" s="25" t="s">
        <v>635</v>
      </c>
      <c r="D1301" s="26" t="s">
        <v>477</v>
      </c>
      <c r="E1301" s="11">
        <v>1</v>
      </c>
    </row>
    <row r="1302" spans="1:5" ht="15" hidden="1" x14ac:dyDescent="0.2">
      <c r="A1302" s="30">
        <v>7410002605326</v>
      </c>
      <c r="B1302" s="8">
        <v>2019044</v>
      </c>
      <c r="C1302" s="25" t="s">
        <v>636</v>
      </c>
      <c r="D1302" s="26" t="s">
        <v>462</v>
      </c>
      <c r="E1302" s="11">
        <v>1</v>
      </c>
    </row>
    <row r="1303" spans="1:5" ht="15" hidden="1" x14ac:dyDescent="0.2">
      <c r="A1303" s="30">
        <v>7410002605869</v>
      </c>
      <c r="B1303" s="8">
        <v>2016588</v>
      </c>
      <c r="C1303" s="25" t="s">
        <v>662</v>
      </c>
      <c r="D1303" s="26" t="s">
        <v>493</v>
      </c>
      <c r="E1303" s="11">
        <v>1</v>
      </c>
    </row>
    <row r="1304" spans="1:5" ht="15" hidden="1" x14ac:dyDescent="0.2">
      <c r="A1304" s="30">
        <v>7410002600796</v>
      </c>
      <c r="B1304" s="8">
        <v>2017482</v>
      </c>
      <c r="C1304" s="25" t="s">
        <v>634</v>
      </c>
      <c r="D1304" s="26" t="s">
        <v>274</v>
      </c>
      <c r="E1304" s="11">
        <v>1</v>
      </c>
    </row>
    <row r="1305" spans="1:5" ht="15" hidden="1" x14ac:dyDescent="0.2">
      <c r="A1305" s="30">
        <v>7410002600864</v>
      </c>
      <c r="B1305" s="8">
        <v>2018522</v>
      </c>
      <c r="C1305" s="25" t="s">
        <v>607</v>
      </c>
      <c r="D1305" s="26" t="s">
        <v>463</v>
      </c>
      <c r="E1305" s="11">
        <v>1</v>
      </c>
    </row>
    <row r="1306" spans="1:5" ht="15" hidden="1" x14ac:dyDescent="0.2">
      <c r="A1306" s="30">
        <v>7410002605357</v>
      </c>
      <c r="B1306" s="8">
        <v>2060059</v>
      </c>
      <c r="C1306" s="25" t="s">
        <v>608</v>
      </c>
      <c r="D1306" s="26" t="s">
        <v>471</v>
      </c>
      <c r="E1306" s="11">
        <v>1</v>
      </c>
    </row>
    <row r="1307" spans="1:5" ht="15" hidden="1" x14ac:dyDescent="0.2">
      <c r="A1307" s="30">
        <v>7702057062392</v>
      </c>
      <c r="B1307" s="8">
        <v>2062390</v>
      </c>
      <c r="C1307" s="25" t="s">
        <v>719</v>
      </c>
      <c r="D1307" s="26" t="s">
        <v>278</v>
      </c>
      <c r="E1307" s="11">
        <v>1</v>
      </c>
    </row>
    <row r="1308" spans="1:5" ht="15" hidden="1" x14ac:dyDescent="0.2">
      <c r="A1308" s="30">
        <v>7410002602660</v>
      </c>
      <c r="B1308" s="8">
        <v>2000268</v>
      </c>
      <c r="C1308" s="25" t="s">
        <v>609</v>
      </c>
      <c r="D1308" s="26" t="s">
        <v>599</v>
      </c>
      <c r="E1308" s="11">
        <v>1</v>
      </c>
    </row>
    <row r="1309" spans="1:5" ht="15" hidden="1" x14ac:dyDescent="0.2">
      <c r="A1309" s="30">
        <v>7702057092924</v>
      </c>
      <c r="B1309" s="8">
        <v>2092928</v>
      </c>
      <c r="C1309" s="25" t="s">
        <v>644</v>
      </c>
      <c r="D1309" s="26" t="s">
        <v>565</v>
      </c>
      <c r="E1309" s="11">
        <v>1</v>
      </c>
    </row>
    <row r="1310" spans="1:5" ht="15" hidden="1" x14ac:dyDescent="0.2">
      <c r="A1310" s="30">
        <v>7702057861094</v>
      </c>
      <c r="B1310" s="8">
        <v>2090168</v>
      </c>
      <c r="C1310" s="25" t="s">
        <v>618</v>
      </c>
      <c r="D1310" s="26" t="s">
        <v>511</v>
      </c>
      <c r="E1310" s="11">
        <v>1</v>
      </c>
    </row>
    <row r="1311" spans="1:5" ht="15" hidden="1" x14ac:dyDescent="0.2">
      <c r="A1311" s="30">
        <v>7702057093969</v>
      </c>
      <c r="B1311" s="8">
        <v>2093969</v>
      </c>
      <c r="C1311" s="25" t="s">
        <v>721</v>
      </c>
      <c r="D1311" s="26" t="s">
        <v>523</v>
      </c>
      <c r="E1311" s="11">
        <v>1</v>
      </c>
    </row>
    <row r="1312" spans="1:5" ht="15" hidden="1" x14ac:dyDescent="0.2">
      <c r="A1312" s="30">
        <v>7702057567101</v>
      </c>
      <c r="B1312" s="8">
        <v>2091765</v>
      </c>
      <c r="C1312" s="25" t="s">
        <v>646</v>
      </c>
      <c r="D1312" s="26" t="s">
        <v>525</v>
      </c>
      <c r="E1312" s="11">
        <v>1</v>
      </c>
    </row>
    <row r="1313" spans="1:5" ht="15" hidden="1" x14ac:dyDescent="0.2">
      <c r="A1313" s="30">
        <v>7702057205096</v>
      </c>
      <c r="B1313" s="8">
        <v>2090502</v>
      </c>
      <c r="C1313" s="25" t="s">
        <v>623</v>
      </c>
      <c r="D1313" s="26" t="s">
        <v>502</v>
      </c>
      <c r="E1313" s="11">
        <v>1</v>
      </c>
    </row>
    <row r="1314" spans="1:5" ht="15" hidden="1" x14ac:dyDescent="0.2">
      <c r="A1314" s="30">
        <v>7702057340902</v>
      </c>
      <c r="B1314" s="8">
        <v>2090403</v>
      </c>
      <c r="C1314" s="25" t="s">
        <v>667</v>
      </c>
      <c r="D1314" s="26" t="s">
        <v>530</v>
      </c>
      <c r="E1314" s="11">
        <v>1</v>
      </c>
    </row>
    <row r="1315" spans="1:5" ht="15" hidden="1" x14ac:dyDescent="0.2">
      <c r="A1315" s="30">
        <v>7702057094218</v>
      </c>
      <c r="B1315" s="8">
        <v>2094214</v>
      </c>
      <c r="C1315" s="25" t="s">
        <v>671</v>
      </c>
      <c r="D1315" s="26" t="s">
        <v>551</v>
      </c>
      <c r="E1315" s="11">
        <v>1</v>
      </c>
    </row>
    <row r="1316" spans="1:5" ht="15" hidden="1" x14ac:dyDescent="0.2">
      <c r="A1316" s="30">
        <v>7702057023515</v>
      </c>
      <c r="B1316" s="8">
        <v>2023511</v>
      </c>
      <c r="C1316" s="25" t="s">
        <v>743</v>
      </c>
      <c r="D1316" s="26" t="s">
        <v>536</v>
      </c>
      <c r="E1316" s="11">
        <v>1</v>
      </c>
    </row>
    <row r="1317" spans="1:5" ht="15" hidden="1" x14ac:dyDescent="0.2">
      <c r="A1317" s="30">
        <v>7702057090142</v>
      </c>
      <c r="B1317" s="8">
        <v>2090144</v>
      </c>
      <c r="C1317" s="25" t="s">
        <v>650</v>
      </c>
      <c r="D1317" s="26" t="s">
        <v>510</v>
      </c>
      <c r="E1317" s="11">
        <v>1</v>
      </c>
    </row>
    <row r="1318" spans="1:5" ht="15" hidden="1" x14ac:dyDescent="0.2">
      <c r="A1318" s="30">
        <v>7702057091781</v>
      </c>
      <c r="B1318" s="8">
        <v>2092713</v>
      </c>
      <c r="C1318" s="25" t="s">
        <v>624</v>
      </c>
      <c r="D1318" s="26" t="s">
        <v>759</v>
      </c>
      <c r="E1318" s="11">
        <v>1</v>
      </c>
    </row>
    <row r="1319" spans="1:5" ht="15" hidden="1" x14ac:dyDescent="0.2">
      <c r="A1319" s="30">
        <v>7702057090197</v>
      </c>
      <c r="B1319" s="8">
        <v>2090199</v>
      </c>
      <c r="C1319" s="25" t="s">
        <v>602</v>
      </c>
      <c r="D1319" s="26" t="s">
        <v>526</v>
      </c>
      <c r="E1319" s="11">
        <v>1</v>
      </c>
    </row>
    <row r="1320" spans="1:5" ht="15" hidden="1" x14ac:dyDescent="0.2">
      <c r="A1320" s="30">
        <v>7702057090661</v>
      </c>
      <c r="B1320" s="8">
        <v>2090663</v>
      </c>
      <c r="C1320" s="25" t="s">
        <v>674</v>
      </c>
      <c r="D1320" s="26" t="s">
        <v>538</v>
      </c>
      <c r="E1320" s="11">
        <v>1</v>
      </c>
    </row>
    <row r="1321" spans="1:5" ht="15" hidden="1" x14ac:dyDescent="0.2">
      <c r="A1321" s="30">
        <v>7702057694098</v>
      </c>
      <c r="B1321" s="8">
        <v>2090496</v>
      </c>
      <c r="C1321" s="25" t="s">
        <v>676</v>
      </c>
      <c r="D1321" s="26" t="s">
        <v>518</v>
      </c>
      <c r="E1321" s="11">
        <v>1</v>
      </c>
    </row>
    <row r="1322" spans="1:5" ht="15" hidden="1" x14ac:dyDescent="0.2">
      <c r="A1322" s="30">
        <v>7702057090081</v>
      </c>
      <c r="B1322" s="8">
        <v>2090083</v>
      </c>
      <c r="C1322" s="25" t="s">
        <v>670</v>
      </c>
      <c r="D1322" s="26" t="s">
        <v>513</v>
      </c>
      <c r="E1322" s="11">
        <v>1</v>
      </c>
    </row>
    <row r="1323" spans="1:5" ht="15" hidden="1" x14ac:dyDescent="0.2">
      <c r="A1323" s="30">
        <v>7702057925192</v>
      </c>
      <c r="B1323" s="8">
        <v>2091529</v>
      </c>
      <c r="C1323" s="25" t="s">
        <v>695</v>
      </c>
      <c r="D1323" s="26" t="s">
        <v>581</v>
      </c>
      <c r="E1323" s="11">
        <v>1</v>
      </c>
    </row>
    <row r="1324" spans="1:5" ht="15" hidden="1" x14ac:dyDescent="0.2">
      <c r="A1324" s="30">
        <v>7702057051907</v>
      </c>
      <c r="B1324" s="8">
        <v>2091505</v>
      </c>
      <c r="C1324" s="25" t="s">
        <v>647</v>
      </c>
      <c r="D1324" s="26" t="s">
        <v>522</v>
      </c>
      <c r="E1324" s="11">
        <v>1</v>
      </c>
    </row>
    <row r="1325" spans="1:5" ht="15" hidden="1" x14ac:dyDescent="0.2">
      <c r="A1325" s="30">
        <v>7702057090579</v>
      </c>
      <c r="B1325" s="8">
        <v>2090571</v>
      </c>
      <c r="C1325" s="25" t="s">
        <v>601</v>
      </c>
      <c r="D1325" s="26" t="s">
        <v>520</v>
      </c>
      <c r="E1325" s="11">
        <v>1</v>
      </c>
    </row>
    <row r="1326" spans="1:5" ht="15" hidden="1" x14ac:dyDescent="0.2">
      <c r="A1326" s="30">
        <v>7702057003906</v>
      </c>
      <c r="B1326" s="8">
        <v>2092300</v>
      </c>
      <c r="C1326" s="25" t="s">
        <v>677</v>
      </c>
      <c r="D1326" s="26" t="s">
        <v>545</v>
      </c>
      <c r="E1326" s="11">
        <v>1</v>
      </c>
    </row>
    <row r="1327" spans="1:5" ht="15" hidden="1" x14ac:dyDescent="0.2">
      <c r="A1327" s="30">
        <v>7702057090098</v>
      </c>
      <c r="B1327" s="8">
        <v>2090090</v>
      </c>
      <c r="C1327" s="25" t="s">
        <v>610</v>
      </c>
      <c r="D1327" s="26" t="s">
        <v>500</v>
      </c>
      <c r="E1327" s="11">
        <v>1</v>
      </c>
    </row>
    <row r="1328" spans="1:5" ht="15" hidden="1" x14ac:dyDescent="0.2">
      <c r="A1328" s="30">
        <v>7702057092931</v>
      </c>
      <c r="B1328" s="8">
        <v>2092935</v>
      </c>
      <c r="C1328" s="25" t="s">
        <v>679</v>
      </c>
      <c r="D1328" s="26" t="s">
        <v>519</v>
      </c>
      <c r="E1328" s="11">
        <v>1</v>
      </c>
    </row>
    <row r="1329" spans="1:5" ht="15" hidden="1" x14ac:dyDescent="0.2">
      <c r="A1329" s="30">
        <v>7702057850906</v>
      </c>
      <c r="B1329" s="8">
        <v>2090588</v>
      </c>
      <c r="C1329" s="25" t="s">
        <v>611</v>
      </c>
      <c r="D1329" s="26" t="s">
        <v>566</v>
      </c>
      <c r="E1329" s="11">
        <v>1</v>
      </c>
    </row>
    <row r="1330" spans="1:5" ht="15" hidden="1" x14ac:dyDescent="0.2">
      <c r="A1330" s="30">
        <v>7702057526092</v>
      </c>
      <c r="B1330" s="8">
        <v>2090625</v>
      </c>
      <c r="C1330" s="25" t="s">
        <v>698</v>
      </c>
      <c r="D1330" s="26" t="s">
        <v>516</v>
      </c>
      <c r="E1330" s="11">
        <v>1</v>
      </c>
    </row>
    <row r="1331" spans="1:5" ht="15" hidden="1" x14ac:dyDescent="0.2">
      <c r="A1331" s="30">
        <v>7410002603278</v>
      </c>
      <c r="B1331" s="8">
        <v>2092287</v>
      </c>
      <c r="C1331" s="25" t="s">
        <v>616</v>
      </c>
      <c r="D1331" s="26" t="s">
        <v>515</v>
      </c>
      <c r="E1331" s="11">
        <v>1</v>
      </c>
    </row>
    <row r="1332" spans="1:5" ht="15" hidden="1" x14ac:dyDescent="0.2">
      <c r="A1332" s="30">
        <v>7702057090159</v>
      </c>
      <c r="B1332" s="8">
        <v>2090151</v>
      </c>
      <c r="C1332" s="25" t="s">
        <v>617</v>
      </c>
      <c r="D1332" s="26" t="s">
        <v>552</v>
      </c>
      <c r="E1332" s="11">
        <v>1</v>
      </c>
    </row>
    <row r="1333" spans="1:5" ht="15" hidden="1" x14ac:dyDescent="0.2">
      <c r="A1333" s="30">
        <v>7702057090517</v>
      </c>
      <c r="B1333" s="8">
        <v>2090519</v>
      </c>
      <c r="C1333" s="25" t="s">
        <v>653</v>
      </c>
      <c r="D1333" s="26" t="s">
        <v>529</v>
      </c>
      <c r="E1333" s="11">
        <v>1</v>
      </c>
    </row>
    <row r="1334" spans="1:5" ht="15" hidden="1" x14ac:dyDescent="0.2">
      <c r="A1334" s="30">
        <v>7702057601096</v>
      </c>
      <c r="B1334" s="8">
        <v>2090106</v>
      </c>
      <c r="C1334" s="25" t="s">
        <v>603</v>
      </c>
      <c r="D1334" s="26" t="s">
        <v>505</v>
      </c>
      <c r="E1334" s="11">
        <v>1</v>
      </c>
    </row>
    <row r="1335" spans="1:5" ht="15" hidden="1" x14ac:dyDescent="0.2">
      <c r="A1335" s="30">
        <v>7702057007096</v>
      </c>
      <c r="B1335" s="8">
        <v>2090700</v>
      </c>
      <c r="C1335" s="25" t="s">
        <v>680</v>
      </c>
      <c r="D1335" s="26" t="s">
        <v>507</v>
      </c>
      <c r="E1335" s="11">
        <v>1</v>
      </c>
    </row>
    <row r="1336" spans="1:5" ht="15" hidden="1" x14ac:dyDescent="0.2">
      <c r="A1336" s="30">
        <v>7702057091422</v>
      </c>
      <c r="B1336" s="8">
        <v>2091420</v>
      </c>
      <c r="C1336" s="25" t="s">
        <v>654</v>
      </c>
      <c r="D1336" s="26" t="s">
        <v>579</v>
      </c>
      <c r="E1336" s="11">
        <v>1</v>
      </c>
    </row>
    <row r="1337" spans="1:5" ht="15" hidden="1" x14ac:dyDescent="0.2">
      <c r="A1337" s="30">
        <v>7410002602905</v>
      </c>
      <c r="B1337" s="8">
        <v>2009531</v>
      </c>
      <c r="C1337" s="25" t="s">
        <v>657</v>
      </c>
      <c r="D1337" s="26" t="s">
        <v>292</v>
      </c>
      <c r="E1337" s="11">
        <v>1</v>
      </c>
    </row>
    <row r="1338" spans="1:5" ht="15" hidden="1" x14ac:dyDescent="0.2">
      <c r="A1338" s="30">
        <v>7410002600758</v>
      </c>
      <c r="B1338" s="8">
        <v>2022914</v>
      </c>
      <c r="C1338" s="25" t="s">
        <v>658</v>
      </c>
      <c r="D1338" s="26" t="s">
        <v>494</v>
      </c>
      <c r="E1338" s="11">
        <v>1</v>
      </c>
    </row>
    <row r="1339" spans="1:5" ht="15" hidden="1" x14ac:dyDescent="0.2">
      <c r="A1339" s="30">
        <v>7410002605333</v>
      </c>
      <c r="B1339" s="8">
        <v>2006662</v>
      </c>
      <c r="C1339" s="25" t="s">
        <v>639</v>
      </c>
      <c r="D1339" s="26" t="s">
        <v>460</v>
      </c>
      <c r="E1339" s="11">
        <v>1</v>
      </c>
    </row>
    <row r="1340" spans="1:5" ht="15" hidden="1" x14ac:dyDescent="0.2">
      <c r="A1340" s="30">
        <v>7410002600277</v>
      </c>
      <c r="B1340" s="8">
        <v>2009241</v>
      </c>
      <c r="C1340" s="25" t="s">
        <v>638</v>
      </c>
      <c r="D1340" s="26" t="s">
        <v>461</v>
      </c>
      <c r="E1340" s="11">
        <v>1</v>
      </c>
    </row>
    <row r="1341" spans="1:5" ht="15" hidden="1" x14ac:dyDescent="0.2">
      <c r="A1341" s="30">
        <v>7410002603001</v>
      </c>
      <c r="B1341" s="8">
        <v>2017352</v>
      </c>
      <c r="C1341" s="25" t="s">
        <v>656</v>
      </c>
      <c r="D1341" s="26" t="s">
        <v>476</v>
      </c>
      <c r="E1341" s="11">
        <v>1</v>
      </c>
    </row>
    <row r="1342" spans="1:5" ht="15" hidden="1" x14ac:dyDescent="0.2">
      <c r="A1342" s="30">
        <v>7410002600055</v>
      </c>
      <c r="B1342" s="8">
        <v>2007177</v>
      </c>
      <c r="C1342" s="25" t="s">
        <v>640</v>
      </c>
      <c r="D1342" s="26" t="s">
        <v>38</v>
      </c>
      <c r="E1342" s="11">
        <v>1</v>
      </c>
    </row>
    <row r="1343" spans="1:5" ht="15" hidden="1" x14ac:dyDescent="0.2">
      <c r="A1343" s="30">
        <v>7410002605944</v>
      </c>
      <c r="B1343" s="8">
        <v>2019433</v>
      </c>
      <c r="C1343" s="25" t="s">
        <v>642</v>
      </c>
      <c r="D1343" s="26" t="s">
        <v>475</v>
      </c>
      <c r="E1343" s="11">
        <v>1</v>
      </c>
    </row>
    <row r="1344" spans="1:5" ht="15" hidden="1" x14ac:dyDescent="0.2">
      <c r="A1344" s="30">
        <v>7410002606132</v>
      </c>
      <c r="B1344" s="8">
        <v>2016472</v>
      </c>
      <c r="C1344" s="25" t="s">
        <v>686</v>
      </c>
      <c r="D1344" s="26" t="s">
        <v>282</v>
      </c>
      <c r="E1344" s="11">
        <v>1</v>
      </c>
    </row>
    <row r="1345" spans="1:5" ht="15" hidden="1" x14ac:dyDescent="0.2">
      <c r="A1345" s="30">
        <v>7410002602929</v>
      </c>
      <c r="B1345" s="8">
        <v>2009647</v>
      </c>
      <c r="C1345" s="25" t="s">
        <v>659</v>
      </c>
      <c r="D1345" s="26" t="s">
        <v>485</v>
      </c>
      <c r="E1345" s="11">
        <v>1</v>
      </c>
    </row>
    <row r="1346" spans="1:5" ht="15" hidden="1" x14ac:dyDescent="0.2">
      <c r="A1346" s="30">
        <v>7702057023119</v>
      </c>
      <c r="B1346" s="8">
        <v>2023115</v>
      </c>
      <c r="C1346" s="25" t="s">
        <v>628</v>
      </c>
      <c r="D1346" s="26" t="s">
        <v>600</v>
      </c>
      <c r="E1346" s="11">
        <v>1</v>
      </c>
    </row>
    <row r="1347" spans="1:5" ht="15" hidden="1" x14ac:dyDescent="0.2">
      <c r="A1347" s="30">
        <v>7410002602912</v>
      </c>
      <c r="B1347" s="8">
        <v>2009425</v>
      </c>
      <c r="C1347" s="25" t="s">
        <v>688</v>
      </c>
      <c r="D1347" s="26" t="s">
        <v>484</v>
      </c>
      <c r="E1347" s="11">
        <v>1</v>
      </c>
    </row>
    <row r="1348" spans="1:5" ht="15" hidden="1" x14ac:dyDescent="0.2">
      <c r="A1348" s="30">
        <v>7410002600482</v>
      </c>
      <c r="B1348" s="8">
        <v>2012357</v>
      </c>
      <c r="C1348" s="25" t="s">
        <v>629</v>
      </c>
      <c r="D1348" s="26" t="s">
        <v>34</v>
      </c>
      <c r="E1348" s="11">
        <v>1</v>
      </c>
    </row>
    <row r="1349" spans="1:5" ht="15" hidden="1" x14ac:dyDescent="0.2">
      <c r="A1349" s="30">
        <v>7410002603421</v>
      </c>
      <c r="B1349" s="8">
        <v>2012876</v>
      </c>
      <c r="C1349" s="25" t="s">
        <v>630</v>
      </c>
      <c r="D1349" s="26" t="s">
        <v>474</v>
      </c>
      <c r="E1349" s="11">
        <v>1</v>
      </c>
    </row>
    <row r="1350" spans="1:5" ht="15" hidden="1" x14ac:dyDescent="0.2">
      <c r="A1350" s="30">
        <v>7410002604787</v>
      </c>
      <c r="B1350" s="8">
        <v>2019723</v>
      </c>
      <c r="C1350" s="25" t="s">
        <v>715</v>
      </c>
      <c r="D1350" s="26" t="s">
        <v>481</v>
      </c>
      <c r="E1350" s="11">
        <v>1</v>
      </c>
    </row>
    <row r="1351" spans="1:5" ht="15" hidden="1" x14ac:dyDescent="0.2">
      <c r="A1351" s="30">
        <v>7410002603186</v>
      </c>
      <c r="B1351" s="8">
        <v>2018188</v>
      </c>
      <c r="C1351" s="25" t="s">
        <v>625</v>
      </c>
      <c r="D1351" s="26" t="s">
        <v>467</v>
      </c>
      <c r="E1351" s="11">
        <v>1</v>
      </c>
    </row>
    <row r="1352" spans="1:5" ht="15" hidden="1" x14ac:dyDescent="0.2">
      <c r="A1352" s="30">
        <v>7410002604893</v>
      </c>
      <c r="B1352" s="8">
        <v>2006204</v>
      </c>
      <c r="C1352" s="25" t="s">
        <v>687</v>
      </c>
      <c r="D1352" s="26" t="s">
        <v>761</v>
      </c>
      <c r="E1352" s="11">
        <v>1</v>
      </c>
    </row>
    <row r="1353" spans="1:5" ht="15" hidden="1" x14ac:dyDescent="0.2">
      <c r="A1353" s="30">
        <v>7410002606002</v>
      </c>
      <c r="B1353" s="8">
        <v>2012593</v>
      </c>
      <c r="C1353" s="25" t="s">
        <v>627</v>
      </c>
      <c r="D1353" s="26" t="s">
        <v>489</v>
      </c>
      <c r="E1353" s="11">
        <v>1</v>
      </c>
    </row>
    <row r="1354" spans="1:5" ht="15" hidden="1" x14ac:dyDescent="0.2">
      <c r="A1354" s="30">
        <v>7410002600925</v>
      </c>
      <c r="B1354" s="8">
        <v>2019242</v>
      </c>
      <c r="C1354" s="25" t="s">
        <v>626</v>
      </c>
      <c r="D1354" s="26" t="s">
        <v>491</v>
      </c>
      <c r="E1354" s="11">
        <v>1</v>
      </c>
    </row>
    <row r="1355" spans="1:5" ht="15" hidden="1" x14ac:dyDescent="0.2">
      <c r="A1355" s="30">
        <v>7410002600574</v>
      </c>
      <c r="B1355" s="8">
        <v>2013930</v>
      </c>
      <c r="C1355" s="25" t="s">
        <v>689</v>
      </c>
      <c r="D1355" s="26" t="s">
        <v>486</v>
      </c>
      <c r="E1355" s="11">
        <v>1</v>
      </c>
    </row>
    <row r="1356" spans="1:5" ht="15" hidden="1" x14ac:dyDescent="0.2">
      <c r="A1356" s="30">
        <v>7410002603155</v>
      </c>
      <c r="B1356" s="8">
        <v>2009944</v>
      </c>
      <c r="C1356" s="25" t="s">
        <v>690</v>
      </c>
      <c r="D1356" s="26" t="s">
        <v>465</v>
      </c>
      <c r="E1356" s="11">
        <v>1</v>
      </c>
    </row>
    <row r="1357" spans="1:5" ht="15" hidden="1" x14ac:dyDescent="0.2">
      <c r="A1357" s="30">
        <v>7410002600987</v>
      </c>
      <c r="B1357" s="8">
        <v>2020567</v>
      </c>
      <c r="C1357" s="25" t="s">
        <v>705</v>
      </c>
      <c r="D1357" s="26" t="s">
        <v>470</v>
      </c>
      <c r="E1357" s="11">
        <v>1</v>
      </c>
    </row>
    <row r="1358" spans="1:5" ht="15" hidden="1" x14ac:dyDescent="0.2">
      <c r="A1358" s="30">
        <v>7410002603735</v>
      </c>
      <c r="B1358" s="8">
        <v>2018140</v>
      </c>
      <c r="C1358" s="25" t="s">
        <v>631</v>
      </c>
      <c r="D1358" s="26" t="s">
        <v>482</v>
      </c>
      <c r="E1358" s="11">
        <v>1</v>
      </c>
    </row>
    <row r="1359" spans="1:5" ht="15" hidden="1" x14ac:dyDescent="0.2">
      <c r="A1359" s="30">
        <v>7410002605807</v>
      </c>
      <c r="B1359" s="8">
        <v>2008378</v>
      </c>
      <c r="C1359" s="25" t="s">
        <v>722</v>
      </c>
      <c r="D1359" s="26" t="s">
        <v>41</v>
      </c>
      <c r="E1359" s="11">
        <v>1</v>
      </c>
    </row>
    <row r="1360" spans="1:5" ht="15" hidden="1" x14ac:dyDescent="0.2">
      <c r="A1360" s="30">
        <v>7410002600253</v>
      </c>
      <c r="B1360" s="8">
        <v>2009234</v>
      </c>
      <c r="C1360" s="25" t="s">
        <v>632</v>
      </c>
      <c r="D1360" s="26" t="s">
        <v>33</v>
      </c>
      <c r="E1360" s="11">
        <v>1</v>
      </c>
    </row>
    <row r="1361" spans="1:5" ht="15" hidden="1" x14ac:dyDescent="0.2">
      <c r="A1361" s="30">
        <v>7410002600376</v>
      </c>
      <c r="B1361" s="8">
        <v>2010658</v>
      </c>
      <c r="C1361" s="25" t="s">
        <v>700</v>
      </c>
      <c r="D1361" s="26" t="s">
        <v>289</v>
      </c>
      <c r="E1361" s="11">
        <v>1</v>
      </c>
    </row>
    <row r="1362" spans="1:5" ht="15" hidden="1" x14ac:dyDescent="0.2">
      <c r="A1362" s="30">
        <v>7410002600727</v>
      </c>
      <c r="B1362" s="8">
        <v>2016649</v>
      </c>
      <c r="C1362" s="25" t="s">
        <v>635</v>
      </c>
      <c r="D1362" s="26" t="s">
        <v>477</v>
      </c>
      <c r="E1362" s="11">
        <v>1</v>
      </c>
    </row>
    <row r="1363" spans="1:5" ht="15" hidden="1" x14ac:dyDescent="0.2">
      <c r="A1363" s="30">
        <v>7410002602899</v>
      </c>
      <c r="B1363" s="8">
        <v>2009975</v>
      </c>
      <c r="C1363" s="25" t="s">
        <v>661</v>
      </c>
      <c r="D1363" s="26" t="s">
        <v>464</v>
      </c>
      <c r="E1363" s="11">
        <v>1</v>
      </c>
    </row>
    <row r="1364" spans="1:5" ht="15" hidden="1" x14ac:dyDescent="0.2">
      <c r="A1364" s="30">
        <v>7410002605326</v>
      </c>
      <c r="B1364" s="8">
        <v>2019044</v>
      </c>
      <c r="C1364" s="25" t="s">
        <v>636</v>
      </c>
      <c r="D1364" s="26" t="s">
        <v>462</v>
      </c>
      <c r="E1364" s="11">
        <v>1</v>
      </c>
    </row>
    <row r="1365" spans="1:5" ht="15" hidden="1" x14ac:dyDescent="0.2">
      <c r="A1365" s="30">
        <v>7410002600796</v>
      </c>
      <c r="B1365" s="8">
        <v>2017482</v>
      </c>
      <c r="C1365" s="25" t="s">
        <v>634</v>
      </c>
      <c r="D1365" s="26" t="s">
        <v>274</v>
      </c>
      <c r="E1365" s="11">
        <v>1</v>
      </c>
    </row>
    <row r="1366" spans="1:5" ht="15" hidden="1" x14ac:dyDescent="0.2">
      <c r="A1366" s="30">
        <v>7410002600864</v>
      </c>
      <c r="B1366" s="8">
        <v>2018522</v>
      </c>
      <c r="C1366" s="25" t="s">
        <v>607</v>
      </c>
      <c r="D1366" s="26" t="s">
        <v>463</v>
      </c>
      <c r="E1366" s="11">
        <v>1</v>
      </c>
    </row>
    <row r="1367" spans="1:5" ht="15" hidden="1" x14ac:dyDescent="0.2">
      <c r="A1367" s="30">
        <v>7410002605357</v>
      </c>
      <c r="B1367" s="8">
        <v>2060059</v>
      </c>
      <c r="C1367" s="25" t="s">
        <v>608</v>
      </c>
      <c r="D1367" s="26" t="s">
        <v>471</v>
      </c>
      <c r="E1367" s="11">
        <v>1</v>
      </c>
    </row>
    <row r="1368" spans="1:5" ht="15" hidden="1" x14ac:dyDescent="0.2">
      <c r="A1368" s="30">
        <v>7702057062392</v>
      </c>
      <c r="B1368" s="8">
        <v>2062390</v>
      </c>
      <c r="C1368" s="25" t="s">
        <v>719</v>
      </c>
      <c r="D1368" s="26" t="s">
        <v>278</v>
      </c>
      <c r="E1368" s="11">
        <v>1</v>
      </c>
    </row>
    <row r="1369" spans="1:5" ht="15" hidden="1" x14ac:dyDescent="0.2">
      <c r="A1369" s="30">
        <v>7410002602660</v>
      </c>
      <c r="B1369" s="8">
        <v>2000268</v>
      </c>
      <c r="C1369" s="25" t="s">
        <v>609</v>
      </c>
      <c r="D1369" s="26" t="s">
        <v>599</v>
      </c>
      <c r="E1369" s="11">
        <v>1</v>
      </c>
    </row>
    <row r="1370" spans="1:5" ht="15" hidden="1" x14ac:dyDescent="0.2">
      <c r="A1370" s="30">
        <v>7702057091729</v>
      </c>
      <c r="B1370" s="8">
        <v>2091727</v>
      </c>
      <c r="C1370" s="25" t="s">
        <v>712</v>
      </c>
      <c r="D1370" s="26" t="s">
        <v>294</v>
      </c>
      <c r="E1370" s="11">
        <v>1</v>
      </c>
    </row>
    <row r="1371" spans="1:5" ht="15" hidden="1" x14ac:dyDescent="0.2">
      <c r="A1371" s="30">
        <v>7702057094218</v>
      </c>
      <c r="B1371" s="8">
        <v>2094214</v>
      </c>
      <c r="C1371" s="25" t="s">
        <v>671</v>
      </c>
      <c r="D1371" s="26" t="s">
        <v>551</v>
      </c>
      <c r="E1371" s="11">
        <v>1</v>
      </c>
    </row>
    <row r="1372" spans="1:5" ht="15" hidden="1" x14ac:dyDescent="0.2">
      <c r="A1372" s="30">
        <v>7702057090074</v>
      </c>
      <c r="B1372" s="8">
        <v>2090076</v>
      </c>
      <c r="C1372" s="25" t="s">
        <v>649</v>
      </c>
      <c r="D1372" s="26" t="s">
        <v>546</v>
      </c>
      <c r="E1372" s="11">
        <v>1</v>
      </c>
    </row>
    <row r="1373" spans="1:5" ht="15" hidden="1" x14ac:dyDescent="0.2">
      <c r="A1373" s="30">
        <v>7702057091781</v>
      </c>
      <c r="B1373" s="8">
        <v>2092713</v>
      </c>
      <c r="C1373" s="25" t="s">
        <v>624</v>
      </c>
      <c r="D1373" s="26" t="s">
        <v>759</v>
      </c>
      <c r="E1373" s="11">
        <v>1</v>
      </c>
    </row>
    <row r="1374" spans="1:5" ht="15" hidden="1" x14ac:dyDescent="0.2">
      <c r="A1374" s="30">
        <v>7702057090173</v>
      </c>
      <c r="B1374" s="8">
        <v>2090175</v>
      </c>
      <c r="C1374" s="25" t="s">
        <v>651</v>
      </c>
      <c r="D1374" s="26" t="s">
        <v>574</v>
      </c>
      <c r="E1374" s="11">
        <v>1</v>
      </c>
    </row>
    <row r="1375" spans="1:5" ht="15" hidden="1" x14ac:dyDescent="0.2">
      <c r="A1375" s="30">
        <v>7702057090197</v>
      </c>
      <c r="B1375" s="8">
        <v>2090199</v>
      </c>
      <c r="C1375" s="25" t="s">
        <v>602</v>
      </c>
      <c r="D1375" s="26" t="s">
        <v>526</v>
      </c>
      <c r="E1375" s="11">
        <v>1</v>
      </c>
    </row>
    <row r="1376" spans="1:5" ht="15" hidden="1" x14ac:dyDescent="0.2">
      <c r="A1376" s="30">
        <v>7702057090241</v>
      </c>
      <c r="B1376" s="8">
        <v>2090243</v>
      </c>
      <c r="C1376" s="25" t="s">
        <v>737</v>
      </c>
      <c r="D1376" s="26" t="s">
        <v>557</v>
      </c>
      <c r="E1376" s="11">
        <v>1</v>
      </c>
    </row>
    <row r="1377" spans="1:5" ht="15" hidden="1" x14ac:dyDescent="0.2">
      <c r="A1377" s="30">
        <v>7702057090661</v>
      </c>
      <c r="B1377" s="8">
        <v>2090663</v>
      </c>
      <c r="C1377" s="25" t="s">
        <v>674</v>
      </c>
      <c r="D1377" s="26" t="s">
        <v>538</v>
      </c>
      <c r="E1377" s="11">
        <v>1</v>
      </c>
    </row>
    <row r="1378" spans="1:5" ht="15" hidden="1" x14ac:dyDescent="0.2">
      <c r="A1378" s="30">
        <v>7702057694098</v>
      </c>
      <c r="B1378" s="8">
        <v>2090496</v>
      </c>
      <c r="C1378" s="25" t="s">
        <v>676</v>
      </c>
      <c r="D1378" s="26" t="s">
        <v>518</v>
      </c>
      <c r="E1378" s="11">
        <v>1</v>
      </c>
    </row>
    <row r="1379" spans="1:5" ht="15" hidden="1" x14ac:dyDescent="0.2">
      <c r="A1379" s="30">
        <v>7702057093891</v>
      </c>
      <c r="B1379" s="8">
        <v>2093891</v>
      </c>
      <c r="C1379" s="25" t="s">
        <v>729</v>
      </c>
      <c r="D1379" s="26" t="s">
        <v>591</v>
      </c>
      <c r="E1379" s="11">
        <v>1</v>
      </c>
    </row>
    <row r="1380" spans="1:5" ht="15" hidden="1" x14ac:dyDescent="0.2">
      <c r="A1380" s="30">
        <v>7702057090081</v>
      </c>
      <c r="B1380" s="8">
        <v>2090083</v>
      </c>
      <c r="C1380" s="25" t="s">
        <v>670</v>
      </c>
      <c r="D1380" s="26" t="s">
        <v>513</v>
      </c>
      <c r="E1380" s="11">
        <v>1</v>
      </c>
    </row>
    <row r="1381" spans="1:5" ht="15" hidden="1" x14ac:dyDescent="0.2">
      <c r="A1381" s="30">
        <v>7702057090654</v>
      </c>
      <c r="B1381" s="8">
        <v>2090656</v>
      </c>
      <c r="C1381" s="25" t="s">
        <v>727</v>
      </c>
      <c r="D1381" s="26" t="s">
        <v>570</v>
      </c>
      <c r="E1381" s="11">
        <v>1</v>
      </c>
    </row>
    <row r="1382" spans="1:5" ht="15" hidden="1" x14ac:dyDescent="0.2">
      <c r="A1382" s="30">
        <v>7702057093136</v>
      </c>
      <c r="B1382" s="8">
        <v>2093136</v>
      </c>
      <c r="C1382" s="25" t="s">
        <v>745</v>
      </c>
      <c r="D1382" s="26" t="s">
        <v>578</v>
      </c>
      <c r="E1382" s="11">
        <v>1</v>
      </c>
    </row>
    <row r="1383" spans="1:5" ht="15" hidden="1" x14ac:dyDescent="0.2">
      <c r="A1383" s="30">
        <v>7702057051907</v>
      </c>
      <c r="B1383" s="8">
        <v>2091505</v>
      </c>
      <c r="C1383" s="25" t="s">
        <v>647</v>
      </c>
      <c r="D1383" s="26" t="s">
        <v>522</v>
      </c>
      <c r="E1383" s="11">
        <v>1</v>
      </c>
    </row>
    <row r="1384" spans="1:5" ht="15" hidden="1" x14ac:dyDescent="0.2">
      <c r="A1384" s="30">
        <v>7702057090210</v>
      </c>
      <c r="B1384" s="8">
        <v>2090212</v>
      </c>
      <c r="C1384" s="25" t="s">
        <v>648</v>
      </c>
      <c r="D1384" s="26" t="s">
        <v>533</v>
      </c>
      <c r="E1384" s="11">
        <v>1</v>
      </c>
    </row>
    <row r="1385" spans="1:5" ht="15" hidden="1" x14ac:dyDescent="0.2">
      <c r="A1385" s="30">
        <v>7702057090579</v>
      </c>
      <c r="B1385" s="8">
        <v>2090571</v>
      </c>
      <c r="C1385" s="25" t="s">
        <v>601</v>
      </c>
      <c r="D1385" s="26" t="s">
        <v>520</v>
      </c>
      <c r="E1385" s="11">
        <v>1</v>
      </c>
    </row>
    <row r="1386" spans="1:5" ht="15" hidden="1" x14ac:dyDescent="0.2">
      <c r="A1386" s="30">
        <v>7702057090562</v>
      </c>
      <c r="B1386" s="8">
        <v>2090564</v>
      </c>
      <c r="C1386" s="25" t="s">
        <v>701</v>
      </c>
      <c r="D1386" s="26" t="s">
        <v>531</v>
      </c>
      <c r="E1386" s="11">
        <v>1</v>
      </c>
    </row>
    <row r="1387" spans="1:5" ht="15" hidden="1" x14ac:dyDescent="0.2">
      <c r="A1387" s="30">
        <v>7702057090111</v>
      </c>
      <c r="B1387" s="8">
        <v>2090113</v>
      </c>
      <c r="C1387" s="25" t="s">
        <v>692</v>
      </c>
      <c r="D1387" s="26" t="s">
        <v>512</v>
      </c>
      <c r="E1387" s="11">
        <v>1</v>
      </c>
    </row>
    <row r="1388" spans="1:5" ht="15" hidden="1" x14ac:dyDescent="0.2">
      <c r="A1388" s="30">
        <v>7702057090388</v>
      </c>
      <c r="B1388" s="8">
        <v>2090380</v>
      </c>
      <c r="C1388" s="25" t="s">
        <v>693</v>
      </c>
      <c r="D1388" s="26" t="s">
        <v>548</v>
      </c>
      <c r="E1388" s="11">
        <v>1</v>
      </c>
    </row>
    <row r="1389" spans="1:5" ht="15" hidden="1" x14ac:dyDescent="0.2">
      <c r="A1389" s="30">
        <v>7702057090524</v>
      </c>
      <c r="B1389" s="8">
        <v>2090526</v>
      </c>
      <c r="C1389" s="25" t="s">
        <v>643</v>
      </c>
      <c r="D1389" s="26" t="s">
        <v>532</v>
      </c>
      <c r="E1389" s="11">
        <v>1</v>
      </c>
    </row>
    <row r="1390" spans="1:5" ht="15" hidden="1" x14ac:dyDescent="0.2">
      <c r="A1390" s="30">
        <v>7702057094263</v>
      </c>
      <c r="B1390" s="8">
        <v>2094269</v>
      </c>
      <c r="C1390" s="25" t="s">
        <v>709</v>
      </c>
      <c r="D1390" s="26" t="s">
        <v>569</v>
      </c>
      <c r="E1390" s="11">
        <v>1</v>
      </c>
    </row>
    <row r="1391" spans="1:5" ht="15" hidden="1" x14ac:dyDescent="0.2">
      <c r="A1391" s="30">
        <v>7702057861094</v>
      </c>
      <c r="B1391" s="8">
        <v>2090168</v>
      </c>
      <c r="C1391" s="25" t="s">
        <v>618</v>
      </c>
      <c r="D1391" s="26" t="s">
        <v>511</v>
      </c>
      <c r="E1391" s="11">
        <v>1</v>
      </c>
    </row>
    <row r="1392" spans="1:5" ht="15" hidden="1" x14ac:dyDescent="0.2">
      <c r="A1392" s="30">
        <v>7702057090593</v>
      </c>
      <c r="B1392" s="8">
        <v>2090595</v>
      </c>
      <c r="C1392" s="25" t="s">
        <v>741</v>
      </c>
      <c r="D1392" s="26" t="s">
        <v>501</v>
      </c>
      <c r="E1392" s="11">
        <v>1</v>
      </c>
    </row>
    <row r="1393" spans="1:5" ht="15" hidden="1" x14ac:dyDescent="0.2">
      <c r="A1393" s="30">
        <v>7702057090227</v>
      </c>
      <c r="B1393" s="8">
        <v>2090229</v>
      </c>
      <c r="C1393" s="25" t="s">
        <v>735</v>
      </c>
      <c r="D1393" s="26" t="s">
        <v>554</v>
      </c>
      <c r="E1393" s="11">
        <v>1</v>
      </c>
    </row>
    <row r="1394" spans="1:5" ht="15" hidden="1" x14ac:dyDescent="0.2">
      <c r="A1394" s="30">
        <v>7702057090234</v>
      </c>
      <c r="B1394" s="8">
        <v>2090236</v>
      </c>
      <c r="C1394" s="25" t="s">
        <v>620</v>
      </c>
      <c r="D1394" s="26" t="s">
        <v>555</v>
      </c>
      <c r="E1394" s="11">
        <v>1</v>
      </c>
    </row>
    <row r="1395" spans="1:5" ht="15" hidden="1" x14ac:dyDescent="0.2">
      <c r="A1395" s="30">
        <v>7702057093839</v>
      </c>
      <c r="B1395" s="8">
        <v>2093839</v>
      </c>
      <c r="C1395" s="25" t="s">
        <v>724</v>
      </c>
      <c r="D1395" s="26" t="s">
        <v>587</v>
      </c>
      <c r="E1395" s="11">
        <v>1</v>
      </c>
    </row>
    <row r="1396" spans="1:5" ht="15" hidden="1" x14ac:dyDescent="0.2">
      <c r="A1396" s="30">
        <v>7702057205096</v>
      </c>
      <c r="B1396" s="8">
        <v>2090502</v>
      </c>
      <c r="C1396" s="25" t="s">
        <v>623</v>
      </c>
      <c r="D1396" s="26" t="s">
        <v>502</v>
      </c>
      <c r="E1396" s="11">
        <v>1</v>
      </c>
    </row>
    <row r="1397" spans="1:5" ht="15" hidden="1" x14ac:dyDescent="0.2">
      <c r="A1397" s="30">
        <v>7702057003906</v>
      </c>
      <c r="B1397" s="8">
        <v>2092300</v>
      </c>
      <c r="C1397" s="25" t="s">
        <v>677</v>
      </c>
      <c r="D1397" s="26" t="s">
        <v>545</v>
      </c>
      <c r="E1397" s="11">
        <v>1</v>
      </c>
    </row>
    <row r="1398" spans="1:5" ht="15" hidden="1" x14ac:dyDescent="0.2">
      <c r="A1398" s="30">
        <v>7702057090098</v>
      </c>
      <c r="B1398" s="8">
        <v>2090090</v>
      </c>
      <c r="C1398" s="25" t="s">
        <v>610</v>
      </c>
      <c r="D1398" s="26" t="s">
        <v>500</v>
      </c>
      <c r="E1398" s="11">
        <v>1</v>
      </c>
    </row>
    <row r="1399" spans="1:5" ht="15" hidden="1" x14ac:dyDescent="0.2">
      <c r="A1399" s="30">
        <v>7702057092931</v>
      </c>
      <c r="B1399" s="8">
        <v>2092935</v>
      </c>
      <c r="C1399" s="25" t="s">
        <v>679</v>
      </c>
      <c r="D1399" s="26" t="s">
        <v>519</v>
      </c>
      <c r="E1399" s="11">
        <v>1</v>
      </c>
    </row>
    <row r="1400" spans="1:5" ht="15" hidden="1" x14ac:dyDescent="0.2">
      <c r="A1400" s="30">
        <v>7702057094355</v>
      </c>
      <c r="B1400" s="8">
        <v>2094351</v>
      </c>
      <c r="C1400" s="25" t="s">
        <v>713</v>
      </c>
      <c r="D1400" s="26" t="s">
        <v>503</v>
      </c>
      <c r="E1400" s="11">
        <v>1</v>
      </c>
    </row>
    <row r="1401" spans="1:5" ht="15" hidden="1" x14ac:dyDescent="0.2">
      <c r="A1401" s="30">
        <v>7702057090555</v>
      </c>
      <c r="B1401" s="8">
        <v>2090557</v>
      </c>
      <c r="C1401" s="25" t="s">
        <v>652</v>
      </c>
      <c r="D1401" s="26" t="s">
        <v>585</v>
      </c>
      <c r="E1401" s="11">
        <v>1</v>
      </c>
    </row>
    <row r="1402" spans="1:5" ht="15" hidden="1" x14ac:dyDescent="0.2">
      <c r="A1402" s="30">
        <v>7702057092696</v>
      </c>
      <c r="B1402" s="8">
        <v>2092713</v>
      </c>
      <c r="C1402" s="25" t="s">
        <v>605</v>
      </c>
      <c r="D1402" s="26" t="s">
        <v>759</v>
      </c>
      <c r="E1402" s="11">
        <v>1</v>
      </c>
    </row>
    <row r="1403" spans="1:5" ht="15" hidden="1" x14ac:dyDescent="0.2">
      <c r="A1403" s="30">
        <v>7702057850906</v>
      </c>
      <c r="B1403" s="8">
        <v>2090588</v>
      </c>
      <c r="C1403" s="25" t="s">
        <v>611</v>
      </c>
      <c r="D1403" s="26" t="s">
        <v>566</v>
      </c>
      <c r="E1403" s="11">
        <v>1</v>
      </c>
    </row>
    <row r="1404" spans="1:5" ht="15" hidden="1" x14ac:dyDescent="0.2">
      <c r="A1404" s="30">
        <v>7702057090128</v>
      </c>
      <c r="B1404" s="8">
        <v>2090120</v>
      </c>
      <c r="C1404" s="25" t="s">
        <v>614</v>
      </c>
      <c r="D1404" s="26" t="s">
        <v>573</v>
      </c>
      <c r="E1404" s="11">
        <v>1</v>
      </c>
    </row>
    <row r="1405" spans="1:5" ht="15" hidden="1" x14ac:dyDescent="0.2">
      <c r="A1405" s="30">
        <v>7702057090364</v>
      </c>
      <c r="B1405" s="8">
        <v>2090366</v>
      </c>
      <c r="C1405" s="25" t="s">
        <v>704</v>
      </c>
      <c r="D1405" s="26" t="s">
        <v>564</v>
      </c>
      <c r="E1405" s="11">
        <v>1</v>
      </c>
    </row>
    <row r="1406" spans="1:5" ht="15" hidden="1" x14ac:dyDescent="0.2">
      <c r="A1406" s="30">
        <v>7702057091583</v>
      </c>
      <c r="B1406" s="8">
        <v>2091581</v>
      </c>
      <c r="C1406" s="25" t="s">
        <v>706</v>
      </c>
      <c r="D1406" s="26" t="s">
        <v>547</v>
      </c>
      <c r="E1406" s="11">
        <v>1</v>
      </c>
    </row>
    <row r="1407" spans="1:5" ht="15" hidden="1" x14ac:dyDescent="0.2">
      <c r="A1407" s="30">
        <v>7702057526092</v>
      </c>
      <c r="B1407" s="8">
        <v>2090625</v>
      </c>
      <c r="C1407" s="25" t="s">
        <v>698</v>
      </c>
      <c r="D1407" s="26" t="s">
        <v>516</v>
      </c>
      <c r="E1407" s="11">
        <v>1</v>
      </c>
    </row>
    <row r="1408" spans="1:5" ht="15" hidden="1" x14ac:dyDescent="0.2">
      <c r="A1408" s="30">
        <v>7702057052904</v>
      </c>
      <c r="B1408" s="8">
        <v>2092508</v>
      </c>
      <c r="C1408" s="25" t="s">
        <v>612</v>
      </c>
      <c r="D1408" s="26" t="s">
        <v>537</v>
      </c>
      <c r="E1408" s="11">
        <v>1</v>
      </c>
    </row>
    <row r="1409" spans="1:5" ht="15" hidden="1" x14ac:dyDescent="0.2">
      <c r="A1409" s="30">
        <v>7702057090180</v>
      </c>
      <c r="B1409" s="8">
        <v>2090182</v>
      </c>
      <c r="C1409" s="25" t="s">
        <v>707</v>
      </c>
      <c r="D1409" s="26" t="s">
        <v>583</v>
      </c>
      <c r="E1409" s="11">
        <v>1</v>
      </c>
    </row>
    <row r="1410" spans="1:5" ht="15" hidden="1" x14ac:dyDescent="0.2">
      <c r="A1410" s="30">
        <v>7702057091682</v>
      </c>
      <c r="B1410" s="8">
        <v>2091680</v>
      </c>
      <c r="C1410" s="25" t="s">
        <v>655</v>
      </c>
      <c r="D1410" s="26" t="s">
        <v>760</v>
      </c>
      <c r="E1410" s="11">
        <v>1</v>
      </c>
    </row>
    <row r="1411" spans="1:5" ht="15" hidden="1" x14ac:dyDescent="0.2">
      <c r="A1411" s="30">
        <v>7410002603278</v>
      </c>
      <c r="B1411" s="8">
        <v>2092287</v>
      </c>
      <c r="C1411" s="25" t="s">
        <v>616</v>
      </c>
      <c r="D1411" s="26" t="s">
        <v>515</v>
      </c>
      <c r="E1411" s="11">
        <v>1</v>
      </c>
    </row>
    <row r="1412" spans="1:5" ht="15" hidden="1" x14ac:dyDescent="0.2">
      <c r="A1412" s="30">
        <v>7702057601096</v>
      </c>
      <c r="B1412" s="8">
        <v>2090106</v>
      </c>
      <c r="C1412" s="25" t="s">
        <v>603</v>
      </c>
      <c r="D1412" s="26" t="s">
        <v>505</v>
      </c>
      <c r="E1412" s="11">
        <v>1</v>
      </c>
    </row>
    <row r="1413" spans="1:5" ht="15" hidden="1" x14ac:dyDescent="0.2">
      <c r="A1413" s="30">
        <v>7702057007096</v>
      </c>
      <c r="B1413" s="8">
        <v>2090700</v>
      </c>
      <c r="C1413" s="25" t="s">
        <v>680</v>
      </c>
      <c r="D1413" s="26" t="s">
        <v>507</v>
      </c>
      <c r="E1413" s="11">
        <v>1</v>
      </c>
    </row>
    <row r="1414" spans="1:5" ht="15" hidden="1" x14ac:dyDescent="0.2">
      <c r="A1414" s="30">
        <v>7702057502003</v>
      </c>
      <c r="B1414" s="8">
        <v>2090205</v>
      </c>
      <c r="C1414" s="25" t="s">
        <v>681</v>
      </c>
      <c r="D1414" s="26" t="s">
        <v>542</v>
      </c>
      <c r="E1414" s="11">
        <v>1</v>
      </c>
    </row>
    <row r="1415" spans="1:5" ht="15" hidden="1" x14ac:dyDescent="0.2">
      <c r="A1415" s="30">
        <v>7410002600758</v>
      </c>
      <c r="B1415" s="8">
        <v>2022914</v>
      </c>
      <c r="C1415" s="25" t="s">
        <v>658</v>
      </c>
      <c r="D1415" s="26" t="s">
        <v>494</v>
      </c>
      <c r="E1415" s="11">
        <v>1</v>
      </c>
    </row>
    <row r="1416" spans="1:5" ht="15" hidden="1" x14ac:dyDescent="0.2">
      <c r="A1416" s="30">
        <v>7410002605333</v>
      </c>
      <c r="B1416" s="8">
        <v>2006662</v>
      </c>
      <c r="C1416" s="25" t="s">
        <v>639</v>
      </c>
      <c r="D1416" s="26" t="s">
        <v>460</v>
      </c>
      <c r="E1416" s="11">
        <v>1</v>
      </c>
    </row>
    <row r="1417" spans="1:5" ht="15" hidden="1" x14ac:dyDescent="0.2">
      <c r="A1417" s="30">
        <v>7410002600475</v>
      </c>
      <c r="B1417" s="8">
        <v>2012302</v>
      </c>
      <c r="C1417" s="25" t="s">
        <v>637</v>
      </c>
      <c r="D1417" s="26" t="s">
        <v>472</v>
      </c>
      <c r="E1417" s="11">
        <v>1</v>
      </c>
    </row>
    <row r="1418" spans="1:5" ht="15" hidden="1" x14ac:dyDescent="0.2">
      <c r="A1418" s="30">
        <v>7410002600277</v>
      </c>
      <c r="B1418" s="8">
        <v>2009241</v>
      </c>
      <c r="C1418" s="25" t="s">
        <v>638</v>
      </c>
      <c r="D1418" s="26" t="s">
        <v>461</v>
      </c>
      <c r="E1418" s="11">
        <v>1</v>
      </c>
    </row>
    <row r="1419" spans="1:5" ht="15" hidden="1" x14ac:dyDescent="0.2">
      <c r="A1419" s="30">
        <v>7410002603001</v>
      </c>
      <c r="B1419" s="8">
        <v>2017352</v>
      </c>
      <c r="C1419" s="25" t="s">
        <v>656</v>
      </c>
      <c r="D1419" s="26" t="s">
        <v>476</v>
      </c>
      <c r="E1419" s="11">
        <v>1</v>
      </c>
    </row>
    <row r="1420" spans="1:5" ht="15" hidden="1" x14ac:dyDescent="0.2">
      <c r="A1420" s="30">
        <v>7410002600055</v>
      </c>
      <c r="B1420" s="8">
        <v>2007177</v>
      </c>
      <c r="C1420" s="25" t="s">
        <v>640</v>
      </c>
      <c r="D1420" s="26" t="s">
        <v>38</v>
      </c>
      <c r="E1420" s="11">
        <v>1</v>
      </c>
    </row>
    <row r="1421" spans="1:5" ht="15" hidden="1" x14ac:dyDescent="0.2">
      <c r="A1421" s="30">
        <v>7410002600574</v>
      </c>
      <c r="B1421" s="8">
        <v>2013930</v>
      </c>
      <c r="C1421" s="25" t="s">
        <v>689</v>
      </c>
      <c r="D1421" s="26" t="s">
        <v>486</v>
      </c>
      <c r="E1421" s="11">
        <v>1</v>
      </c>
    </row>
    <row r="1422" spans="1:5" ht="15" hidden="1" x14ac:dyDescent="0.2">
      <c r="A1422" s="30">
        <v>7410002603155</v>
      </c>
      <c r="B1422" s="8">
        <v>2009944</v>
      </c>
      <c r="C1422" s="25" t="s">
        <v>690</v>
      </c>
      <c r="D1422" s="26" t="s">
        <v>465</v>
      </c>
      <c r="E1422" s="11">
        <v>1</v>
      </c>
    </row>
    <row r="1423" spans="1:5" ht="15" x14ac:dyDescent="0.2">
      <c r="A1423" s="30">
        <v>7410002606019</v>
      </c>
      <c r="B1423" s="8">
        <v>2013534</v>
      </c>
      <c r="C1423" s="25" t="s">
        <v>691</v>
      </c>
      <c r="D1423" s="26" t="s">
        <v>487</v>
      </c>
      <c r="E1423" s="11">
        <v>1</v>
      </c>
    </row>
    <row r="1424" spans="1:5" ht="15" hidden="1" x14ac:dyDescent="0.2">
      <c r="A1424" s="30">
        <v>7410002600987</v>
      </c>
      <c r="B1424" s="8">
        <v>2020567</v>
      </c>
      <c r="C1424" s="25" t="s">
        <v>705</v>
      </c>
      <c r="D1424" s="26" t="s">
        <v>470</v>
      </c>
      <c r="E1424" s="11">
        <v>1</v>
      </c>
    </row>
    <row r="1425" spans="1:5" ht="15" hidden="1" x14ac:dyDescent="0.2">
      <c r="A1425" s="30">
        <v>7410002603735</v>
      </c>
      <c r="B1425" s="8">
        <v>2018140</v>
      </c>
      <c r="C1425" s="25" t="s">
        <v>631</v>
      </c>
      <c r="D1425" s="26" t="s">
        <v>482</v>
      </c>
      <c r="E1425" s="11">
        <v>1</v>
      </c>
    </row>
    <row r="1426" spans="1:5" ht="15" hidden="1" x14ac:dyDescent="0.2">
      <c r="A1426" s="30">
        <v>7410002603841</v>
      </c>
      <c r="B1426" s="8">
        <v>2017215</v>
      </c>
      <c r="C1426" s="25" t="s">
        <v>660</v>
      </c>
      <c r="D1426" s="26" t="s">
        <v>478</v>
      </c>
      <c r="E1426" s="11">
        <v>1</v>
      </c>
    </row>
    <row r="1427" spans="1:5" ht="15" hidden="1" x14ac:dyDescent="0.2">
      <c r="A1427" s="30">
        <v>7410002600253</v>
      </c>
      <c r="B1427" s="8">
        <v>2009234</v>
      </c>
      <c r="C1427" s="25" t="s">
        <v>632</v>
      </c>
      <c r="D1427" s="26" t="s">
        <v>33</v>
      </c>
      <c r="E1427" s="11">
        <v>1</v>
      </c>
    </row>
    <row r="1428" spans="1:5" ht="15" hidden="1" x14ac:dyDescent="0.2">
      <c r="A1428" s="30">
        <v>7410002600376</v>
      </c>
      <c r="B1428" s="8">
        <v>2010658</v>
      </c>
      <c r="C1428" s="25" t="s">
        <v>700</v>
      </c>
      <c r="D1428" s="26" t="s">
        <v>289</v>
      </c>
      <c r="E1428" s="11">
        <v>1</v>
      </c>
    </row>
    <row r="1429" spans="1:5" ht="15" hidden="1" x14ac:dyDescent="0.2">
      <c r="A1429" s="30">
        <v>7410002600727</v>
      </c>
      <c r="B1429" s="8">
        <v>2016649</v>
      </c>
      <c r="C1429" s="25" t="s">
        <v>635</v>
      </c>
      <c r="D1429" s="26" t="s">
        <v>477</v>
      </c>
      <c r="E1429" s="11">
        <v>1</v>
      </c>
    </row>
    <row r="1430" spans="1:5" ht="15" hidden="1" x14ac:dyDescent="0.2">
      <c r="A1430" s="30">
        <v>7410002602899</v>
      </c>
      <c r="B1430" s="8">
        <v>2009975</v>
      </c>
      <c r="C1430" s="25" t="s">
        <v>661</v>
      </c>
      <c r="D1430" s="26" t="s">
        <v>464</v>
      </c>
      <c r="E1430" s="11">
        <v>1</v>
      </c>
    </row>
    <row r="1431" spans="1:5" ht="15" hidden="1" x14ac:dyDescent="0.2">
      <c r="A1431" s="30">
        <v>7410002605326</v>
      </c>
      <c r="B1431" s="8">
        <v>2019044</v>
      </c>
      <c r="C1431" s="25" t="s">
        <v>636</v>
      </c>
      <c r="D1431" s="26" t="s">
        <v>462</v>
      </c>
      <c r="E1431" s="11">
        <v>1</v>
      </c>
    </row>
    <row r="1432" spans="1:5" ht="15" hidden="1" x14ac:dyDescent="0.2">
      <c r="A1432" s="30">
        <v>7410002605869</v>
      </c>
      <c r="B1432" s="8">
        <v>2016588</v>
      </c>
      <c r="C1432" s="25" t="s">
        <v>662</v>
      </c>
      <c r="D1432" s="26" t="s">
        <v>493</v>
      </c>
      <c r="E1432" s="11">
        <v>1</v>
      </c>
    </row>
    <row r="1433" spans="1:5" ht="15" hidden="1" x14ac:dyDescent="0.2">
      <c r="A1433" s="30">
        <v>7410002600864</v>
      </c>
      <c r="B1433" s="8">
        <v>2018522</v>
      </c>
      <c r="C1433" s="25" t="s">
        <v>607</v>
      </c>
      <c r="D1433" s="26" t="s">
        <v>463</v>
      </c>
      <c r="E1433" s="11">
        <v>1</v>
      </c>
    </row>
    <row r="1434" spans="1:5" ht="15" hidden="1" x14ac:dyDescent="0.2">
      <c r="A1434" s="30">
        <v>7702057023119</v>
      </c>
      <c r="B1434" s="8">
        <v>2023115</v>
      </c>
      <c r="C1434" s="25" t="s">
        <v>628</v>
      </c>
      <c r="D1434" s="26" t="s">
        <v>600</v>
      </c>
      <c r="E1434" s="11">
        <v>1</v>
      </c>
    </row>
    <row r="1435" spans="1:5" ht="15" hidden="1" x14ac:dyDescent="0.2">
      <c r="A1435" s="30">
        <v>7410002602912</v>
      </c>
      <c r="B1435" s="8">
        <v>2009425</v>
      </c>
      <c r="C1435" s="25" t="s">
        <v>688</v>
      </c>
      <c r="D1435" s="26" t="s">
        <v>484</v>
      </c>
      <c r="E1435" s="11">
        <v>1</v>
      </c>
    </row>
    <row r="1436" spans="1:5" ht="15" hidden="1" x14ac:dyDescent="0.2">
      <c r="A1436" s="30">
        <v>7410002603513</v>
      </c>
      <c r="B1436" s="8">
        <v>2017598</v>
      </c>
      <c r="C1436" s="25" t="s">
        <v>606</v>
      </c>
      <c r="D1436" s="26" t="s">
        <v>295</v>
      </c>
      <c r="E1436" s="11">
        <v>1</v>
      </c>
    </row>
    <row r="1437" spans="1:5" ht="15" hidden="1" x14ac:dyDescent="0.2">
      <c r="A1437" s="30">
        <v>7410002604787</v>
      </c>
      <c r="B1437" s="8">
        <v>2019723</v>
      </c>
      <c r="C1437" s="25" t="s">
        <v>715</v>
      </c>
      <c r="D1437" s="26" t="s">
        <v>481</v>
      </c>
      <c r="E1437" s="11">
        <v>1</v>
      </c>
    </row>
    <row r="1438" spans="1:5" ht="15" hidden="1" x14ac:dyDescent="0.2">
      <c r="A1438" s="30">
        <v>7410002603186</v>
      </c>
      <c r="B1438" s="8">
        <v>2018188</v>
      </c>
      <c r="C1438" s="25" t="s">
        <v>625</v>
      </c>
      <c r="D1438" s="26" t="s">
        <v>467</v>
      </c>
      <c r="E1438" s="11">
        <v>1</v>
      </c>
    </row>
    <row r="1439" spans="1:5" ht="15" hidden="1" x14ac:dyDescent="0.2">
      <c r="A1439" s="30">
        <v>7410002604893</v>
      </c>
      <c r="B1439" s="8">
        <v>2006204</v>
      </c>
      <c r="C1439" s="25" t="s">
        <v>687</v>
      </c>
      <c r="D1439" s="26" t="s">
        <v>761</v>
      </c>
      <c r="E1439" s="11">
        <v>1</v>
      </c>
    </row>
    <row r="1440" spans="1:5" ht="15" hidden="1" x14ac:dyDescent="0.2">
      <c r="A1440" s="30">
        <v>7410002600925</v>
      </c>
      <c r="B1440" s="8">
        <v>2019242</v>
      </c>
      <c r="C1440" s="25" t="s">
        <v>626</v>
      </c>
      <c r="D1440" s="26" t="s">
        <v>491</v>
      </c>
      <c r="E1440" s="11">
        <v>1</v>
      </c>
    </row>
    <row r="1441" spans="1:5" ht="15" hidden="1" x14ac:dyDescent="0.2">
      <c r="A1441" s="30">
        <v>7410002606002</v>
      </c>
      <c r="B1441" s="8">
        <v>2012593</v>
      </c>
      <c r="C1441" s="25" t="s">
        <v>627</v>
      </c>
      <c r="D1441" s="26" t="s">
        <v>489</v>
      </c>
      <c r="E1441" s="11">
        <v>1</v>
      </c>
    </row>
    <row r="1442" spans="1:5" ht="15" hidden="1" x14ac:dyDescent="0.2">
      <c r="A1442" s="30">
        <v>7410002605357</v>
      </c>
      <c r="B1442" s="8">
        <v>2060059</v>
      </c>
      <c r="C1442" s="25" t="s">
        <v>608</v>
      </c>
      <c r="D1442" s="26" t="s">
        <v>471</v>
      </c>
      <c r="E1442" s="11">
        <v>1</v>
      </c>
    </row>
    <row r="1443" spans="1:5" ht="15" hidden="1" x14ac:dyDescent="0.2">
      <c r="A1443" s="30">
        <v>7410002602660</v>
      </c>
      <c r="B1443" s="8">
        <v>2000268</v>
      </c>
      <c r="C1443" s="25" t="s">
        <v>609</v>
      </c>
      <c r="D1443" s="26" t="s">
        <v>599</v>
      </c>
      <c r="E1443" s="11">
        <v>1</v>
      </c>
    </row>
    <row r="1444" spans="1:5" ht="15" hidden="1" x14ac:dyDescent="0.2">
      <c r="A1444" s="30">
        <v>7702057023560</v>
      </c>
      <c r="B1444" s="8">
        <v>2023504</v>
      </c>
      <c r="C1444" s="25" t="s">
        <v>742</v>
      </c>
      <c r="D1444" s="26" t="s">
        <v>568</v>
      </c>
      <c r="E1444" s="11">
        <v>8.3333333333333329E-2</v>
      </c>
    </row>
    <row r="1445" spans="1:5" ht="15" hidden="1" x14ac:dyDescent="0.2">
      <c r="A1445" s="30">
        <v>7702057090111</v>
      </c>
      <c r="B1445" s="8">
        <v>2090113</v>
      </c>
      <c r="C1445" s="25" t="s">
        <v>692</v>
      </c>
      <c r="D1445" s="26" t="s">
        <v>512</v>
      </c>
      <c r="E1445" s="11">
        <v>1</v>
      </c>
    </row>
    <row r="1446" spans="1:5" ht="15" hidden="1" x14ac:dyDescent="0.2">
      <c r="A1446" s="30">
        <v>7702057090524</v>
      </c>
      <c r="B1446" s="8">
        <v>2090526</v>
      </c>
      <c r="C1446" s="25" t="s">
        <v>643</v>
      </c>
      <c r="D1446" s="26" t="s">
        <v>532</v>
      </c>
      <c r="E1446" s="11">
        <v>1</v>
      </c>
    </row>
    <row r="1447" spans="1:5" ht="15" hidden="1" x14ac:dyDescent="0.2">
      <c r="A1447" s="30">
        <v>7702057092924</v>
      </c>
      <c r="B1447" s="8">
        <v>2092928</v>
      </c>
      <c r="C1447" s="25" t="s">
        <v>644</v>
      </c>
      <c r="D1447" s="26" t="s">
        <v>565</v>
      </c>
      <c r="E1447" s="11">
        <v>1</v>
      </c>
    </row>
    <row r="1448" spans="1:5" ht="15" hidden="1" x14ac:dyDescent="0.2">
      <c r="A1448" s="30">
        <v>7702057093815</v>
      </c>
      <c r="B1448" s="8">
        <v>2093815</v>
      </c>
      <c r="C1448" s="25" t="s">
        <v>733</v>
      </c>
      <c r="D1448" s="26" t="s">
        <v>527</v>
      </c>
      <c r="E1448" s="11">
        <v>1</v>
      </c>
    </row>
    <row r="1449" spans="1:5" ht="15" hidden="1" x14ac:dyDescent="0.2">
      <c r="A1449" s="30">
        <v>7702057861094</v>
      </c>
      <c r="B1449" s="8">
        <v>2090168</v>
      </c>
      <c r="C1449" s="25" t="s">
        <v>618</v>
      </c>
      <c r="D1449" s="26" t="s">
        <v>511</v>
      </c>
      <c r="E1449" s="11">
        <v>1</v>
      </c>
    </row>
    <row r="1450" spans="1:5" ht="15" hidden="1" x14ac:dyDescent="0.2">
      <c r="A1450" s="30">
        <v>7702057094188</v>
      </c>
      <c r="B1450" s="8">
        <v>2094184</v>
      </c>
      <c r="C1450" s="25" t="s">
        <v>619</v>
      </c>
      <c r="D1450" s="26" t="s">
        <v>288</v>
      </c>
      <c r="E1450" s="11">
        <v>1</v>
      </c>
    </row>
    <row r="1451" spans="1:5" ht="15" hidden="1" x14ac:dyDescent="0.2">
      <c r="A1451" s="30">
        <v>7702057205096</v>
      </c>
      <c r="B1451" s="8">
        <v>2090502</v>
      </c>
      <c r="C1451" s="25" t="s">
        <v>623</v>
      </c>
      <c r="D1451" s="26" t="s">
        <v>502</v>
      </c>
      <c r="E1451" s="11">
        <v>1</v>
      </c>
    </row>
    <row r="1452" spans="1:5" ht="15" hidden="1" x14ac:dyDescent="0.2">
      <c r="A1452" s="30">
        <v>7702057567101</v>
      </c>
      <c r="B1452" s="8">
        <v>2091765</v>
      </c>
      <c r="C1452" s="25" t="s">
        <v>646</v>
      </c>
      <c r="D1452" s="26" t="s">
        <v>525</v>
      </c>
      <c r="E1452" s="11">
        <v>1</v>
      </c>
    </row>
    <row r="1453" spans="1:5" ht="15" hidden="1" x14ac:dyDescent="0.2">
      <c r="A1453" s="30">
        <v>7702057704902</v>
      </c>
      <c r="B1453" s="8">
        <v>2094078</v>
      </c>
      <c r="C1453" s="25" t="s">
        <v>718</v>
      </c>
      <c r="D1453" s="26" t="s">
        <v>553</v>
      </c>
      <c r="E1453" s="11">
        <v>1</v>
      </c>
    </row>
    <row r="1454" spans="1:5" ht="15" hidden="1" x14ac:dyDescent="0.2">
      <c r="A1454" s="30">
        <v>7702057090142</v>
      </c>
      <c r="B1454" s="8">
        <v>2090144</v>
      </c>
      <c r="C1454" s="25" t="s">
        <v>650</v>
      </c>
      <c r="D1454" s="26" t="s">
        <v>510</v>
      </c>
      <c r="E1454" s="11">
        <v>1</v>
      </c>
    </row>
    <row r="1455" spans="1:5" ht="15" hidden="1" x14ac:dyDescent="0.2">
      <c r="A1455" s="30">
        <v>7702057091781</v>
      </c>
      <c r="B1455" s="8">
        <v>2092713</v>
      </c>
      <c r="C1455" s="25" t="s">
        <v>624</v>
      </c>
      <c r="D1455" s="26" t="s">
        <v>759</v>
      </c>
      <c r="E1455" s="11">
        <v>1</v>
      </c>
    </row>
    <row r="1456" spans="1:5" ht="15" hidden="1" x14ac:dyDescent="0.2">
      <c r="A1456" s="30">
        <v>7702057090197</v>
      </c>
      <c r="B1456" s="8">
        <v>2090199</v>
      </c>
      <c r="C1456" s="25" t="s">
        <v>602</v>
      </c>
      <c r="D1456" s="26" t="s">
        <v>526</v>
      </c>
      <c r="E1456" s="11">
        <v>1</v>
      </c>
    </row>
    <row r="1457" spans="1:5" ht="15" hidden="1" x14ac:dyDescent="0.2">
      <c r="A1457" s="30">
        <v>7702057090241</v>
      </c>
      <c r="B1457" s="8">
        <v>2090243</v>
      </c>
      <c r="C1457" s="25" t="s">
        <v>737</v>
      </c>
      <c r="D1457" s="26" t="s">
        <v>557</v>
      </c>
      <c r="E1457" s="11">
        <v>1</v>
      </c>
    </row>
    <row r="1458" spans="1:5" ht="15" hidden="1" x14ac:dyDescent="0.2">
      <c r="A1458" s="30">
        <v>7702057694098</v>
      </c>
      <c r="B1458" s="8">
        <v>2090496</v>
      </c>
      <c r="C1458" s="25" t="s">
        <v>676</v>
      </c>
      <c r="D1458" s="26" t="s">
        <v>518</v>
      </c>
      <c r="E1458" s="11">
        <v>1</v>
      </c>
    </row>
    <row r="1459" spans="1:5" ht="15" hidden="1" x14ac:dyDescent="0.2">
      <c r="A1459" s="30">
        <v>7702057090081</v>
      </c>
      <c r="B1459" s="8">
        <v>2090083</v>
      </c>
      <c r="C1459" s="25" t="s">
        <v>670</v>
      </c>
      <c r="D1459" s="26" t="s">
        <v>513</v>
      </c>
      <c r="E1459" s="11">
        <v>1</v>
      </c>
    </row>
    <row r="1460" spans="1:5" ht="15" hidden="1" x14ac:dyDescent="0.2">
      <c r="A1460" s="30">
        <v>7702057925192</v>
      </c>
      <c r="B1460" s="8">
        <v>2091529</v>
      </c>
      <c r="C1460" s="25" t="s">
        <v>695</v>
      </c>
      <c r="D1460" s="26" t="s">
        <v>581</v>
      </c>
      <c r="E1460" s="11">
        <v>1</v>
      </c>
    </row>
    <row r="1461" spans="1:5" ht="15" hidden="1" x14ac:dyDescent="0.2">
      <c r="A1461" s="30">
        <v>7702057090098</v>
      </c>
      <c r="B1461" s="8">
        <v>2090090</v>
      </c>
      <c r="C1461" s="25" t="s">
        <v>610</v>
      </c>
      <c r="D1461" s="26" t="s">
        <v>500</v>
      </c>
      <c r="E1461" s="11">
        <v>1</v>
      </c>
    </row>
    <row r="1462" spans="1:5" ht="15" hidden="1" x14ac:dyDescent="0.2">
      <c r="A1462" s="30">
        <v>7702057092931</v>
      </c>
      <c r="B1462" s="8">
        <v>2092935</v>
      </c>
      <c r="C1462" s="25" t="s">
        <v>679</v>
      </c>
      <c r="D1462" s="26" t="s">
        <v>519</v>
      </c>
      <c r="E1462" s="11">
        <v>1</v>
      </c>
    </row>
    <row r="1463" spans="1:5" ht="15" hidden="1" x14ac:dyDescent="0.2">
      <c r="A1463" s="30">
        <v>7702057090555</v>
      </c>
      <c r="B1463" s="8">
        <v>2090557</v>
      </c>
      <c r="C1463" s="25" t="s">
        <v>652</v>
      </c>
      <c r="D1463" s="26" t="s">
        <v>585</v>
      </c>
      <c r="E1463" s="11">
        <v>1</v>
      </c>
    </row>
    <row r="1464" spans="1:5" ht="15" hidden="1" x14ac:dyDescent="0.2">
      <c r="A1464" s="30">
        <v>7702057052904</v>
      </c>
      <c r="B1464" s="8">
        <v>2092508</v>
      </c>
      <c r="C1464" s="25" t="s">
        <v>612</v>
      </c>
      <c r="D1464" s="26" t="s">
        <v>537</v>
      </c>
      <c r="E1464" s="11">
        <v>1</v>
      </c>
    </row>
    <row r="1465" spans="1:5" ht="15" hidden="1" x14ac:dyDescent="0.2">
      <c r="A1465" s="30">
        <v>7702057092276</v>
      </c>
      <c r="B1465" s="8">
        <v>2092270</v>
      </c>
      <c r="C1465" s="25" t="s">
        <v>613</v>
      </c>
      <c r="D1465" s="26" t="s">
        <v>499</v>
      </c>
      <c r="E1465" s="11">
        <v>1</v>
      </c>
    </row>
    <row r="1466" spans="1:5" ht="15" hidden="1" x14ac:dyDescent="0.2">
      <c r="A1466" s="30">
        <v>7702057090135</v>
      </c>
      <c r="B1466" s="8">
        <v>2090137</v>
      </c>
      <c r="C1466" s="25" t="s">
        <v>746</v>
      </c>
      <c r="D1466" s="26" t="s">
        <v>597</v>
      </c>
      <c r="E1466" s="11">
        <v>1</v>
      </c>
    </row>
    <row r="1467" spans="1:5" ht="15" hidden="1" x14ac:dyDescent="0.2">
      <c r="A1467" s="30">
        <v>7702057090180</v>
      </c>
      <c r="B1467" s="8">
        <v>2090182</v>
      </c>
      <c r="C1467" s="25" t="s">
        <v>707</v>
      </c>
      <c r="D1467" s="26" t="s">
        <v>583</v>
      </c>
      <c r="E1467" s="11">
        <v>1</v>
      </c>
    </row>
    <row r="1468" spans="1:5" ht="15" hidden="1" x14ac:dyDescent="0.2">
      <c r="A1468" s="30">
        <v>7410002603278</v>
      </c>
      <c r="B1468" s="8">
        <v>2092287</v>
      </c>
      <c r="C1468" s="25" t="s">
        <v>616</v>
      </c>
      <c r="D1468" s="26" t="s">
        <v>515</v>
      </c>
      <c r="E1468" s="11">
        <v>1</v>
      </c>
    </row>
    <row r="1469" spans="1:5" ht="15" hidden="1" x14ac:dyDescent="0.2">
      <c r="A1469" s="30">
        <v>7702057090159</v>
      </c>
      <c r="B1469" s="8">
        <v>2090151</v>
      </c>
      <c r="C1469" s="25" t="s">
        <v>617</v>
      </c>
      <c r="D1469" s="26" t="s">
        <v>552</v>
      </c>
      <c r="E1469" s="11">
        <v>1</v>
      </c>
    </row>
    <row r="1470" spans="1:5" ht="15" hidden="1" x14ac:dyDescent="0.2">
      <c r="A1470" s="30">
        <v>7702057090517</v>
      </c>
      <c r="B1470" s="8">
        <v>2090519</v>
      </c>
      <c r="C1470" s="25" t="s">
        <v>653</v>
      </c>
      <c r="D1470" s="26" t="s">
        <v>529</v>
      </c>
      <c r="E1470" s="11">
        <v>1</v>
      </c>
    </row>
    <row r="1471" spans="1:5" ht="15" hidden="1" x14ac:dyDescent="0.2">
      <c r="A1471" s="30">
        <v>7702057601096</v>
      </c>
      <c r="B1471" s="8">
        <v>2090106</v>
      </c>
      <c r="C1471" s="25" t="s">
        <v>603</v>
      </c>
      <c r="D1471" s="26" t="s">
        <v>505</v>
      </c>
      <c r="E1471" s="11">
        <v>1</v>
      </c>
    </row>
    <row r="1472" spans="1:5" ht="15" hidden="1" x14ac:dyDescent="0.2">
      <c r="A1472" s="30">
        <v>7702057007096</v>
      </c>
      <c r="B1472" s="8">
        <v>2090700</v>
      </c>
      <c r="C1472" s="25" t="s">
        <v>680</v>
      </c>
      <c r="D1472" s="26" t="s">
        <v>507</v>
      </c>
      <c r="E1472" s="11">
        <v>1</v>
      </c>
    </row>
    <row r="1473" spans="1:5" ht="15" hidden="1" x14ac:dyDescent="0.2">
      <c r="A1473" s="30">
        <v>7702057091422</v>
      </c>
      <c r="B1473" s="8">
        <v>2091420</v>
      </c>
      <c r="C1473" s="25" t="s">
        <v>654</v>
      </c>
      <c r="D1473" s="26" t="s">
        <v>579</v>
      </c>
      <c r="E1473" s="11">
        <v>1</v>
      </c>
    </row>
    <row r="1474" spans="1:5" ht="15" hidden="1" x14ac:dyDescent="0.2">
      <c r="A1474" s="30">
        <v>7410002602905</v>
      </c>
      <c r="B1474" s="8">
        <v>2009531</v>
      </c>
      <c r="C1474" s="25" t="s">
        <v>657</v>
      </c>
      <c r="D1474" s="26" t="s">
        <v>292</v>
      </c>
      <c r="E1474" s="11">
        <v>1</v>
      </c>
    </row>
    <row r="1475" spans="1:5" ht="15" hidden="1" x14ac:dyDescent="0.2">
      <c r="A1475" s="30">
        <v>7410002600475</v>
      </c>
      <c r="B1475" s="8">
        <v>2012302</v>
      </c>
      <c r="C1475" s="25" t="s">
        <v>637</v>
      </c>
      <c r="D1475" s="26" t="s">
        <v>472</v>
      </c>
      <c r="E1475" s="11">
        <v>1</v>
      </c>
    </row>
    <row r="1476" spans="1:5" ht="15" hidden="1" x14ac:dyDescent="0.2">
      <c r="A1476" s="30">
        <v>7410002600277</v>
      </c>
      <c r="B1476" s="8">
        <v>2009241</v>
      </c>
      <c r="C1476" s="25" t="s">
        <v>638</v>
      </c>
      <c r="D1476" s="26" t="s">
        <v>461</v>
      </c>
      <c r="E1476" s="11">
        <v>1</v>
      </c>
    </row>
    <row r="1477" spans="1:5" ht="15" hidden="1" x14ac:dyDescent="0.2">
      <c r="A1477" s="30">
        <v>7410002600970</v>
      </c>
      <c r="B1477" s="8">
        <v>2020505</v>
      </c>
      <c r="C1477" s="25" t="s">
        <v>684</v>
      </c>
      <c r="D1477" s="26" t="s">
        <v>37</v>
      </c>
      <c r="E1477" s="11">
        <v>1</v>
      </c>
    </row>
    <row r="1478" spans="1:5" ht="15" hidden="1" x14ac:dyDescent="0.2">
      <c r="A1478" s="30">
        <v>7410002600055</v>
      </c>
      <c r="B1478" s="8">
        <v>2007177</v>
      </c>
      <c r="C1478" s="25" t="s">
        <v>640</v>
      </c>
      <c r="D1478" s="26" t="s">
        <v>38</v>
      </c>
      <c r="E1478" s="11">
        <v>1</v>
      </c>
    </row>
    <row r="1479" spans="1:5" ht="15" hidden="1" x14ac:dyDescent="0.2">
      <c r="A1479" s="30">
        <v>7410002600314</v>
      </c>
      <c r="B1479" s="8">
        <v>2009951</v>
      </c>
      <c r="C1479" s="25" t="s">
        <v>641</v>
      </c>
      <c r="D1479" s="26" t="s">
        <v>480</v>
      </c>
      <c r="E1479" s="11">
        <v>1</v>
      </c>
    </row>
    <row r="1480" spans="1:5" ht="15" hidden="1" x14ac:dyDescent="0.2">
      <c r="A1480" s="30">
        <v>7410002605944</v>
      </c>
      <c r="B1480" s="8">
        <v>2019433</v>
      </c>
      <c r="C1480" s="25" t="s">
        <v>642</v>
      </c>
      <c r="D1480" s="26" t="s">
        <v>475</v>
      </c>
      <c r="E1480" s="11">
        <v>1</v>
      </c>
    </row>
    <row r="1481" spans="1:5" ht="15" hidden="1" x14ac:dyDescent="0.2">
      <c r="A1481" s="30">
        <v>7410002602929</v>
      </c>
      <c r="B1481" s="8">
        <v>2009647</v>
      </c>
      <c r="C1481" s="25" t="s">
        <v>659</v>
      </c>
      <c r="D1481" s="26" t="s">
        <v>485</v>
      </c>
      <c r="E1481" s="11">
        <v>1</v>
      </c>
    </row>
    <row r="1482" spans="1:5" ht="15" hidden="1" x14ac:dyDescent="0.2">
      <c r="A1482" s="30">
        <v>7702057023119</v>
      </c>
      <c r="B1482" s="8">
        <v>2023115</v>
      </c>
      <c r="C1482" s="25" t="s">
        <v>628</v>
      </c>
      <c r="D1482" s="26" t="s">
        <v>600</v>
      </c>
      <c r="E1482" s="11">
        <v>1</v>
      </c>
    </row>
    <row r="1483" spans="1:5" ht="15" hidden="1" x14ac:dyDescent="0.2">
      <c r="A1483" s="30">
        <v>7410002600482</v>
      </c>
      <c r="B1483" s="8">
        <v>2012357</v>
      </c>
      <c r="C1483" s="25" t="s">
        <v>629</v>
      </c>
      <c r="D1483" s="26" t="s">
        <v>34</v>
      </c>
      <c r="E1483" s="11">
        <v>1</v>
      </c>
    </row>
    <row r="1484" spans="1:5" ht="15" hidden="1" x14ac:dyDescent="0.2">
      <c r="A1484" s="30">
        <v>7410002604787</v>
      </c>
      <c r="B1484" s="8">
        <v>2019723</v>
      </c>
      <c r="C1484" s="25" t="s">
        <v>715</v>
      </c>
      <c r="D1484" s="26" t="s">
        <v>481</v>
      </c>
      <c r="E1484" s="11">
        <v>1</v>
      </c>
    </row>
    <row r="1485" spans="1:5" ht="15" hidden="1" x14ac:dyDescent="0.2">
      <c r="A1485" s="30">
        <v>7410002603186</v>
      </c>
      <c r="B1485" s="8">
        <v>2018188</v>
      </c>
      <c r="C1485" s="25" t="s">
        <v>625</v>
      </c>
      <c r="D1485" s="26" t="s">
        <v>467</v>
      </c>
      <c r="E1485" s="11">
        <v>1</v>
      </c>
    </row>
    <row r="1486" spans="1:5" ht="15" hidden="1" x14ac:dyDescent="0.2">
      <c r="A1486" s="30">
        <v>7410002604893</v>
      </c>
      <c r="B1486" s="8">
        <v>2006204</v>
      </c>
      <c r="C1486" s="25" t="s">
        <v>687</v>
      </c>
      <c r="D1486" s="26" t="s">
        <v>761</v>
      </c>
      <c r="E1486" s="11">
        <v>1</v>
      </c>
    </row>
    <row r="1487" spans="1:5" ht="15" hidden="1" x14ac:dyDescent="0.2">
      <c r="A1487" s="30">
        <v>7410002606002</v>
      </c>
      <c r="B1487" s="8">
        <v>2012593</v>
      </c>
      <c r="C1487" s="25" t="s">
        <v>627</v>
      </c>
      <c r="D1487" s="26" t="s">
        <v>489</v>
      </c>
      <c r="E1487" s="11">
        <v>1</v>
      </c>
    </row>
    <row r="1488" spans="1:5" ht="15" hidden="1" x14ac:dyDescent="0.2">
      <c r="A1488" s="30">
        <v>7410002600574</v>
      </c>
      <c r="B1488" s="8">
        <v>2013930</v>
      </c>
      <c r="C1488" s="25" t="s">
        <v>689</v>
      </c>
      <c r="D1488" s="26" t="s">
        <v>486</v>
      </c>
      <c r="E1488" s="11">
        <v>1</v>
      </c>
    </row>
    <row r="1489" spans="1:5" ht="15" hidden="1" x14ac:dyDescent="0.2">
      <c r="A1489" s="30">
        <v>7410002603155</v>
      </c>
      <c r="B1489" s="8">
        <v>2009944</v>
      </c>
      <c r="C1489" s="25" t="s">
        <v>690</v>
      </c>
      <c r="D1489" s="26" t="s">
        <v>465</v>
      </c>
      <c r="E1489" s="11">
        <v>1</v>
      </c>
    </row>
    <row r="1490" spans="1:5" ht="15" hidden="1" x14ac:dyDescent="0.2">
      <c r="A1490" s="30">
        <v>7410002603735</v>
      </c>
      <c r="B1490" s="8">
        <v>2018140</v>
      </c>
      <c r="C1490" s="25" t="s">
        <v>631</v>
      </c>
      <c r="D1490" s="26" t="s">
        <v>482</v>
      </c>
      <c r="E1490" s="11">
        <v>1</v>
      </c>
    </row>
    <row r="1491" spans="1:5" ht="15" hidden="1" x14ac:dyDescent="0.2">
      <c r="A1491" s="30">
        <v>7410002600253</v>
      </c>
      <c r="B1491" s="8">
        <v>2009234</v>
      </c>
      <c r="C1491" s="25" t="s">
        <v>632</v>
      </c>
      <c r="D1491" s="26" t="s">
        <v>33</v>
      </c>
      <c r="E1491" s="11">
        <v>1</v>
      </c>
    </row>
    <row r="1492" spans="1:5" ht="15" hidden="1" x14ac:dyDescent="0.2">
      <c r="A1492" s="30">
        <v>7410002602899</v>
      </c>
      <c r="B1492" s="8">
        <v>2009975</v>
      </c>
      <c r="C1492" s="25" t="s">
        <v>661</v>
      </c>
      <c r="D1492" s="26" t="s">
        <v>464</v>
      </c>
      <c r="E1492" s="11">
        <v>1</v>
      </c>
    </row>
    <row r="1493" spans="1:5" ht="15" hidden="1" x14ac:dyDescent="0.2">
      <c r="A1493" s="30">
        <v>7410002605326</v>
      </c>
      <c r="B1493" s="8">
        <v>2019044</v>
      </c>
      <c r="C1493" s="25" t="s">
        <v>636</v>
      </c>
      <c r="D1493" s="26" t="s">
        <v>462</v>
      </c>
      <c r="E1493" s="11">
        <v>1</v>
      </c>
    </row>
    <row r="1494" spans="1:5" ht="15" hidden="1" x14ac:dyDescent="0.2">
      <c r="A1494" s="30">
        <v>7410002600710</v>
      </c>
      <c r="B1494" s="8">
        <v>2016137</v>
      </c>
      <c r="C1494" s="25" t="s">
        <v>633</v>
      </c>
      <c r="D1494" s="26" t="s">
        <v>290</v>
      </c>
      <c r="E1494" s="11">
        <v>1</v>
      </c>
    </row>
    <row r="1495" spans="1:5" ht="15" hidden="1" x14ac:dyDescent="0.2">
      <c r="A1495" s="30">
        <v>7410002600864</v>
      </c>
      <c r="B1495" s="8">
        <v>2018522</v>
      </c>
      <c r="C1495" s="25" t="s">
        <v>607</v>
      </c>
      <c r="D1495" s="26" t="s">
        <v>463</v>
      </c>
      <c r="E1495" s="11">
        <v>1</v>
      </c>
    </row>
    <row r="1496" spans="1:5" ht="15" hidden="1" x14ac:dyDescent="0.2">
      <c r="A1496" s="30">
        <v>7410002605357</v>
      </c>
      <c r="B1496" s="8">
        <v>2060059</v>
      </c>
      <c r="C1496" s="25" t="s">
        <v>608</v>
      </c>
      <c r="D1496" s="26" t="s">
        <v>471</v>
      </c>
      <c r="E1496" s="11">
        <v>1</v>
      </c>
    </row>
    <row r="1497" spans="1:5" ht="15" hidden="1" x14ac:dyDescent="0.2">
      <c r="A1497" s="30">
        <v>7410002602660</v>
      </c>
      <c r="B1497" s="8">
        <v>2000268</v>
      </c>
      <c r="C1497" s="25" t="s">
        <v>609</v>
      </c>
      <c r="D1497" s="26" t="s">
        <v>599</v>
      </c>
      <c r="E1497" s="11">
        <v>1</v>
      </c>
    </row>
    <row r="1498" spans="1:5" ht="15" hidden="1" x14ac:dyDescent="0.2">
      <c r="A1498" s="30">
        <v>7702057090562</v>
      </c>
      <c r="B1498" s="8">
        <v>2090564</v>
      </c>
      <c r="C1498" s="25" t="s">
        <v>701</v>
      </c>
      <c r="D1498" s="26" t="s">
        <v>531</v>
      </c>
      <c r="E1498" s="11">
        <v>1</v>
      </c>
    </row>
    <row r="1499" spans="1:5" ht="15" hidden="1" x14ac:dyDescent="0.2">
      <c r="A1499" s="30">
        <v>7702057090524</v>
      </c>
      <c r="B1499" s="8">
        <v>2090526</v>
      </c>
      <c r="C1499" s="25" t="s">
        <v>643</v>
      </c>
      <c r="D1499" s="26" t="s">
        <v>532</v>
      </c>
      <c r="E1499" s="11">
        <v>1</v>
      </c>
    </row>
    <row r="1500" spans="1:5" ht="15" hidden="1" x14ac:dyDescent="0.2">
      <c r="A1500" s="30">
        <v>7702057092924</v>
      </c>
      <c r="B1500" s="8">
        <v>2092928</v>
      </c>
      <c r="C1500" s="25" t="s">
        <v>644</v>
      </c>
      <c r="D1500" s="26" t="s">
        <v>565</v>
      </c>
      <c r="E1500" s="11">
        <v>1</v>
      </c>
    </row>
    <row r="1501" spans="1:5" ht="15" hidden="1" x14ac:dyDescent="0.2">
      <c r="A1501" s="30">
        <v>7702057861094</v>
      </c>
      <c r="B1501" s="8">
        <v>2090168</v>
      </c>
      <c r="C1501" s="25" t="s">
        <v>618</v>
      </c>
      <c r="D1501" s="26" t="s">
        <v>511</v>
      </c>
      <c r="E1501" s="11">
        <v>1</v>
      </c>
    </row>
    <row r="1502" spans="1:5" ht="15" hidden="1" x14ac:dyDescent="0.2">
      <c r="A1502" s="30">
        <v>7702057401900</v>
      </c>
      <c r="B1502" s="8">
        <v>2091604</v>
      </c>
      <c r="C1502" s="25" t="s">
        <v>665</v>
      </c>
      <c r="D1502" s="26" t="s">
        <v>549</v>
      </c>
      <c r="E1502" s="11">
        <v>1</v>
      </c>
    </row>
    <row r="1503" spans="1:5" ht="15" hidden="1" x14ac:dyDescent="0.2">
      <c r="A1503" s="30">
        <v>7702057090234</v>
      </c>
      <c r="B1503" s="8">
        <v>2090236</v>
      </c>
      <c r="C1503" s="25" t="s">
        <v>620</v>
      </c>
      <c r="D1503" s="26" t="s">
        <v>555</v>
      </c>
      <c r="E1503" s="11">
        <v>1</v>
      </c>
    </row>
    <row r="1504" spans="1:5" ht="15" hidden="1" x14ac:dyDescent="0.2">
      <c r="A1504" s="30">
        <v>7702057093839</v>
      </c>
      <c r="B1504" s="8">
        <v>2093839</v>
      </c>
      <c r="C1504" s="25" t="s">
        <v>724</v>
      </c>
      <c r="D1504" s="26" t="s">
        <v>587</v>
      </c>
      <c r="E1504" s="11">
        <v>1</v>
      </c>
    </row>
    <row r="1505" spans="1:5" ht="15" hidden="1" x14ac:dyDescent="0.2">
      <c r="A1505" s="30">
        <v>7702057205096</v>
      </c>
      <c r="B1505" s="8">
        <v>2090502</v>
      </c>
      <c r="C1505" s="25" t="s">
        <v>623</v>
      </c>
      <c r="D1505" s="26" t="s">
        <v>502</v>
      </c>
      <c r="E1505" s="11">
        <v>1</v>
      </c>
    </row>
    <row r="1506" spans="1:5" ht="15" hidden="1" x14ac:dyDescent="0.2">
      <c r="A1506" s="30">
        <v>7702057093969</v>
      </c>
      <c r="B1506" s="8">
        <v>2093969</v>
      </c>
      <c r="C1506" s="25" t="s">
        <v>721</v>
      </c>
      <c r="D1506" s="26" t="s">
        <v>523</v>
      </c>
      <c r="E1506" s="11">
        <v>1</v>
      </c>
    </row>
    <row r="1507" spans="1:5" ht="15" hidden="1" x14ac:dyDescent="0.2">
      <c r="A1507" s="30">
        <v>7702057567101</v>
      </c>
      <c r="B1507" s="8">
        <v>2091765</v>
      </c>
      <c r="C1507" s="25" t="s">
        <v>646</v>
      </c>
      <c r="D1507" s="26" t="s">
        <v>525</v>
      </c>
      <c r="E1507" s="11">
        <v>1</v>
      </c>
    </row>
    <row r="1508" spans="1:5" ht="15" hidden="1" x14ac:dyDescent="0.2">
      <c r="A1508" s="30">
        <v>7702057704902</v>
      </c>
      <c r="B1508" s="8">
        <v>2094078</v>
      </c>
      <c r="C1508" s="25" t="s">
        <v>718</v>
      </c>
      <c r="D1508" s="26" t="s">
        <v>553</v>
      </c>
      <c r="E1508" s="11">
        <v>1</v>
      </c>
    </row>
    <row r="1509" spans="1:5" ht="15" hidden="1" x14ac:dyDescent="0.2">
      <c r="A1509" s="30">
        <v>7702057090074</v>
      </c>
      <c r="B1509" s="8">
        <v>2090076</v>
      </c>
      <c r="C1509" s="25" t="s">
        <v>649</v>
      </c>
      <c r="D1509" s="26" t="s">
        <v>546</v>
      </c>
      <c r="E1509" s="11">
        <v>1</v>
      </c>
    </row>
    <row r="1510" spans="1:5" ht="15" hidden="1" x14ac:dyDescent="0.2">
      <c r="A1510" s="30">
        <v>7702057091781</v>
      </c>
      <c r="B1510" s="8">
        <v>2092713</v>
      </c>
      <c r="C1510" s="25" t="s">
        <v>624</v>
      </c>
      <c r="D1510" s="26" t="s">
        <v>759</v>
      </c>
      <c r="E1510" s="11">
        <v>1</v>
      </c>
    </row>
    <row r="1511" spans="1:5" ht="15" hidden="1" x14ac:dyDescent="0.2">
      <c r="A1511" s="30">
        <v>7702057094225</v>
      </c>
      <c r="B1511" s="8">
        <v>2094221</v>
      </c>
      <c r="C1511" s="25" t="s">
        <v>672</v>
      </c>
      <c r="D1511" s="26" t="s">
        <v>582</v>
      </c>
      <c r="E1511" s="11">
        <v>1</v>
      </c>
    </row>
    <row r="1512" spans="1:5" ht="15" hidden="1" x14ac:dyDescent="0.2">
      <c r="A1512" s="30">
        <v>7702057090197</v>
      </c>
      <c r="B1512" s="8">
        <v>2090199</v>
      </c>
      <c r="C1512" s="25" t="s">
        <v>602</v>
      </c>
      <c r="D1512" s="26" t="s">
        <v>526</v>
      </c>
      <c r="E1512" s="11">
        <v>1</v>
      </c>
    </row>
    <row r="1513" spans="1:5" ht="15" hidden="1" x14ac:dyDescent="0.2">
      <c r="A1513" s="30">
        <v>7702057090241</v>
      </c>
      <c r="B1513" s="8">
        <v>2090243</v>
      </c>
      <c r="C1513" s="25" t="s">
        <v>737</v>
      </c>
      <c r="D1513" s="26" t="s">
        <v>557</v>
      </c>
      <c r="E1513" s="11">
        <v>1</v>
      </c>
    </row>
    <row r="1514" spans="1:5" ht="15" hidden="1" x14ac:dyDescent="0.2">
      <c r="A1514" s="30">
        <v>7702057694098</v>
      </c>
      <c r="B1514" s="8">
        <v>2090496</v>
      </c>
      <c r="C1514" s="25" t="s">
        <v>676</v>
      </c>
      <c r="D1514" s="26" t="s">
        <v>518</v>
      </c>
      <c r="E1514" s="11">
        <v>1</v>
      </c>
    </row>
    <row r="1515" spans="1:5" ht="15" hidden="1" x14ac:dyDescent="0.2">
      <c r="A1515" s="30">
        <v>7702057090647</v>
      </c>
      <c r="B1515" s="8">
        <v>2090649</v>
      </c>
      <c r="C1515" s="25" t="s">
        <v>714</v>
      </c>
      <c r="D1515" s="26" t="s">
        <v>509</v>
      </c>
      <c r="E1515" s="11">
        <v>1</v>
      </c>
    </row>
    <row r="1516" spans="1:5" ht="15" hidden="1" x14ac:dyDescent="0.2">
      <c r="A1516" s="30">
        <v>7702057090463</v>
      </c>
      <c r="B1516" s="8">
        <v>2090465</v>
      </c>
      <c r="C1516" s="25" t="s">
        <v>728</v>
      </c>
      <c r="D1516" s="26" t="s">
        <v>764</v>
      </c>
      <c r="E1516" s="11">
        <v>1</v>
      </c>
    </row>
    <row r="1517" spans="1:5" ht="15" hidden="1" x14ac:dyDescent="0.2">
      <c r="A1517" s="30">
        <v>7702057090081</v>
      </c>
      <c r="B1517" s="8">
        <v>2090083</v>
      </c>
      <c r="C1517" s="25" t="s">
        <v>670</v>
      </c>
      <c r="D1517" s="26" t="s">
        <v>513</v>
      </c>
      <c r="E1517" s="11">
        <v>1</v>
      </c>
    </row>
    <row r="1518" spans="1:5" ht="15" hidden="1" x14ac:dyDescent="0.2">
      <c r="A1518" s="30">
        <v>7702057925192</v>
      </c>
      <c r="B1518" s="8">
        <v>2091529</v>
      </c>
      <c r="C1518" s="25" t="s">
        <v>695</v>
      </c>
      <c r="D1518" s="26" t="s">
        <v>581</v>
      </c>
      <c r="E1518" s="11">
        <v>1</v>
      </c>
    </row>
    <row r="1519" spans="1:5" ht="15" hidden="1" x14ac:dyDescent="0.2">
      <c r="A1519" s="30">
        <v>7702057051907</v>
      </c>
      <c r="B1519" s="8">
        <v>2091505</v>
      </c>
      <c r="C1519" s="25" t="s">
        <v>647</v>
      </c>
      <c r="D1519" s="26" t="s">
        <v>522</v>
      </c>
      <c r="E1519" s="11">
        <v>1</v>
      </c>
    </row>
    <row r="1520" spans="1:5" ht="15" hidden="1" x14ac:dyDescent="0.2">
      <c r="A1520" s="30">
        <v>7702057003906</v>
      </c>
      <c r="B1520" s="8">
        <v>2092300</v>
      </c>
      <c r="C1520" s="25" t="s">
        <v>677</v>
      </c>
      <c r="D1520" s="26" t="s">
        <v>545</v>
      </c>
      <c r="E1520" s="11">
        <v>1</v>
      </c>
    </row>
    <row r="1521" spans="1:5" ht="15" hidden="1" x14ac:dyDescent="0.2">
      <c r="A1521" s="30">
        <v>7702057090098</v>
      </c>
      <c r="B1521" s="8">
        <v>2090090</v>
      </c>
      <c r="C1521" s="25" t="s">
        <v>610</v>
      </c>
      <c r="D1521" s="26" t="s">
        <v>500</v>
      </c>
      <c r="E1521" s="11">
        <v>1</v>
      </c>
    </row>
    <row r="1522" spans="1:5" ht="15" hidden="1" x14ac:dyDescent="0.2">
      <c r="A1522" s="30">
        <v>7702057090418</v>
      </c>
      <c r="B1522" s="8">
        <v>2090410</v>
      </c>
      <c r="C1522" s="25" t="s">
        <v>678</v>
      </c>
      <c r="D1522" s="26" t="s">
        <v>508</v>
      </c>
      <c r="E1522" s="11">
        <v>1</v>
      </c>
    </row>
    <row r="1523" spans="1:5" ht="15" hidden="1" x14ac:dyDescent="0.2">
      <c r="A1523" s="30">
        <v>7702057094355</v>
      </c>
      <c r="B1523" s="8">
        <v>2094351</v>
      </c>
      <c r="C1523" s="25" t="s">
        <v>713</v>
      </c>
      <c r="D1523" s="26" t="s">
        <v>503</v>
      </c>
      <c r="E1523" s="11">
        <v>1</v>
      </c>
    </row>
    <row r="1524" spans="1:5" ht="15" hidden="1" x14ac:dyDescent="0.2">
      <c r="A1524" s="30">
        <v>7702057850906</v>
      </c>
      <c r="B1524" s="8">
        <v>2090588</v>
      </c>
      <c r="C1524" s="25" t="s">
        <v>611</v>
      </c>
      <c r="D1524" s="26" t="s">
        <v>566</v>
      </c>
      <c r="E1524" s="11">
        <v>1</v>
      </c>
    </row>
    <row r="1525" spans="1:5" ht="15" hidden="1" x14ac:dyDescent="0.2">
      <c r="A1525" s="30">
        <v>7702057090128</v>
      </c>
      <c r="B1525" s="8">
        <v>2090120</v>
      </c>
      <c r="C1525" s="25" t="s">
        <v>614</v>
      </c>
      <c r="D1525" s="26" t="s">
        <v>573</v>
      </c>
      <c r="E1525" s="11">
        <v>1</v>
      </c>
    </row>
    <row r="1526" spans="1:5" ht="15" hidden="1" x14ac:dyDescent="0.2">
      <c r="A1526" s="30">
        <v>7702057526092</v>
      </c>
      <c r="B1526" s="8">
        <v>2090625</v>
      </c>
      <c r="C1526" s="25" t="s">
        <v>698</v>
      </c>
      <c r="D1526" s="26" t="s">
        <v>516</v>
      </c>
      <c r="E1526" s="11">
        <v>1</v>
      </c>
    </row>
    <row r="1527" spans="1:5" ht="15" hidden="1" x14ac:dyDescent="0.2">
      <c r="A1527" s="30">
        <v>7702057092276</v>
      </c>
      <c r="B1527" s="8">
        <v>2092270</v>
      </c>
      <c r="C1527" s="25" t="s">
        <v>613</v>
      </c>
      <c r="D1527" s="26" t="s">
        <v>499</v>
      </c>
      <c r="E1527" s="11">
        <v>1</v>
      </c>
    </row>
    <row r="1528" spans="1:5" ht="15" hidden="1" x14ac:dyDescent="0.2">
      <c r="A1528" s="30">
        <v>7410002603278</v>
      </c>
      <c r="B1528" s="8">
        <v>2092287</v>
      </c>
      <c r="C1528" s="25" t="s">
        <v>616</v>
      </c>
      <c r="D1528" s="26" t="s">
        <v>515</v>
      </c>
      <c r="E1528" s="11">
        <v>1</v>
      </c>
    </row>
    <row r="1529" spans="1:5" ht="15" hidden="1" x14ac:dyDescent="0.2">
      <c r="A1529" s="30">
        <v>7702057090012</v>
      </c>
      <c r="B1529" s="8">
        <v>2090014</v>
      </c>
      <c r="C1529" s="25" t="s">
        <v>604</v>
      </c>
      <c r="D1529" s="26" t="s">
        <v>589</v>
      </c>
      <c r="E1529" s="11">
        <v>1</v>
      </c>
    </row>
    <row r="1530" spans="1:5" ht="15" hidden="1" x14ac:dyDescent="0.2">
      <c r="A1530" s="30">
        <v>7702057091422</v>
      </c>
      <c r="B1530" s="8">
        <v>2091420</v>
      </c>
      <c r="C1530" s="25" t="s">
        <v>654</v>
      </c>
      <c r="D1530" s="26" t="s">
        <v>579</v>
      </c>
      <c r="E1530" s="11">
        <v>1</v>
      </c>
    </row>
    <row r="1531" spans="1:5" ht="15" hidden="1" x14ac:dyDescent="0.2">
      <c r="A1531" s="30">
        <v>7702057090517</v>
      </c>
      <c r="B1531" s="8">
        <v>2090519</v>
      </c>
      <c r="C1531" s="25" t="s">
        <v>653</v>
      </c>
      <c r="D1531" s="26" t="s">
        <v>529</v>
      </c>
      <c r="E1531" s="11">
        <v>1</v>
      </c>
    </row>
    <row r="1532" spans="1:5" ht="15" hidden="1" x14ac:dyDescent="0.2">
      <c r="A1532" s="30">
        <v>7702057601096</v>
      </c>
      <c r="B1532" s="8">
        <v>2090106</v>
      </c>
      <c r="C1532" s="25" t="s">
        <v>603</v>
      </c>
      <c r="D1532" s="26" t="s">
        <v>505</v>
      </c>
      <c r="E1532" s="11">
        <v>1</v>
      </c>
    </row>
    <row r="1533" spans="1:5" ht="15" hidden="1" x14ac:dyDescent="0.2">
      <c r="A1533" s="30">
        <v>7410002600758</v>
      </c>
      <c r="B1533" s="8">
        <v>2022914</v>
      </c>
      <c r="C1533" s="25" t="s">
        <v>658</v>
      </c>
      <c r="D1533" s="26" t="s">
        <v>494</v>
      </c>
      <c r="E1533" s="11">
        <v>1</v>
      </c>
    </row>
    <row r="1534" spans="1:5" ht="15" hidden="1" x14ac:dyDescent="0.2">
      <c r="A1534" s="30">
        <v>7410002605333</v>
      </c>
      <c r="B1534" s="8">
        <v>2006662</v>
      </c>
      <c r="C1534" s="25" t="s">
        <v>639</v>
      </c>
      <c r="D1534" s="26" t="s">
        <v>460</v>
      </c>
      <c r="E1534" s="11">
        <v>1</v>
      </c>
    </row>
    <row r="1535" spans="1:5" ht="15" hidden="1" x14ac:dyDescent="0.2">
      <c r="A1535" s="30">
        <v>7410002602905</v>
      </c>
      <c r="B1535" s="8">
        <v>2009531</v>
      </c>
      <c r="C1535" s="25" t="s">
        <v>657</v>
      </c>
      <c r="D1535" s="26" t="s">
        <v>292</v>
      </c>
      <c r="E1535" s="11">
        <v>1</v>
      </c>
    </row>
    <row r="1536" spans="1:5" ht="15" hidden="1" x14ac:dyDescent="0.2">
      <c r="A1536" s="30">
        <v>7410002600475</v>
      </c>
      <c r="B1536" s="8">
        <v>2012302</v>
      </c>
      <c r="C1536" s="25" t="s">
        <v>637</v>
      </c>
      <c r="D1536" s="26" t="s">
        <v>472</v>
      </c>
      <c r="E1536" s="11">
        <v>1</v>
      </c>
    </row>
    <row r="1537" spans="1:5" ht="15" hidden="1" x14ac:dyDescent="0.2">
      <c r="A1537" s="30">
        <v>7410002600970</v>
      </c>
      <c r="B1537" s="8">
        <v>2020505</v>
      </c>
      <c r="C1537" s="25" t="s">
        <v>684</v>
      </c>
      <c r="D1537" s="26" t="s">
        <v>37</v>
      </c>
      <c r="E1537" s="11">
        <v>1</v>
      </c>
    </row>
    <row r="1538" spans="1:5" ht="15" hidden="1" x14ac:dyDescent="0.2">
      <c r="A1538" s="30">
        <v>7410002600055</v>
      </c>
      <c r="B1538" s="8">
        <v>2007177</v>
      </c>
      <c r="C1538" s="25" t="s">
        <v>640</v>
      </c>
      <c r="D1538" s="26" t="s">
        <v>38</v>
      </c>
      <c r="E1538" s="11">
        <v>1</v>
      </c>
    </row>
    <row r="1539" spans="1:5" ht="15" hidden="1" x14ac:dyDescent="0.2">
      <c r="A1539" s="30">
        <v>7410002600314</v>
      </c>
      <c r="B1539" s="8">
        <v>2009951</v>
      </c>
      <c r="C1539" s="25" t="s">
        <v>641</v>
      </c>
      <c r="D1539" s="26" t="s">
        <v>480</v>
      </c>
      <c r="E1539" s="11">
        <v>1</v>
      </c>
    </row>
    <row r="1540" spans="1:5" ht="15" hidden="1" x14ac:dyDescent="0.2">
      <c r="A1540" s="30">
        <v>7410002605944</v>
      </c>
      <c r="B1540" s="8">
        <v>2019433</v>
      </c>
      <c r="C1540" s="25" t="s">
        <v>642</v>
      </c>
      <c r="D1540" s="26" t="s">
        <v>475</v>
      </c>
      <c r="E1540" s="11">
        <v>1</v>
      </c>
    </row>
    <row r="1541" spans="1:5" ht="15" hidden="1" x14ac:dyDescent="0.2">
      <c r="A1541" s="30">
        <v>7410002606132</v>
      </c>
      <c r="B1541" s="8">
        <v>2016472</v>
      </c>
      <c r="C1541" s="25" t="s">
        <v>686</v>
      </c>
      <c r="D1541" s="26" t="s">
        <v>282</v>
      </c>
      <c r="E1541" s="11">
        <v>1</v>
      </c>
    </row>
    <row r="1542" spans="1:5" ht="15" hidden="1" x14ac:dyDescent="0.2">
      <c r="A1542" s="30">
        <v>7702057023119</v>
      </c>
      <c r="B1542" s="8">
        <v>2023115</v>
      </c>
      <c r="C1542" s="25" t="s">
        <v>628</v>
      </c>
      <c r="D1542" s="26" t="s">
        <v>600</v>
      </c>
      <c r="E1542" s="11">
        <v>1</v>
      </c>
    </row>
    <row r="1543" spans="1:5" ht="15" hidden="1" x14ac:dyDescent="0.2">
      <c r="A1543" s="30">
        <v>7410002602912</v>
      </c>
      <c r="B1543" s="8">
        <v>2009425</v>
      </c>
      <c r="C1543" s="25" t="s">
        <v>688</v>
      </c>
      <c r="D1543" s="26" t="s">
        <v>484</v>
      </c>
      <c r="E1543" s="11">
        <v>1</v>
      </c>
    </row>
    <row r="1544" spans="1:5" ht="15" hidden="1" x14ac:dyDescent="0.2">
      <c r="A1544" s="30">
        <v>7410002600482</v>
      </c>
      <c r="B1544" s="8">
        <v>2012357</v>
      </c>
      <c r="C1544" s="25" t="s">
        <v>629</v>
      </c>
      <c r="D1544" s="26" t="s">
        <v>34</v>
      </c>
      <c r="E1544" s="11">
        <v>1</v>
      </c>
    </row>
    <row r="1545" spans="1:5" ht="15" hidden="1" x14ac:dyDescent="0.2">
      <c r="A1545" s="30">
        <v>7410002603421</v>
      </c>
      <c r="B1545" s="8">
        <v>2012876</v>
      </c>
      <c r="C1545" s="25" t="s">
        <v>630</v>
      </c>
      <c r="D1545" s="26" t="s">
        <v>474</v>
      </c>
      <c r="E1545" s="11">
        <v>1</v>
      </c>
    </row>
    <row r="1546" spans="1:5" ht="15" hidden="1" x14ac:dyDescent="0.2">
      <c r="A1546" s="30">
        <v>7410002604787</v>
      </c>
      <c r="B1546" s="8">
        <v>2019723</v>
      </c>
      <c r="C1546" s="25" t="s">
        <v>715</v>
      </c>
      <c r="D1546" s="26" t="s">
        <v>481</v>
      </c>
      <c r="E1546" s="11">
        <v>1</v>
      </c>
    </row>
    <row r="1547" spans="1:5" ht="15" hidden="1" x14ac:dyDescent="0.2">
      <c r="A1547" s="30">
        <v>7410002603186</v>
      </c>
      <c r="B1547" s="8">
        <v>2018188</v>
      </c>
      <c r="C1547" s="25" t="s">
        <v>625</v>
      </c>
      <c r="D1547" s="26" t="s">
        <v>467</v>
      </c>
      <c r="E1547" s="11">
        <v>1</v>
      </c>
    </row>
    <row r="1548" spans="1:5" ht="15" hidden="1" x14ac:dyDescent="0.2">
      <c r="A1548" s="30">
        <v>7410002606002</v>
      </c>
      <c r="B1548" s="8">
        <v>2012593</v>
      </c>
      <c r="C1548" s="25" t="s">
        <v>627</v>
      </c>
      <c r="D1548" s="26" t="s">
        <v>489</v>
      </c>
      <c r="E1548" s="11">
        <v>1</v>
      </c>
    </row>
    <row r="1549" spans="1:5" ht="15" hidden="1" x14ac:dyDescent="0.2">
      <c r="A1549" s="30">
        <v>7410002603193</v>
      </c>
      <c r="B1549" s="8">
        <v>2018102</v>
      </c>
      <c r="C1549" s="25" t="s">
        <v>696</v>
      </c>
      <c r="D1549" s="26" t="s">
        <v>492</v>
      </c>
      <c r="E1549" s="11">
        <v>1</v>
      </c>
    </row>
    <row r="1550" spans="1:5" ht="15" hidden="1" x14ac:dyDescent="0.2">
      <c r="A1550" s="30">
        <v>7410002600574</v>
      </c>
      <c r="B1550" s="8">
        <v>2013930</v>
      </c>
      <c r="C1550" s="25" t="s">
        <v>689</v>
      </c>
      <c r="D1550" s="26" t="s">
        <v>486</v>
      </c>
      <c r="E1550" s="11">
        <v>1</v>
      </c>
    </row>
    <row r="1551" spans="1:5" ht="15" hidden="1" x14ac:dyDescent="0.2">
      <c r="A1551" s="30">
        <v>7410002603155</v>
      </c>
      <c r="B1551" s="8">
        <v>2009944</v>
      </c>
      <c r="C1551" s="25" t="s">
        <v>690</v>
      </c>
      <c r="D1551" s="26" t="s">
        <v>465</v>
      </c>
      <c r="E1551" s="11">
        <v>1</v>
      </c>
    </row>
    <row r="1552" spans="1:5" ht="15" hidden="1" x14ac:dyDescent="0.2">
      <c r="A1552" s="30">
        <v>7410002600987</v>
      </c>
      <c r="B1552" s="8">
        <v>2020567</v>
      </c>
      <c r="C1552" s="25" t="s">
        <v>705</v>
      </c>
      <c r="D1552" s="26" t="s">
        <v>470</v>
      </c>
      <c r="E1552" s="11">
        <v>1</v>
      </c>
    </row>
    <row r="1553" spans="1:5" ht="15" hidden="1" x14ac:dyDescent="0.2">
      <c r="A1553" s="30">
        <v>7410002603735</v>
      </c>
      <c r="B1553" s="8">
        <v>2018140</v>
      </c>
      <c r="C1553" s="25" t="s">
        <v>631</v>
      </c>
      <c r="D1553" s="26" t="s">
        <v>482</v>
      </c>
      <c r="E1553" s="11">
        <v>1</v>
      </c>
    </row>
    <row r="1554" spans="1:5" ht="15" hidden="1" x14ac:dyDescent="0.2">
      <c r="A1554" s="30">
        <v>7410002600253</v>
      </c>
      <c r="B1554" s="8">
        <v>2009234</v>
      </c>
      <c r="C1554" s="25" t="s">
        <v>632</v>
      </c>
      <c r="D1554" s="26" t="s">
        <v>33</v>
      </c>
      <c r="E1554" s="11">
        <v>1</v>
      </c>
    </row>
    <row r="1555" spans="1:5" ht="15" hidden="1" x14ac:dyDescent="0.2">
      <c r="A1555" s="30">
        <v>7410002600376</v>
      </c>
      <c r="B1555" s="8">
        <v>2010658</v>
      </c>
      <c r="C1555" s="25" t="s">
        <v>700</v>
      </c>
      <c r="D1555" s="26" t="s">
        <v>289</v>
      </c>
      <c r="E1555" s="11">
        <v>1</v>
      </c>
    </row>
    <row r="1556" spans="1:5" ht="15" hidden="1" x14ac:dyDescent="0.2">
      <c r="A1556" s="30">
        <v>7410002600727</v>
      </c>
      <c r="B1556" s="8">
        <v>2016649</v>
      </c>
      <c r="C1556" s="25" t="s">
        <v>635</v>
      </c>
      <c r="D1556" s="26" t="s">
        <v>477</v>
      </c>
      <c r="E1556" s="11">
        <v>1</v>
      </c>
    </row>
    <row r="1557" spans="1:5" ht="15" hidden="1" x14ac:dyDescent="0.2">
      <c r="A1557" s="30">
        <v>7410002605326</v>
      </c>
      <c r="B1557" s="8">
        <v>2019044</v>
      </c>
      <c r="C1557" s="25" t="s">
        <v>636</v>
      </c>
      <c r="D1557" s="26" t="s">
        <v>462</v>
      </c>
      <c r="E1557" s="11">
        <v>1</v>
      </c>
    </row>
    <row r="1558" spans="1:5" ht="15" hidden="1" x14ac:dyDescent="0.2">
      <c r="A1558" s="30">
        <v>7410002600710</v>
      </c>
      <c r="B1558" s="8">
        <v>2016137</v>
      </c>
      <c r="C1558" s="25" t="s">
        <v>633</v>
      </c>
      <c r="D1558" s="26" t="s">
        <v>290</v>
      </c>
      <c r="E1558" s="11">
        <v>1</v>
      </c>
    </row>
    <row r="1559" spans="1:5" ht="15" hidden="1" x14ac:dyDescent="0.2">
      <c r="A1559" s="30">
        <v>7410002600864</v>
      </c>
      <c r="B1559" s="8">
        <v>2018522</v>
      </c>
      <c r="C1559" s="25" t="s">
        <v>607</v>
      </c>
      <c r="D1559" s="26" t="s">
        <v>463</v>
      </c>
      <c r="E1559" s="11">
        <v>1</v>
      </c>
    </row>
    <row r="1560" spans="1:5" ht="15" hidden="1" x14ac:dyDescent="0.2">
      <c r="A1560" s="30">
        <v>7410002605357</v>
      </c>
      <c r="B1560" s="8">
        <v>2060059</v>
      </c>
      <c r="C1560" s="25" t="s">
        <v>608</v>
      </c>
      <c r="D1560" s="26" t="s">
        <v>471</v>
      </c>
      <c r="E1560" s="11">
        <v>1</v>
      </c>
    </row>
    <row r="1561" spans="1:5" ht="15" hidden="1" x14ac:dyDescent="0.2">
      <c r="A1561" s="30">
        <v>7702057090111</v>
      </c>
      <c r="B1561" s="8">
        <v>2090113</v>
      </c>
      <c r="C1561" s="25" t="s">
        <v>692</v>
      </c>
      <c r="D1561" s="26" t="s">
        <v>512</v>
      </c>
      <c r="E1561" s="11">
        <v>1</v>
      </c>
    </row>
    <row r="1562" spans="1:5" ht="15" hidden="1" x14ac:dyDescent="0.2">
      <c r="A1562" s="30">
        <v>7702057090524</v>
      </c>
      <c r="B1562" s="8">
        <v>2090526</v>
      </c>
      <c r="C1562" s="25" t="s">
        <v>643</v>
      </c>
      <c r="D1562" s="26" t="s">
        <v>532</v>
      </c>
      <c r="E1562" s="11">
        <v>1</v>
      </c>
    </row>
    <row r="1563" spans="1:5" ht="15" hidden="1" x14ac:dyDescent="0.2">
      <c r="A1563" s="30">
        <v>7702057861094</v>
      </c>
      <c r="B1563" s="8">
        <v>2090168</v>
      </c>
      <c r="C1563" s="25" t="s">
        <v>618</v>
      </c>
      <c r="D1563" s="26" t="s">
        <v>511</v>
      </c>
      <c r="E1563" s="11">
        <v>1</v>
      </c>
    </row>
    <row r="1564" spans="1:5" ht="15" hidden="1" x14ac:dyDescent="0.2">
      <c r="A1564" s="30">
        <v>7702057090593</v>
      </c>
      <c r="B1564" s="8">
        <v>2090595</v>
      </c>
      <c r="C1564" s="25" t="s">
        <v>741</v>
      </c>
      <c r="D1564" s="26" t="s">
        <v>501</v>
      </c>
      <c r="E1564" s="11">
        <v>1</v>
      </c>
    </row>
    <row r="1565" spans="1:5" ht="15" hidden="1" x14ac:dyDescent="0.2">
      <c r="A1565" s="30">
        <v>7702057094232</v>
      </c>
      <c r="B1565" s="8">
        <v>2094238</v>
      </c>
      <c r="C1565" s="25" t="s">
        <v>734</v>
      </c>
      <c r="D1565" s="26" t="s">
        <v>567</v>
      </c>
      <c r="E1565" s="11">
        <v>1</v>
      </c>
    </row>
    <row r="1566" spans="1:5" ht="15" hidden="1" x14ac:dyDescent="0.2">
      <c r="A1566" s="30">
        <v>7702057090234</v>
      </c>
      <c r="B1566" s="8">
        <v>2090236</v>
      </c>
      <c r="C1566" s="25" t="s">
        <v>620</v>
      </c>
      <c r="D1566" s="26" t="s">
        <v>555</v>
      </c>
      <c r="E1566" s="11">
        <v>1</v>
      </c>
    </row>
    <row r="1567" spans="1:5" ht="15" hidden="1" x14ac:dyDescent="0.2">
      <c r="A1567" s="30">
        <v>7702057090487</v>
      </c>
      <c r="B1567" s="8">
        <v>2090489</v>
      </c>
      <c r="C1567" s="25" t="s">
        <v>621</v>
      </c>
      <c r="D1567" s="26" t="s">
        <v>593</v>
      </c>
      <c r="E1567" s="11">
        <v>1</v>
      </c>
    </row>
    <row r="1568" spans="1:5" ht="15" hidden="1" x14ac:dyDescent="0.2">
      <c r="A1568" s="30">
        <v>7702057094126</v>
      </c>
      <c r="B1568" s="8">
        <v>2094122</v>
      </c>
      <c r="C1568" s="25" t="s">
        <v>669</v>
      </c>
      <c r="D1568" s="26" t="s">
        <v>563</v>
      </c>
      <c r="E1568" s="11">
        <v>1</v>
      </c>
    </row>
    <row r="1569" spans="1:5" ht="15" hidden="1" x14ac:dyDescent="0.2">
      <c r="A1569" s="30">
        <v>7702057567101</v>
      </c>
      <c r="B1569" s="8">
        <v>2091765</v>
      </c>
      <c r="C1569" s="25" t="s">
        <v>646</v>
      </c>
      <c r="D1569" s="26" t="s">
        <v>525</v>
      </c>
      <c r="E1569" s="11">
        <v>1</v>
      </c>
    </row>
    <row r="1570" spans="1:5" ht="15" hidden="1" x14ac:dyDescent="0.2">
      <c r="A1570" s="30">
        <v>7702057090142</v>
      </c>
      <c r="B1570" s="8">
        <v>2090144</v>
      </c>
      <c r="C1570" s="25" t="s">
        <v>650</v>
      </c>
      <c r="D1570" s="26" t="s">
        <v>510</v>
      </c>
      <c r="E1570" s="11">
        <v>1</v>
      </c>
    </row>
    <row r="1571" spans="1:5" ht="15" hidden="1" x14ac:dyDescent="0.2">
      <c r="A1571" s="30">
        <v>7702057091781</v>
      </c>
      <c r="B1571" s="8">
        <v>2092713</v>
      </c>
      <c r="C1571" s="25" t="s">
        <v>624</v>
      </c>
      <c r="D1571" s="26" t="s">
        <v>759</v>
      </c>
      <c r="E1571" s="11">
        <v>1</v>
      </c>
    </row>
    <row r="1572" spans="1:5" ht="15" hidden="1" x14ac:dyDescent="0.2">
      <c r="A1572" s="30">
        <v>7702057090197</v>
      </c>
      <c r="B1572" s="8">
        <v>2090199</v>
      </c>
      <c r="C1572" s="25" t="s">
        <v>602</v>
      </c>
      <c r="D1572" s="26" t="s">
        <v>526</v>
      </c>
      <c r="E1572" s="11">
        <v>1</v>
      </c>
    </row>
    <row r="1573" spans="1:5" ht="15" hidden="1" x14ac:dyDescent="0.2">
      <c r="A1573" s="30">
        <v>7702057090241</v>
      </c>
      <c r="B1573" s="8">
        <v>2090243</v>
      </c>
      <c r="C1573" s="25" t="s">
        <v>737</v>
      </c>
      <c r="D1573" s="26" t="s">
        <v>557</v>
      </c>
      <c r="E1573" s="11">
        <v>1</v>
      </c>
    </row>
    <row r="1574" spans="1:5" ht="15" hidden="1" x14ac:dyDescent="0.2">
      <c r="A1574" s="30">
        <v>7702057694098</v>
      </c>
      <c r="B1574" s="8">
        <v>2090496</v>
      </c>
      <c r="C1574" s="25" t="s">
        <v>676</v>
      </c>
      <c r="D1574" s="26" t="s">
        <v>518</v>
      </c>
      <c r="E1574" s="11">
        <v>1</v>
      </c>
    </row>
    <row r="1575" spans="1:5" ht="15" hidden="1" x14ac:dyDescent="0.2">
      <c r="A1575" s="30">
        <v>7702057090463</v>
      </c>
      <c r="B1575" s="8">
        <v>2090465</v>
      </c>
      <c r="C1575" s="25" t="s">
        <v>728</v>
      </c>
      <c r="D1575" s="26" t="s">
        <v>764</v>
      </c>
      <c r="E1575" s="11">
        <v>1</v>
      </c>
    </row>
    <row r="1576" spans="1:5" ht="15" hidden="1" x14ac:dyDescent="0.2">
      <c r="A1576" s="30">
        <v>7702057051907</v>
      </c>
      <c r="B1576" s="8">
        <v>2091505</v>
      </c>
      <c r="C1576" s="25" t="s">
        <v>647</v>
      </c>
      <c r="D1576" s="26" t="s">
        <v>522</v>
      </c>
      <c r="E1576" s="11">
        <v>1</v>
      </c>
    </row>
    <row r="1577" spans="1:5" ht="15" hidden="1" x14ac:dyDescent="0.2">
      <c r="A1577" s="30">
        <v>7702057090210</v>
      </c>
      <c r="B1577" s="8">
        <v>2090212</v>
      </c>
      <c r="C1577" s="25" t="s">
        <v>648</v>
      </c>
      <c r="D1577" s="26" t="s">
        <v>533</v>
      </c>
      <c r="E1577" s="11">
        <v>1</v>
      </c>
    </row>
    <row r="1578" spans="1:5" ht="15" hidden="1" x14ac:dyDescent="0.2">
      <c r="A1578" s="30">
        <v>7702057092276</v>
      </c>
      <c r="B1578" s="8">
        <v>2092270</v>
      </c>
      <c r="C1578" s="25" t="s">
        <v>613</v>
      </c>
      <c r="D1578" s="26" t="s">
        <v>499</v>
      </c>
      <c r="E1578" s="11">
        <v>1</v>
      </c>
    </row>
    <row r="1579" spans="1:5" ht="15" hidden="1" x14ac:dyDescent="0.2">
      <c r="A1579" s="30">
        <v>7702057090098</v>
      </c>
      <c r="B1579" s="8">
        <v>2090090</v>
      </c>
      <c r="C1579" s="25" t="s">
        <v>610</v>
      </c>
      <c r="D1579" s="26" t="s">
        <v>500</v>
      </c>
      <c r="E1579" s="11">
        <v>1</v>
      </c>
    </row>
    <row r="1580" spans="1:5" ht="15" hidden="1" x14ac:dyDescent="0.2">
      <c r="A1580" s="30">
        <v>7702057090418</v>
      </c>
      <c r="B1580" s="8">
        <v>2090410</v>
      </c>
      <c r="C1580" s="25" t="s">
        <v>678</v>
      </c>
      <c r="D1580" s="26" t="s">
        <v>508</v>
      </c>
      <c r="E1580" s="11">
        <v>1</v>
      </c>
    </row>
    <row r="1581" spans="1:5" ht="15" hidden="1" x14ac:dyDescent="0.2">
      <c r="A1581" s="30">
        <v>7702057094355</v>
      </c>
      <c r="B1581" s="8">
        <v>2094351</v>
      </c>
      <c r="C1581" s="25" t="s">
        <v>713</v>
      </c>
      <c r="D1581" s="26" t="s">
        <v>503</v>
      </c>
      <c r="E1581" s="11">
        <v>1</v>
      </c>
    </row>
    <row r="1582" spans="1:5" ht="15" hidden="1" x14ac:dyDescent="0.2">
      <c r="A1582" s="30">
        <v>7410002603278</v>
      </c>
      <c r="B1582" s="8">
        <v>2092287</v>
      </c>
      <c r="C1582" s="25" t="s">
        <v>616</v>
      </c>
      <c r="D1582" s="26" t="s">
        <v>515</v>
      </c>
      <c r="E1582" s="11">
        <v>1</v>
      </c>
    </row>
    <row r="1583" spans="1:5" ht="15" hidden="1" x14ac:dyDescent="0.2">
      <c r="A1583" s="30">
        <v>7702057090180</v>
      </c>
      <c r="B1583" s="8">
        <v>2090182</v>
      </c>
      <c r="C1583" s="25" t="s">
        <v>707</v>
      </c>
      <c r="D1583" s="26" t="s">
        <v>583</v>
      </c>
      <c r="E1583" s="11">
        <v>1</v>
      </c>
    </row>
    <row r="1584" spans="1:5" ht="15" hidden="1" x14ac:dyDescent="0.2">
      <c r="A1584" s="30">
        <v>7702057307196</v>
      </c>
      <c r="B1584" s="8">
        <v>2091703</v>
      </c>
      <c r="C1584" s="25" t="s">
        <v>682</v>
      </c>
      <c r="D1584" s="26" t="s">
        <v>534</v>
      </c>
      <c r="E1584" s="11">
        <v>1</v>
      </c>
    </row>
    <row r="1585" spans="1:5" ht="15" hidden="1" x14ac:dyDescent="0.2">
      <c r="A1585" s="30">
        <v>7702057091422</v>
      </c>
      <c r="B1585" s="8">
        <v>2091420</v>
      </c>
      <c r="C1585" s="25" t="s">
        <v>654</v>
      </c>
      <c r="D1585" s="26" t="s">
        <v>579</v>
      </c>
      <c r="E1585" s="11">
        <v>1</v>
      </c>
    </row>
    <row r="1586" spans="1:5" ht="15" hidden="1" x14ac:dyDescent="0.2">
      <c r="A1586" s="30">
        <v>7702057502003</v>
      </c>
      <c r="B1586" s="8">
        <v>2090205</v>
      </c>
      <c r="C1586" s="25" t="s">
        <v>681</v>
      </c>
      <c r="D1586" s="26" t="s">
        <v>542</v>
      </c>
      <c r="E1586" s="11">
        <v>1</v>
      </c>
    </row>
    <row r="1587" spans="1:5" ht="15" hidden="1" x14ac:dyDescent="0.2">
      <c r="A1587" s="30">
        <v>7702057090517</v>
      </c>
      <c r="B1587" s="8">
        <v>2090519</v>
      </c>
      <c r="C1587" s="25" t="s">
        <v>653</v>
      </c>
      <c r="D1587" s="26" t="s">
        <v>529</v>
      </c>
      <c r="E1587" s="11">
        <v>1</v>
      </c>
    </row>
    <row r="1588" spans="1:5" ht="15" hidden="1" x14ac:dyDescent="0.2">
      <c r="A1588" s="30">
        <v>7702057601096</v>
      </c>
      <c r="B1588" s="8">
        <v>2090106</v>
      </c>
      <c r="C1588" s="25" t="s">
        <v>603</v>
      </c>
      <c r="D1588" s="26" t="s">
        <v>505</v>
      </c>
      <c r="E1588" s="11">
        <v>1</v>
      </c>
    </row>
    <row r="1589" spans="1:5" ht="15" hidden="1" x14ac:dyDescent="0.2">
      <c r="A1589" s="30">
        <v>7410002600758</v>
      </c>
      <c r="B1589" s="8">
        <v>2022914</v>
      </c>
      <c r="C1589" s="25" t="s">
        <v>658</v>
      </c>
      <c r="D1589" s="26" t="s">
        <v>494</v>
      </c>
      <c r="E1589" s="11">
        <v>1</v>
      </c>
    </row>
    <row r="1590" spans="1:5" ht="15" hidden="1" x14ac:dyDescent="0.2">
      <c r="A1590" s="30">
        <v>7410002602905</v>
      </c>
      <c r="B1590" s="8">
        <v>2009531</v>
      </c>
      <c r="C1590" s="25" t="s">
        <v>657</v>
      </c>
      <c r="D1590" s="26" t="s">
        <v>292</v>
      </c>
      <c r="E1590" s="11">
        <v>1</v>
      </c>
    </row>
    <row r="1591" spans="1:5" ht="15" hidden="1" x14ac:dyDescent="0.2">
      <c r="A1591" s="30">
        <v>7410002600475</v>
      </c>
      <c r="B1591" s="8">
        <v>2012302</v>
      </c>
      <c r="C1591" s="25" t="s">
        <v>637</v>
      </c>
      <c r="D1591" s="26" t="s">
        <v>472</v>
      </c>
      <c r="E1591" s="11">
        <v>1</v>
      </c>
    </row>
    <row r="1592" spans="1:5" ht="15" hidden="1" x14ac:dyDescent="0.2">
      <c r="A1592" s="30">
        <v>7410002600055</v>
      </c>
      <c r="B1592" s="8">
        <v>2007177</v>
      </c>
      <c r="C1592" s="25" t="s">
        <v>640</v>
      </c>
      <c r="D1592" s="26" t="s">
        <v>38</v>
      </c>
      <c r="E1592" s="11">
        <v>1</v>
      </c>
    </row>
    <row r="1593" spans="1:5" ht="15" hidden="1" x14ac:dyDescent="0.2">
      <c r="A1593" s="30">
        <v>7410002600314</v>
      </c>
      <c r="B1593" s="8">
        <v>2009951</v>
      </c>
      <c r="C1593" s="25" t="s">
        <v>641</v>
      </c>
      <c r="D1593" s="26" t="s">
        <v>480</v>
      </c>
      <c r="E1593" s="11">
        <v>1</v>
      </c>
    </row>
    <row r="1594" spans="1:5" ht="15" hidden="1" x14ac:dyDescent="0.2">
      <c r="A1594" s="30">
        <v>7410002606132</v>
      </c>
      <c r="B1594" s="8">
        <v>2016472</v>
      </c>
      <c r="C1594" s="25" t="s">
        <v>686</v>
      </c>
      <c r="D1594" s="26" t="s">
        <v>282</v>
      </c>
      <c r="E1594" s="11">
        <v>1</v>
      </c>
    </row>
    <row r="1595" spans="1:5" ht="15" hidden="1" x14ac:dyDescent="0.2">
      <c r="A1595" s="30">
        <v>7410002602929</v>
      </c>
      <c r="B1595" s="8">
        <v>2009647</v>
      </c>
      <c r="C1595" s="25" t="s">
        <v>659</v>
      </c>
      <c r="D1595" s="26" t="s">
        <v>485</v>
      </c>
      <c r="E1595" s="11">
        <v>1</v>
      </c>
    </row>
    <row r="1596" spans="1:5" ht="15" hidden="1" x14ac:dyDescent="0.2">
      <c r="A1596" s="30">
        <v>7702057023119</v>
      </c>
      <c r="B1596" s="8">
        <v>2023115</v>
      </c>
      <c r="C1596" s="25" t="s">
        <v>628</v>
      </c>
      <c r="D1596" s="26" t="s">
        <v>600</v>
      </c>
      <c r="E1596" s="11">
        <v>1</v>
      </c>
    </row>
    <row r="1597" spans="1:5" ht="15" hidden="1" x14ac:dyDescent="0.2">
      <c r="A1597" s="30">
        <v>7410002600482</v>
      </c>
      <c r="B1597" s="8">
        <v>2012357</v>
      </c>
      <c r="C1597" s="25" t="s">
        <v>629</v>
      </c>
      <c r="D1597" s="26" t="s">
        <v>34</v>
      </c>
      <c r="E1597" s="11">
        <v>1</v>
      </c>
    </row>
    <row r="1598" spans="1:5" ht="15" hidden="1" x14ac:dyDescent="0.2">
      <c r="A1598" s="30">
        <v>7410002604787</v>
      </c>
      <c r="B1598" s="8">
        <v>2019723</v>
      </c>
      <c r="C1598" s="25" t="s">
        <v>715</v>
      </c>
      <c r="D1598" s="26" t="s">
        <v>481</v>
      </c>
      <c r="E1598" s="11">
        <v>1</v>
      </c>
    </row>
    <row r="1599" spans="1:5" ht="15" hidden="1" x14ac:dyDescent="0.2">
      <c r="A1599" s="30">
        <v>7410002603186</v>
      </c>
      <c r="B1599" s="8">
        <v>2018188</v>
      </c>
      <c r="C1599" s="25" t="s">
        <v>625</v>
      </c>
      <c r="D1599" s="26" t="s">
        <v>467</v>
      </c>
      <c r="E1599" s="11">
        <v>1</v>
      </c>
    </row>
    <row r="1600" spans="1:5" ht="15" hidden="1" x14ac:dyDescent="0.2">
      <c r="A1600" s="30">
        <v>7410002606002</v>
      </c>
      <c r="B1600" s="8">
        <v>2012593</v>
      </c>
      <c r="C1600" s="25" t="s">
        <v>627</v>
      </c>
      <c r="D1600" s="26" t="s">
        <v>489</v>
      </c>
      <c r="E1600" s="11">
        <v>1</v>
      </c>
    </row>
    <row r="1601" spans="1:5" ht="15" hidden="1" x14ac:dyDescent="0.2">
      <c r="A1601" s="30">
        <v>7410002600925</v>
      </c>
      <c r="B1601" s="8">
        <v>2019242</v>
      </c>
      <c r="C1601" s="25" t="s">
        <v>626</v>
      </c>
      <c r="D1601" s="26" t="s">
        <v>491</v>
      </c>
      <c r="E1601" s="11">
        <v>1</v>
      </c>
    </row>
    <row r="1602" spans="1:5" ht="15" hidden="1" x14ac:dyDescent="0.2">
      <c r="A1602" s="30">
        <v>7410002600574</v>
      </c>
      <c r="B1602" s="8">
        <v>2013930</v>
      </c>
      <c r="C1602" s="25" t="s">
        <v>689</v>
      </c>
      <c r="D1602" s="26" t="s">
        <v>486</v>
      </c>
      <c r="E1602" s="11">
        <v>1</v>
      </c>
    </row>
    <row r="1603" spans="1:5" ht="15" hidden="1" x14ac:dyDescent="0.2">
      <c r="A1603" s="30">
        <v>7410002603155</v>
      </c>
      <c r="B1603" s="8">
        <v>2009944</v>
      </c>
      <c r="C1603" s="25" t="s">
        <v>690</v>
      </c>
      <c r="D1603" s="26" t="s">
        <v>465</v>
      </c>
      <c r="E1603" s="11">
        <v>1</v>
      </c>
    </row>
    <row r="1604" spans="1:5" ht="15" hidden="1" x14ac:dyDescent="0.2">
      <c r="A1604" s="30">
        <v>7410002600987</v>
      </c>
      <c r="B1604" s="8">
        <v>2020567</v>
      </c>
      <c r="C1604" s="25" t="s">
        <v>705</v>
      </c>
      <c r="D1604" s="26" t="s">
        <v>470</v>
      </c>
      <c r="E1604" s="11">
        <v>1</v>
      </c>
    </row>
    <row r="1605" spans="1:5" ht="15" hidden="1" x14ac:dyDescent="0.2">
      <c r="A1605" s="30">
        <v>7410002603841</v>
      </c>
      <c r="B1605" s="8">
        <v>2017215</v>
      </c>
      <c r="C1605" s="25" t="s">
        <v>660</v>
      </c>
      <c r="D1605" s="26" t="s">
        <v>478</v>
      </c>
      <c r="E1605" s="11">
        <v>1</v>
      </c>
    </row>
    <row r="1606" spans="1:5" ht="15" hidden="1" x14ac:dyDescent="0.2">
      <c r="A1606" s="30">
        <v>7410002600253</v>
      </c>
      <c r="B1606" s="8">
        <v>2009234</v>
      </c>
      <c r="C1606" s="25" t="s">
        <v>632</v>
      </c>
      <c r="D1606" s="26" t="s">
        <v>33</v>
      </c>
      <c r="E1606" s="11">
        <v>1</v>
      </c>
    </row>
    <row r="1607" spans="1:5" ht="15" hidden="1" x14ac:dyDescent="0.2">
      <c r="A1607" s="30">
        <v>7410002600727</v>
      </c>
      <c r="B1607" s="8">
        <v>2016649</v>
      </c>
      <c r="C1607" s="25" t="s">
        <v>635</v>
      </c>
      <c r="D1607" s="26" t="s">
        <v>477</v>
      </c>
      <c r="E1607" s="11">
        <v>1</v>
      </c>
    </row>
    <row r="1608" spans="1:5" ht="15" hidden="1" x14ac:dyDescent="0.2">
      <c r="A1608" s="30">
        <v>7410002602899</v>
      </c>
      <c r="B1608" s="8">
        <v>2009975</v>
      </c>
      <c r="C1608" s="25" t="s">
        <v>661</v>
      </c>
      <c r="D1608" s="26" t="s">
        <v>464</v>
      </c>
      <c r="E1608" s="11">
        <v>1</v>
      </c>
    </row>
    <row r="1609" spans="1:5" ht="15" hidden="1" x14ac:dyDescent="0.2">
      <c r="A1609" s="30">
        <v>7410002600710</v>
      </c>
      <c r="B1609" s="8">
        <v>2016137</v>
      </c>
      <c r="C1609" s="25" t="s">
        <v>633</v>
      </c>
      <c r="D1609" s="26" t="s">
        <v>290</v>
      </c>
      <c r="E1609" s="11">
        <v>1</v>
      </c>
    </row>
    <row r="1610" spans="1:5" ht="15" hidden="1" x14ac:dyDescent="0.2">
      <c r="A1610" s="30">
        <v>7410002600796</v>
      </c>
      <c r="B1610" s="8">
        <v>2017482</v>
      </c>
      <c r="C1610" s="25" t="s">
        <v>634</v>
      </c>
      <c r="D1610" s="26" t="s">
        <v>274</v>
      </c>
      <c r="E1610" s="11">
        <v>1</v>
      </c>
    </row>
    <row r="1611" spans="1:5" ht="15" hidden="1" x14ac:dyDescent="0.2">
      <c r="A1611" s="30">
        <v>7410002600864</v>
      </c>
      <c r="B1611" s="8">
        <v>2018522</v>
      </c>
      <c r="C1611" s="25" t="s">
        <v>607</v>
      </c>
      <c r="D1611" s="26" t="s">
        <v>463</v>
      </c>
      <c r="E1611" s="11">
        <v>1</v>
      </c>
    </row>
    <row r="1612" spans="1:5" ht="15" hidden="1" x14ac:dyDescent="0.2">
      <c r="A1612" s="30">
        <v>7410002605357</v>
      </c>
      <c r="B1612" s="8">
        <v>2060059</v>
      </c>
      <c r="C1612" s="25" t="s">
        <v>608</v>
      </c>
      <c r="D1612" s="26" t="s">
        <v>471</v>
      </c>
      <c r="E1612" s="11">
        <v>1</v>
      </c>
    </row>
    <row r="1613" spans="1:5" ht="15" hidden="1" x14ac:dyDescent="0.2">
      <c r="A1613" s="30">
        <v>7410002602660</v>
      </c>
      <c r="B1613" s="8">
        <v>2000268</v>
      </c>
      <c r="C1613" s="25" t="s">
        <v>609</v>
      </c>
      <c r="D1613" s="26" t="s">
        <v>599</v>
      </c>
      <c r="E1613" s="11">
        <v>1</v>
      </c>
    </row>
    <row r="1614" spans="1:5" ht="15" hidden="1" x14ac:dyDescent="0.2">
      <c r="A1614" s="30">
        <v>7702057090111</v>
      </c>
      <c r="B1614" s="8">
        <v>2090113</v>
      </c>
      <c r="C1614" s="25" t="s">
        <v>692</v>
      </c>
      <c r="D1614" s="26" t="s">
        <v>512</v>
      </c>
      <c r="E1614" s="11">
        <v>1</v>
      </c>
    </row>
    <row r="1615" spans="1:5" ht="15" hidden="1" x14ac:dyDescent="0.2">
      <c r="A1615" s="30">
        <v>7702057090388</v>
      </c>
      <c r="B1615" s="8">
        <v>2090380</v>
      </c>
      <c r="C1615" s="25" t="s">
        <v>693</v>
      </c>
      <c r="D1615" s="26" t="s">
        <v>548</v>
      </c>
      <c r="E1615" s="11">
        <v>1</v>
      </c>
    </row>
    <row r="1616" spans="1:5" ht="15" hidden="1" x14ac:dyDescent="0.2">
      <c r="A1616" s="30">
        <v>7702057092924</v>
      </c>
      <c r="B1616" s="8">
        <v>2092928</v>
      </c>
      <c r="C1616" s="25" t="s">
        <v>644</v>
      </c>
      <c r="D1616" s="26" t="s">
        <v>565</v>
      </c>
      <c r="E1616" s="11">
        <v>1</v>
      </c>
    </row>
    <row r="1617" spans="1:5" ht="15" hidden="1" x14ac:dyDescent="0.2">
      <c r="A1617" s="30">
        <v>7702057861094</v>
      </c>
      <c r="B1617" s="8">
        <v>2090168</v>
      </c>
      <c r="C1617" s="25" t="s">
        <v>618</v>
      </c>
      <c r="D1617" s="26" t="s">
        <v>511</v>
      </c>
      <c r="E1617" s="11">
        <v>1</v>
      </c>
    </row>
    <row r="1618" spans="1:5" ht="15" hidden="1" x14ac:dyDescent="0.2">
      <c r="A1618" s="30">
        <v>7702057205096</v>
      </c>
      <c r="B1618" s="8">
        <v>2090502</v>
      </c>
      <c r="C1618" s="25" t="s">
        <v>623</v>
      </c>
      <c r="D1618" s="26" t="s">
        <v>502</v>
      </c>
      <c r="E1618" s="11">
        <v>1</v>
      </c>
    </row>
    <row r="1619" spans="1:5" ht="15" hidden="1" x14ac:dyDescent="0.2">
      <c r="A1619" s="30">
        <v>7702057093969</v>
      </c>
      <c r="B1619" s="8">
        <v>2093969</v>
      </c>
      <c r="C1619" s="25" t="s">
        <v>721</v>
      </c>
      <c r="D1619" s="26" t="s">
        <v>523</v>
      </c>
      <c r="E1619" s="11">
        <v>1</v>
      </c>
    </row>
    <row r="1620" spans="1:5" ht="15" hidden="1" x14ac:dyDescent="0.2">
      <c r="A1620" s="30">
        <v>7702057567101</v>
      </c>
      <c r="B1620" s="8">
        <v>2091765</v>
      </c>
      <c r="C1620" s="25" t="s">
        <v>646</v>
      </c>
      <c r="D1620" s="26" t="s">
        <v>525</v>
      </c>
      <c r="E1620" s="11">
        <v>1</v>
      </c>
    </row>
    <row r="1621" spans="1:5" ht="15" hidden="1" x14ac:dyDescent="0.2">
      <c r="A1621" s="30">
        <v>7702057094218</v>
      </c>
      <c r="B1621" s="8">
        <v>2094214</v>
      </c>
      <c r="C1621" s="25" t="s">
        <v>671</v>
      </c>
      <c r="D1621" s="26" t="s">
        <v>551</v>
      </c>
      <c r="E1621" s="11">
        <v>1</v>
      </c>
    </row>
    <row r="1622" spans="1:5" ht="15" hidden="1" x14ac:dyDescent="0.2">
      <c r="A1622" s="30">
        <v>7702057090074</v>
      </c>
      <c r="B1622" s="8">
        <v>2090076</v>
      </c>
      <c r="C1622" s="25" t="s">
        <v>649</v>
      </c>
      <c r="D1622" s="26" t="s">
        <v>546</v>
      </c>
      <c r="E1622" s="11">
        <v>1</v>
      </c>
    </row>
    <row r="1623" spans="1:5" ht="15" hidden="1" x14ac:dyDescent="0.2">
      <c r="A1623" s="30">
        <v>7702057091781</v>
      </c>
      <c r="B1623" s="8">
        <v>2092713</v>
      </c>
      <c r="C1623" s="25" t="s">
        <v>624</v>
      </c>
      <c r="D1623" s="26" t="s">
        <v>759</v>
      </c>
      <c r="E1623" s="11">
        <v>1</v>
      </c>
    </row>
    <row r="1624" spans="1:5" ht="15" hidden="1" x14ac:dyDescent="0.2">
      <c r="A1624" s="30">
        <v>7702057094225</v>
      </c>
      <c r="B1624" s="8">
        <v>2094221</v>
      </c>
      <c r="C1624" s="25" t="s">
        <v>672</v>
      </c>
      <c r="D1624" s="26" t="s">
        <v>582</v>
      </c>
      <c r="E1624" s="11">
        <v>1</v>
      </c>
    </row>
    <row r="1625" spans="1:5" ht="15" hidden="1" x14ac:dyDescent="0.2">
      <c r="A1625" s="30">
        <v>7702057090173</v>
      </c>
      <c r="B1625" s="8">
        <v>2090175</v>
      </c>
      <c r="C1625" s="25" t="s">
        <v>651</v>
      </c>
      <c r="D1625" s="26" t="s">
        <v>574</v>
      </c>
      <c r="E1625" s="11">
        <v>1</v>
      </c>
    </row>
    <row r="1626" spans="1:5" ht="15" hidden="1" x14ac:dyDescent="0.2">
      <c r="A1626" s="30">
        <v>7702057694098</v>
      </c>
      <c r="B1626" s="8">
        <v>2090496</v>
      </c>
      <c r="C1626" s="25" t="s">
        <v>676</v>
      </c>
      <c r="D1626" s="26" t="s">
        <v>518</v>
      </c>
      <c r="E1626" s="11">
        <v>1</v>
      </c>
    </row>
    <row r="1627" spans="1:5" ht="15" hidden="1" x14ac:dyDescent="0.2">
      <c r="A1627" s="30">
        <v>7702057090647</v>
      </c>
      <c r="B1627" s="8">
        <v>2090649</v>
      </c>
      <c r="C1627" s="25" t="s">
        <v>714</v>
      </c>
      <c r="D1627" s="26" t="s">
        <v>509</v>
      </c>
      <c r="E1627" s="11">
        <v>1</v>
      </c>
    </row>
    <row r="1628" spans="1:5" ht="15" hidden="1" x14ac:dyDescent="0.2">
      <c r="A1628" s="30">
        <v>7702057090081</v>
      </c>
      <c r="B1628" s="8">
        <v>2090083</v>
      </c>
      <c r="C1628" s="25" t="s">
        <v>670</v>
      </c>
      <c r="D1628" s="26" t="s">
        <v>513</v>
      </c>
      <c r="E1628" s="11">
        <v>1</v>
      </c>
    </row>
    <row r="1629" spans="1:5" ht="15" hidden="1" x14ac:dyDescent="0.2">
      <c r="A1629" s="30">
        <v>7702057925192</v>
      </c>
      <c r="B1629" s="8">
        <v>2091529</v>
      </c>
      <c r="C1629" s="25" t="s">
        <v>695</v>
      </c>
      <c r="D1629" s="26" t="s">
        <v>581</v>
      </c>
      <c r="E1629" s="11">
        <v>1</v>
      </c>
    </row>
    <row r="1630" spans="1:5" ht="15" hidden="1" x14ac:dyDescent="0.2">
      <c r="A1630" s="30">
        <v>7702057051907</v>
      </c>
      <c r="B1630" s="8">
        <v>2091505</v>
      </c>
      <c r="C1630" s="25" t="s">
        <v>647</v>
      </c>
      <c r="D1630" s="26" t="s">
        <v>522</v>
      </c>
      <c r="E1630" s="11">
        <v>1</v>
      </c>
    </row>
    <row r="1631" spans="1:5" ht="15" hidden="1" x14ac:dyDescent="0.2">
      <c r="A1631" s="30">
        <v>7702057090210</v>
      </c>
      <c r="B1631" s="8">
        <v>2090212</v>
      </c>
      <c r="C1631" s="25" t="s">
        <v>648</v>
      </c>
      <c r="D1631" s="26" t="s">
        <v>533</v>
      </c>
      <c r="E1631" s="11">
        <v>1</v>
      </c>
    </row>
    <row r="1632" spans="1:5" ht="15" hidden="1" x14ac:dyDescent="0.2">
      <c r="A1632" s="30">
        <v>7702057090098</v>
      </c>
      <c r="B1632" s="8">
        <v>2090090</v>
      </c>
      <c r="C1632" s="25" t="s">
        <v>610</v>
      </c>
      <c r="D1632" s="26" t="s">
        <v>500</v>
      </c>
      <c r="E1632" s="11">
        <v>1</v>
      </c>
    </row>
    <row r="1633" spans="1:5" ht="15" hidden="1" x14ac:dyDescent="0.2">
      <c r="A1633" s="30">
        <v>7702057090418</v>
      </c>
      <c r="B1633" s="8">
        <v>2090410</v>
      </c>
      <c r="C1633" s="25" t="s">
        <v>678</v>
      </c>
      <c r="D1633" s="26" t="s">
        <v>508</v>
      </c>
      <c r="E1633" s="11">
        <v>1</v>
      </c>
    </row>
    <row r="1634" spans="1:5" ht="15" hidden="1" x14ac:dyDescent="0.2">
      <c r="A1634" s="30">
        <v>7702057052904</v>
      </c>
      <c r="B1634" s="8">
        <v>2092508</v>
      </c>
      <c r="C1634" s="25" t="s">
        <v>612</v>
      </c>
      <c r="D1634" s="26" t="s">
        <v>537</v>
      </c>
      <c r="E1634" s="11">
        <v>1</v>
      </c>
    </row>
    <row r="1635" spans="1:5" ht="15" hidden="1" x14ac:dyDescent="0.2">
      <c r="A1635" s="30">
        <v>7702057092276</v>
      </c>
      <c r="B1635" s="8">
        <v>2092270</v>
      </c>
      <c r="C1635" s="25" t="s">
        <v>613</v>
      </c>
      <c r="D1635" s="26" t="s">
        <v>499</v>
      </c>
      <c r="E1635" s="11">
        <v>1</v>
      </c>
    </row>
    <row r="1636" spans="1:5" ht="15" hidden="1" x14ac:dyDescent="0.2">
      <c r="A1636" s="30">
        <v>7410002603278</v>
      </c>
      <c r="B1636" s="8">
        <v>2092287</v>
      </c>
      <c r="C1636" s="25" t="s">
        <v>616</v>
      </c>
      <c r="D1636" s="26" t="s">
        <v>515</v>
      </c>
      <c r="E1636" s="11">
        <v>1</v>
      </c>
    </row>
    <row r="1637" spans="1:5" ht="15" hidden="1" x14ac:dyDescent="0.2">
      <c r="A1637" s="30">
        <v>7702057090012</v>
      </c>
      <c r="B1637" s="8">
        <v>2090014</v>
      </c>
      <c r="C1637" s="25" t="s">
        <v>604</v>
      </c>
      <c r="D1637" s="26" t="s">
        <v>589</v>
      </c>
      <c r="E1637" s="11">
        <v>1</v>
      </c>
    </row>
    <row r="1638" spans="1:5" ht="15" hidden="1" x14ac:dyDescent="0.2">
      <c r="A1638" s="30">
        <v>7702057502003</v>
      </c>
      <c r="B1638" s="8">
        <v>2090205</v>
      </c>
      <c r="C1638" s="25" t="s">
        <v>681</v>
      </c>
      <c r="D1638" s="26" t="s">
        <v>542</v>
      </c>
      <c r="E1638" s="11">
        <v>1</v>
      </c>
    </row>
    <row r="1639" spans="1:5" ht="15" hidden="1" x14ac:dyDescent="0.2">
      <c r="A1639" s="30">
        <v>7702057601096</v>
      </c>
      <c r="B1639" s="8">
        <v>2090106</v>
      </c>
      <c r="C1639" s="25" t="s">
        <v>603</v>
      </c>
      <c r="D1639" s="26" t="s">
        <v>505</v>
      </c>
      <c r="E1639" s="11">
        <v>1</v>
      </c>
    </row>
    <row r="1640" spans="1:5" ht="15" hidden="1" x14ac:dyDescent="0.2">
      <c r="A1640" s="30">
        <v>7410002600758</v>
      </c>
      <c r="B1640" s="8">
        <v>2022914</v>
      </c>
      <c r="C1640" s="25" t="s">
        <v>658</v>
      </c>
      <c r="D1640" s="26" t="s">
        <v>494</v>
      </c>
      <c r="E1640" s="11">
        <v>1</v>
      </c>
    </row>
    <row r="1641" spans="1:5" ht="15" hidden="1" x14ac:dyDescent="0.2">
      <c r="A1641" s="30">
        <v>7410002600475</v>
      </c>
      <c r="B1641" s="8">
        <v>2012302</v>
      </c>
      <c r="C1641" s="25" t="s">
        <v>637</v>
      </c>
      <c r="D1641" s="26" t="s">
        <v>472</v>
      </c>
      <c r="E1641" s="11">
        <v>1</v>
      </c>
    </row>
    <row r="1642" spans="1:5" ht="15" hidden="1" x14ac:dyDescent="0.2">
      <c r="A1642" s="30">
        <v>7410002600277</v>
      </c>
      <c r="B1642" s="8">
        <v>2009241</v>
      </c>
      <c r="C1642" s="25" t="s">
        <v>638</v>
      </c>
      <c r="D1642" s="26" t="s">
        <v>461</v>
      </c>
      <c r="E1642" s="11">
        <v>1</v>
      </c>
    </row>
    <row r="1643" spans="1:5" ht="15" hidden="1" x14ac:dyDescent="0.2">
      <c r="A1643" s="30">
        <v>7410002600970</v>
      </c>
      <c r="B1643" s="8">
        <v>2020505</v>
      </c>
      <c r="C1643" s="25" t="s">
        <v>684</v>
      </c>
      <c r="D1643" s="26" t="s">
        <v>37</v>
      </c>
      <c r="E1643" s="11">
        <v>1</v>
      </c>
    </row>
    <row r="1644" spans="1:5" ht="15" hidden="1" x14ac:dyDescent="0.2">
      <c r="A1644" s="30">
        <v>7410002600055</v>
      </c>
      <c r="B1644" s="8">
        <v>2007177</v>
      </c>
      <c r="C1644" s="25" t="s">
        <v>640</v>
      </c>
      <c r="D1644" s="26" t="s">
        <v>38</v>
      </c>
      <c r="E1644" s="11">
        <v>1</v>
      </c>
    </row>
    <row r="1645" spans="1:5" ht="15" hidden="1" x14ac:dyDescent="0.2">
      <c r="A1645" s="30">
        <v>7410002600314</v>
      </c>
      <c r="B1645" s="8">
        <v>2009951</v>
      </c>
      <c r="C1645" s="25" t="s">
        <v>641</v>
      </c>
      <c r="D1645" s="26" t="s">
        <v>480</v>
      </c>
      <c r="E1645" s="11">
        <v>1</v>
      </c>
    </row>
    <row r="1646" spans="1:5" ht="15" hidden="1" x14ac:dyDescent="0.2">
      <c r="A1646" s="30">
        <v>7410002605944</v>
      </c>
      <c r="B1646" s="8">
        <v>2019433</v>
      </c>
      <c r="C1646" s="25" t="s">
        <v>642</v>
      </c>
      <c r="D1646" s="26" t="s">
        <v>475</v>
      </c>
      <c r="E1646" s="11">
        <v>1</v>
      </c>
    </row>
    <row r="1647" spans="1:5" ht="15" hidden="1" x14ac:dyDescent="0.2">
      <c r="A1647" s="30">
        <v>7410002606132</v>
      </c>
      <c r="B1647" s="8">
        <v>2016472</v>
      </c>
      <c r="C1647" s="25" t="s">
        <v>686</v>
      </c>
      <c r="D1647" s="26" t="s">
        <v>282</v>
      </c>
      <c r="E1647" s="11">
        <v>1</v>
      </c>
    </row>
    <row r="1648" spans="1:5" ht="15" hidden="1" x14ac:dyDescent="0.2">
      <c r="A1648" s="30">
        <v>7410002600482</v>
      </c>
      <c r="B1648" s="8">
        <v>2012357</v>
      </c>
      <c r="C1648" s="25" t="s">
        <v>629</v>
      </c>
      <c r="D1648" s="26" t="s">
        <v>34</v>
      </c>
      <c r="E1648" s="11">
        <v>1</v>
      </c>
    </row>
    <row r="1649" spans="1:5" ht="15" hidden="1" x14ac:dyDescent="0.2">
      <c r="A1649" s="30">
        <v>7410002603421</v>
      </c>
      <c r="B1649" s="8">
        <v>2012876</v>
      </c>
      <c r="C1649" s="25" t="s">
        <v>630</v>
      </c>
      <c r="D1649" s="26" t="s">
        <v>474</v>
      </c>
      <c r="E1649" s="11">
        <v>1</v>
      </c>
    </row>
    <row r="1650" spans="1:5" ht="15" hidden="1" x14ac:dyDescent="0.2">
      <c r="A1650" s="30">
        <v>7410002603513</v>
      </c>
      <c r="B1650" s="8">
        <v>2017598</v>
      </c>
      <c r="C1650" s="25" t="s">
        <v>606</v>
      </c>
      <c r="D1650" s="26" t="s">
        <v>295</v>
      </c>
      <c r="E1650" s="11">
        <v>1</v>
      </c>
    </row>
    <row r="1651" spans="1:5" ht="15" hidden="1" x14ac:dyDescent="0.2">
      <c r="A1651" s="30">
        <v>7410002604787</v>
      </c>
      <c r="B1651" s="8">
        <v>2019723</v>
      </c>
      <c r="C1651" s="25" t="s">
        <v>715</v>
      </c>
      <c r="D1651" s="26" t="s">
        <v>481</v>
      </c>
      <c r="E1651" s="11">
        <v>1</v>
      </c>
    </row>
    <row r="1652" spans="1:5" ht="15" hidden="1" x14ac:dyDescent="0.2">
      <c r="A1652" s="30">
        <v>7410002603186</v>
      </c>
      <c r="B1652" s="8">
        <v>2018188</v>
      </c>
      <c r="C1652" s="25" t="s">
        <v>625</v>
      </c>
      <c r="D1652" s="26" t="s">
        <v>467</v>
      </c>
      <c r="E1652" s="11">
        <v>1</v>
      </c>
    </row>
    <row r="1653" spans="1:5" ht="15" hidden="1" x14ac:dyDescent="0.2">
      <c r="A1653" s="30">
        <v>7410002604893</v>
      </c>
      <c r="B1653" s="8">
        <v>2006204</v>
      </c>
      <c r="C1653" s="25" t="s">
        <v>687</v>
      </c>
      <c r="D1653" s="26" t="s">
        <v>761</v>
      </c>
      <c r="E1653" s="11">
        <v>1</v>
      </c>
    </row>
    <row r="1654" spans="1:5" ht="15" hidden="1" x14ac:dyDescent="0.2">
      <c r="A1654" s="30">
        <v>7410002606002</v>
      </c>
      <c r="B1654" s="8">
        <v>2012593</v>
      </c>
      <c r="C1654" s="25" t="s">
        <v>627</v>
      </c>
      <c r="D1654" s="26" t="s">
        <v>489</v>
      </c>
      <c r="E1654" s="11">
        <v>1</v>
      </c>
    </row>
    <row r="1655" spans="1:5" ht="15" hidden="1" x14ac:dyDescent="0.2">
      <c r="A1655" s="30">
        <v>7410002603193</v>
      </c>
      <c r="B1655" s="8">
        <v>2018102</v>
      </c>
      <c r="C1655" s="25" t="s">
        <v>696</v>
      </c>
      <c r="D1655" s="26" t="s">
        <v>492</v>
      </c>
      <c r="E1655" s="11">
        <v>1</v>
      </c>
    </row>
    <row r="1656" spans="1:5" ht="15" hidden="1" x14ac:dyDescent="0.2">
      <c r="A1656" s="30">
        <v>7410002600574</v>
      </c>
      <c r="B1656" s="8">
        <v>2013930</v>
      </c>
      <c r="C1656" s="25" t="s">
        <v>689</v>
      </c>
      <c r="D1656" s="26" t="s">
        <v>486</v>
      </c>
      <c r="E1656" s="11">
        <v>1</v>
      </c>
    </row>
    <row r="1657" spans="1:5" ht="15" hidden="1" x14ac:dyDescent="0.2">
      <c r="A1657" s="30">
        <v>7410002603155</v>
      </c>
      <c r="B1657" s="8">
        <v>2009944</v>
      </c>
      <c r="C1657" s="25" t="s">
        <v>690</v>
      </c>
      <c r="D1657" s="26" t="s">
        <v>465</v>
      </c>
      <c r="E1657" s="11">
        <v>1</v>
      </c>
    </row>
    <row r="1658" spans="1:5" ht="15" hidden="1" x14ac:dyDescent="0.2">
      <c r="A1658" s="30">
        <v>7410002600987</v>
      </c>
      <c r="B1658" s="8">
        <v>2020567</v>
      </c>
      <c r="C1658" s="25" t="s">
        <v>705</v>
      </c>
      <c r="D1658" s="26" t="s">
        <v>470</v>
      </c>
      <c r="E1658" s="11">
        <v>1</v>
      </c>
    </row>
    <row r="1659" spans="1:5" ht="15" hidden="1" x14ac:dyDescent="0.2">
      <c r="A1659" s="30">
        <v>7410002603735</v>
      </c>
      <c r="B1659" s="8">
        <v>2018140</v>
      </c>
      <c r="C1659" s="25" t="s">
        <v>631</v>
      </c>
      <c r="D1659" s="26" t="s">
        <v>482</v>
      </c>
      <c r="E1659" s="11">
        <v>1</v>
      </c>
    </row>
    <row r="1660" spans="1:5" ht="15" hidden="1" x14ac:dyDescent="0.2">
      <c r="A1660" s="30">
        <v>7410002603841</v>
      </c>
      <c r="B1660" s="8">
        <v>2017215</v>
      </c>
      <c r="C1660" s="25" t="s">
        <v>660</v>
      </c>
      <c r="D1660" s="26" t="s">
        <v>478</v>
      </c>
      <c r="E1660" s="11">
        <v>1</v>
      </c>
    </row>
    <row r="1661" spans="1:5" ht="15" hidden="1" x14ac:dyDescent="0.2">
      <c r="A1661" s="30">
        <v>7410002600253</v>
      </c>
      <c r="B1661" s="8">
        <v>2009234</v>
      </c>
      <c r="C1661" s="25" t="s">
        <v>632</v>
      </c>
      <c r="D1661" s="26" t="s">
        <v>33</v>
      </c>
      <c r="E1661" s="11">
        <v>1</v>
      </c>
    </row>
    <row r="1662" spans="1:5" ht="15" hidden="1" x14ac:dyDescent="0.2">
      <c r="A1662" s="30">
        <v>7410002600727</v>
      </c>
      <c r="B1662" s="8">
        <v>2016649</v>
      </c>
      <c r="C1662" s="25" t="s">
        <v>635</v>
      </c>
      <c r="D1662" s="26" t="s">
        <v>477</v>
      </c>
      <c r="E1662" s="11">
        <v>1</v>
      </c>
    </row>
    <row r="1663" spans="1:5" ht="15" hidden="1" x14ac:dyDescent="0.2">
      <c r="A1663" s="30">
        <v>7410002602899</v>
      </c>
      <c r="B1663" s="8">
        <v>2009975</v>
      </c>
      <c r="C1663" s="25" t="s">
        <v>661</v>
      </c>
      <c r="D1663" s="26" t="s">
        <v>464</v>
      </c>
      <c r="E1663" s="11">
        <v>1</v>
      </c>
    </row>
    <row r="1664" spans="1:5" ht="15" hidden="1" x14ac:dyDescent="0.2">
      <c r="A1664" s="30">
        <v>7410002600710</v>
      </c>
      <c r="B1664" s="8">
        <v>2016137</v>
      </c>
      <c r="C1664" s="25" t="s">
        <v>633</v>
      </c>
      <c r="D1664" s="26" t="s">
        <v>290</v>
      </c>
      <c r="E1664" s="11">
        <v>1</v>
      </c>
    </row>
    <row r="1665" spans="1:5" ht="15" hidden="1" x14ac:dyDescent="0.2">
      <c r="A1665" s="30">
        <v>7410002600796</v>
      </c>
      <c r="B1665" s="8">
        <v>2017482</v>
      </c>
      <c r="C1665" s="25" t="s">
        <v>634</v>
      </c>
      <c r="D1665" s="26" t="s">
        <v>274</v>
      </c>
      <c r="E1665" s="11">
        <v>1</v>
      </c>
    </row>
    <row r="1666" spans="1:5" ht="15" hidden="1" x14ac:dyDescent="0.2">
      <c r="A1666" s="30">
        <v>7410002600864</v>
      </c>
      <c r="B1666" s="8">
        <v>2018522</v>
      </c>
      <c r="C1666" s="25" t="s">
        <v>607</v>
      </c>
      <c r="D1666" s="26" t="s">
        <v>463</v>
      </c>
      <c r="E1666" s="11">
        <v>1</v>
      </c>
    </row>
    <row r="1667" spans="1:5" ht="15" hidden="1" x14ac:dyDescent="0.2">
      <c r="A1667" s="30">
        <v>7410002605869</v>
      </c>
      <c r="B1667" s="8">
        <v>2016588</v>
      </c>
      <c r="C1667" s="25" t="s">
        <v>662</v>
      </c>
      <c r="D1667" s="26" t="s">
        <v>493</v>
      </c>
      <c r="E1667" s="11">
        <v>1</v>
      </c>
    </row>
    <row r="1668" spans="1:5" ht="15" hidden="1" x14ac:dyDescent="0.2">
      <c r="A1668" s="30">
        <v>7410002605357</v>
      </c>
      <c r="B1668" s="8">
        <v>2060059</v>
      </c>
      <c r="C1668" s="25" t="s">
        <v>608</v>
      </c>
      <c r="D1668" s="26" t="s">
        <v>471</v>
      </c>
      <c r="E1668" s="11">
        <v>1</v>
      </c>
    </row>
    <row r="1669" spans="1:5" ht="15" hidden="1" x14ac:dyDescent="0.2">
      <c r="A1669" s="30">
        <v>7702057062392</v>
      </c>
      <c r="B1669" s="8">
        <v>2062390</v>
      </c>
      <c r="C1669" s="25" t="s">
        <v>719</v>
      </c>
      <c r="D1669" s="26" t="s">
        <v>278</v>
      </c>
      <c r="E1669" s="11">
        <v>1</v>
      </c>
    </row>
    <row r="1670" spans="1:5" ht="15" hidden="1" x14ac:dyDescent="0.2">
      <c r="A1670" s="30">
        <v>7410002602660</v>
      </c>
      <c r="B1670" s="8">
        <v>2000268</v>
      </c>
      <c r="C1670" s="25" t="s">
        <v>609</v>
      </c>
      <c r="D1670" s="26" t="s">
        <v>599</v>
      </c>
      <c r="E1670" s="11">
        <v>1</v>
      </c>
    </row>
    <row r="1671" spans="1:5" ht="15" hidden="1" x14ac:dyDescent="0.2">
      <c r="A1671" s="30">
        <v>7702057003906</v>
      </c>
      <c r="B1671" s="8">
        <v>2092300</v>
      </c>
      <c r="C1671" s="25" t="s">
        <v>677</v>
      </c>
      <c r="D1671" s="26" t="s">
        <v>545</v>
      </c>
      <c r="E1671" s="11">
        <v>1</v>
      </c>
    </row>
    <row r="1672" spans="1:5" ht="15" hidden="1" x14ac:dyDescent="0.2">
      <c r="A1672" s="30">
        <v>7702057090098</v>
      </c>
      <c r="B1672" s="8">
        <v>2090090</v>
      </c>
      <c r="C1672" s="25" t="s">
        <v>610</v>
      </c>
      <c r="D1672" s="26" t="s">
        <v>500</v>
      </c>
      <c r="E1672" s="11">
        <v>1</v>
      </c>
    </row>
    <row r="1673" spans="1:5" ht="15" hidden="1" x14ac:dyDescent="0.2">
      <c r="A1673" s="30">
        <v>7702057090418</v>
      </c>
      <c r="B1673" s="8">
        <v>2090410</v>
      </c>
      <c r="C1673" s="25" t="s">
        <v>678</v>
      </c>
      <c r="D1673" s="26" t="s">
        <v>508</v>
      </c>
      <c r="E1673" s="11">
        <v>1</v>
      </c>
    </row>
    <row r="1674" spans="1:5" ht="15" hidden="1" x14ac:dyDescent="0.2">
      <c r="A1674" s="30">
        <v>7702057092931</v>
      </c>
      <c r="B1674" s="8">
        <v>2092935</v>
      </c>
      <c r="C1674" s="25" t="s">
        <v>679</v>
      </c>
      <c r="D1674" s="26" t="s">
        <v>519</v>
      </c>
      <c r="E1674" s="11">
        <v>1</v>
      </c>
    </row>
    <row r="1675" spans="1:5" ht="15" hidden="1" x14ac:dyDescent="0.2">
      <c r="A1675" s="30">
        <v>7702057850906</v>
      </c>
      <c r="B1675" s="8">
        <v>2090588</v>
      </c>
      <c r="C1675" s="25" t="s">
        <v>611</v>
      </c>
      <c r="D1675" s="26" t="s">
        <v>566</v>
      </c>
      <c r="E1675" s="11">
        <v>1</v>
      </c>
    </row>
    <row r="1676" spans="1:5" ht="15" hidden="1" x14ac:dyDescent="0.2">
      <c r="A1676" s="30">
        <v>7702057526092</v>
      </c>
      <c r="B1676" s="8">
        <v>2090625</v>
      </c>
      <c r="C1676" s="25" t="s">
        <v>698</v>
      </c>
      <c r="D1676" s="26" t="s">
        <v>516</v>
      </c>
      <c r="E1676" s="11">
        <v>1</v>
      </c>
    </row>
    <row r="1677" spans="1:5" ht="15" hidden="1" x14ac:dyDescent="0.2">
      <c r="A1677" s="30">
        <v>7702057092276</v>
      </c>
      <c r="B1677" s="8">
        <v>2092270</v>
      </c>
      <c r="C1677" s="25" t="s">
        <v>613</v>
      </c>
      <c r="D1677" s="26" t="s">
        <v>499</v>
      </c>
      <c r="E1677" s="11">
        <v>1</v>
      </c>
    </row>
    <row r="1678" spans="1:5" ht="15" hidden="1" x14ac:dyDescent="0.2">
      <c r="A1678" s="30">
        <v>7702057090180</v>
      </c>
      <c r="B1678" s="8">
        <v>2090182</v>
      </c>
      <c r="C1678" s="25" t="s">
        <v>707</v>
      </c>
      <c r="D1678" s="26" t="s">
        <v>583</v>
      </c>
      <c r="E1678" s="11">
        <v>1</v>
      </c>
    </row>
    <row r="1679" spans="1:5" ht="15" hidden="1" x14ac:dyDescent="0.2">
      <c r="A1679" s="30">
        <v>7702057094034</v>
      </c>
      <c r="B1679" s="8">
        <v>2094030</v>
      </c>
      <c r="C1679" s="25" t="s">
        <v>732</v>
      </c>
      <c r="D1679" s="26" t="s">
        <v>584</v>
      </c>
      <c r="E1679" s="11">
        <v>1</v>
      </c>
    </row>
    <row r="1680" spans="1:5" ht="15" hidden="1" x14ac:dyDescent="0.2">
      <c r="A1680" s="30">
        <v>7410002603278</v>
      </c>
      <c r="B1680" s="8">
        <v>2092287</v>
      </c>
      <c r="C1680" s="25" t="s">
        <v>616</v>
      </c>
      <c r="D1680" s="26" t="s">
        <v>515</v>
      </c>
      <c r="E1680" s="11">
        <v>1</v>
      </c>
    </row>
    <row r="1681" spans="1:5" ht="15" hidden="1" x14ac:dyDescent="0.2">
      <c r="A1681" s="30">
        <v>7702057090159</v>
      </c>
      <c r="B1681" s="8">
        <v>2090151</v>
      </c>
      <c r="C1681" s="25" t="s">
        <v>617</v>
      </c>
      <c r="D1681" s="26" t="s">
        <v>552</v>
      </c>
      <c r="E1681" s="11">
        <v>1</v>
      </c>
    </row>
    <row r="1682" spans="1:5" ht="15" hidden="1" x14ac:dyDescent="0.2">
      <c r="A1682" s="30">
        <v>7702057601096</v>
      </c>
      <c r="B1682" s="8">
        <v>2090106</v>
      </c>
      <c r="C1682" s="25" t="s">
        <v>603</v>
      </c>
      <c r="D1682" s="26" t="s">
        <v>505</v>
      </c>
      <c r="E1682" s="11">
        <v>1</v>
      </c>
    </row>
    <row r="1683" spans="1:5" ht="15" hidden="1" x14ac:dyDescent="0.2">
      <c r="A1683" s="30">
        <v>7702057007096</v>
      </c>
      <c r="B1683" s="8">
        <v>2090700</v>
      </c>
      <c r="C1683" s="25" t="s">
        <v>680</v>
      </c>
      <c r="D1683" s="26" t="s">
        <v>507</v>
      </c>
      <c r="E1683" s="11">
        <v>1</v>
      </c>
    </row>
    <row r="1684" spans="1:5" ht="15" hidden="1" x14ac:dyDescent="0.2">
      <c r="A1684" s="30">
        <v>7702057502003</v>
      </c>
      <c r="B1684" s="8">
        <v>2090205</v>
      </c>
      <c r="C1684" s="25" t="s">
        <v>681</v>
      </c>
      <c r="D1684" s="26" t="s">
        <v>542</v>
      </c>
      <c r="E1684" s="11">
        <v>1</v>
      </c>
    </row>
    <row r="1685" spans="1:5" ht="15" hidden="1" x14ac:dyDescent="0.2">
      <c r="A1685" s="30">
        <v>7702057861094</v>
      </c>
      <c r="B1685" s="8">
        <v>2090168</v>
      </c>
      <c r="C1685" s="25" t="s">
        <v>618</v>
      </c>
      <c r="D1685" s="26" t="s">
        <v>511</v>
      </c>
      <c r="E1685" s="11">
        <v>1</v>
      </c>
    </row>
    <row r="1686" spans="1:5" ht="15" hidden="1" x14ac:dyDescent="0.2">
      <c r="A1686" s="30">
        <v>7702057090562</v>
      </c>
      <c r="B1686" s="8">
        <v>2090564</v>
      </c>
      <c r="C1686" s="25" t="s">
        <v>701</v>
      </c>
      <c r="D1686" s="26" t="s">
        <v>531</v>
      </c>
      <c r="E1686" s="11">
        <v>1</v>
      </c>
    </row>
    <row r="1687" spans="1:5" ht="15" hidden="1" x14ac:dyDescent="0.2">
      <c r="A1687" s="30">
        <v>7702057090111</v>
      </c>
      <c r="B1687" s="8">
        <v>2090113</v>
      </c>
      <c r="C1687" s="25" t="s">
        <v>692</v>
      </c>
      <c r="D1687" s="26" t="s">
        <v>512</v>
      </c>
      <c r="E1687" s="11">
        <v>1</v>
      </c>
    </row>
    <row r="1688" spans="1:5" ht="15" hidden="1" x14ac:dyDescent="0.2">
      <c r="A1688" s="30">
        <v>7702057092924</v>
      </c>
      <c r="B1688" s="8">
        <v>2092928</v>
      </c>
      <c r="C1688" s="25" t="s">
        <v>644</v>
      </c>
      <c r="D1688" s="26" t="s">
        <v>565</v>
      </c>
      <c r="E1688" s="11">
        <v>1</v>
      </c>
    </row>
    <row r="1689" spans="1:5" ht="15" hidden="1" x14ac:dyDescent="0.2">
      <c r="A1689" s="30">
        <v>7702057090715</v>
      </c>
      <c r="B1689" s="8">
        <v>2090717</v>
      </c>
      <c r="C1689" s="25" t="s">
        <v>645</v>
      </c>
      <c r="D1689" s="26" t="s">
        <v>535</v>
      </c>
      <c r="E1689" s="11">
        <v>1</v>
      </c>
    </row>
    <row r="1690" spans="1:5" ht="15" hidden="1" x14ac:dyDescent="0.2">
      <c r="A1690" s="30">
        <v>7702057093839</v>
      </c>
      <c r="B1690" s="8">
        <v>2093839</v>
      </c>
      <c r="C1690" s="25" t="s">
        <v>724</v>
      </c>
      <c r="D1690" s="26" t="s">
        <v>587</v>
      </c>
      <c r="E1690" s="11">
        <v>1</v>
      </c>
    </row>
    <row r="1691" spans="1:5" ht="15" hidden="1" x14ac:dyDescent="0.2">
      <c r="A1691" s="30">
        <v>7702057090487</v>
      </c>
      <c r="B1691" s="8">
        <v>2090489</v>
      </c>
      <c r="C1691" s="25" t="s">
        <v>621</v>
      </c>
      <c r="D1691" s="26" t="s">
        <v>593</v>
      </c>
      <c r="E1691" s="11">
        <v>1</v>
      </c>
    </row>
    <row r="1692" spans="1:5" ht="15" hidden="1" x14ac:dyDescent="0.2">
      <c r="A1692" s="30">
        <v>7702057093976</v>
      </c>
      <c r="B1692" s="8">
        <v>2093976</v>
      </c>
      <c r="C1692" s="25" t="s">
        <v>622</v>
      </c>
      <c r="D1692" s="26" t="s">
        <v>550</v>
      </c>
      <c r="E1692" s="11">
        <v>1</v>
      </c>
    </row>
    <row r="1693" spans="1:5" ht="15" hidden="1" x14ac:dyDescent="0.2">
      <c r="A1693" s="30">
        <v>7702057567101</v>
      </c>
      <c r="B1693" s="8">
        <v>2091765</v>
      </c>
      <c r="C1693" s="25" t="s">
        <v>646</v>
      </c>
      <c r="D1693" s="26" t="s">
        <v>525</v>
      </c>
      <c r="E1693" s="11">
        <v>1</v>
      </c>
    </row>
    <row r="1694" spans="1:5" ht="15" hidden="1" x14ac:dyDescent="0.2">
      <c r="A1694" s="30">
        <v>7702057091781</v>
      </c>
      <c r="B1694" s="8">
        <v>2092713</v>
      </c>
      <c r="C1694" s="25" t="s">
        <v>624</v>
      </c>
      <c r="D1694" s="26" t="s">
        <v>759</v>
      </c>
      <c r="E1694" s="11">
        <v>1</v>
      </c>
    </row>
    <row r="1695" spans="1:5" ht="15" hidden="1" x14ac:dyDescent="0.2">
      <c r="A1695" s="30">
        <v>7702057090197</v>
      </c>
      <c r="B1695" s="8">
        <v>2090199</v>
      </c>
      <c r="C1695" s="25" t="s">
        <v>602</v>
      </c>
      <c r="D1695" s="26" t="s">
        <v>526</v>
      </c>
      <c r="E1695" s="11">
        <v>1</v>
      </c>
    </row>
    <row r="1696" spans="1:5" ht="15" hidden="1" x14ac:dyDescent="0.2">
      <c r="A1696" s="30">
        <v>7702057090630</v>
      </c>
      <c r="B1696" s="8">
        <v>2090632</v>
      </c>
      <c r="C1696" s="25" t="s">
        <v>673</v>
      </c>
      <c r="D1696" s="26" t="s">
        <v>575</v>
      </c>
      <c r="E1696" s="11">
        <v>1</v>
      </c>
    </row>
    <row r="1697" spans="1:5" ht="15" hidden="1" x14ac:dyDescent="0.2">
      <c r="A1697" s="30">
        <v>7702057094362</v>
      </c>
      <c r="B1697" s="8">
        <v>2094351</v>
      </c>
      <c r="C1697" s="25" t="s">
        <v>675</v>
      </c>
      <c r="D1697" s="26" t="s">
        <v>503</v>
      </c>
      <c r="E1697" s="11">
        <v>1</v>
      </c>
    </row>
    <row r="1698" spans="1:5" ht="15" hidden="1" x14ac:dyDescent="0.2">
      <c r="A1698" s="30">
        <v>7702057051907</v>
      </c>
      <c r="B1698" s="8">
        <v>2091505</v>
      </c>
      <c r="C1698" s="25" t="s">
        <v>647</v>
      </c>
      <c r="D1698" s="26" t="s">
        <v>522</v>
      </c>
      <c r="E1698" s="11">
        <v>1</v>
      </c>
    </row>
    <row r="1699" spans="1:5" ht="15" hidden="1" x14ac:dyDescent="0.2">
      <c r="A1699" s="30">
        <v>7702057090210</v>
      </c>
      <c r="B1699" s="8">
        <v>2090212</v>
      </c>
      <c r="C1699" s="25" t="s">
        <v>648</v>
      </c>
      <c r="D1699" s="26" t="s">
        <v>533</v>
      </c>
      <c r="E1699" s="11">
        <v>1</v>
      </c>
    </row>
    <row r="1700" spans="1:5" ht="15" hidden="1" x14ac:dyDescent="0.2">
      <c r="A1700" s="30">
        <v>7702057090081</v>
      </c>
      <c r="B1700" s="8">
        <v>2090083</v>
      </c>
      <c r="C1700" s="25" t="s">
        <v>670</v>
      </c>
      <c r="D1700" s="26" t="s">
        <v>513</v>
      </c>
      <c r="E1700" s="11">
        <v>1</v>
      </c>
    </row>
    <row r="1701" spans="1:5" ht="15" hidden="1" x14ac:dyDescent="0.2">
      <c r="A1701" s="30">
        <v>7702057090654</v>
      </c>
      <c r="B1701" s="8">
        <v>2090656</v>
      </c>
      <c r="C1701" s="25" t="s">
        <v>727</v>
      </c>
      <c r="D1701" s="26" t="s">
        <v>570</v>
      </c>
      <c r="E1701" s="11">
        <v>1</v>
      </c>
    </row>
    <row r="1702" spans="1:5" ht="15" hidden="1" x14ac:dyDescent="0.2">
      <c r="A1702" s="30">
        <v>7702057093136</v>
      </c>
      <c r="B1702" s="8">
        <v>2093136</v>
      </c>
      <c r="C1702" s="25" t="s">
        <v>745</v>
      </c>
      <c r="D1702" s="26" t="s">
        <v>578</v>
      </c>
      <c r="E1702" s="11">
        <v>1</v>
      </c>
    </row>
    <row r="1703" spans="1:5" ht="15" hidden="1" x14ac:dyDescent="0.2">
      <c r="A1703" s="30">
        <v>7702057925192</v>
      </c>
      <c r="B1703" s="8">
        <v>2091529</v>
      </c>
      <c r="C1703" s="25" t="s">
        <v>695</v>
      </c>
      <c r="D1703" s="26" t="s">
        <v>581</v>
      </c>
      <c r="E1703" s="11">
        <v>1</v>
      </c>
    </row>
    <row r="1704" spans="1:5" ht="15" hidden="1" x14ac:dyDescent="0.2">
      <c r="A1704" s="30">
        <v>7702057023119</v>
      </c>
      <c r="B1704" s="8">
        <v>2023115</v>
      </c>
      <c r="C1704" s="25" t="s">
        <v>628</v>
      </c>
      <c r="D1704" s="26" t="s">
        <v>600</v>
      </c>
      <c r="E1704" s="11">
        <v>1</v>
      </c>
    </row>
    <row r="1705" spans="1:5" ht="15" hidden="1" x14ac:dyDescent="0.2">
      <c r="A1705" s="30">
        <v>7410002600482</v>
      </c>
      <c r="B1705" s="8">
        <v>2012357</v>
      </c>
      <c r="C1705" s="25" t="s">
        <v>629</v>
      </c>
      <c r="D1705" s="26" t="s">
        <v>34</v>
      </c>
      <c r="E1705" s="11">
        <v>1</v>
      </c>
    </row>
    <row r="1706" spans="1:5" ht="15" hidden="1" x14ac:dyDescent="0.2">
      <c r="A1706" s="30">
        <v>7410002603421</v>
      </c>
      <c r="B1706" s="8">
        <v>2012876</v>
      </c>
      <c r="C1706" s="25" t="s">
        <v>630</v>
      </c>
      <c r="D1706" s="26" t="s">
        <v>474</v>
      </c>
      <c r="E1706" s="11">
        <v>1</v>
      </c>
    </row>
    <row r="1707" spans="1:5" ht="15" hidden="1" x14ac:dyDescent="0.2">
      <c r="A1707" s="30">
        <v>7410002603513</v>
      </c>
      <c r="B1707" s="8">
        <v>2017598</v>
      </c>
      <c r="C1707" s="25" t="s">
        <v>606</v>
      </c>
      <c r="D1707" s="26" t="s">
        <v>295</v>
      </c>
      <c r="E1707" s="11">
        <v>1</v>
      </c>
    </row>
    <row r="1708" spans="1:5" ht="15" hidden="1" x14ac:dyDescent="0.2">
      <c r="A1708" s="30">
        <v>7410002602912</v>
      </c>
      <c r="B1708" s="8">
        <v>2009425</v>
      </c>
      <c r="C1708" s="25" t="s">
        <v>688</v>
      </c>
      <c r="D1708" s="26" t="s">
        <v>484</v>
      </c>
      <c r="E1708" s="11">
        <v>1</v>
      </c>
    </row>
    <row r="1709" spans="1:5" ht="15" hidden="1" x14ac:dyDescent="0.2">
      <c r="A1709" s="30">
        <v>7410002603186</v>
      </c>
      <c r="B1709" s="8">
        <v>2018188</v>
      </c>
      <c r="C1709" s="25" t="s">
        <v>625</v>
      </c>
      <c r="D1709" s="26" t="s">
        <v>467</v>
      </c>
      <c r="E1709" s="11">
        <v>1</v>
      </c>
    </row>
    <row r="1710" spans="1:5" ht="15" hidden="1" x14ac:dyDescent="0.2">
      <c r="A1710" s="30">
        <v>7410002604893</v>
      </c>
      <c r="B1710" s="8">
        <v>2006204</v>
      </c>
      <c r="C1710" s="25" t="s">
        <v>687</v>
      </c>
      <c r="D1710" s="26" t="s">
        <v>761</v>
      </c>
      <c r="E1710" s="11">
        <v>1</v>
      </c>
    </row>
    <row r="1711" spans="1:5" ht="15" hidden="1" x14ac:dyDescent="0.2">
      <c r="A1711" s="30">
        <v>7410002606002</v>
      </c>
      <c r="B1711" s="8">
        <v>2012593</v>
      </c>
      <c r="C1711" s="25" t="s">
        <v>627</v>
      </c>
      <c r="D1711" s="26" t="s">
        <v>489</v>
      </c>
      <c r="E1711" s="11">
        <v>1</v>
      </c>
    </row>
    <row r="1712" spans="1:5" ht="15" hidden="1" x14ac:dyDescent="0.2">
      <c r="A1712" s="30">
        <v>7410002603193</v>
      </c>
      <c r="B1712" s="8">
        <v>2018102</v>
      </c>
      <c r="C1712" s="25" t="s">
        <v>696</v>
      </c>
      <c r="D1712" s="26" t="s">
        <v>492</v>
      </c>
      <c r="E1712" s="11">
        <v>1</v>
      </c>
    </row>
    <row r="1713" spans="1:5" ht="15" hidden="1" x14ac:dyDescent="0.2">
      <c r="A1713" s="30">
        <v>7410002603155</v>
      </c>
      <c r="B1713" s="8">
        <v>2009944</v>
      </c>
      <c r="C1713" s="25" t="s">
        <v>690</v>
      </c>
      <c r="D1713" s="26" t="s">
        <v>465</v>
      </c>
      <c r="E1713" s="11">
        <v>1</v>
      </c>
    </row>
    <row r="1714" spans="1:5" ht="15" hidden="1" x14ac:dyDescent="0.2">
      <c r="A1714" s="30">
        <v>7410002603841</v>
      </c>
      <c r="B1714" s="8">
        <v>2017215</v>
      </c>
      <c r="C1714" s="25" t="s">
        <v>660</v>
      </c>
      <c r="D1714" s="26" t="s">
        <v>478</v>
      </c>
      <c r="E1714" s="11">
        <v>1</v>
      </c>
    </row>
    <row r="1715" spans="1:5" ht="15" hidden="1" x14ac:dyDescent="0.2">
      <c r="A1715" s="30">
        <v>7410002602899</v>
      </c>
      <c r="B1715" s="8">
        <v>2009975</v>
      </c>
      <c r="C1715" s="25" t="s">
        <v>661</v>
      </c>
      <c r="D1715" s="26" t="s">
        <v>464</v>
      </c>
      <c r="E1715" s="11">
        <v>1</v>
      </c>
    </row>
    <row r="1716" spans="1:5" ht="15" hidden="1" x14ac:dyDescent="0.2">
      <c r="A1716" s="30">
        <v>7410002605326</v>
      </c>
      <c r="B1716" s="8">
        <v>2019044</v>
      </c>
      <c r="C1716" s="25" t="s">
        <v>636</v>
      </c>
      <c r="D1716" s="26" t="s">
        <v>462</v>
      </c>
      <c r="E1716" s="11">
        <v>1</v>
      </c>
    </row>
    <row r="1717" spans="1:5" ht="15" hidden="1" x14ac:dyDescent="0.2">
      <c r="A1717" s="30">
        <v>7410002600796</v>
      </c>
      <c r="B1717" s="8">
        <v>2017482</v>
      </c>
      <c r="C1717" s="25" t="s">
        <v>634</v>
      </c>
      <c r="D1717" s="26" t="s">
        <v>274</v>
      </c>
      <c r="E1717" s="11">
        <v>1</v>
      </c>
    </row>
    <row r="1718" spans="1:5" ht="15" hidden="1" x14ac:dyDescent="0.2">
      <c r="A1718" s="30">
        <v>7410002600864</v>
      </c>
      <c r="B1718" s="8">
        <v>2018522</v>
      </c>
      <c r="C1718" s="25" t="s">
        <v>607</v>
      </c>
      <c r="D1718" s="26" t="s">
        <v>463</v>
      </c>
      <c r="E1718" s="11">
        <v>1</v>
      </c>
    </row>
    <row r="1719" spans="1:5" ht="15" hidden="1" x14ac:dyDescent="0.2">
      <c r="A1719" s="30">
        <v>7410002602905</v>
      </c>
      <c r="B1719" s="8">
        <v>2009531</v>
      </c>
      <c r="C1719" s="25" t="s">
        <v>657</v>
      </c>
      <c r="D1719" s="26" t="s">
        <v>292</v>
      </c>
      <c r="E1719" s="11">
        <v>1</v>
      </c>
    </row>
    <row r="1720" spans="1:5" ht="15" hidden="1" x14ac:dyDescent="0.2">
      <c r="A1720" s="30">
        <v>7410002605333</v>
      </c>
      <c r="B1720" s="8">
        <v>2006662</v>
      </c>
      <c r="C1720" s="25" t="s">
        <v>639</v>
      </c>
      <c r="D1720" s="26" t="s">
        <v>460</v>
      </c>
      <c r="E1720" s="11">
        <v>1</v>
      </c>
    </row>
    <row r="1721" spans="1:5" ht="15" hidden="1" x14ac:dyDescent="0.2">
      <c r="A1721" s="30">
        <v>7410002606149</v>
      </c>
      <c r="B1721" s="8">
        <v>2023450</v>
      </c>
      <c r="C1721" s="25" t="s">
        <v>739</v>
      </c>
      <c r="D1721" s="26" t="s">
        <v>468</v>
      </c>
      <c r="E1721" s="11">
        <v>1</v>
      </c>
    </row>
    <row r="1722" spans="1:5" ht="15" hidden="1" x14ac:dyDescent="0.2">
      <c r="A1722" s="30">
        <v>7410002600475</v>
      </c>
      <c r="B1722" s="8">
        <v>2012302</v>
      </c>
      <c r="C1722" s="25" t="s">
        <v>637</v>
      </c>
      <c r="D1722" s="26" t="s">
        <v>472</v>
      </c>
      <c r="E1722" s="11">
        <v>1</v>
      </c>
    </row>
    <row r="1723" spans="1:5" ht="15" hidden="1" x14ac:dyDescent="0.2">
      <c r="A1723" s="30">
        <v>7410002600277</v>
      </c>
      <c r="B1723" s="8">
        <v>2009241</v>
      </c>
      <c r="C1723" s="25" t="s">
        <v>638</v>
      </c>
      <c r="D1723" s="26" t="s">
        <v>461</v>
      </c>
      <c r="E1723" s="11">
        <v>1</v>
      </c>
    </row>
    <row r="1724" spans="1:5" ht="15" hidden="1" x14ac:dyDescent="0.2">
      <c r="A1724" s="30">
        <v>7410002603001</v>
      </c>
      <c r="B1724" s="8">
        <v>2017352</v>
      </c>
      <c r="C1724" s="25" t="s">
        <v>656</v>
      </c>
      <c r="D1724" s="26" t="s">
        <v>476</v>
      </c>
      <c r="E1724" s="11">
        <v>1</v>
      </c>
    </row>
    <row r="1725" spans="1:5" ht="15" hidden="1" x14ac:dyDescent="0.2">
      <c r="A1725" s="30">
        <v>7410002600055</v>
      </c>
      <c r="B1725" s="8">
        <v>2007177</v>
      </c>
      <c r="C1725" s="25" t="s">
        <v>640</v>
      </c>
      <c r="D1725" s="26" t="s">
        <v>38</v>
      </c>
      <c r="E1725" s="11">
        <v>1</v>
      </c>
    </row>
    <row r="1726" spans="1:5" ht="15" hidden="1" x14ac:dyDescent="0.2">
      <c r="A1726" s="30">
        <v>7410002600314</v>
      </c>
      <c r="B1726" s="8">
        <v>2009951</v>
      </c>
      <c r="C1726" s="25" t="s">
        <v>641</v>
      </c>
      <c r="D1726" s="26" t="s">
        <v>480</v>
      </c>
      <c r="E1726" s="11">
        <v>1</v>
      </c>
    </row>
    <row r="1727" spans="1:5" ht="15" hidden="1" x14ac:dyDescent="0.2">
      <c r="A1727" s="30">
        <v>7410002605944</v>
      </c>
      <c r="B1727" s="8">
        <v>2019433</v>
      </c>
      <c r="C1727" s="25" t="s">
        <v>642</v>
      </c>
      <c r="D1727" s="26" t="s">
        <v>475</v>
      </c>
      <c r="E1727" s="11">
        <v>1</v>
      </c>
    </row>
    <row r="1728" spans="1:5" ht="15" hidden="1" x14ac:dyDescent="0.2">
      <c r="A1728" s="30">
        <v>7702057062392</v>
      </c>
      <c r="B1728" s="8">
        <v>2062390</v>
      </c>
      <c r="C1728" s="25" t="s">
        <v>719</v>
      </c>
      <c r="D1728" s="26" t="s">
        <v>278</v>
      </c>
      <c r="E1728" s="11">
        <v>1</v>
      </c>
    </row>
    <row r="1729" spans="1:5" ht="15" hidden="1" x14ac:dyDescent="0.2">
      <c r="A1729" s="30">
        <v>7410002605357</v>
      </c>
      <c r="B1729" s="8">
        <v>2060059</v>
      </c>
      <c r="C1729" s="25" t="s">
        <v>608</v>
      </c>
      <c r="D1729" s="26" t="s">
        <v>471</v>
      </c>
      <c r="E1729" s="11">
        <v>1</v>
      </c>
    </row>
    <row r="1730" spans="1:5" ht="15" hidden="1" x14ac:dyDescent="0.2">
      <c r="A1730" s="30">
        <v>7410002602660</v>
      </c>
      <c r="B1730" s="8">
        <v>2000268</v>
      </c>
      <c r="C1730" s="25" t="s">
        <v>609</v>
      </c>
      <c r="D1730" s="26" t="s">
        <v>599</v>
      </c>
      <c r="E1730" s="11">
        <v>1</v>
      </c>
    </row>
    <row r="1731" spans="1:5" ht="15" hidden="1" x14ac:dyDescent="0.2">
      <c r="A1731" s="30">
        <v>7702057003906</v>
      </c>
      <c r="B1731" s="8">
        <v>2092300</v>
      </c>
      <c r="C1731" s="25" t="s">
        <v>677</v>
      </c>
      <c r="D1731" s="26" t="s">
        <v>545</v>
      </c>
      <c r="E1731" s="11">
        <v>1</v>
      </c>
    </row>
    <row r="1732" spans="1:5" ht="15" hidden="1" x14ac:dyDescent="0.2">
      <c r="A1732" s="30">
        <v>7702057090098</v>
      </c>
      <c r="B1732" s="8">
        <v>2090090</v>
      </c>
      <c r="C1732" s="25" t="s">
        <v>610</v>
      </c>
      <c r="D1732" s="26" t="s">
        <v>500</v>
      </c>
      <c r="E1732" s="11">
        <v>1</v>
      </c>
    </row>
    <row r="1733" spans="1:5" ht="15" hidden="1" x14ac:dyDescent="0.2">
      <c r="A1733" s="30">
        <v>7702057090418</v>
      </c>
      <c r="B1733" s="8">
        <v>2090410</v>
      </c>
      <c r="C1733" s="25" t="s">
        <v>678</v>
      </c>
      <c r="D1733" s="26" t="s">
        <v>508</v>
      </c>
      <c r="E1733" s="11">
        <v>1</v>
      </c>
    </row>
    <row r="1734" spans="1:5" ht="15" hidden="1" x14ac:dyDescent="0.2">
      <c r="A1734" s="30">
        <v>7702057094355</v>
      </c>
      <c r="B1734" s="8">
        <v>2094351</v>
      </c>
      <c r="C1734" s="25" t="s">
        <v>713</v>
      </c>
      <c r="D1734" s="26" t="s">
        <v>503</v>
      </c>
      <c r="E1734" s="11">
        <v>1</v>
      </c>
    </row>
    <row r="1735" spans="1:5" ht="15" hidden="1" x14ac:dyDescent="0.2">
      <c r="A1735" s="30">
        <v>7702057092276</v>
      </c>
      <c r="B1735" s="8">
        <v>2092270</v>
      </c>
      <c r="C1735" s="25" t="s">
        <v>613</v>
      </c>
      <c r="D1735" s="26" t="s">
        <v>499</v>
      </c>
      <c r="E1735" s="11">
        <v>1</v>
      </c>
    </row>
    <row r="1736" spans="1:5" ht="15" hidden="1" x14ac:dyDescent="0.2">
      <c r="A1736" s="30">
        <v>7702057091422</v>
      </c>
      <c r="B1736" s="8">
        <v>2091420</v>
      </c>
      <c r="C1736" s="25" t="s">
        <v>654</v>
      </c>
      <c r="D1736" s="26" t="s">
        <v>579</v>
      </c>
      <c r="E1736" s="11">
        <v>1</v>
      </c>
    </row>
    <row r="1737" spans="1:5" ht="15" hidden="1" x14ac:dyDescent="0.2">
      <c r="A1737" s="30">
        <v>7702057092924</v>
      </c>
      <c r="B1737" s="8">
        <v>2092928</v>
      </c>
      <c r="C1737" s="25" t="s">
        <v>644</v>
      </c>
      <c r="D1737" s="26" t="s">
        <v>565</v>
      </c>
      <c r="E1737" s="11">
        <v>1</v>
      </c>
    </row>
    <row r="1738" spans="1:5" ht="15" hidden="1" x14ac:dyDescent="0.2">
      <c r="A1738" s="30">
        <v>7702057861094</v>
      </c>
      <c r="B1738" s="8">
        <v>2090168</v>
      </c>
      <c r="C1738" s="25" t="s">
        <v>618</v>
      </c>
      <c r="D1738" s="26" t="s">
        <v>511</v>
      </c>
      <c r="E1738" s="11">
        <v>1</v>
      </c>
    </row>
    <row r="1739" spans="1:5" ht="15" hidden="1" x14ac:dyDescent="0.2">
      <c r="A1739" s="30">
        <v>7702057091644</v>
      </c>
      <c r="B1739" s="8">
        <v>2091642</v>
      </c>
      <c r="C1739" s="25" t="s">
        <v>663</v>
      </c>
      <c r="D1739" s="26" t="s">
        <v>543</v>
      </c>
      <c r="E1739" s="11">
        <v>1</v>
      </c>
    </row>
    <row r="1740" spans="1:5" ht="15" hidden="1" x14ac:dyDescent="0.2">
      <c r="A1740" s="30">
        <v>7702057340902</v>
      </c>
      <c r="B1740" s="8">
        <v>2090403</v>
      </c>
      <c r="C1740" s="25" t="s">
        <v>667</v>
      </c>
      <c r="D1740" s="26" t="s">
        <v>530</v>
      </c>
      <c r="E1740" s="11">
        <v>1</v>
      </c>
    </row>
    <row r="1741" spans="1:5" ht="15" hidden="1" x14ac:dyDescent="0.2">
      <c r="A1741" s="30">
        <v>7702057090395</v>
      </c>
      <c r="B1741" s="8">
        <v>2090397</v>
      </c>
      <c r="C1741" s="25" t="s">
        <v>668</v>
      </c>
      <c r="D1741" s="26" t="s">
        <v>517</v>
      </c>
      <c r="E1741" s="11">
        <v>1</v>
      </c>
    </row>
    <row r="1742" spans="1:5" ht="15" hidden="1" x14ac:dyDescent="0.2">
      <c r="A1742" s="30">
        <v>7702057567101</v>
      </c>
      <c r="B1742" s="8">
        <v>2091765</v>
      </c>
      <c r="C1742" s="25" t="s">
        <v>646</v>
      </c>
      <c r="D1742" s="26" t="s">
        <v>525</v>
      </c>
      <c r="E1742" s="11">
        <v>1</v>
      </c>
    </row>
    <row r="1743" spans="1:5" ht="15" hidden="1" x14ac:dyDescent="0.2">
      <c r="A1743" s="30">
        <v>7702057704902</v>
      </c>
      <c r="B1743" s="8">
        <v>2094078</v>
      </c>
      <c r="C1743" s="25" t="s">
        <v>718</v>
      </c>
      <c r="D1743" s="26" t="s">
        <v>553</v>
      </c>
      <c r="E1743" s="11">
        <v>1</v>
      </c>
    </row>
    <row r="1744" spans="1:5" ht="15" hidden="1" x14ac:dyDescent="0.2">
      <c r="A1744" s="30">
        <v>7702057091781</v>
      </c>
      <c r="B1744" s="8">
        <v>2092713</v>
      </c>
      <c r="C1744" s="25" t="s">
        <v>624</v>
      </c>
      <c r="D1744" s="26" t="s">
        <v>759</v>
      </c>
      <c r="E1744" s="11">
        <v>1</v>
      </c>
    </row>
    <row r="1745" spans="1:5" ht="15" hidden="1" x14ac:dyDescent="0.2">
      <c r="A1745" s="30">
        <v>7702057094225</v>
      </c>
      <c r="B1745" s="8">
        <v>2094221</v>
      </c>
      <c r="C1745" s="25" t="s">
        <v>672</v>
      </c>
      <c r="D1745" s="26" t="s">
        <v>582</v>
      </c>
      <c r="E1745" s="11">
        <v>1</v>
      </c>
    </row>
    <row r="1746" spans="1:5" ht="15" hidden="1" x14ac:dyDescent="0.2">
      <c r="A1746" s="30">
        <v>7702057090173</v>
      </c>
      <c r="B1746" s="8">
        <v>2090175</v>
      </c>
      <c r="C1746" s="25" t="s">
        <v>651</v>
      </c>
      <c r="D1746" s="26" t="s">
        <v>574</v>
      </c>
      <c r="E1746" s="11">
        <v>1</v>
      </c>
    </row>
    <row r="1747" spans="1:5" ht="15" hidden="1" x14ac:dyDescent="0.2">
      <c r="A1747" s="30">
        <v>7702057090197</v>
      </c>
      <c r="B1747" s="8">
        <v>2090199</v>
      </c>
      <c r="C1747" s="25" t="s">
        <v>602</v>
      </c>
      <c r="D1747" s="26" t="s">
        <v>526</v>
      </c>
      <c r="E1747" s="11">
        <v>1</v>
      </c>
    </row>
    <row r="1748" spans="1:5" ht="15" hidden="1" x14ac:dyDescent="0.2">
      <c r="A1748" s="30">
        <v>7702057090661</v>
      </c>
      <c r="B1748" s="8">
        <v>2090663</v>
      </c>
      <c r="C1748" s="25" t="s">
        <v>674</v>
      </c>
      <c r="D1748" s="26" t="s">
        <v>538</v>
      </c>
      <c r="E1748" s="11">
        <v>1</v>
      </c>
    </row>
    <row r="1749" spans="1:5" ht="15" hidden="1" x14ac:dyDescent="0.2">
      <c r="A1749" s="30">
        <v>7702057090081</v>
      </c>
      <c r="B1749" s="8">
        <v>2090083</v>
      </c>
      <c r="C1749" s="25" t="s">
        <v>670</v>
      </c>
      <c r="D1749" s="26" t="s">
        <v>513</v>
      </c>
      <c r="E1749" s="11">
        <v>1</v>
      </c>
    </row>
    <row r="1750" spans="1:5" ht="15" hidden="1" x14ac:dyDescent="0.2">
      <c r="A1750" s="30">
        <v>7410002602912</v>
      </c>
      <c r="B1750" s="8">
        <v>2009425</v>
      </c>
      <c r="C1750" s="25" t="s">
        <v>688</v>
      </c>
      <c r="D1750" s="26" t="s">
        <v>484</v>
      </c>
      <c r="E1750" s="11">
        <v>1</v>
      </c>
    </row>
    <row r="1751" spans="1:5" ht="15" hidden="1" x14ac:dyDescent="0.2">
      <c r="A1751" s="30">
        <v>7410002603421</v>
      </c>
      <c r="B1751" s="8">
        <v>2012876</v>
      </c>
      <c r="C1751" s="25" t="s">
        <v>630</v>
      </c>
      <c r="D1751" s="26" t="s">
        <v>474</v>
      </c>
      <c r="E1751" s="11">
        <v>1</v>
      </c>
    </row>
    <row r="1752" spans="1:5" ht="15" hidden="1" x14ac:dyDescent="0.2">
      <c r="A1752" s="30">
        <v>7410002603513</v>
      </c>
      <c r="B1752" s="8">
        <v>2017598</v>
      </c>
      <c r="C1752" s="25" t="s">
        <v>606</v>
      </c>
      <c r="D1752" s="26" t="s">
        <v>295</v>
      </c>
      <c r="E1752" s="11">
        <v>1</v>
      </c>
    </row>
    <row r="1753" spans="1:5" ht="15" hidden="1" x14ac:dyDescent="0.2">
      <c r="A1753" s="30">
        <v>7410002604893</v>
      </c>
      <c r="B1753" s="8">
        <v>2006204</v>
      </c>
      <c r="C1753" s="25" t="s">
        <v>687</v>
      </c>
      <c r="D1753" s="26" t="s">
        <v>761</v>
      </c>
      <c r="E1753" s="11">
        <v>1</v>
      </c>
    </row>
    <row r="1754" spans="1:5" ht="15" hidden="1" x14ac:dyDescent="0.2">
      <c r="A1754" s="30">
        <v>7410002606002</v>
      </c>
      <c r="B1754" s="8">
        <v>2012593</v>
      </c>
      <c r="C1754" s="25" t="s">
        <v>627</v>
      </c>
      <c r="D1754" s="26" t="s">
        <v>489</v>
      </c>
      <c r="E1754" s="11">
        <v>1</v>
      </c>
    </row>
    <row r="1755" spans="1:5" ht="15" hidden="1" x14ac:dyDescent="0.2">
      <c r="A1755" s="30">
        <v>7410002603193</v>
      </c>
      <c r="B1755" s="8">
        <v>2018102</v>
      </c>
      <c r="C1755" s="25" t="s">
        <v>696</v>
      </c>
      <c r="D1755" s="26" t="s">
        <v>492</v>
      </c>
      <c r="E1755" s="11">
        <v>1</v>
      </c>
    </row>
    <row r="1756" spans="1:5" ht="15" hidden="1" x14ac:dyDescent="0.2">
      <c r="A1756" s="30">
        <v>7410002603155</v>
      </c>
      <c r="B1756" s="8">
        <v>2009944</v>
      </c>
      <c r="C1756" s="25" t="s">
        <v>690</v>
      </c>
      <c r="D1756" s="26" t="s">
        <v>465</v>
      </c>
      <c r="E1756" s="11">
        <v>1</v>
      </c>
    </row>
    <row r="1757" spans="1:5" ht="15" hidden="1" x14ac:dyDescent="0.2">
      <c r="A1757" s="30">
        <v>7410002603735</v>
      </c>
      <c r="B1757" s="8">
        <v>2018140</v>
      </c>
      <c r="C1757" s="25" t="s">
        <v>631</v>
      </c>
      <c r="D1757" s="26" t="s">
        <v>482</v>
      </c>
      <c r="E1757" s="11">
        <v>1</v>
      </c>
    </row>
    <row r="1758" spans="1:5" ht="15" hidden="1" x14ac:dyDescent="0.2">
      <c r="A1758" s="30">
        <v>7410002603841</v>
      </c>
      <c r="B1758" s="8">
        <v>2017215</v>
      </c>
      <c r="C1758" s="25" t="s">
        <v>660</v>
      </c>
      <c r="D1758" s="26" t="s">
        <v>478</v>
      </c>
      <c r="E1758" s="11">
        <v>1</v>
      </c>
    </row>
    <row r="1759" spans="1:5" ht="15" hidden="1" x14ac:dyDescent="0.2">
      <c r="A1759" s="30">
        <v>7410002602899</v>
      </c>
      <c r="B1759" s="8">
        <v>2009975</v>
      </c>
      <c r="C1759" s="25" t="s">
        <v>661</v>
      </c>
      <c r="D1759" s="26" t="s">
        <v>464</v>
      </c>
      <c r="E1759" s="11">
        <v>1</v>
      </c>
    </row>
    <row r="1760" spans="1:5" ht="15" hidden="1" x14ac:dyDescent="0.2">
      <c r="A1760" s="30">
        <v>7410002605326</v>
      </c>
      <c r="B1760" s="8">
        <v>2019044</v>
      </c>
      <c r="C1760" s="25" t="s">
        <v>636</v>
      </c>
      <c r="D1760" s="26" t="s">
        <v>462</v>
      </c>
      <c r="E1760" s="11">
        <v>1</v>
      </c>
    </row>
    <row r="1761" spans="1:5" ht="15" hidden="1" x14ac:dyDescent="0.2">
      <c r="A1761" s="30">
        <v>7410002605869</v>
      </c>
      <c r="B1761" s="8">
        <v>2016588</v>
      </c>
      <c r="C1761" s="25" t="s">
        <v>662</v>
      </c>
      <c r="D1761" s="26" t="s">
        <v>493</v>
      </c>
      <c r="E1761" s="11">
        <v>1</v>
      </c>
    </row>
    <row r="1762" spans="1:5" ht="15" hidden="1" x14ac:dyDescent="0.2">
      <c r="A1762" s="30">
        <v>7410002600864</v>
      </c>
      <c r="B1762" s="8">
        <v>2018522</v>
      </c>
      <c r="C1762" s="25" t="s">
        <v>607</v>
      </c>
      <c r="D1762" s="26" t="s">
        <v>463</v>
      </c>
      <c r="E1762" s="11">
        <v>1</v>
      </c>
    </row>
    <row r="1763" spans="1:5" ht="15" hidden="1" x14ac:dyDescent="0.2">
      <c r="A1763" s="30">
        <v>7410002602905</v>
      </c>
      <c r="B1763" s="8">
        <v>2009531</v>
      </c>
      <c r="C1763" s="25" t="s">
        <v>657</v>
      </c>
      <c r="D1763" s="26" t="s">
        <v>292</v>
      </c>
      <c r="E1763" s="11">
        <v>1</v>
      </c>
    </row>
    <row r="1764" spans="1:5" ht="15" hidden="1" x14ac:dyDescent="0.2">
      <c r="A1764" s="30">
        <v>7410002605333</v>
      </c>
      <c r="B1764" s="8">
        <v>2006662</v>
      </c>
      <c r="C1764" s="25" t="s">
        <v>639</v>
      </c>
      <c r="D1764" s="26" t="s">
        <v>460</v>
      </c>
      <c r="E1764" s="11">
        <v>1</v>
      </c>
    </row>
    <row r="1765" spans="1:5" ht="15" hidden="1" x14ac:dyDescent="0.2">
      <c r="A1765" s="30">
        <v>7410002600277</v>
      </c>
      <c r="B1765" s="8">
        <v>2009241</v>
      </c>
      <c r="C1765" s="25" t="s">
        <v>638</v>
      </c>
      <c r="D1765" s="26" t="s">
        <v>461</v>
      </c>
      <c r="E1765" s="11">
        <v>1</v>
      </c>
    </row>
    <row r="1766" spans="1:5" ht="15" hidden="1" x14ac:dyDescent="0.2">
      <c r="A1766" s="30">
        <v>7410002600475</v>
      </c>
      <c r="B1766" s="8">
        <v>2012302</v>
      </c>
      <c r="C1766" s="25" t="s">
        <v>637</v>
      </c>
      <c r="D1766" s="26" t="s">
        <v>472</v>
      </c>
      <c r="E1766" s="11">
        <v>1</v>
      </c>
    </row>
    <row r="1767" spans="1:5" ht="15" hidden="1" x14ac:dyDescent="0.2">
      <c r="A1767" s="30">
        <v>7410002600970</v>
      </c>
      <c r="B1767" s="8">
        <v>2020505</v>
      </c>
      <c r="C1767" s="25" t="s">
        <v>684</v>
      </c>
      <c r="D1767" s="26" t="s">
        <v>37</v>
      </c>
      <c r="E1767" s="11">
        <v>1</v>
      </c>
    </row>
    <row r="1768" spans="1:5" ht="15" hidden="1" x14ac:dyDescent="0.2">
      <c r="A1768" s="30">
        <v>7410002600055</v>
      </c>
      <c r="B1768" s="8">
        <v>2007177</v>
      </c>
      <c r="C1768" s="25" t="s">
        <v>640</v>
      </c>
      <c r="D1768" s="26" t="s">
        <v>38</v>
      </c>
      <c r="E1768" s="11">
        <v>1</v>
      </c>
    </row>
    <row r="1769" spans="1:5" ht="15" hidden="1" x14ac:dyDescent="0.2">
      <c r="A1769" s="30">
        <v>7410002600314</v>
      </c>
      <c r="B1769" s="8">
        <v>2009951</v>
      </c>
      <c r="C1769" s="25" t="s">
        <v>641</v>
      </c>
      <c r="D1769" s="26" t="s">
        <v>480</v>
      </c>
      <c r="E1769" s="11">
        <v>1</v>
      </c>
    </row>
    <row r="1770" spans="1:5" ht="15" hidden="1" x14ac:dyDescent="0.2">
      <c r="A1770" s="30">
        <v>7410002605357</v>
      </c>
      <c r="B1770" s="8">
        <v>2060059</v>
      </c>
      <c r="C1770" s="25" t="s">
        <v>608</v>
      </c>
      <c r="D1770" s="26" t="s">
        <v>471</v>
      </c>
      <c r="E1770" s="11">
        <v>1</v>
      </c>
    </row>
    <row r="1771" spans="1:5" ht="15" hidden="1" x14ac:dyDescent="0.2">
      <c r="A1771" s="30">
        <v>7410002602660</v>
      </c>
      <c r="B1771" s="8">
        <v>2000268</v>
      </c>
      <c r="C1771" s="25" t="s">
        <v>609</v>
      </c>
      <c r="D1771" s="26" t="s">
        <v>599</v>
      </c>
      <c r="E1771" s="11">
        <v>1</v>
      </c>
    </row>
    <row r="1772" spans="1:5" ht="15" hidden="1" x14ac:dyDescent="0.2">
      <c r="A1772" s="30">
        <v>7702057003906</v>
      </c>
      <c r="B1772" s="8">
        <v>2092300</v>
      </c>
      <c r="C1772" s="25" t="s">
        <v>677</v>
      </c>
      <c r="D1772" s="26" t="s">
        <v>545</v>
      </c>
      <c r="E1772" s="11">
        <v>1</v>
      </c>
    </row>
    <row r="1773" spans="1:5" ht="15" hidden="1" x14ac:dyDescent="0.2">
      <c r="A1773" s="30">
        <v>7702057090098</v>
      </c>
      <c r="B1773" s="8">
        <v>2090090</v>
      </c>
      <c r="C1773" s="25" t="s">
        <v>610</v>
      </c>
      <c r="D1773" s="26" t="s">
        <v>500</v>
      </c>
      <c r="E1773" s="11">
        <v>1</v>
      </c>
    </row>
    <row r="1774" spans="1:5" ht="15" hidden="1" x14ac:dyDescent="0.2">
      <c r="A1774" s="30">
        <v>7702057092931</v>
      </c>
      <c r="B1774" s="8">
        <v>2092935</v>
      </c>
      <c r="C1774" s="25" t="s">
        <v>679</v>
      </c>
      <c r="D1774" s="26" t="s">
        <v>519</v>
      </c>
      <c r="E1774" s="11">
        <v>1</v>
      </c>
    </row>
    <row r="1775" spans="1:5" ht="15" hidden="1" x14ac:dyDescent="0.2">
      <c r="A1775" s="30">
        <v>7702057094355</v>
      </c>
      <c r="B1775" s="8">
        <v>2094351</v>
      </c>
      <c r="C1775" s="25" t="s">
        <v>713</v>
      </c>
      <c r="D1775" s="26" t="s">
        <v>503</v>
      </c>
      <c r="E1775" s="11">
        <v>1</v>
      </c>
    </row>
    <row r="1776" spans="1:5" ht="15" hidden="1" x14ac:dyDescent="0.2">
      <c r="A1776" s="30">
        <v>7702057092696</v>
      </c>
      <c r="B1776" s="8">
        <v>2092713</v>
      </c>
      <c r="C1776" s="25" t="s">
        <v>605</v>
      </c>
      <c r="D1776" s="26" t="s">
        <v>759</v>
      </c>
      <c r="E1776" s="11">
        <v>1</v>
      </c>
    </row>
    <row r="1777" spans="1:5" ht="15" hidden="1" x14ac:dyDescent="0.2">
      <c r="A1777" s="30">
        <v>7702057526092</v>
      </c>
      <c r="B1777" s="8">
        <v>2090625</v>
      </c>
      <c r="C1777" s="25" t="s">
        <v>698</v>
      </c>
      <c r="D1777" s="26" t="s">
        <v>516</v>
      </c>
      <c r="E1777" s="11">
        <v>1</v>
      </c>
    </row>
    <row r="1778" spans="1:5" ht="15" hidden="1" x14ac:dyDescent="0.2">
      <c r="A1778" s="30">
        <v>7702057092276</v>
      </c>
      <c r="B1778" s="8">
        <v>2092270</v>
      </c>
      <c r="C1778" s="25" t="s">
        <v>613</v>
      </c>
      <c r="D1778" s="26" t="s">
        <v>499</v>
      </c>
      <c r="E1778" s="11">
        <v>1</v>
      </c>
    </row>
    <row r="1779" spans="1:5" ht="15" hidden="1" x14ac:dyDescent="0.2">
      <c r="A1779" s="30">
        <v>7410002603278</v>
      </c>
      <c r="B1779" s="8">
        <v>2092287</v>
      </c>
      <c r="C1779" s="25" t="s">
        <v>616</v>
      </c>
      <c r="D1779" s="26" t="s">
        <v>515</v>
      </c>
      <c r="E1779" s="11">
        <v>1</v>
      </c>
    </row>
    <row r="1780" spans="1:5" ht="15" hidden="1" x14ac:dyDescent="0.2">
      <c r="A1780" s="30">
        <v>7702057601096</v>
      </c>
      <c r="B1780" s="8">
        <v>2090106</v>
      </c>
      <c r="C1780" s="25" t="s">
        <v>603</v>
      </c>
      <c r="D1780" s="26" t="s">
        <v>505</v>
      </c>
      <c r="E1780" s="11">
        <v>1</v>
      </c>
    </row>
    <row r="1781" spans="1:5" ht="15" hidden="1" x14ac:dyDescent="0.2">
      <c r="A1781" s="30">
        <v>7702057007096</v>
      </c>
      <c r="B1781" s="8">
        <v>2090700</v>
      </c>
      <c r="C1781" s="25" t="s">
        <v>680</v>
      </c>
      <c r="D1781" s="26" t="s">
        <v>507</v>
      </c>
      <c r="E1781" s="11">
        <v>1</v>
      </c>
    </row>
    <row r="1782" spans="1:5" ht="15" hidden="1" x14ac:dyDescent="0.2">
      <c r="A1782" s="30">
        <v>7702057502003</v>
      </c>
      <c r="B1782" s="8">
        <v>2090205</v>
      </c>
      <c r="C1782" s="25" t="s">
        <v>681</v>
      </c>
      <c r="D1782" s="26" t="s">
        <v>542</v>
      </c>
      <c r="E1782" s="11">
        <v>1</v>
      </c>
    </row>
    <row r="1783" spans="1:5" ht="15" hidden="1" x14ac:dyDescent="0.2">
      <c r="A1783" s="30">
        <v>7702057023560</v>
      </c>
      <c r="B1783" s="8">
        <v>2023504</v>
      </c>
      <c r="C1783" s="25" t="s">
        <v>742</v>
      </c>
      <c r="D1783" s="26" t="s">
        <v>568</v>
      </c>
      <c r="E1783" s="11">
        <v>8.3333333333333329E-2</v>
      </c>
    </row>
    <row r="1784" spans="1:5" ht="15" hidden="1" x14ac:dyDescent="0.2">
      <c r="A1784" s="30">
        <v>7702057090562</v>
      </c>
      <c r="B1784" s="8">
        <v>2090564</v>
      </c>
      <c r="C1784" s="25" t="s">
        <v>701</v>
      </c>
      <c r="D1784" s="26" t="s">
        <v>531</v>
      </c>
      <c r="E1784" s="11">
        <v>1</v>
      </c>
    </row>
    <row r="1785" spans="1:5" ht="15" hidden="1" x14ac:dyDescent="0.2">
      <c r="A1785" s="30">
        <v>7702057090388</v>
      </c>
      <c r="B1785" s="8">
        <v>2090380</v>
      </c>
      <c r="C1785" s="25" t="s">
        <v>693</v>
      </c>
      <c r="D1785" s="26" t="s">
        <v>548</v>
      </c>
      <c r="E1785" s="11">
        <v>1</v>
      </c>
    </row>
    <row r="1786" spans="1:5" ht="15" hidden="1" x14ac:dyDescent="0.2">
      <c r="A1786" s="30">
        <v>7702057861094</v>
      </c>
      <c r="B1786" s="8">
        <v>2090168</v>
      </c>
      <c r="C1786" s="25" t="s">
        <v>618</v>
      </c>
      <c r="D1786" s="26" t="s">
        <v>511</v>
      </c>
      <c r="E1786" s="11">
        <v>1</v>
      </c>
    </row>
    <row r="1787" spans="1:5" ht="15" hidden="1" x14ac:dyDescent="0.2">
      <c r="A1787" s="30">
        <v>7702057094232</v>
      </c>
      <c r="B1787" s="8">
        <v>2094238</v>
      </c>
      <c r="C1787" s="25" t="s">
        <v>734</v>
      </c>
      <c r="D1787" s="26" t="s">
        <v>567</v>
      </c>
      <c r="E1787" s="11">
        <v>1</v>
      </c>
    </row>
    <row r="1788" spans="1:5" ht="15" hidden="1" x14ac:dyDescent="0.2">
      <c r="A1788" s="30">
        <v>7702057090234</v>
      </c>
      <c r="B1788" s="8">
        <v>2090236</v>
      </c>
      <c r="C1788" s="25" t="s">
        <v>620</v>
      </c>
      <c r="D1788" s="26" t="s">
        <v>555</v>
      </c>
      <c r="E1788" s="11">
        <v>1</v>
      </c>
    </row>
    <row r="1789" spans="1:5" ht="15" hidden="1" x14ac:dyDescent="0.2">
      <c r="A1789" s="30">
        <v>7702057205096</v>
      </c>
      <c r="B1789" s="8">
        <v>2090502</v>
      </c>
      <c r="C1789" s="25" t="s">
        <v>623</v>
      </c>
      <c r="D1789" s="26" t="s">
        <v>502</v>
      </c>
      <c r="E1789" s="11">
        <v>1</v>
      </c>
    </row>
    <row r="1790" spans="1:5" ht="15" hidden="1" x14ac:dyDescent="0.2">
      <c r="A1790" s="30">
        <v>7702057090487</v>
      </c>
      <c r="B1790" s="8">
        <v>2090489</v>
      </c>
      <c r="C1790" s="25" t="s">
        <v>621</v>
      </c>
      <c r="D1790" s="26" t="s">
        <v>593</v>
      </c>
      <c r="E1790" s="11">
        <v>1</v>
      </c>
    </row>
    <row r="1791" spans="1:5" ht="15" hidden="1" x14ac:dyDescent="0.2">
      <c r="A1791" s="30">
        <v>7702057567101</v>
      </c>
      <c r="B1791" s="8">
        <v>2091765</v>
      </c>
      <c r="C1791" s="25" t="s">
        <v>646</v>
      </c>
      <c r="D1791" s="26" t="s">
        <v>525</v>
      </c>
      <c r="E1791" s="11">
        <v>1</v>
      </c>
    </row>
    <row r="1792" spans="1:5" ht="15" hidden="1" x14ac:dyDescent="0.2">
      <c r="A1792" s="30">
        <v>7702057090074</v>
      </c>
      <c r="B1792" s="8">
        <v>2090076</v>
      </c>
      <c r="C1792" s="25" t="s">
        <v>649</v>
      </c>
      <c r="D1792" s="26" t="s">
        <v>546</v>
      </c>
      <c r="E1792" s="11">
        <v>1</v>
      </c>
    </row>
    <row r="1793" spans="1:5" ht="15" hidden="1" x14ac:dyDescent="0.2">
      <c r="A1793" s="30">
        <v>7702057091781</v>
      </c>
      <c r="B1793" s="8">
        <v>2092713</v>
      </c>
      <c r="C1793" s="25" t="s">
        <v>624</v>
      </c>
      <c r="D1793" s="26" t="s">
        <v>759</v>
      </c>
      <c r="E1793" s="11">
        <v>1</v>
      </c>
    </row>
    <row r="1794" spans="1:5" ht="15" hidden="1" x14ac:dyDescent="0.2">
      <c r="A1794" s="30">
        <v>7702057090173</v>
      </c>
      <c r="B1794" s="8">
        <v>2090175</v>
      </c>
      <c r="C1794" s="25" t="s">
        <v>651</v>
      </c>
      <c r="D1794" s="26" t="s">
        <v>574</v>
      </c>
      <c r="E1794" s="11">
        <v>1</v>
      </c>
    </row>
    <row r="1795" spans="1:5" ht="15" hidden="1" x14ac:dyDescent="0.2">
      <c r="A1795" s="30">
        <v>7702057090197</v>
      </c>
      <c r="B1795" s="8">
        <v>2090199</v>
      </c>
      <c r="C1795" s="25" t="s">
        <v>602</v>
      </c>
      <c r="D1795" s="26" t="s">
        <v>526</v>
      </c>
      <c r="E1795" s="11">
        <v>1</v>
      </c>
    </row>
    <row r="1796" spans="1:5" ht="15" hidden="1" x14ac:dyDescent="0.2">
      <c r="A1796" s="30">
        <v>7702057090241</v>
      </c>
      <c r="B1796" s="8">
        <v>2090243</v>
      </c>
      <c r="C1796" s="25" t="s">
        <v>737</v>
      </c>
      <c r="D1796" s="26" t="s">
        <v>557</v>
      </c>
      <c r="E1796" s="11">
        <v>1</v>
      </c>
    </row>
    <row r="1797" spans="1:5" ht="15" hidden="1" x14ac:dyDescent="0.2">
      <c r="A1797" s="30">
        <v>7702057925192</v>
      </c>
      <c r="B1797" s="8">
        <v>2091529</v>
      </c>
      <c r="C1797" s="25" t="s">
        <v>695</v>
      </c>
      <c r="D1797" s="26" t="s">
        <v>581</v>
      </c>
      <c r="E1797" s="11">
        <v>1</v>
      </c>
    </row>
    <row r="1798" spans="1:5" ht="15" hidden="1" x14ac:dyDescent="0.2">
      <c r="A1798" s="30">
        <v>7410002600482</v>
      </c>
      <c r="B1798" s="8">
        <v>2012357</v>
      </c>
      <c r="C1798" s="25" t="s">
        <v>629</v>
      </c>
      <c r="D1798" s="26" t="s">
        <v>34</v>
      </c>
      <c r="E1798" s="11">
        <v>1</v>
      </c>
    </row>
    <row r="1799" spans="1:5" ht="15" hidden="1" x14ac:dyDescent="0.2">
      <c r="A1799" s="30">
        <v>7410002603513</v>
      </c>
      <c r="B1799" s="8">
        <v>2017598</v>
      </c>
      <c r="C1799" s="25" t="s">
        <v>606</v>
      </c>
      <c r="D1799" s="26" t="s">
        <v>295</v>
      </c>
      <c r="E1799" s="11">
        <v>1</v>
      </c>
    </row>
    <row r="1800" spans="1:5" ht="15" hidden="1" x14ac:dyDescent="0.2">
      <c r="A1800" s="30">
        <v>7410002603186</v>
      </c>
      <c r="B1800" s="8">
        <v>2018188</v>
      </c>
      <c r="C1800" s="25" t="s">
        <v>625</v>
      </c>
      <c r="D1800" s="26" t="s">
        <v>467</v>
      </c>
      <c r="E1800" s="11">
        <v>1</v>
      </c>
    </row>
    <row r="1801" spans="1:5" ht="15" hidden="1" x14ac:dyDescent="0.2">
      <c r="A1801" s="30">
        <v>7410002604893</v>
      </c>
      <c r="B1801" s="8">
        <v>2006204</v>
      </c>
      <c r="C1801" s="25" t="s">
        <v>687</v>
      </c>
      <c r="D1801" s="26" t="s">
        <v>761</v>
      </c>
      <c r="E1801" s="11">
        <v>1</v>
      </c>
    </row>
    <row r="1802" spans="1:5" ht="15" hidden="1" x14ac:dyDescent="0.2">
      <c r="A1802" s="30">
        <v>7410002606002</v>
      </c>
      <c r="B1802" s="8">
        <v>2012593</v>
      </c>
      <c r="C1802" s="25" t="s">
        <v>627</v>
      </c>
      <c r="D1802" s="26" t="s">
        <v>489</v>
      </c>
      <c r="E1802" s="11">
        <v>1</v>
      </c>
    </row>
    <row r="1803" spans="1:5" ht="15" hidden="1" x14ac:dyDescent="0.2">
      <c r="A1803" s="30">
        <v>7410002600574</v>
      </c>
      <c r="B1803" s="8">
        <v>2013930</v>
      </c>
      <c r="C1803" s="25" t="s">
        <v>689</v>
      </c>
      <c r="D1803" s="26" t="s">
        <v>486</v>
      </c>
      <c r="E1803" s="11">
        <v>1</v>
      </c>
    </row>
    <row r="1804" spans="1:5" ht="15" hidden="1" x14ac:dyDescent="0.2">
      <c r="A1804" s="30">
        <v>7410002603155</v>
      </c>
      <c r="B1804" s="8">
        <v>2009944</v>
      </c>
      <c r="C1804" s="25" t="s">
        <v>690</v>
      </c>
      <c r="D1804" s="26" t="s">
        <v>465</v>
      </c>
      <c r="E1804" s="11">
        <v>1</v>
      </c>
    </row>
    <row r="1805" spans="1:5" ht="15" x14ac:dyDescent="0.2">
      <c r="A1805" s="30">
        <v>7410002606019</v>
      </c>
      <c r="B1805" s="8">
        <v>2013534</v>
      </c>
      <c r="C1805" s="25" t="s">
        <v>691</v>
      </c>
      <c r="D1805" s="26" t="s">
        <v>487</v>
      </c>
      <c r="E1805" s="11">
        <v>1</v>
      </c>
    </row>
    <row r="1806" spans="1:5" ht="15" hidden="1" x14ac:dyDescent="0.2">
      <c r="A1806" s="30">
        <v>7410002600987</v>
      </c>
      <c r="B1806" s="8">
        <v>2020567</v>
      </c>
      <c r="C1806" s="25" t="s">
        <v>705</v>
      </c>
      <c r="D1806" s="26" t="s">
        <v>470</v>
      </c>
      <c r="E1806" s="11">
        <v>1</v>
      </c>
    </row>
    <row r="1807" spans="1:5" ht="15" hidden="1" x14ac:dyDescent="0.2">
      <c r="A1807" s="30">
        <v>7410002603735</v>
      </c>
      <c r="B1807" s="8">
        <v>2018140</v>
      </c>
      <c r="C1807" s="25" t="s">
        <v>631</v>
      </c>
      <c r="D1807" s="26" t="s">
        <v>482</v>
      </c>
      <c r="E1807" s="11">
        <v>1</v>
      </c>
    </row>
    <row r="1808" spans="1:5" ht="15" hidden="1" x14ac:dyDescent="0.2">
      <c r="A1808" s="30">
        <v>7410002603841</v>
      </c>
      <c r="B1808" s="8">
        <v>2017215</v>
      </c>
      <c r="C1808" s="25" t="s">
        <v>660</v>
      </c>
      <c r="D1808" s="26" t="s">
        <v>478</v>
      </c>
      <c r="E1808" s="11">
        <v>1</v>
      </c>
    </row>
    <row r="1809" spans="1:5" ht="15" hidden="1" x14ac:dyDescent="0.2">
      <c r="A1809" s="30">
        <v>7410002600253</v>
      </c>
      <c r="B1809" s="8">
        <v>2009234</v>
      </c>
      <c r="C1809" s="25" t="s">
        <v>632</v>
      </c>
      <c r="D1809" s="26" t="s">
        <v>33</v>
      </c>
      <c r="E1809" s="11">
        <v>1</v>
      </c>
    </row>
    <row r="1810" spans="1:5" ht="15" hidden="1" x14ac:dyDescent="0.2">
      <c r="A1810" s="30">
        <v>7410002600376</v>
      </c>
      <c r="B1810" s="8">
        <v>2010658</v>
      </c>
      <c r="C1810" s="25" t="s">
        <v>700</v>
      </c>
      <c r="D1810" s="26" t="s">
        <v>289</v>
      </c>
      <c r="E1810" s="11">
        <v>1</v>
      </c>
    </row>
    <row r="1811" spans="1:5" ht="15" hidden="1" x14ac:dyDescent="0.2">
      <c r="A1811" s="30">
        <v>7410002600727</v>
      </c>
      <c r="B1811" s="8">
        <v>2016649</v>
      </c>
      <c r="C1811" s="25" t="s">
        <v>635</v>
      </c>
      <c r="D1811" s="26" t="s">
        <v>477</v>
      </c>
      <c r="E1811" s="11">
        <v>1</v>
      </c>
    </row>
    <row r="1812" spans="1:5" ht="15" hidden="1" x14ac:dyDescent="0.2">
      <c r="A1812" s="30">
        <v>7410002602899</v>
      </c>
      <c r="B1812" s="8">
        <v>2009975</v>
      </c>
      <c r="C1812" s="25" t="s">
        <v>661</v>
      </c>
      <c r="D1812" s="26" t="s">
        <v>464</v>
      </c>
      <c r="E1812" s="11">
        <v>1</v>
      </c>
    </row>
    <row r="1813" spans="1:5" ht="15" hidden="1" x14ac:dyDescent="0.2">
      <c r="A1813" s="30">
        <v>7410002605326</v>
      </c>
      <c r="B1813" s="8">
        <v>2019044</v>
      </c>
      <c r="C1813" s="25" t="s">
        <v>636</v>
      </c>
      <c r="D1813" s="26" t="s">
        <v>462</v>
      </c>
      <c r="E1813" s="11">
        <v>1</v>
      </c>
    </row>
    <row r="1814" spans="1:5" ht="15" hidden="1" x14ac:dyDescent="0.2">
      <c r="A1814" s="30">
        <v>7410002605869</v>
      </c>
      <c r="B1814" s="8">
        <v>2016588</v>
      </c>
      <c r="C1814" s="25" t="s">
        <v>662</v>
      </c>
      <c r="D1814" s="26" t="s">
        <v>493</v>
      </c>
      <c r="E1814" s="11">
        <v>1</v>
      </c>
    </row>
    <row r="1815" spans="1:5" ht="15" hidden="1" x14ac:dyDescent="0.2">
      <c r="A1815" s="30">
        <v>7410002602905</v>
      </c>
      <c r="B1815" s="8">
        <v>2009531</v>
      </c>
      <c r="C1815" s="25" t="s">
        <v>657</v>
      </c>
      <c r="D1815" s="26" t="s">
        <v>292</v>
      </c>
      <c r="E1815" s="11">
        <v>1</v>
      </c>
    </row>
    <row r="1816" spans="1:5" ht="15" hidden="1" x14ac:dyDescent="0.2">
      <c r="A1816" s="30">
        <v>7410002600758</v>
      </c>
      <c r="B1816" s="8">
        <v>2022914</v>
      </c>
      <c r="C1816" s="25" t="s">
        <v>658</v>
      </c>
      <c r="D1816" s="26" t="s">
        <v>494</v>
      </c>
      <c r="E1816" s="11">
        <v>1</v>
      </c>
    </row>
    <row r="1817" spans="1:5" ht="15" hidden="1" x14ac:dyDescent="0.2">
      <c r="A1817" s="30">
        <v>7410002605333</v>
      </c>
      <c r="B1817" s="8">
        <v>2006662</v>
      </c>
      <c r="C1817" s="25" t="s">
        <v>639</v>
      </c>
      <c r="D1817" s="26" t="s">
        <v>460</v>
      </c>
      <c r="E1817" s="11">
        <v>1</v>
      </c>
    </row>
    <row r="1818" spans="1:5" ht="15" hidden="1" x14ac:dyDescent="0.2">
      <c r="A1818" s="30">
        <v>7410002600475</v>
      </c>
      <c r="B1818" s="8">
        <v>2012302</v>
      </c>
      <c r="C1818" s="25" t="s">
        <v>637</v>
      </c>
      <c r="D1818" s="26" t="s">
        <v>472</v>
      </c>
      <c r="E1818" s="11">
        <v>1</v>
      </c>
    </row>
    <row r="1819" spans="1:5" ht="15" hidden="1" x14ac:dyDescent="0.2">
      <c r="A1819" s="30">
        <v>7410002600970</v>
      </c>
      <c r="B1819" s="8">
        <v>2020505</v>
      </c>
      <c r="C1819" s="25" t="s">
        <v>684</v>
      </c>
      <c r="D1819" s="26" t="s">
        <v>37</v>
      </c>
      <c r="E1819" s="11">
        <v>1</v>
      </c>
    </row>
    <row r="1820" spans="1:5" ht="15" hidden="1" x14ac:dyDescent="0.2">
      <c r="A1820" s="30">
        <v>7410002600055</v>
      </c>
      <c r="B1820" s="8">
        <v>2007177</v>
      </c>
      <c r="C1820" s="25" t="s">
        <v>640</v>
      </c>
      <c r="D1820" s="26" t="s">
        <v>38</v>
      </c>
      <c r="E1820" s="11">
        <v>1</v>
      </c>
    </row>
    <row r="1821" spans="1:5" ht="15" hidden="1" x14ac:dyDescent="0.2">
      <c r="A1821" s="30">
        <v>7410002600314</v>
      </c>
      <c r="B1821" s="8">
        <v>2009951</v>
      </c>
      <c r="C1821" s="25" t="s">
        <v>641</v>
      </c>
      <c r="D1821" s="26" t="s">
        <v>480</v>
      </c>
      <c r="E1821" s="11">
        <v>1</v>
      </c>
    </row>
    <row r="1822" spans="1:5" ht="15" hidden="1" x14ac:dyDescent="0.2">
      <c r="A1822" s="30">
        <v>7410002605944</v>
      </c>
      <c r="B1822" s="8">
        <v>2019433</v>
      </c>
      <c r="C1822" s="25" t="s">
        <v>642</v>
      </c>
      <c r="D1822" s="26" t="s">
        <v>475</v>
      </c>
      <c r="E1822" s="11">
        <v>1</v>
      </c>
    </row>
    <row r="1823" spans="1:5" ht="15" hidden="1" x14ac:dyDescent="0.2">
      <c r="A1823" s="30">
        <v>7410002605357</v>
      </c>
      <c r="B1823" s="8">
        <v>2060059</v>
      </c>
      <c r="C1823" s="25" t="s">
        <v>608</v>
      </c>
      <c r="D1823" s="26" t="s">
        <v>471</v>
      </c>
      <c r="E1823" s="11">
        <v>1</v>
      </c>
    </row>
    <row r="1824" spans="1:5" ht="15" hidden="1" x14ac:dyDescent="0.2">
      <c r="A1824" s="30">
        <v>7410002602660</v>
      </c>
      <c r="B1824" s="8">
        <v>2000268</v>
      </c>
      <c r="C1824" s="25" t="s">
        <v>609</v>
      </c>
      <c r="D1824" s="26" t="s">
        <v>599</v>
      </c>
      <c r="E1824" s="11">
        <v>1</v>
      </c>
    </row>
    <row r="1825" spans="1:5" ht="15" hidden="1" x14ac:dyDescent="0.2">
      <c r="A1825" s="30">
        <v>7702057090098</v>
      </c>
      <c r="B1825" s="8">
        <v>2090090</v>
      </c>
      <c r="C1825" s="25" t="s">
        <v>610</v>
      </c>
      <c r="D1825" s="26" t="s">
        <v>500</v>
      </c>
      <c r="E1825" s="11">
        <v>1</v>
      </c>
    </row>
    <row r="1826" spans="1:5" ht="15" hidden="1" x14ac:dyDescent="0.2">
      <c r="A1826" s="30">
        <v>7702057094355</v>
      </c>
      <c r="B1826" s="8">
        <v>2094351</v>
      </c>
      <c r="C1826" s="25" t="s">
        <v>713</v>
      </c>
      <c r="D1826" s="26" t="s">
        <v>503</v>
      </c>
      <c r="E1826" s="11">
        <v>1</v>
      </c>
    </row>
    <row r="1827" spans="1:5" ht="15" hidden="1" x14ac:dyDescent="0.2">
      <c r="A1827" s="30">
        <v>7702057850906</v>
      </c>
      <c r="B1827" s="8">
        <v>2090588</v>
      </c>
      <c r="C1827" s="25" t="s">
        <v>611</v>
      </c>
      <c r="D1827" s="26" t="s">
        <v>566</v>
      </c>
      <c r="E1827" s="11">
        <v>1</v>
      </c>
    </row>
    <row r="1828" spans="1:5" ht="15" hidden="1" x14ac:dyDescent="0.2">
      <c r="A1828" s="30">
        <v>7702057091743</v>
      </c>
      <c r="B1828" s="8">
        <v>2091741</v>
      </c>
      <c r="C1828" s="25" t="s">
        <v>730</v>
      </c>
      <c r="D1828" s="26" t="s">
        <v>556</v>
      </c>
      <c r="E1828" s="11">
        <v>1</v>
      </c>
    </row>
    <row r="1829" spans="1:5" ht="15" hidden="1" x14ac:dyDescent="0.2">
      <c r="A1829" s="30">
        <v>7702057092276</v>
      </c>
      <c r="B1829" s="8">
        <v>2092270</v>
      </c>
      <c r="C1829" s="25" t="s">
        <v>613</v>
      </c>
      <c r="D1829" s="26" t="s">
        <v>499</v>
      </c>
      <c r="E1829" s="11">
        <v>1</v>
      </c>
    </row>
    <row r="1830" spans="1:5" ht="15" hidden="1" x14ac:dyDescent="0.2">
      <c r="A1830" s="30">
        <v>7702057526092</v>
      </c>
      <c r="B1830" s="8">
        <v>2090625</v>
      </c>
      <c r="C1830" s="25" t="s">
        <v>698</v>
      </c>
      <c r="D1830" s="26" t="s">
        <v>516</v>
      </c>
      <c r="E1830" s="11">
        <v>1</v>
      </c>
    </row>
    <row r="1831" spans="1:5" ht="15" hidden="1" x14ac:dyDescent="0.2">
      <c r="A1831" s="30">
        <v>7702057090180</v>
      </c>
      <c r="B1831" s="8">
        <v>2090182</v>
      </c>
      <c r="C1831" s="25" t="s">
        <v>707</v>
      </c>
      <c r="D1831" s="26" t="s">
        <v>583</v>
      </c>
      <c r="E1831" s="11">
        <v>1</v>
      </c>
    </row>
    <row r="1832" spans="1:5" ht="15" hidden="1" x14ac:dyDescent="0.2">
      <c r="A1832" s="30">
        <v>7702057093037</v>
      </c>
      <c r="B1832" s="8">
        <v>2093037</v>
      </c>
      <c r="C1832" s="25" t="s">
        <v>708</v>
      </c>
      <c r="D1832" s="26" t="s">
        <v>524</v>
      </c>
      <c r="E1832" s="11">
        <v>1</v>
      </c>
    </row>
    <row r="1833" spans="1:5" ht="15" hidden="1" x14ac:dyDescent="0.2">
      <c r="A1833" s="30">
        <v>7702057307196</v>
      </c>
      <c r="B1833" s="8">
        <v>2091703</v>
      </c>
      <c r="C1833" s="25" t="s">
        <v>682</v>
      </c>
      <c r="D1833" s="26" t="s">
        <v>534</v>
      </c>
      <c r="E1833" s="11">
        <v>1</v>
      </c>
    </row>
    <row r="1834" spans="1:5" ht="15" hidden="1" x14ac:dyDescent="0.2">
      <c r="A1834" s="30">
        <v>7702057007096</v>
      </c>
      <c r="B1834" s="8">
        <v>2090700</v>
      </c>
      <c r="C1834" s="25" t="s">
        <v>680</v>
      </c>
      <c r="D1834" s="26" t="s">
        <v>507</v>
      </c>
      <c r="E1834" s="11">
        <v>1</v>
      </c>
    </row>
    <row r="1835" spans="1:5" ht="15" hidden="1" x14ac:dyDescent="0.2">
      <c r="A1835" s="30">
        <v>7702057091422</v>
      </c>
      <c r="B1835" s="8">
        <v>2091420</v>
      </c>
      <c r="C1835" s="25" t="s">
        <v>654</v>
      </c>
      <c r="D1835" s="26" t="s">
        <v>579</v>
      </c>
      <c r="E1835" s="11">
        <v>1</v>
      </c>
    </row>
    <row r="1836" spans="1:5" ht="15" hidden="1" x14ac:dyDescent="0.2">
      <c r="A1836" s="30">
        <v>7702057090111</v>
      </c>
      <c r="B1836" s="8">
        <v>2090113</v>
      </c>
      <c r="C1836" s="25" t="s">
        <v>692</v>
      </c>
      <c r="D1836" s="26" t="s">
        <v>512</v>
      </c>
      <c r="E1836" s="11">
        <v>1</v>
      </c>
    </row>
    <row r="1837" spans="1:5" ht="15" hidden="1" x14ac:dyDescent="0.2">
      <c r="A1837" s="30">
        <v>7702057090524</v>
      </c>
      <c r="B1837" s="8">
        <v>2090526</v>
      </c>
      <c r="C1837" s="25" t="s">
        <v>643</v>
      </c>
      <c r="D1837" s="26" t="s">
        <v>532</v>
      </c>
      <c r="E1837" s="11">
        <v>1</v>
      </c>
    </row>
    <row r="1838" spans="1:5" ht="15" hidden="1" x14ac:dyDescent="0.2">
      <c r="A1838" s="30">
        <v>7702057092924</v>
      </c>
      <c r="B1838" s="8">
        <v>2092928</v>
      </c>
      <c r="C1838" s="25" t="s">
        <v>644</v>
      </c>
      <c r="D1838" s="26" t="s">
        <v>565</v>
      </c>
      <c r="E1838" s="11">
        <v>1</v>
      </c>
    </row>
    <row r="1839" spans="1:5" ht="15" hidden="1" x14ac:dyDescent="0.2">
      <c r="A1839" s="30">
        <v>7702057861094</v>
      </c>
      <c r="B1839" s="8">
        <v>2090168</v>
      </c>
      <c r="C1839" s="25" t="s">
        <v>618</v>
      </c>
      <c r="D1839" s="26" t="s">
        <v>511</v>
      </c>
      <c r="E1839" s="11">
        <v>1</v>
      </c>
    </row>
    <row r="1840" spans="1:5" ht="15" hidden="1" x14ac:dyDescent="0.2">
      <c r="A1840" s="30">
        <v>7702057090227</v>
      </c>
      <c r="B1840" s="8">
        <v>2090229</v>
      </c>
      <c r="C1840" s="25" t="s">
        <v>735</v>
      </c>
      <c r="D1840" s="26" t="s">
        <v>554</v>
      </c>
      <c r="E1840" s="11">
        <v>1</v>
      </c>
    </row>
    <row r="1841" spans="1:5" ht="15" hidden="1" x14ac:dyDescent="0.2">
      <c r="A1841" s="30">
        <v>7702057091392</v>
      </c>
      <c r="B1841" s="8">
        <v>2091390</v>
      </c>
      <c r="C1841" s="25" t="s">
        <v>703</v>
      </c>
      <c r="D1841" s="26" t="s">
        <v>506</v>
      </c>
      <c r="E1841" s="11">
        <v>1</v>
      </c>
    </row>
    <row r="1842" spans="1:5" ht="15" hidden="1" x14ac:dyDescent="0.2">
      <c r="A1842" s="30">
        <v>7702057090838</v>
      </c>
      <c r="B1842" s="8">
        <v>2090830</v>
      </c>
      <c r="C1842" s="25" t="s">
        <v>736</v>
      </c>
      <c r="D1842" s="26" t="s">
        <v>560</v>
      </c>
      <c r="E1842" s="11">
        <v>1</v>
      </c>
    </row>
    <row r="1843" spans="1:5" ht="15" hidden="1" x14ac:dyDescent="0.2">
      <c r="A1843" s="30">
        <v>7702057091460</v>
      </c>
      <c r="B1843" s="8">
        <v>2091468</v>
      </c>
      <c r="C1843" s="25" t="s">
        <v>666</v>
      </c>
      <c r="D1843" s="26" t="s">
        <v>48</v>
      </c>
      <c r="E1843" s="11">
        <v>1</v>
      </c>
    </row>
    <row r="1844" spans="1:5" ht="15" hidden="1" x14ac:dyDescent="0.2">
      <c r="A1844" s="30">
        <v>7702057205096</v>
      </c>
      <c r="B1844" s="8">
        <v>2090502</v>
      </c>
      <c r="C1844" s="25" t="s">
        <v>623</v>
      </c>
      <c r="D1844" s="26" t="s">
        <v>502</v>
      </c>
      <c r="E1844" s="11">
        <v>1</v>
      </c>
    </row>
    <row r="1845" spans="1:5" ht="15" hidden="1" x14ac:dyDescent="0.2">
      <c r="A1845" s="30">
        <v>7702057340902</v>
      </c>
      <c r="B1845" s="8">
        <v>2090403</v>
      </c>
      <c r="C1845" s="25" t="s">
        <v>667</v>
      </c>
      <c r="D1845" s="26" t="s">
        <v>530</v>
      </c>
      <c r="E1845" s="11">
        <v>1</v>
      </c>
    </row>
    <row r="1846" spans="1:5" ht="15" hidden="1" x14ac:dyDescent="0.2">
      <c r="A1846" s="30">
        <v>7702057091446</v>
      </c>
      <c r="B1846" s="8">
        <v>2091444</v>
      </c>
      <c r="C1846" s="25" t="s">
        <v>694</v>
      </c>
      <c r="D1846" s="26" t="s">
        <v>558</v>
      </c>
      <c r="E1846" s="11">
        <v>1</v>
      </c>
    </row>
    <row r="1847" spans="1:5" ht="15" hidden="1" x14ac:dyDescent="0.2">
      <c r="A1847" s="30">
        <v>7702057094126</v>
      </c>
      <c r="B1847" s="8">
        <v>2094122</v>
      </c>
      <c r="C1847" s="25" t="s">
        <v>669</v>
      </c>
      <c r="D1847" s="26" t="s">
        <v>563</v>
      </c>
      <c r="E1847" s="11">
        <v>1</v>
      </c>
    </row>
    <row r="1848" spans="1:5" ht="15" hidden="1" x14ac:dyDescent="0.2">
      <c r="A1848" s="30">
        <v>7702057567101</v>
      </c>
      <c r="B1848" s="8">
        <v>2091765</v>
      </c>
      <c r="C1848" s="25" t="s">
        <v>646</v>
      </c>
      <c r="D1848" s="26" t="s">
        <v>525</v>
      </c>
      <c r="E1848" s="11">
        <v>1</v>
      </c>
    </row>
    <row r="1849" spans="1:5" ht="15" hidden="1" x14ac:dyDescent="0.2">
      <c r="A1849" s="30">
        <v>7702057094218</v>
      </c>
      <c r="B1849" s="8">
        <v>2094214</v>
      </c>
      <c r="C1849" s="25" t="s">
        <v>671</v>
      </c>
      <c r="D1849" s="26" t="s">
        <v>551</v>
      </c>
      <c r="E1849" s="11">
        <v>1</v>
      </c>
    </row>
    <row r="1850" spans="1:5" ht="15" hidden="1" x14ac:dyDescent="0.2">
      <c r="A1850" s="30">
        <v>7702057091781</v>
      </c>
      <c r="B1850" s="8">
        <v>2092713</v>
      </c>
      <c r="C1850" s="25" t="s">
        <v>624</v>
      </c>
      <c r="D1850" s="26" t="s">
        <v>759</v>
      </c>
      <c r="E1850" s="11">
        <v>1</v>
      </c>
    </row>
    <row r="1851" spans="1:5" ht="15" hidden="1" x14ac:dyDescent="0.2">
      <c r="A1851" s="30">
        <v>7702057090173</v>
      </c>
      <c r="B1851" s="8">
        <v>2090175</v>
      </c>
      <c r="C1851" s="25" t="s">
        <v>651</v>
      </c>
      <c r="D1851" s="26" t="s">
        <v>574</v>
      </c>
      <c r="E1851" s="11">
        <v>1</v>
      </c>
    </row>
    <row r="1852" spans="1:5" ht="15" hidden="1" x14ac:dyDescent="0.2">
      <c r="A1852" s="30">
        <v>7702057090197</v>
      </c>
      <c r="B1852" s="8">
        <v>2090199</v>
      </c>
      <c r="C1852" s="25" t="s">
        <v>602</v>
      </c>
      <c r="D1852" s="26" t="s">
        <v>526</v>
      </c>
      <c r="E1852" s="11">
        <v>1</v>
      </c>
    </row>
    <row r="1853" spans="1:5" ht="15" hidden="1" x14ac:dyDescent="0.2">
      <c r="A1853" s="30">
        <v>7702057694098</v>
      </c>
      <c r="B1853" s="8">
        <v>2090496</v>
      </c>
      <c r="C1853" s="25" t="s">
        <v>676</v>
      </c>
      <c r="D1853" s="26" t="s">
        <v>518</v>
      </c>
      <c r="E1853" s="11">
        <v>1</v>
      </c>
    </row>
    <row r="1854" spans="1:5" ht="15" hidden="1" x14ac:dyDescent="0.2">
      <c r="A1854" s="30">
        <v>7702057090647</v>
      </c>
      <c r="B1854" s="8">
        <v>2090649</v>
      </c>
      <c r="C1854" s="25" t="s">
        <v>714</v>
      </c>
      <c r="D1854" s="26" t="s">
        <v>509</v>
      </c>
      <c r="E1854" s="11">
        <v>1</v>
      </c>
    </row>
    <row r="1855" spans="1:5" ht="15" hidden="1" x14ac:dyDescent="0.2">
      <c r="A1855" s="30">
        <v>7702057090081</v>
      </c>
      <c r="B1855" s="8">
        <v>2090083</v>
      </c>
      <c r="C1855" s="25" t="s">
        <v>670</v>
      </c>
      <c r="D1855" s="26" t="s">
        <v>513</v>
      </c>
      <c r="E1855" s="11">
        <v>1</v>
      </c>
    </row>
    <row r="1856" spans="1:5" ht="15" hidden="1" x14ac:dyDescent="0.2">
      <c r="A1856" s="30">
        <v>7702057090579</v>
      </c>
      <c r="B1856" s="8">
        <v>2090571</v>
      </c>
      <c r="C1856" s="25" t="s">
        <v>601</v>
      </c>
      <c r="D1856" s="26" t="s">
        <v>520</v>
      </c>
      <c r="E1856" s="11">
        <v>1</v>
      </c>
    </row>
    <row r="1857" spans="1:5" ht="15" hidden="1" x14ac:dyDescent="0.2">
      <c r="A1857" s="30">
        <v>7410002602929</v>
      </c>
      <c r="B1857" s="8">
        <v>2009647</v>
      </c>
      <c r="C1857" s="25" t="s">
        <v>659</v>
      </c>
      <c r="D1857" s="26" t="s">
        <v>485</v>
      </c>
      <c r="E1857" s="11">
        <v>1</v>
      </c>
    </row>
    <row r="1858" spans="1:5" ht="15" hidden="1" x14ac:dyDescent="0.2">
      <c r="A1858" s="30">
        <v>7410002600482</v>
      </c>
      <c r="B1858" s="8">
        <v>2012357</v>
      </c>
      <c r="C1858" s="25" t="s">
        <v>629</v>
      </c>
      <c r="D1858" s="26" t="s">
        <v>34</v>
      </c>
      <c r="E1858" s="11">
        <v>1</v>
      </c>
    </row>
    <row r="1859" spans="1:5" ht="15" hidden="1" x14ac:dyDescent="0.2">
      <c r="A1859" s="30">
        <v>7410002602912</v>
      </c>
      <c r="B1859" s="8">
        <v>2009425</v>
      </c>
      <c r="C1859" s="25" t="s">
        <v>688</v>
      </c>
      <c r="D1859" s="26" t="s">
        <v>484</v>
      </c>
      <c r="E1859" s="11">
        <v>1</v>
      </c>
    </row>
    <row r="1860" spans="1:5" ht="15" hidden="1" x14ac:dyDescent="0.2">
      <c r="A1860" s="30">
        <v>7410002603186</v>
      </c>
      <c r="B1860" s="8">
        <v>2018188</v>
      </c>
      <c r="C1860" s="25" t="s">
        <v>625</v>
      </c>
      <c r="D1860" s="26" t="s">
        <v>467</v>
      </c>
      <c r="E1860" s="11">
        <v>1</v>
      </c>
    </row>
    <row r="1861" spans="1:5" ht="15" hidden="1" x14ac:dyDescent="0.2">
      <c r="A1861" s="30">
        <v>7410002603926</v>
      </c>
      <c r="B1861" s="8">
        <v>2018195</v>
      </c>
      <c r="C1861" s="25" t="s">
        <v>738</v>
      </c>
      <c r="D1861" s="26" t="s">
        <v>146</v>
      </c>
      <c r="E1861" s="11">
        <v>1</v>
      </c>
    </row>
    <row r="1862" spans="1:5" ht="15" hidden="1" x14ac:dyDescent="0.2">
      <c r="A1862" s="30">
        <v>7410002604893</v>
      </c>
      <c r="B1862" s="8">
        <v>2006204</v>
      </c>
      <c r="C1862" s="25" t="s">
        <v>687</v>
      </c>
      <c r="D1862" s="26" t="s">
        <v>761</v>
      </c>
      <c r="E1862" s="11">
        <v>1</v>
      </c>
    </row>
    <row r="1863" spans="1:5" ht="15" hidden="1" x14ac:dyDescent="0.2">
      <c r="A1863" s="30">
        <v>7410002603155</v>
      </c>
      <c r="B1863" s="8">
        <v>2009944</v>
      </c>
      <c r="C1863" s="25" t="s">
        <v>690</v>
      </c>
      <c r="D1863" s="26" t="s">
        <v>465</v>
      </c>
      <c r="E1863" s="11">
        <v>1</v>
      </c>
    </row>
    <row r="1864" spans="1:5" ht="15" hidden="1" x14ac:dyDescent="0.2">
      <c r="A1864" s="30">
        <v>7410002600987</v>
      </c>
      <c r="B1864" s="8">
        <v>2020567</v>
      </c>
      <c r="C1864" s="25" t="s">
        <v>705</v>
      </c>
      <c r="D1864" s="26" t="s">
        <v>470</v>
      </c>
      <c r="E1864" s="11">
        <v>1</v>
      </c>
    </row>
    <row r="1865" spans="1:5" ht="15" hidden="1" x14ac:dyDescent="0.2">
      <c r="A1865" s="30">
        <v>7410002603735</v>
      </c>
      <c r="B1865" s="8">
        <v>2018140</v>
      </c>
      <c r="C1865" s="25" t="s">
        <v>631</v>
      </c>
      <c r="D1865" s="26" t="s">
        <v>482</v>
      </c>
      <c r="E1865" s="11">
        <v>1</v>
      </c>
    </row>
    <row r="1866" spans="1:5" ht="15" hidden="1" x14ac:dyDescent="0.2">
      <c r="A1866" s="30">
        <v>7410002600376</v>
      </c>
      <c r="B1866" s="8">
        <v>2010658</v>
      </c>
      <c r="C1866" s="25" t="s">
        <v>700</v>
      </c>
      <c r="D1866" s="26" t="s">
        <v>289</v>
      </c>
      <c r="E1866" s="11">
        <v>1</v>
      </c>
    </row>
    <row r="1867" spans="1:5" ht="15" hidden="1" x14ac:dyDescent="0.2">
      <c r="A1867" s="30">
        <v>7410002600727</v>
      </c>
      <c r="B1867" s="8">
        <v>2016649</v>
      </c>
      <c r="C1867" s="25" t="s">
        <v>635</v>
      </c>
      <c r="D1867" s="26" t="s">
        <v>477</v>
      </c>
      <c r="E1867" s="11">
        <v>1</v>
      </c>
    </row>
    <row r="1868" spans="1:5" ht="15" hidden="1" x14ac:dyDescent="0.2">
      <c r="A1868" s="30">
        <v>7410002602899</v>
      </c>
      <c r="B1868" s="8">
        <v>2009975</v>
      </c>
      <c r="C1868" s="25" t="s">
        <v>661</v>
      </c>
      <c r="D1868" s="26" t="s">
        <v>464</v>
      </c>
      <c r="E1868" s="11">
        <v>1</v>
      </c>
    </row>
    <row r="1869" spans="1:5" ht="15" hidden="1" x14ac:dyDescent="0.2">
      <c r="A1869" s="30">
        <v>7410002605326</v>
      </c>
      <c r="B1869" s="8">
        <v>2019044</v>
      </c>
      <c r="C1869" s="25" t="s">
        <v>636</v>
      </c>
      <c r="D1869" s="26" t="s">
        <v>462</v>
      </c>
      <c r="E1869" s="11">
        <v>1</v>
      </c>
    </row>
    <row r="1870" spans="1:5" ht="15" hidden="1" x14ac:dyDescent="0.2">
      <c r="A1870" s="30">
        <v>7410002605869</v>
      </c>
      <c r="B1870" s="8">
        <v>2016588</v>
      </c>
      <c r="C1870" s="25" t="s">
        <v>662</v>
      </c>
      <c r="D1870" s="26" t="s">
        <v>493</v>
      </c>
      <c r="E1870" s="11">
        <v>1</v>
      </c>
    </row>
    <row r="1871" spans="1:5" ht="15" hidden="1" x14ac:dyDescent="0.2">
      <c r="A1871" s="30">
        <v>7410002600796</v>
      </c>
      <c r="B1871" s="8">
        <v>2017482</v>
      </c>
      <c r="C1871" s="25" t="s">
        <v>634</v>
      </c>
      <c r="D1871" s="26" t="s">
        <v>274</v>
      </c>
      <c r="E1871" s="11">
        <v>1</v>
      </c>
    </row>
    <row r="1872" spans="1:5" ht="15" hidden="1" x14ac:dyDescent="0.2">
      <c r="A1872" s="30">
        <v>7410002600758</v>
      </c>
      <c r="B1872" s="8">
        <v>2022914</v>
      </c>
      <c r="C1872" s="25" t="s">
        <v>658</v>
      </c>
      <c r="D1872" s="26" t="s">
        <v>494</v>
      </c>
      <c r="E1872" s="11">
        <v>1</v>
      </c>
    </row>
    <row r="1873" spans="1:5" ht="15" hidden="1" x14ac:dyDescent="0.2">
      <c r="A1873" s="30">
        <v>7410002605166</v>
      </c>
      <c r="B1873" s="8">
        <v>2019815</v>
      </c>
      <c r="C1873" s="25" t="s">
        <v>683</v>
      </c>
      <c r="D1873" s="26" t="s">
        <v>496</v>
      </c>
      <c r="E1873" s="11">
        <v>1</v>
      </c>
    </row>
    <row r="1874" spans="1:5" ht="15" hidden="1" x14ac:dyDescent="0.2">
      <c r="A1874" s="30">
        <v>7410002605333</v>
      </c>
      <c r="B1874" s="8">
        <v>2006662</v>
      </c>
      <c r="C1874" s="25" t="s">
        <v>639</v>
      </c>
      <c r="D1874" s="26" t="s">
        <v>460</v>
      </c>
      <c r="E1874" s="11">
        <v>1</v>
      </c>
    </row>
    <row r="1875" spans="1:5" ht="15" hidden="1" x14ac:dyDescent="0.2">
      <c r="A1875" s="30">
        <v>7410002600277</v>
      </c>
      <c r="B1875" s="8">
        <v>2009241</v>
      </c>
      <c r="C1875" s="25" t="s">
        <v>638</v>
      </c>
      <c r="D1875" s="26" t="s">
        <v>461</v>
      </c>
      <c r="E1875" s="11">
        <v>1</v>
      </c>
    </row>
    <row r="1876" spans="1:5" ht="15" hidden="1" x14ac:dyDescent="0.2">
      <c r="A1876" s="30">
        <v>7410002600055</v>
      </c>
      <c r="B1876" s="8">
        <v>2007177</v>
      </c>
      <c r="C1876" s="25" t="s">
        <v>640</v>
      </c>
      <c r="D1876" s="26" t="s">
        <v>38</v>
      </c>
      <c r="E1876" s="11">
        <v>1</v>
      </c>
    </row>
    <row r="1877" spans="1:5" ht="15" hidden="1" x14ac:dyDescent="0.2">
      <c r="A1877" s="30">
        <v>7410002600314</v>
      </c>
      <c r="B1877" s="8">
        <v>2009951</v>
      </c>
      <c r="C1877" s="25" t="s">
        <v>641</v>
      </c>
      <c r="D1877" s="26" t="s">
        <v>480</v>
      </c>
      <c r="E1877" s="11">
        <v>1</v>
      </c>
    </row>
    <row r="1878" spans="1:5" ht="15" hidden="1" x14ac:dyDescent="0.2">
      <c r="A1878" s="30">
        <v>7410002606132</v>
      </c>
      <c r="B1878" s="8">
        <v>2016472</v>
      </c>
      <c r="C1878" s="25" t="s">
        <v>686</v>
      </c>
      <c r="D1878" s="26" t="s">
        <v>282</v>
      </c>
      <c r="E1878" s="11">
        <v>1</v>
      </c>
    </row>
    <row r="1879" spans="1:5" ht="15" hidden="1" x14ac:dyDescent="0.2">
      <c r="A1879" s="30">
        <v>7410002605357</v>
      </c>
      <c r="B1879" s="8">
        <v>2060059</v>
      </c>
      <c r="C1879" s="25" t="s">
        <v>608</v>
      </c>
      <c r="D1879" s="26" t="s">
        <v>471</v>
      </c>
      <c r="E1879" s="11">
        <v>1</v>
      </c>
    </row>
    <row r="1880" spans="1:5" ht="15" hidden="1" x14ac:dyDescent="0.2">
      <c r="A1880" s="30">
        <v>7410002602660</v>
      </c>
      <c r="B1880" s="8">
        <v>2000268</v>
      </c>
      <c r="C1880" s="25" t="s">
        <v>609</v>
      </c>
      <c r="D1880" s="26" t="s">
        <v>599</v>
      </c>
      <c r="E1880" s="11">
        <v>1</v>
      </c>
    </row>
    <row r="1881" spans="1:5" ht="15" hidden="1" x14ac:dyDescent="0.2">
      <c r="A1881" s="30">
        <v>7702057003906</v>
      </c>
      <c r="B1881" s="8">
        <v>2092300</v>
      </c>
      <c r="C1881" s="25" t="s">
        <v>677</v>
      </c>
      <c r="D1881" s="26" t="s">
        <v>545</v>
      </c>
      <c r="E1881" s="11">
        <v>1</v>
      </c>
    </row>
    <row r="1882" spans="1:5" ht="15" hidden="1" x14ac:dyDescent="0.2">
      <c r="A1882" s="30">
        <v>7702057090098</v>
      </c>
      <c r="B1882" s="8">
        <v>2090090</v>
      </c>
      <c r="C1882" s="25" t="s">
        <v>610</v>
      </c>
      <c r="D1882" s="26" t="s">
        <v>500</v>
      </c>
      <c r="E1882" s="11">
        <v>1</v>
      </c>
    </row>
    <row r="1883" spans="1:5" ht="15" hidden="1" x14ac:dyDescent="0.2">
      <c r="A1883" s="30">
        <v>7702057092931</v>
      </c>
      <c r="B1883" s="8">
        <v>2092935</v>
      </c>
      <c r="C1883" s="25" t="s">
        <v>679</v>
      </c>
      <c r="D1883" s="26" t="s">
        <v>519</v>
      </c>
      <c r="E1883" s="11">
        <v>1</v>
      </c>
    </row>
    <row r="1884" spans="1:5" ht="15" hidden="1" x14ac:dyDescent="0.2">
      <c r="A1884" s="30">
        <v>7702057526092</v>
      </c>
      <c r="B1884" s="8">
        <v>2090625</v>
      </c>
      <c r="C1884" s="25" t="s">
        <v>698</v>
      </c>
      <c r="D1884" s="26" t="s">
        <v>516</v>
      </c>
      <c r="E1884" s="11">
        <v>1</v>
      </c>
    </row>
    <row r="1885" spans="1:5" ht="15" hidden="1" x14ac:dyDescent="0.2">
      <c r="A1885" s="30">
        <v>7702057092276</v>
      </c>
      <c r="B1885" s="8">
        <v>2092270</v>
      </c>
      <c r="C1885" s="25" t="s">
        <v>613</v>
      </c>
      <c r="D1885" s="26" t="s">
        <v>499</v>
      </c>
      <c r="E1885" s="11">
        <v>1</v>
      </c>
    </row>
    <row r="1886" spans="1:5" ht="15" hidden="1" x14ac:dyDescent="0.2">
      <c r="A1886" s="30">
        <v>7702057094034</v>
      </c>
      <c r="B1886" s="8">
        <v>2094030</v>
      </c>
      <c r="C1886" s="25" t="s">
        <v>732</v>
      </c>
      <c r="D1886" s="26" t="s">
        <v>584</v>
      </c>
      <c r="E1886" s="11">
        <v>1</v>
      </c>
    </row>
    <row r="1887" spans="1:5" ht="15" hidden="1" x14ac:dyDescent="0.2">
      <c r="A1887" s="30">
        <v>7702057007096</v>
      </c>
      <c r="B1887" s="8">
        <v>2090700</v>
      </c>
      <c r="C1887" s="25" t="s">
        <v>680</v>
      </c>
      <c r="D1887" s="26" t="s">
        <v>507</v>
      </c>
      <c r="E1887" s="11">
        <v>1</v>
      </c>
    </row>
    <row r="1888" spans="1:5" ht="15" hidden="1" x14ac:dyDescent="0.2">
      <c r="A1888" s="30">
        <v>7702057502003</v>
      </c>
      <c r="B1888" s="8">
        <v>2090205</v>
      </c>
      <c r="C1888" s="25" t="s">
        <v>681</v>
      </c>
      <c r="D1888" s="26" t="s">
        <v>542</v>
      </c>
      <c r="E1888" s="11">
        <v>1</v>
      </c>
    </row>
    <row r="1889" spans="1:5" ht="15" hidden="1" x14ac:dyDescent="0.2">
      <c r="A1889" s="30">
        <v>7702057091781</v>
      </c>
      <c r="B1889" s="8">
        <v>2092713</v>
      </c>
      <c r="C1889" s="25" t="s">
        <v>624</v>
      </c>
      <c r="D1889" s="26" t="s">
        <v>759</v>
      </c>
      <c r="E1889" s="11">
        <v>1</v>
      </c>
    </row>
    <row r="1890" spans="1:5" ht="15" hidden="1" x14ac:dyDescent="0.2">
      <c r="A1890" s="30">
        <v>7702057090197</v>
      </c>
      <c r="B1890" s="8">
        <v>2090199</v>
      </c>
      <c r="C1890" s="25" t="s">
        <v>602</v>
      </c>
      <c r="D1890" s="26" t="s">
        <v>526</v>
      </c>
      <c r="E1890" s="11">
        <v>1</v>
      </c>
    </row>
    <row r="1891" spans="1:5" ht="15" hidden="1" x14ac:dyDescent="0.2">
      <c r="A1891" s="30">
        <v>7702057051907</v>
      </c>
      <c r="B1891" s="8">
        <v>2091505</v>
      </c>
      <c r="C1891" s="25" t="s">
        <v>647</v>
      </c>
      <c r="D1891" s="26" t="s">
        <v>522</v>
      </c>
      <c r="E1891" s="11">
        <v>1</v>
      </c>
    </row>
    <row r="1892" spans="1:5" ht="15" hidden="1" x14ac:dyDescent="0.2">
      <c r="A1892" s="30">
        <v>7702057090210</v>
      </c>
      <c r="B1892" s="8">
        <v>2090212</v>
      </c>
      <c r="C1892" s="25" t="s">
        <v>648</v>
      </c>
      <c r="D1892" s="26" t="s">
        <v>533</v>
      </c>
      <c r="E1892" s="11">
        <v>1</v>
      </c>
    </row>
    <row r="1893" spans="1:5" ht="15" hidden="1" x14ac:dyDescent="0.2">
      <c r="A1893" s="30">
        <v>7702057090111</v>
      </c>
      <c r="B1893" s="8">
        <v>2090113</v>
      </c>
      <c r="C1893" s="25" t="s">
        <v>692</v>
      </c>
      <c r="D1893" s="26" t="s">
        <v>512</v>
      </c>
      <c r="E1893" s="11">
        <v>1</v>
      </c>
    </row>
    <row r="1894" spans="1:5" ht="15" hidden="1" x14ac:dyDescent="0.2">
      <c r="A1894" s="30">
        <v>7702057090388</v>
      </c>
      <c r="B1894" s="8">
        <v>2090380</v>
      </c>
      <c r="C1894" s="25" t="s">
        <v>693</v>
      </c>
      <c r="D1894" s="26" t="s">
        <v>548</v>
      </c>
      <c r="E1894" s="11">
        <v>1</v>
      </c>
    </row>
    <row r="1895" spans="1:5" ht="15" hidden="1" x14ac:dyDescent="0.2">
      <c r="A1895" s="30">
        <v>7702057094027</v>
      </c>
      <c r="B1895" s="8">
        <v>2094023</v>
      </c>
      <c r="C1895" s="25" t="s">
        <v>664</v>
      </c>
      <c r="D1895" s="26" t="s">
        <v>595</v>
      </c>
      <c r="E1895" s="11">
        <v>1</v>
      </c>
    </row>
    <row r="1896" spans="1:5" ht="15" hidden="1" x14ac:dyDescent="0.2">
      <c r="A1896" s="30">
        <v>7702057401900</v>
      </c>
      <c r="B1896" s="8">
        <v>2091604</v>
      </c>
      <c r="C1896" s="25" t="s">
        <v>665</v>
      </c>
      <c r="D1896" s="26" t="s">
        <v>549</v>
      </c>
      <c r="E1896" s="11">
        <v>1</v>
      </c>
    </row>
    <row r="1897" spans="1:5" ht="15" hidden="1" x14ac:dyDescent="0.2">
      <c r="A1897" s="30">
        <v>7702057340902</v>
      </c>
      <c r="B1897" s="8">
        <v>2090403</v>
      </c>
      <c r="C1897" s="25" t="s">
        <v>667</v>
      </c>
      <c r="D1897" s="26" t="s">
        <v>530</v>
      </c>
      <c r="E1897" s="11">
        <v>1</v>
      </c>
    </row>
    <row r="1898" spans="1:5" ht="15" hidden="1" x14ac:dyDescent="0.2">
      <c r="A1898" s="30">
        <v>7702057567101</v>
      </c>
      <c r="B1898" s="8">
        <v>2091765</v>
      </c>
      <c r="C1898" s="25" t="s">
        <v>646</v>
      </c>
      <c r="D1898" s="26" t="s">
        <v>525</v>
      </c>
      <c r="E1898" s="11">
        <v>1</v>
      </c>
    </row>
    <row r="1899" spans="1:5" ht="15" hidden="1" x14ac:dyDescent="0.2">
      <c r="A1899" s="30">
        <v>7410002600574</v>
      </c>
      <c r="B1899" s="8">
        <v>2013930</v>
      </c>
      <c r="C1899" s="25" t="s">
        <v>689</v>
      </c>
      <c r="D1899" s="26" t="s">
        <v>486</v>
      </c>
      <c r="E1899" s="11">
        <v>1</v>
      </c>
    </row>
    <row r="1900" spans="1:5" ht="15" hidden="1" x14ac:dyDescent="0.2">
      <c r="A1900" s="30">
        <v>7410002603155</v>
      </c>
      <c r="B1900" s="8">
        <v>2009944</v>
      </c>
      <c r="C1900" s="25" t="s">
        <v>690</v>
      </c>
      <c r="D1900" s="26" t="s">
        <v>465</v>
      </c>
      <c r="E1900" s="11">
        <v>1</v>
      </c>
    </row>
    <row r="1901" spans="1:5" ht="15" hidden="1" x14ac:dyDescent="0.2">
      <c r="A1901" s="30">
        <v>7410002600987</v>
      </c>
      <c r="B1901" s="8">
        <v>2020567</v>
      </c>
      <c r="C1901" s="25" t="s">
        <v>705</v>
      </c>
      <c r="D1901" s="26" t="s">
        <v>470</v>
      </c>
      <c r="E1901" s="11">
        <v>1</v>
      </c>
    </row>
    <row r="1902" spans="1:5" ht="15" hidden="1" x14ac:dyDescent="0.2">
      <c r="A1902" s="30">
        <v>7410002603735</v>
      </c>
      <c r="B1902" s="8">
        <v>2018140</v>
      </c>
      <c r="C1902" s="25" t="s">
        <v>631</v>
      </c>
      <c r="D1902" s="26" t="s">
        <v>482</v>
      </c>
      <c r="E1902" s="11">
        <v>1</v>
      </c>
    </row>
    <row r="1903" spans="1:5" ht="15" hidden="1" x14ac:dyDescent="0.2">
      <c r="A1903" s="30">
        <v>7410002603841</v>
      </c>
      <c r="B1903" s="8">
        <v>2017215</v>
      </c>
      <c r="C1903" s="25" t="s">
        <v>660</v>
      </c>
      <c r="D1903" s="26" t="s">
        <v>478</v>
      </c>
      <c r="E1903" s="11">
        <v>1</v>
      </c>
    </row>
    <row r="1904" spans="1:5" ht="15" hidden="1" x14ac:dyDescent="0.2">
      <c r="A1904" s="30">
        <v>7410002602899</v>
      </c>
      <c r="B1904" s="8">
        <v>2009975</v>
      </c>
      <c r="C1904" s="25" t="s">
        <v>661</v>
      </c>
      <c r="D1904" s="26" t="s">
        <v>464</v>
      </c>
      <c r="E1904" s="11">
        <v>1</v>
      </c>
    </row>
    <row r="1905" spans="1:5" ht="15" hidden="1" x14ac:dyDescent="0.2">
      <c r="A1905" s="30">
        <v>7410002605326</v>
      </c>
      <c r="B1905" s="8">
        <v>2019044</v>
      </c>
      <c r="C1905" s="25" t="s">
        <v>636</v>
      </c>
      <c r="D1905" s="26" t="s">
        <v>462</v>
      </c>
      <c r="E1905" s="11">
        <v>1</v>
      </c>
    </row>
    <row r="1906" spans="1:5" ht="15" hidden="1" x14ac:dyDescent="0.2">
      <c r="A1906" s="30">
        <v>7410002600710</v>
      </c>
      <c r="B1906" s="8">
        <v>2016137</v>
      </c>
      <c r="C1906" s="25" t="s">
        <v>633</v>
      </c>
      <c r="D1906" s="26" t="s">
        <v>290</v>
      </c>
      <c r="E1906" s="11">
        <v>1</v>
      </c>
    </row>
    <row r="1907" spans="1:5" ht="15" hidden="1" x14ac:dyDescent="0.2">
      <c r="A1907" s="30">
        <v>7410002600796</v>
      </c>
      <c r="B1907" s="8">
        <v>2017482</v>
      </c>
      <c r="C1907" s="25" t="s">
        <v>634</v>
      </c>
      <c r="D1907" s="26" t="s">
        <v>274</v>
      </c>
      <c r="E1907" s="11">
        <v>1</v>
      </c>
    </row>
    <row r="1908" spans="1:5" ht="15" hidden="1" x14ac:dyDescent="0.2">
      <c r="A1908" s="30">
        <v>7410002600253</v>
      </c>
      <c r="B1908" s="8">
        <v>2009234</v>
      </c>
      <c r="C1908" s="25" t="s">
        <v>632</v>
      </c>
      <c r="D1908" s="26" t="s">
        <v>33</v>
      </c>
      <c r="E1908" s="11">
        <v>1</v>
      </c>
    </row>
    <row r="1909" spans="1:5" ht="15" hidden="1" x14ac:dyDescent="0.2">
      <c r="A1909" s="30">
        <v>7410002600376</v>
      </c>
      <c r="B1909" s="8">
        <v>2010658</v>
      </c>
      <c r="C1909" s="25" t="s">
        <v>700</v>
      </c>
      <c r="D1909" s="26" t="s">
        <v>289</v>
      </c>
      <c r="E1909" s="11">
        <v>1</v>
      </c>
    </row>
    <row r="1910" spans="1:5" ht="15" hidden="1" x14ac:dyDescent="0.2">
      <c r="A1910" s="30">
        <v>7410002602929</v>
      </c>
      <c r="B1910" s="8">
        <v>2009647</v>
      </c>
      <c r="C1910" s="25" t="s">
        <v>659</v>
      </c>
      <c r="D1910" s="26" t="s">
        <v>485</v>
      </c>
      <c r="E1910" s="11">
        <v>1</v>
      </c>
    </row>
    <row r="1911" spans="1:5" ht="15" hidden="1" x14ac:dyDescent="0.2">
      <c r="A1911" s="30">
        <v>7410002602912</v>
      </c>
      <c r="B1911" s="8">
        <v>2009425</v>
      </c>
      <c r="C1911" s="25" t="s">
        <v>688</v>
      </c>
      <c r="D1911" s="26" t="s">
        <v>484</v>
      </c>
      <c r="E1911" s="11">
        <v>1</v>
      </c>
    </row>
    <row r="1912" spans="1:5" ht="15" hidden="1" x14ac:dyDescent="0.2">
      <c r="A1912" s="30">
        <v>7410002600482</v>
      </c>
      <c r="B1912" s="8">
        <v>2012357</v>
      </c>
      <c r="C1912" s="25" t="s">
        <v>629</v>
      </c>
      <c r="D1912" s="26" t="s">
        <v>34</v>
      </c>
      <c r="E1912" s="11">
        <v>1</v>
      </c>
    </row>
    <row r="1913" spans="1:5" ht="15" hidden="1" x14ac:dyDescent="0.2">
      <c r="A1913" s="30">
        <v>7410002603421</v>
      </c>
      <c r="B1913" s="8">
        <v>2012876</v>
      </c>
      <c r="C1913" s="25" t="s">
        <v>630</v>
      </c>
      <c r="D1913" s="26" t="s">
        <v>474</v>
      </c>
      <c r="E1913" s="11">
        <v>1</v>
      </c>
    </row>
    <row r="1914" spans="1:5" ht="15" hidden="1" x14ac:dyDescent="0.2">
      <c r="A1914" s="30">
        <v>7410002603186</v>
      </c>
      <c r="B1914" s="8">
        <v>2018188</v>
      </c>
      <c r="C1914" s="25" t="s">
        <v>625</v>
      </c>
      <c r="D1914" s="26" t="s">
        <v>467</v>
      </c>
      <c r="E1914" s="11">
        <v>1</v>
      </c>
    </row>
    <row r="1915" spans="1:5" ht="15" hidden="1" x14ac:dyDescent="0.2">
      <c r="A1915" s="30">
        <v>7410002604893</v>
      </c>
      <c r="B1915" s="8">
        <v>2006204</v>
      </c>
      <c r="C1915" s="25" t="s">
        <v>687</v>
      </c>
      <c r="D1915" s="26" t="s">
        <v>761</v>
      </c>
      <c r="E1915" s="11">
        <v>1</v>
      </c>
    </row>
    <row r="1916" spans="1:5" ht="15" hidden="1" x14ac:dyDescent="0.2">
      <c r="A1916" s="30">
        <v>7410002606002</v>
      </c>
      <c r="B1916" s="8">
        <v>2012593</v>
      </c>
      <c r="C1916" s="25" t="s">
        <v>627</v>
      </c>
      <c r="D1916" s="26" t="s">
        <v>489</v>
      </c>
      <c r="E1916" s="11">
        <v>1</v>
      </c>
    </row>
    <row r="1917" spans="1:5" ht="15" hidden="1" x14ac:dyDescent="0.2">
      <c r="A1917" s="30">
        <v>7410002600277</v>
      </c>
      <c r="B1917" s="8">
        <v>2009241</v>
      </c>
      <c r="C1917" s="25" t="s">
        <v>638</v>
      </c>
      <c r="D1917" s="26" t="s">
        <v>461</v>
      </c>
      <c r="E1917" s="11">
        <v>1</v>
      </c>
    </row>
    <row r="1918" spans="1:5" ht="15" hidden="1" x14ac:dyDescent="0.2">
      <c r="A1918" s="30">
        <v>7410002600970</v>
      </c>
      <c r="B1918" s="8">
        <v>2020505</v>
      </c>
      <c r="C1918" s="25" t="s">
        <v>684</v>
      </c>
      <c r="D1918" s="26" t="s">
        <v>37</v>
      </c>
      <c r="E1918" s="11">
        <v>1</v>
      </c>
    </row>
    <row r="1919" spans="1:5" ht="15" hidden="1" x14ac:dyDescent="0.2">
      <c r="A1919" s="30">
        <v>7410002600055</v>
      </c>
      <c r="B1919" s="8">
        <v>2007177</v>
      </c>
      <c r="C1919" s="25" t="s">
        <v>640</v>
      </c>
      <c r="D1919" s="26" t="s">
        <v>38</v>
      </c>
      <c r="E1919" s="11">
        <v>1</v>
      </c>
    </row>
    <row r="1920" spans="1:5" ht="15" hidden="1" x14ac:dyDescent="0.2">
      <c r="A1920" s="30">
        <v>7410002606132</v>
      </c>
      <c r="B1920" s="8">
        <v>2016472</v>
      </c>
      <c r="C1920" s="25" t="s">
        <v>686</v>
      </c>
      <c r="D1920" s="26" t="s">
        <v>282</v>
      </c>
      <c r="E1920" s="11">
        <v>1</v>
      </c>
    </row>
    <row r="1921" spans="1:5" ht="15" hidden="1" x14ac:dyDescent="0.2">
      <c r="A1921" s="30">
        <v>7410002602660</v>
      </c>
      <c r="B1921" s="8">
        <v>2000268</v>
      </c>
      <c r="C1921" s="25" t="s">
        <v>609</v>
      </c>
      <c r="D1921" s="26" t="s">
        <v>599</v>
      </c>
      <c r="E1921" s="11">
        <v>1</v>
      </c>
    </row>
    <row r="1922" spans="1:5" ht="15" hidden="1" x14ac:dyDescent="0.2">
      <c r="A1922" s="30">
        <v>7702057003906</v>
      </c>
      <c r="B1922" s="8">
        <v>2092300</v>
      </c>
      <c r="C1922" s="25" t="s">
        <v>677</v>
      </c>
      <c r="D1922" s="26" t="s">
        <v>545</v>
      </c>
      <c r="E1922" s="11">
        <v>1</v>
      </c>
    </row>
    <row r="1923" spans="1:5" ht="15" hidden="1" x14ac:dyDescent="0.2">
      <c r="A1923" s="30">
        <v>7702057090098</v>
      </c>
      <c r="B1923" s="8">
        <v>2090090</v>
      </c>
      <c r="C1923" s="25" t="s">
        <v>610</v>
      </c>
      <c r="D1923" s="26" t="s">
        <v>500</v>
      </c>
      <c r="E1923" s="11">
        <v>1</v>
      </c>
    </row>
    <row r="1924" spans="1:5" ht="15" hidden="1" x14ac:dyDescent="0.2">
      <c r="A1924" s="30">
        <v>7702057090418</v>
      </c>
      <c r="B1924" s="8">
        <v>2090410</v>
      </c>
      <c r="C1924" s="25" t="s">
        <v>678</v>
      </c>
      <c r="D1924" s="26" t="s">
        <v>508</v>
      </c>
      <c r="E1924" s="11">
        <v>1</v>
      </c>
    </row>
    <row r="1925" spans="1:5" ht="15" hidden="1" x14ac:dyDescent="0.2">
      <c r="A1925" s="30">
        <v>7702057092931</v>
      </c>
      <c r="B1925" s="8">
        <v>2092935</v>
      </c>
      <c r="C1925" s="25" t="s">
        <v>679</v>
      </c>
      <c r="D1925" s="26" t="s">
        <v>519</v>
      </c>
      <c r="E1925" s="11">
        <v>1</v>
      </c>
    </row>
    <row r="1926" spans="1:5" ht="15" hidden="1" x14ac:dyDescent="0.2">
      <c r="A1926" s="30">
        <v>7702057090128</v>
      </c>
      <c r="B1926" s="8">
        <v>2090120</v>
      </c>
      <c r="C1926" s="25" t="s">
        <v>614</v>
      </c>
      <c r="D1926" s="26" t="s">
        <v>573</v>
      </c>
      <c r="E1926" s="11">
        <v>1</v>
      </c>
    </row>
    <row r="1927" spans="1:5" ht="15" hidden="1" x14ac:dyDescent="0.2">
      <c r="A1927" s="30">
        <v>7702057092276</v>
      </c>
      <c r="B1927" s="8">
        <v>2092270</v>
      </c>
      <c r="C1927" s="25" t="s">
        <v>613</v>
      </c>
      <c r="D1927" s="26" t="s">
        <v>499</v>
      </c>
      <c r="E1927" s="11">
        <v>1</v>
      </c>
    </row>
    <row r="1928" spans="1:5" ht="15" hidden="1" x14ac:dyDescent="0.2">
      <c r="A1928" s="30">
        <v>7702057307196</v>
      </c>
      <c r="B1928" s="8">
        <v>2091703</v>
      </c>
      <c r="C1928" s="25" t="s">
        <v>682</v>
      </c>
      <c r="D1928" s="26" t="s">
        <v>534</v>
      </c>
      <c r="E1928" s="11">
        <v>1</v>
      </c>
    </row>
    <row r="1929" spans="1:5" ht="15" hidden="1" x14ac:dyDescent="0.2">
      <c r="A1929" s="30">
        <v>7410002603278</v>
      </c>
      <c r="B1929" s="8">
        <v>2092287</v>
      </c>
      <c r="C1929" s="25" t="s">
        <v>616</v>
      </c>
      <c r="D1929" s="26" t="s">
        <v>515</v>
      </c>
      <c r="E1929" s="11">
        <v>1</v>
      </c>
    </row>
    <row r="1930" spans="1:5" ht="15" hidden="1" x14ac:dyDescent="0.2">
      <c r="A1930" s="30">
        <v>7702057090517</v>
      </c>
      <c r="B1930" s="8">
        <v>2090519</v>
      </c>
      <c r="C1930" s="25" t="s">
        <v>653</v>
      </c>
      <c r="D1930" s="26" t="s">
        <v>529</v>
      </c>
      <c r="E1930" s="11">
        <v>1</v>
      </c>
    </row>
    <row r="1931" spans="1:5" ht="15" hidden="1" x14ac:dyDescent="0.2">
      <c r="A1931" s="30">
        <v>7702057601096</v>
      </c>
      <c r="B1931" s="8">
        <v>2090106</v>
      </c>
      <c r="C1931" s="25" t="s">
        <v>603</v>
      </c>
      <c r="D1931" s="26" t="s">
        <v>505</v>
      </c>
      <c r="E1931" s="11">
        <v>1</v>
      </c>
    </row>
    <row r="1932" spans="1:5" ht="15" hidden="1" x14ac:dyDescent="0.2">
      <c r="A1932" s="30">
        <v>7702057090111</v>
      </c>
      <c r="B1932" s="8">
        <v>2090113</v>
      </c>
      <c r="C1932" s="25" t="s">
        <v>692</v>
      </c>
      <c r="D1932" s="26" t="s">
        <v>512</v>
      </c>
      <c r="E1932" s="11">
        <v>1</v>
      </c>
    </row>
    <row r="1933" spans="1:5" ht="15" hidden="1" x14ac:dyDescent="0.2">
      <c r="A1933" s="30">
        <v>7702057090388</v>
      </c>
      <c r="B1933" s="8">
        <v>2090380</v>
      </c>
      <c r="C1933" s="25" t="s">
        <v>693</v>
      </c>
      <c r="D1933" s="26" t="s">
        <v>548</v>
      </c>
      <c r="E1933" s="11">
        <v>1</v>
      </c>
    </row>
    <row r="1934" spans="1:5" ht="15" hidden="1" x14ac:dyDescent="0.2">
      <c r="A1934" s="30">
        <v>7702057090524</v>
      </c>
      <c r="B1934" s="8">
        <v>2090526</v>
      </c>
      <c r="C1934" s="25" t="s">
        <v>643</v>
      </c>
      <c r="D1934" s="26" t="s">
        <v>532</v>
      </c>
      <c r="E1934" s="11">
        <v>1</v>
      </c>
    </row>
    <row r="1935" spans="1:5" ht="15" hidden="1" x14ac:dyDescent="0.2">
      <c r="A1935" s="30">
        <v>7702057094263</v>
      </c>
      <c r="B1935" s="8">
        <v>2094269</v>
      </c>
      <c r="C1935" s="25" t="s">
        <v>709</v>
      </c>
      <c r="D1935" s="26" t="s">
        <v>569</v>
      </c>
      <c r="E1935" s="11">
        <v>1</v>
      </c>
    </row>
    <row r="1936" spans="1:5" ht="15" hidden="1" x14ac:dyDescent="0.2">
      <c r="A1936" s="30">
        <v>7702057861094</v>
      </c>
      <c r="B1936" s="8">
        <v>2090168</v>
      </c>
      <c r="C1936" s="25" t="s">
        <v>618</v>
      </c>
      <c r="D1936" s="26" t="s">
        <v>511</v>
      </c>
      <c r="E1936" s="11">
        <v>1</v>
      </c>
    </row>
    <row r="1937" spans="1:5" ht="15" hidden="1" x14ac:dyDescent="0.2">
      <c r="A1937" s="30">
        <v>7702057090593</v>
      </c>
      <c r="B1937" s="8">
        <v>2090595</v>
      </c>
      <c r="C1937" s="25" t="s">
        <v>741</v>
      </c>
      <c r="D1937" s="26" t="s">
        <v>501</v>
      </c>
      <c r="E1937" s="11">
        <v>1</v>
      </c>
    </row>
    <row r="1938" spans="1:5" ht="15" hidden="1" x14ac:dyDescent="0.2">
      <c r="A1938" s="30">
        <v>7702057205096</v>
      </c>
      <c r="B1938" s="8">
        <v>2090502</v>
      </c>
      <c r="C1938" s="25" t="s">
        <v>623</v>
      </c>
      <c r="D1938" s="26" t="s">
        <v>502</v>
      </c>
      <c r="E1938" s="11">
        <v>1</v>
      </c>
    </row>
    <row r="1939" spans="1:5" ht="15" hidden="1" x14ac:dyDescent="0.2">
      <c r="A1939" s="30">
        <v>7702057090074</v>
      </c>
      <c r="B1939" s="8">
        <v>2090076</v>
      </c>
      <c r="C1939" s="25" t="s">
        <v>649</v>
      </c>
      <c r="D1939" s="26" t="s">
        <v>546</v>
      </c>
      <c r="E1939" s="11">
        <v>1</v>
      </c>
    </row>
    <row r="1940" spans="1:5" ht="15" hidden="1" x14ac:dyDescent="0.2">
      <c r="A1940" s="30">
        <v>7702057091781</v>
      </c>
      <c r="B1940" s="8">
        <v>2092713</v>
      </c>
      <c r="C1940" s="25" t="s">
        <v>624</v>
      </c>
      <c r="D1940" s="26" t="s">
        <v>759</v>
      </c>
      <c r="E1940" s="11">
        <v>1</v>
      </c>
    </row>
    <row r="1941" spans="1:5" ht="15" hidden="1" x14ac:dyDescent="0.2">
      <c r="A1941" s="30">
        <v>7702057090197</v>
      </c>
      <c r="B1941" s="8">
        <v>2090199</v>
      </c>
      <c r="C1941" s="25" t="s">
        <v>602</v>
      </c>
      <c r="D1941" s="26" t="s">
        <v>526</v>
      </c>
      <c r="E1941" s="11">
        <v>1</v>
      </c>
    </row>
    <row r="1942" spans="1:5" ht="15" hidden="1" x14ac:dyDescent="0.2">
      <c r="A1942" s="30">
        <v>7702057090647</v>
      </c>
      <c r="B1942" s="8">
        <v>2090649</v>
      </c>
      <c r="C1942" s="25" t="s">
        <v>714</v>
      </c>
      <c r="D1942" s="26" t="s">
        <v>509</v>
      </c>
      <c r="E1942" s="11">
        <v>1</v>
      </c>
    </row>
    <row r="1943" spans="1:5" ht="15" hidden="1" x14ac:dyDescent="0.2">
      <c r="A1943" s="30">
        <v>7702057090081</v>
      </c>
      <c r="B1943" s="8">
        <v>2090083</v>
      </c>
      <c r="C1943" s="25" t="s">
        <v>670</v>
      </c>
      <c r="D1943" s="26" t="s">
        <v>513</v>
      </c>
      <c r="E1943" s="11">
        <v>1</v>
      </c>
    </row>
    <row r="1944" spans="1:5" ht="15" hidden="1" x14ac:dyDescent="0.2">
      <c r="A1944" s="30">
        <v>7702057090579</v>
      </c>
      <c r="B1944" s="8">
        <v>2090571</v>
      </c>
      <c r="C1944" s="25" t="s">
        <v>601</v>
      </c>
      <c r="D1944" s="26" t="s">
        <v>520</v>
      </c>
      <c r="E1944" s="11">
        <v>1</v>
      </c>
    </row>
    <row r="1945" spans="1:5" ht="15" hidden="1" x14ac:dyDescent="0.2">
      <c r="A1945" s="30">
        <v>7410002602929</v>
      </c>
      <c r="B1945" s="8">
        <v>2009647</v>
      </c>
      <c r="C1945" s="25" t="s">
        <v>659</v>
      </c>
      <c r="D1945" s="26" t="s">
        <v>485</v>
      </c>
      <c r="E1945" s="11">
        <v>1</v>
      </c>
    </row>
    <row r="1946" spans="1:5" ht="15" hidden="1" x14ac:dyDescent="0.2">
      <c r="A1946" s="30">
        <v>7410002603513</v>
      </c>
      <c r="B1946" s="8">
        <v>2017598</v>
      </c>
      <c r="C1946" s="25" t="s">
        <v>606</v>
      </c>
      <c r="D1946" s="26" t="s">
        <v>295</v>
      </c>
      <c r="E1946" s="11">
        <v>1</v>
      </c>
    </row>
    <row r="1947" spans="1:5" ht="15" hidden="1" x14ac:dyDescent="0.2">
      <c r="A1947" s="30">
        <v>7410002602912</v>
      </c>
      <c r="B1947" s="8">
        <v>2009425</v>
      </c>
      <c r="C1947" s="25" t="s">
        <v>688</v>
      </c>
      <c r="D1947" s="26" t="s">
        <v>484</v>
      </c>
      <c r="E1947" s="11">
        <v>1</v>
      </c>
    </row>
    <row r="1948" spans="1:5" ht="15" hidden="1" x14ac:dyDescent="0.2">
      <c r="A1948" s="30">
        <v>7410002603186</v>
      </c>
      <c r="B1948" s="8">
        <v>2018188</v>
      </c>
      <c r="C1948" s="25" t="s">
        <v>625</v>
      </c>
      <c r="D1948" s="26" t="s">
        <v>467</v>
      </c>
      <c r="E1948" s="11">
        <v>1</v>
      </c>
    </row>
    <row r="1949" spans="1:5" ht="15" hidden="1" x14ac:dyDescent="0.2">
      <c r="A1949" s="30">
        <v>7410002604893</v>
      </c>
      <c r="B1949" s="8">
        <v>2006204</v>
      </c>
      <c r="C1949" s="25" t="s">
        <v>687</v>
      </c>
      <c r="D1949" s="26" t="s">
        <v>761</v>
      </c>
      <c r="E1949" s="11">
        <v>1</v>
      </c>
    </row>
    <row r="1950" spans="1:5" ht="15" hidden="1" x14ac:dyDescent="0.2">
      <c r="A1950" s="30">
        <v>7410002606002</v>
      </c>
      <c r="B1950" s="8">
        <v>2012593</v>
      </c>
      <c r="C1950" s="25" t="s">
        <v>627</v>
      </c>
      <c r="D1950" s="26" t="s">
        <v>489</v>
      </c>
      <c r="E1950" s="11">
        <v>1</v>
      </c>
    </row>
    <row r="1951" spans="1:5" ht="15" hidden="1" x14ac:dyDescent="0.2">
      <c r="A1951" s="30">
        <v>7410002600574</v>
      </c>
      <c r="B1951" s="8">
        <v>2013930</v>
      </c>
      <c r="C1951" s="25" t="s">
        <v>689</v>
      </c>
      <c r="D1951" s="26" t="s">
        <v>486</v>
      </c>
      <c r="E1951" s="11">
        <v>1</v>
      </c>
    </row>
    <row r="1952" spans="1:5" ht="15" hidden="1" x14ac:dyDescent="0.2">
      <c r="A1952" s="30">
        <v>7410002603155</v>
      </c>
      <c r="B1952" s="8">
        <v>2009944</v>
      </c>
      <c r="C1952" s="25" t="s">
        <v>690</v>
      </c>
      <c r="D1952" s="26" t="s">
        <v>465</v>
      </c>
      <c r="E1952" s="11">
        <v>1</v>
      </c>
    </row>
    <row r="1953" spans="1:5" ht="15" hidden="1" x14ac:dyDescent="0.2">
      <c r="A1953" s="30">
        <v>7410002603193</v>
      </c>
      <c r="B1953" s="8">
        <v>2018102</v>
      </c>
      <c r="C1953" s="25" t="s">
        <v>696</v>
      </c>
      <c r="D1953" s="26" t="s">
        <v>492</v>
      </c>
      <c r="E1953" s="11">
        <v>1</v>
      </c>
    </row>
    <row r="1954" spans="1:5" ht="15" hidden="1" x14ac:dyDescent="0.2">
      <c r="A1954" s="30">
        <v>7410002600987</v>
      </c>
      <c r="B1954" s="8">
        <v>2020567</v>
      </c>
      <c r="C1954" s="25" t="s">
        <v>705</v>
      </c>
      <c r="D1954" s="26" t="s">
        <v>470</v>
      </c>
      <c r="E1954" s="11">
        <v>1</v>
      </c>
    </row>
    <row r="1955" spans="1:5" ht="15" hidden="1" x14ac:dyDescent="0.2">
      <c r="A1955" s="30">
        <v>7410002600253</v>
      </c>
      <c r="B1955" s="8">
        <v>2009234</v>
      </c>
      <c r="C1955" s="25" t="s">
        <v>632</v>
      </c>
      <c r="D1955" s="26" t="s">
        <v>33</v>
      </c>
      <c r="E1955" s="11">
        <v>1</v>
      </c>
    </row>
    <row r="1956" spans="1:5" ht="15" hidden="1" x14ac:dyDescent="0.2">
      <c r="A1956" s="30">
        <v>7410002600727</v>
      </c>
      <c r="B1956" s="8">
        <v>2016649</v>
      </c>
      <c r="C1956" s="25" t="s">
        <v>635</v>
      </c>
      <c r="D1956" s="26" t="s">
        <v>477</v>
      </c>
      <c r="E1956" s="11">
        <v>1</v>
      </c>
    </row>
    <row r="1957" spans="1:5" ht="15" hidden="1" x14ac:dyDescent="0.2">
      <c r="A1957" s="30">
        <v>7410002602899</v>
      </c>
      <c r="B1957" s="8">
        <v>2009975</v>
      </c>
      <c r="C1957" s="25" t="s">
        <v>661</v>
      </c>
      <c r="D1957" s="26" t="s">
        <v>464</v>
      </c>
      <c r="E1957" s="11">
        <v>1</v>
      </c>
    </row>
    <row r="1958" spans="1:5" ht="15" hidden="1" x14ac:dyDescent="0.2">
      <c r="A1958" s="30">
        <v>7410002605326</v>
      </c>
      <c r="B1958" s="8">
        <v>2019044</v>
      </c>
      <c r="C1958" s="25" t="s">
        <v>636</v>
      </c>
      <c r="D1958" s="26" t="s">
        <v>462</v>
      </c>
      <c r="E1958" s="11">
        <v>1</v>
      </c>
    </row>
    <row r="1959" spans="1:5" ht="15" hidden="1" x14ac:dyDescent="0.2">
      <c r="A1959" s="30">
        <v>7410002600710</v>
      </c>
      <c r="B1959" s="8">
        <v>2016137</v>
      </c>
      <c r="C1959" s="25" t="s">
        <v>633</v>
      </c>
      <c r="D1959" s="26" t="s">
        <v>290</v>
      </c>
      <c r="E1959" s="11">
        <v>1</v>
      </c>
    </row>
    <row r="1960" spans="1:5" ht="15" hidden="1" x14ac:dyDescent="0.2">
      <c r="A1960" s="30">
        <v>7410002600796</v>
      </c>
      <c r="B1960" s="8">
        <v>2017482</v>
      </c>
      <c r="C1960" s="25" t="s">
        <v>634</v>
      </c>
      <c r="D1960" s="26" t="s">
        <v>274</v>
      </c>
      <c r="E1960" s="11">
        <v>1</v>
      </c>
    </row>
    <row r="1961" spans="1:5" ht="15" hidden="1" x14ac:dyDescent="0.2">
      <c r="A1961" s="30">
        <v>7410002600864</v>
      </c>
      <c r="B1961" s="8">
        <v>2018522</v>
      </c>
      <c r="C1961" s="25" t="s">
        <v>607</v>
      </c>
      <c r="D1961" s="26" t="s">
        <v>463</v>
      </c>
      <c r="E1961" s="11">
        <v>1</v>
      </c>
    </row>
    <row r="1962" spans="1:5" ht="15" hidden="1" x14ac:dyDescent="0.2">
      <c r="A1962" s="30">
        <v>7410002605333</v>
      </c>
      <c r="B1962" s="8">
        <v>2006662</v>
      </c>
      <c r="C1962" s="25" t="s">
        <v>639</v>
      </c>
      <c r="D1962" s="26" t="s">
        <v>460</v>
      </c>
      <c r="E1962" s="11">
        <v>1</v>
      </c>
    </row>
    <row r="1963" spans="1:5" ht="15" hidden="1" x14ac:dyDescent="0.2">
      <c r="A1963" s="30">
        <v>7410002602905</v>
      </c>
      <c r="B1963" s="8">
        <v>2009531</v>
      </c>
      <c r="C1963" s="25" t="s">
        <v>657</v>
      </c>
      <c r="D1963" s="26" t="s">
        <v>292</v>
      </c>
      <c r="E1963" s="11">
        <v>1</v>
      </c>
    </row>
    <row r="1964" spans="1:5" ht="15" hidden="1" x14ac:dyDescent="0.2">
      <c r="A1964" s="30">
        <v>7410002600475</v>
      </c>
      <c r="B1964" s="8">
        <v>2012302</v>
      </c>
      <c r="C1964" s="25" t="s">
        <v>637</v>
      </c>
      <c r="D1964" s="26" t="s">
        <v>472</v>
      </c>
      <c r="E1964" s="11">
        <v>1</v>
      </c>
    </row>
    <row r="1965" spans="1:5" ht="15" hidden="1" x14ac:dyDescent="0.2">
      <c r="A1965" s="30">
        <v>7410002600277</v>
      </c>
      <c r="B1965" s="8">
        <v>2009241</v>
      </c>
      <c r="C1965" s="25" t="s">
        <v>638</v>
      </c>
      <c r="D1965" s="26" t="s">
        <v>461</v>
      </c>
      <c r="E1965" s="11">
        <v>1</v>
      </c>
    </row>
    <row r="1966" spans="1:5" ht="15" hidden="1" x14ac:dyDescent="0.2">
      <c r="A1966" s="30">
        <v>7410002600970</v>
      </c>
      <c r="B1966" s="8">
        <v>2020505</v>
      </c>
      <c r="C1966" s="25" t="s">
        <v>684</v>
      </c>
      <c r="D1966" s="26" t="s">
        <v>37</v>
      </c>
      <c r="E1966" s="11">
        <v>1</v>
      </c>
    </row>
    <row r="1967" spans="1:5" ht="15" hidden="1" x14ac:dyDescent="0.2">
      <c r="A1967" s="30">
        <v>7410002600055</v>
      </c>
      <c r="B1967" s="8">
        <v>2007177</v>
      </c>
      <c r="C1967" s="25" t="s">
        <v>640</v>
      </c>
      <c r="D1967" s="26" t="s">
        <v>38</v>
      </c>
      <c r="E1967" s="11">
        <v>1</v>
      </c>
    </row>
    <row r="1968" spans="1:5" ht="15" hidden="1" x14ac:dyDescent="0.2">
      <c r="A1968" s="30">
        <v>7410002606132</v>
      </c>
      <c r="B1968" s="8">
        <v>2016472</v>
      </c>
      <c r="C1968" s="25" t="s">
        <v>686</v>
      </c>
      <c r="D1968" s="26" t="s">
        <v>282</v>
      </c>
      <c r="E1968" s="11">
        <v>1</v>
      </c>
    </row>
    <row r="1969" spans="1:5" ht="15" hidden="1" x14ac:dyDescent="0.2">
      <c r="A1969" s="30">
        <v>7410002605357</v>
      </c>
      <c r="B1969" s="8">
        <v>2060059</v>
      </c>
      <c r="C1969" s="25" t="s">
        <v>608</v>
      </c>
      <c r="D1969" s="26" t="s">
        <v>471</v>
      </c>
      <c r="E1969" s="11">
        <v>1</v>
      </c>
    </row>
    <row r="1970" spans="1:5" ht="15" hidden="1" x14ac:dyDescent="0.2">
      <c r="A1970" s="30">
        <v>7702057090524</v>
      </c>
      <c r="B1970" s="8">
        <v>2090526</v>
      </c>
      <c r="C1970" s="25" t="s">
        <v>643</v>
      </c>
      <c r="D1970" s="26" t="s">
        <v>532</v>
      </c>
      <c r="E1970" s="11">
        <v>1</v>
      </c>
    </row>
    <row r="1971" spans="1:5" ht="15" hidden="1" x14ac:dyDescent="0.2">
      <c r="A1971" s="30">
        <v>7702057861094</v>
      </c>
      <c r="B1971" s="8">
        <v>2090168</v>
      </c>
      <c r="C1971" s="25" t="s">
        <v>618</v>
      </c>
      <c r="D1971" s="26" t="s">
        <v>511</v>
      </c>
      <c r="E1971" s="11">
        <v>1</v>
      </c>
    </row>
    <row r="1972" spans="1:5" ht="15" hidden="1" x14ac:dyDescent="0.2">
      <c r="A1972" s="30">
        <v>7702057090593</v>
      </c>
      <c r="B1972" s="8">
        <v>2090595</v>
      </c>
      <c r="C1972" s="25" t="s">
        <v>741</v>
      </c>
      <c r="D1972" s="26" t="s">
        <v>501</v>
      </c>
      <c r="E1972" s="11">
        <v>1</v>
      </c>
    </row>
    <row r="1973" spans="1:5" ht="15" hidden="1" x14ac:dyDescent="0.2">
      <c r="A1973" s="30">
        <v>7702057094232</v>
      </c>
      <c r="B1973" s="8">
        <v>2094238</v>
      </c>
      <c r="C1973" s="25" t="s">
        <v>734</v>
      </c>
      <c r="D1973" s="26" t="s">
        <v>567</v>
      </c>
      <c r="E1973" s="11">
        <v>1</v>
      </c>
    </row>
    <row r="1974" spans="1:5" ht="15" hidden="1" x14ac:dyDescent="0.2">
      <c r="A1974" s="30">
        <v>7702057567101</v>
      </c>
      <c r="B1974" s="8">
        <v>2091765</v>
      </c>
      <c r="C1974" s="25" t="s">
        <v>646</v>
      </c>
      <c r="D1974" s="26" t="s">
        <v>525</v>
      </c>
      <c r="E1974" s="11">
        <v>1</v>
      </c>
    </row>
    <row r="1975" spans="1:5" ht="15" hidden="1" x14ac:dyDescent="0.2">
      <c r="A1975" s="30">
        <v>7702057205096</v>
      </c>
      <c r="B1975" s="8">
        <v>2090502</v>
      </c>
      <c r="C1975" s="25" t="s">
        <v>623</v>
      </c>
      <c r="D1975" s="26" t="s">
        <v>502</v>
      </c>
      <c r="E1975" s="11">
        <v>1</v>
      </c>
    </row>
    <row r="1976" spans="1:5" ht="15" hidden="1" x14ac:dyDescent="0.2">
      <c r="A1976" s="30">
        <v>7702057340902</v>
      </c>
      <c r="B1976" s="8">
        <v>2090403</v>
      </c>
      <c r="C1976" s="25" t="s">
        <v>667</v>
      </c>
      <c r="D1976" s="26" t="s">
        <v>530</v>
      </c>
      <c r="E1976" s="11">
        <v>1</v>
      </c>
    </row>
    <row r="1977" spans="1:5" ht="15" hidden="1" x14ac:dyDescent="0.2">
      <c r="A1977" s="30">
        <v>7702057090142</v>
      </c>
      <c r="B1977" s="8">
        <v>2090144</v>
      </c>
      <c r="C1977" s="25" t="s">
        <v>650</v>
      </c>
      <c r="D1977" s="26" t="s">
        <v>510</v>
      </c>
      <c r="E1977" s="11">
        <v>1</v>
      </c>
    </row>
    <row r="1978" spans="1:5" ht="15" hidden="1" x14ac:dyDescent="0.2">
      <c r="A1978" s="30">
        <v>7702057091781</v>
      </c>
      <c r="B1978" s="8">
        <v>2092713</v>
      </c>
      <c r="C1978" s="25" t="s">
        <v>624</v>
      </c>
      <c r="D1978" s="26" t="s">
        <v>759</v>
      </c>
      <c r="E1978" s="11">
        <v>1</v>
      </c>
    </row>
    <row r="1979" spans="1:5" ht="15" hidden="1" x14ac:dyDescent="0.2">
      <c r="A1979" s="30">
        <v>7702057094225</v>
      </c>
      <c r="B1979" s="8">
        <v>2094221</v>
      </c>
      <c r="C1979" s="25" t="s">
        <v>672</v>
      </c>
      <c r="D1979" s="26" t="s">
        <v>582</v>
      </c>
      <c r="E1979" s="11">
        <v>1</v>
      </c>
    </row>
    <row r="1980" spans="1:5" ht="15" hidden="1" x14ac:dyDescent="0.2">
      <c r="A1980" s="30">
        <v>7702057090197</v>
      </c>
      <c r="B1980" s="8">
        <v>2090199</v>
      </c>
      <c r="C1980" s="25" t="s">
        <v>602</v>
      </c>
      <c r="D1980" s="26" t="s">
        <v>526</v>
      </c>
      <c r="E1980" s="11">
        <v>1</v>
      </c>
    </row>
    <row r="1981" spans="1:5" ht="15" hidden="1" x14ac:dyDescent="0.2">
      <c r="A1981" s="30">
        <v>7702057090661</v>
      </c>
      <c r="B1981" s="8">
        <v>2090663</v>
      </c>
      <c r="C1981" s="25" t="s">
        <v>674</v>
      </c>
      <c r="D1981" s="26" t="s">
        <v>538</v>
      </c>
      <c r="E1981" s="11">
        <v>1</v>
      </c>
    </row>
    <row r="1982" spans="1:5" ht="15" hidden="1" x14ac:dyDescent="0.2">
      <c r="A1982" s="30">
        <v>7702057694098</v>
      </c>
      <c r="B1982" s="8">
        <v>2090496</v>
      </c>
      <c r="C1982" s="25" t="s">
        <v>676</v>
      </c>
      <c r="D1982" s="26" t="s">
        <v>518</v>
      </c>
      <c r="E1982" s="11">
        <v>1</v>
      </c>
    </row>
    <row r="1983" spans="1:5" ht="15" hidden="1" x14ac:dyDescent="0.2">
      <c r="A1983" s="30">
        <v>7702057090647</v>
      </c>
      <c r="B1983" s="8">
        <v>2090649</v>
      </c>
      <c r="C1983" s="25" t="s">
        <v>714</v>
      </c>
      <c r="D1983" s="26" t="s">
        <v>509</v>
      </c>
      <c r="E1983" s="11">
        <v>1</v>
      </c>
    </row>
    <row r="1984" spans="1:5" ht="15" hidden="1" x14ac:dyDescent="0.2">
      <c r="A1984" s="30">
        <v>7702057925192</v>
      </c>
      <c r="B1984" s="8">
        <v>2091529</v>
      </c>
      <c r="C1984" s="25" t="s">
        <v>695</v>
      </c>
      <c r="D1984" s="26" t="s">
        <v>581</v>
      </c>
      <c r="E1984" s="11">
        <v>1</v>
      </c>
    </row>
    <row r="1985" spans="1:5" ht="15" hidden="1" x14ac:dyDescent="0.2">
      <c r="A1985" s="30">
        <v>7702057090210</v>
      </c>
      <c r="B1985" s="8">
        <v>2090212</v>
      </c>
      <c r="C1985" s="25" t="s">
        <v>648</v>
      </c>
      <c r="D1985" s="26" t="s">
        <v>533</v>
      </c>
      <c r="E1985" s="11">
        <v>1</v>
      </c>
    </row>
    <row r="1986" spans="1:5" ht="15" hidden="1" x14ac:dyDescent="0.2">
      <c r="A1986" s="30">
        <v>7702057090579</v>
      </c>
      <c r="B1986" s="8">
        <v>2090571</v>
      </c>
      <c r="C1986" s="25" t="s">
        <v>601</v>
      </c>
      <c r="D1986" s="26" t="s">
        <v>520</v>
      </c>
      <c r="E1986" s="11">
        <v>1</v>
      </c>
    </row>
    <row r="1987" spans="1:5" ht="15" hidden="1" x14ac:dyDescent="0.2">
      <c r="A1987" s="30">
        <v>7702057092276</v>
      </c>
      <c r="B1987" s="8">
        <v>2092270</v>
      </c>
      <c r="C1987" s="25" t="s">
        <v>613</v>
      </c>
      <c r="D1987" s="26" t="s">
        <v>499</v>
      </c>
      <c r="E1987" s="11">
        <v>1</v>
      </c>
    </row>
    <row r="1988" spans="1:5" ht="15" hidden="1" x14ac:dyDescent="0.2">
      <c r="A1988" s="30">
        <v>7702057003906</v>
      </c>
      <c r="B1988" s="8">
        <v>2092300</v>
      </c>
      <c r="C1988" s="25" t="s">
        <v>677</v>
      </c>
      <c r="D1988" s="26" t="s">
        <v>545</v>
      </c>
      <c r="E1988" s="11">
        <v>1</v>
      </c>
    </row>
    <row r="1989" spans="1:5" ht="15" hidden="1" x14ac:dyDescent="0.2">
      <c r="A1989" s="30">
        <v>7702057090180</v>
      </c>
      <c r="B1989" s="8">
        <v>2090182</v>
      </c>
      <c r="C1989" s="25" t="s">
        <v>707</v>
      </c>
      <c r="D1989" s="26" t="s">
        <v>583</v>
      </c>
      <c r="E1989" s="11">
        <v>1</v>
      </c>
    </row>
    <row r="1990" spans="1:5" ht="15" hidden="1" x14ac:dyDescent="0.2">
      <c r="A1990" s="30">
        <v>7702057091682</v>
      </c>
      <c r="B1990" s="8">
        <v>2091680</v>
      </c>
      <c r="C1990" s="25" t="s">
        <v>655</v>
      </c>
      <c r="D1990" s="26" t="s">
        <v>760</v>
      </c>
      <c r="E1990" s="11">
        <v>1</v>
      </c>
    </row>
    <row r="1991" spans="1:5" ht="15" hidden="1" x14ac:dyDescent="0.2">
      <c r="A1991" s="30">
        <v>7702057307196</v>
      </c>
      <c r="B1991" s="8">
        <v>2091703</v>
      </c>
      <c r="C1991" s="25" t="s">
        <v>682</v>
      </c>
      <c r="D1991" s="26" t="s">
        <v>534</v>
      </c>
      <c r="E1991" s="11">
        <v>1</v>
      </c>
    </row>
    <row r="1992" spans="1:5" ht="15" hidden="1" x14ac:dyDescent="0.2">
      <c r="A1992" s="30">
        <v>7410002603278</v>
      </c>
      <c r="B1992" s="8">
        <v>2092287</v>
      </c>
      <c r="C1992" s="25" t="s">
        <v>616</v>
      </c>
      <c r="D1992" s="26" t="s">
        <v>515</v>
      </c>
      <c r="E1992" s="11">
        <v>1</v>
      </c>
    </row>
    <row r="1993" spans="1:5" ht="15" hidden="1" x14ac:dyDescent="0.2">
      <c r="A1993" s="30">
        <v>7702057091422</v>
      </c>
      <c r="B1993" s="8">
        <v>2091420</v>
      </c>
      <c r="C1993" s="25" t="s">
        <v>654</v>
      </c>
      <c r="D1993" s="26" t="s">
        <v>579</v>
      </c>
      <c r="E1993" s="11">
        <v>1</v>
      </c>
    </row>
    <row r="1994" spans="1:5" ht="15" hidden="1" x14ac:dyDescent="0.2">
      <c r="A1994" s="30">
        <v>7702057090517</v>
      </c>
      <c r="B1994" s="8">
        <v>2090519</v>
      </c>
      <c r="C1994" s="25" t="s">
        <v>653</v>
      </c>
      <c r="D1994" s="26" t="s">
        <v>529</v>
      </c>
      <c r="E1994" s="11">
        <v>1</v>
      </c>
    </row>
    <row r="1995" spans="1:5" ht="15" hidden="1" x14ac:dyDescent="0.2">
      <c r="A1995" s="30">
        <v>7702057601096</v>
      </c>
      <c r="B1995" s="8">
        <v>2090106</v>
      </c>
      <c r="C1995" s="25" t="s">
        <v>603</v>
      </c>
      <c r="D1995" s="26" t="s">
        <v>505</v>
      </c>
      <c r="E1995" s="11">
        <v>1</v>
      </c>
    </row>
    <row r="1996" spans="1:5" ht="15" hidden="1" x14ac:dyDescent="0.2">
      <c r="A1996" s="30">
        <v>7410002600758</v>
      </c>
      <c r="B1996" s="8">
        <v>2022914</v>
      </c>
      <c r="C1996" s="25" t="s">
        <v>658</v>
      </c>
      <c r="D1996" s="26" t="s">
        <v>494</v>
      </c>
      <c r="E1996" s="11">
        <v>1</v>
      </c>
    </row>
    <row r="1997" spans="1:5" ht="15" hidden="1" x14ac:dyDescent="0.2">
      <c r="A1997" s="30">
        <v>7410002605333</v>
      </c>
      <c r="B1997" s="8">
        <v>2006662</v>
      </c>
      <c r="C1997" s="25" t="s">
        <v>639</v>
      </c>
      <c r="D1997" s="26" t="s">
        <v>460</v>
      </c>
      <c r="E1997" s="11">
        <v>1</v>
      </c>
    </row>
    <row r="1998" spans="1:5" ht="15" hidden="1" x14ac:dyDescent="0.2">
      <c r="A1998" s="30">
        <v>7410002602905</v>
      </c>
      <c r="B1998" s="8">
        <v>2009531</v>
      </c>
      <c r="C1998" s="25" t="s">
        <v>657</v>
      </c>
      <c r="D1998" s="26" t="s">
        <v>292</v>
      </c>
      <c r="E1998" s="11">
        <v>1</v>
      </c>
    </row>
    <row r="1999" spans="1:5" ht="15" hidden="1" x14ac:dyDescent="0.2">
      <c r="A1999" s="30">
        <v>7410002600475</v>
      </c>
      <c r="B1999" s="8">
        <v>2012302</v>
      </c>
      <c r="C1999" s="25" t="s">
        <v>637</v>
      </c>
      <c r="D1999" s="26" t="s">
        <v>472</v>
      </c>
      <c r="E1999" s="11">
        <v>1</v>
      </c>
    </row>
    <row r="2000" spans="1:5" ht="15" hidden="1" x14ac:dyDescent="0.2">
      <c r="A2000" s="30">
        <v>7410002600277</v>
      </c>
      <c r="B2000" s="8">
        <v>2009241</v>
      </c>
      <c r="C2000" s="25" t="s">
        <v>638</v>
      </c>
      <c r="D2000" s="26" t="s">
        <v>461</v>
      </c>
      <c r="E2000" s="11">
        <v>1</v>
      </c>
    </row>
    <row r="2001" spans="1:5" ht="15" hidden="1" x14ac:dyDescent="0.2">
      <c r="A2001" s="30">
        <v>7410002600055</v>
      </c>
      <c r="B2001" s="8">
        <v>2007177</v>
      </c>
      <c r="C2001" s="25" t="s">
        <v>640</v>
      </c>
      <c r="D2001" s="26" t="s">
        <v>38</v>
      </c>
      <c r="E2001" s="11">
        <v>1</v>
      </c>
    </row>
    <row r="2002" spans="1:5" ht="15" hidden="1" x14ac:dyDescent="0.2">
      <c r="A2002" s="30">
        <v>7410002600314</v>
      </c>
      <c r="B2002" s="8">
        <v>2009951</v>
      </c>
      <c r="C2002" s="25" t="s">
        <v>641</v>
      </c>
      <c r="D2002" s="26" t="s">
        <v>480</v>
      </c>
      <c r="E2002" s="11">
        <v>1</v>
      </c>
    </row>
    <row r="2003" spans="1:5" ht="15" hidden="1" x14ac:dyDescent="0.2">
      <c r="A2003" s="30">
        <v>7410002605944</v>
      </c>
      <c r="B2003" s="8">
        <v>2019433</v>
      </c>
      <c r="C2003" s="25" t="s">
        <v>642</v>
      </c>
      <c r="D2003" s="26" t="s">
        <v>475</v>
      </c>
      <c r="E2003" s="11">
        <v>1</v>
      </c>
    </row>
    <row r="2004" spans="1:5" ht="15" hidden="1" x14ac:dyDescent="0.2">
      <c r="A2004" s="30">
        <v>7410002606132</v>
      </c>
      <c r="B2004" s="8">
        <v>2016472</v>
      </c>
      <c r="C2004" s="25" t="s">
        <v>686</v>
      </c>
      <c r="D2004" s="26" t="s">
        <v>282</v>
      </c>
      <c r="E2004" s="11">
        <v>1</v>
      </c>
    </row>
    <row r="2005" spans="1:5" ht="15" hidden="1" x14ac:dyDescent="0.2">
      <c r="A2005" s="30">
        <v>7702057023119</v>
      </c>
      <c r="B2005" s="8">
        <v>2023115</v>
      </c>
      <c r="C2005" s="25" t="s">
        <v>628</v>
      </c>
      <c r="D2005" s="26" t="s">
        <v>600</v>
      </c>
      <c r="E2005" s="11">
        <v>1</v>
      </c>
    </row>
    <row r="2006" spans="1:5" ht="15" hidden="1" x14ac:dyDescent="0.2">
      <c r="A2006" s="30">
        <v>7410002600482</v>
      </c>
      <c r="B2006" s="8">
        <v>2012357</v>
      </c>
      <c r="C2006" s="25" t="s">
        <v>629</v>
      </c>
      <c r="D2006" s="26" t="s">
        <v>34</v>
      </c>
      <c r="E2006" s="11">
        <v>1</v>
      </c>
    </row>
    <row r="2007" spans="1:5" ht="15" hidden="1" x14ac:dyDescent="0.2">
      <c r="A2007" s="30">
        <v>7410002603421</v>
      </c>
      <c r="B2007" s="8">
        <v>2012876</v>
      </c>
      <c r="C2007" s="25" t="s">
        <v>630</v>
      </c>
      <c r="D2007" s="26" t="s">
        <v>474</v>
      </c>
      <c r="E2007" s="11">
        <v>1</v>
      </c>
    </row>
    <row r="2008" spans="1:5" ht="15" hidden="1" x14ac:dyDescent="0.2">
      <c r="A2008" s="30">
        <v>7410002603513</v>
      </c>
      <c r="B2008" s="8">
        <v>2017598</v>
      </c>
      <c r="C2008" s="25" t="s">
        <v>606</v>
      </c>
      <c r="D2008" s="26" t="s">
        <v>295</v>
      </c>
      <c r="E2008" s="11">
        <v>1</v>
      </c>
    </row>
    <row r="2009" spans="1:5" ht="15" hidden="1" x14ac:dyDescent="0.2">
      <c r="A2009" s="30">
        <v>7410002600215</v>
      </c>
      <c r="B2009" s="8">
        <v>2008637</v>
      </c>
      <c r="C2009" s="25" t="s">
        <v>747</v>
      </c>
      <c r="D2009" s="26" t="s">
        <v>488</v>
      </c>
      <c r="E2009" s="11">
        <v>1</v>
      </c>
    </row>
    <row r="2010" spans="1:5" ht="15" hidden="1" x14ac:dyDescent="0.2">
      <c r="A2010" s="30">
        <v>7410002602912</v>
      </c>
      <c r="B2010" s="8">
        <v>2009425</v>
      </c>
      <c r="C2010" s="25" t="s">
        <v>688</v>
      </c>
      <c r="D2010" s="26" t="s">
        <v>484</v>
      </c>
      <c r="E2010" s="11">
        <v>1</v>
      </c>
    </row>
    <row r="2011" spans="1:5" ht="15" hidden="1" x14ac:dyDescent="0.2">
      <c r="A2011" s="30">
        <v>7410002603186</v>
      </c>
      <c r="B2011" s="8">
        <v>2018188</v>
      </c>
      <c r="C2011" s="25" t="s">
        <v>625</v>
      </c>
      <c r="D2011" s="26" t="s">
        <v>467</v>
      </c>
      <c r="E2011" s="11">
        <v>1</v>
      </c>
    </row>
    <row r="2012" spans="1:5" ht="15" hidden="1" x14ac:dyDescent="0.2">
      <c r="A2012" s="30">
        <v>7410002604893</v>
      </c>
      <c r="B2012" s="8">
        <v>2006204</v>
      </c>
      <c r="C2012" s="25" t="s">
        <v>687</v>
      </c>
      <c r="D2012" s="26" t="s">
        <v>761</v>
      </c>
      <c r="E2012" s="11">
        <v>1</v>
      </c>
    </row>
    <row r="2013" spans="1:5" ht="15" hidden="1" x14ac:dyDescent="0.2">
      <c r="A2013" s="30">
        <v>7410002606002</v>
      </c>
      <c r="B2013" s="8">
        <v>2012593</v>
      </c>
      <c r="C2013" s="25" t="s">
        <v>627</v>
      </c>
      <c r="D2013" s="26" t="s">
        <v>489</v>
      </c>
      <c r="E2013" s="11">
        <v>1</v>
      </c>
    </row>
    <row r="2014" spans="1:5" ht="15" hidden="1" x14ac:dyDescent="0.2">
      <c r="A2014" s="30">
        <v>7410002600574</v>
      </c>
      <c r="B2014" s="8">
        <v>2013930</v>
      </c>
      <c r="C2014" s="25" t="s">
        <v>689</v>
      </c>
      <c r="D2014" s="26" t="s">
        <v>486</v>
      </c>
      <c r="E2014" s="11">
        <v>1</v>
      </c>
    </row>
    <row r="2015" spans="1:5" ht="15" hidden="1" x14ac:dyDescent="0.2">
      <c r="A2015" s="30">
        <v>7410002603155</v>
      </c>
      <c r="B2015" s="8">
        <v>2009944</v>
      </c>
      <c r="C2015" s="25" t="s">
        <v>690</v>
      </c>
      <c r="D2015" s="26" t="s">
        <v>465</v>
      </c>
      <c r="E2015" s="11">
        <v>1</v>
      </c>
    </row>
    <row r="2016" spans="1:5" ht="15" hidden="1" x14ac:dyDescent="0.2">
      <c r="A2016" s="30">
        <v>7410002603193</v>
      </c>
      <c r="B2016" s="8">
        <v>2018102</v>
      </c>
      <c r="C2016" s="25" t="s">
        <v>696</v>
      </c>
      <c r="D2016" s="26" t="s">
        <v>492</v>
      </c>
      <c r="E2016" s="11">
        <v>1</v>
      </c>
    </row>
    <row r="2017" spans="1:5" ht="15" hidden="1" x14ac:dyDescent="0.2">
      <c r="A2017" s="30">
        <v>7410002603735</v>
      </c>
      <c r="B2017" s="8">
        <v>2018140</v>
      </c>
      <c r="C2017" s="25" t="s">
        <v>631</v>
      </c>
      <c r="D2017" s="26" t="s">
        <v>482</v>
      </c>
      <c r="E2017" s="11">
        <v>1</v>
      </c>
    </row>
    <row r="2018" spans="1:5" ht="15" hidden="1" x14ac:dyDescent="0.2">
      <c r="A2018" s="30">
        <v>7410002603841</v>
      </c>
      <c r="B2018" s="8">
        <v>2017215</v>
      </c>
      <c r="C2018" s="25" t="s">
        <v>660</v>
      </c>
      <c r="D2018" s="26" t="s">
        <v>478</v>
      </c>
      <c r="E2018" s="11">
        <v>1</v>
      </c>
    </row>
    <row r="2019" spans="1:5" ht="15" hidden="1" x14ac:dyDescent="0.2">
      <c r="A2019" s="30">
        <v>7410002600253</v>
      </c>
      <c r="B2019" s="8">
        <v>2009234</v>
      </c>
      <c r="C2019" s="25" t="s">
        <v>632</v>
      </c>
      <c r="D2019" s="26" t="s">
        <v>33</v>
      </c>
      <c r="E2019" s="11">
        <v>1</v>
      </c>
    </row>
    <row r="2020" spans="1:5" ht="15" hidden="1" x14ac:dyDescent="0.2">
      <c r="A2020" s="30">
        <v>7410002600727</v>
      </c>
      <c r="B2020" s="8">
        <v>2016649</v>
      </c>
      <c r="C2020" s="25" t="s">
        <v>635</v>
      </c>
      <c r="D2020" s="26" t="s">
        <v>477</v>
      </c>
      <c r="E2020" s="11">
        <v>1</v>
      </c>
    </row>
    <row r="2021" spans="1:5" ht="15" hidden="1" x14ac:dyDescent="0.2">
      <c r="A2021" s="30">
        <v>7410002602899</v>
      </c>
      <c r="B2021" s="8">
        <v>2009975</v>
      </c>
      <c r="C2021" s="25" t="s">
        <v>661</v>
      </c>
      <c r="D2021" s="26" t="s">
        <v>464</v>
      </c>
      <c r="E2021" s="11">
        <v>1</v>
      </c>
    </row>
    <row r="2022" spans="1:5" ht="15" hidden="1" x14ac:dyDescent="0.2">
      <c r="A2022" s="30">
        <v>7410002605326</v>
      </c>
      <c r="B2022" s="8">
        <v>2019044</v>
      </c>
      <c r="C2022" s="25" t="s">
        <v>636</v>
      </c>
      <c r="D2022" s="26" t="s">
        <v>462</v>
      </c>
      <c r="E2022" s="11">
        <v>1</v>
      </c>
    </row>
    <row r="2023" spans="1:5" ht="15" hidden="1" x14ac:dyDescent="0.2">
      <c r="A2023" s="30">
        <v>7410002600710</v>
      </c>
      <c r="B2023" s="8">
        <v>2016137</v>
      </c>
      <c r="C2023" s="25" t="s">
        <v>633</v>
      </c>
      <c r="D2023" s="26" t="s">
        <v>290</v>
      </c>
      <c r="E2023" s="11">
        <v>1</v>
      </c>
    </row>
    <row r="2024" spans="1:5" ht="15" hidden="1" x14ac:dyDescent="0.2">
      <c r="A2024" s="30">
        <v>7410002600796</v>
      </c>
      <c r="B2024" s="8">
        <v>2017482</v>
      </c>
      <c r="C2024" s="25" t="s">
        <v>634</v>
      </c>
      <c r="D2024" s="26" t="s">
        <v>274</v>
      </c>
      <c r="E2024" s="11">
        <v>1</v>
      </c>
    </row>
    <row r="2025" spans="1:5" ht="15" hidden="1" x14ac:dyDescent="0.2">
      <c r="A2025" s="30">
        <v>7410002600864</v>
      </c>
      <c r="B2025" s="8">
        <v>2018522</v>
      </c>
      <c r="C2025" s="25" t="s">
        <v>607</v>
      </c>
      <c r="D2025" s="26" t="s">
        <v>463</v>
      </c>
      <c r="E2025" s="11">
        <v>1</v>
      </c>
    </row>
    <row r="2026" spans="1:5" ht="15" hidden="1" x14ac:dyDescent="0.2">
      <c r="A2026" s="30">
        <v>7410002605357</v>
      </c>
      <c r="B2026" s="8">
        <v>2060059</v>
      </c>
      <c r="C2026" s="25" t="s">
        <v>608</v>
      </c>
      <c r="D2026" s="26" t="s">
        <v>471</v>
      </c>
      <c r="E2026" s="11">
        <v>1</v>
      </c>
    </row>
    <row r="2027" spans="1:5" ht="15" hidden="1" x14ac:dyDescent="0.2">
      <c r="A2027" s="30">
        <v>7410002602660</v>
      </c>
      <c r="B2027" s="8">
        <v>2000268</v>
      </c>
      <c r="C2027" s="25" t="s">
        <v>609</v>
      </c>
      <c r="D2027" s="26" t="s">
        <v>599</v>
      </c>
      <c r="E2027" s="11">
        <v>1</v>
      </c>
    </row>
    <row r="2028" spans="1:5" ht="15" hidden="1" x14ac:dyDescent="0.2">
      <c r="A2028" s="30">
        <v>7702057090562</v>
      </c>
      <c r="B2028" s="8">
        <v>2090564</v>
      </c>
      <c r="C2028" s="25" t="s">
        <v>701</v>
      </c>
      <c r="D2028" s="26" t="s">
        <v>531</v>
      </c>
      <c r="E2028" s="11">
        <v>1</v>
      </c>
    </row>
    <row r="2029" spans="1:5" ht="15" hidden="1" x14ac:dyDescent="0.2">
      <c r="A2029" s="30">
        <v>7702057090111</v>
      </c>
      <c r="B2029" s="8">
        <v>2090113</v>
      </c>
      <c r="C2029" s="25" t="s">
        <v>692</v>
      </c>
      <c r="D2029" s="26" t="s">
        <v>512</v>
      </c>
      <c r="E2029" s="11">
        <v>1</v>
      </c>
    </row>
    <row r="2030" spans="1:5" ht="15" hidden="1" x14ac:dyDescent="0.2">
      <c r="A2030" s="30">
        <v>7702057090524</v>
      </c>
      <c r="B2030" s="8">
        <v>2090526</v>
      </c>
      <c r="C2030" s="25" t="s">
        <v>643</v>
      </c>
      <c r="D2030" s="26" t="s">
        <v>532</v>
      </c>
      <c r="E2030" s="11">
        <v>1</v>
      </c>
    </row>
    <row r="2031" spans="1:5" ht="15" hidden="1" x14ac:dyDescent="0.2">
      <c r="A2031" s="30">
        <v>7702057861094</v>
      </c>
      <c r="B2031" s="8">
        <v>2090168</v>
      </c>
      <c r="C2031" s="25" t="s">
        <v>618</v>
      </c>
      <c r="D2031" s="26" t="s">
        <v>511</v>
      </c>
      <c r="E2031" s="11">
        <v>1</v>
      </c>
    </row>
    <row r="2032" spans="1:5" ht="15" hidden="1" x14ac:dyDescent="0.2">
      <c r="A2032" s="30">
        <v>7702057090234</v>
      </c>
      <c r="B2032" s="8">
        <v>2090236</v>
      </c>
      <c r="C2032" s="25" t="s">
        <v>620</v>
      </c>
      <c r="D2032" s="26" t="s">
        <v>555</v>
      </c>
      <c r="E2032" s="11">
        <v>1</v>
      </c>
    </row>
    <row r="2033" spans="1:5" ht="15" hidden="1" x14ac:dyDescent="0.2">
      <c r="A2033" s="30">
        <v>7702057567101</v>
      </c>
      <c r="B2033" s="8">
        <v>2091765</v>
      </c>
      <c r="C2033" s="25" t="s">
        <v>646</v>
      </c>
      <c r="D2033" s="26" t="s">
        <v>525</v>
      </c>
      <c r="E2033" s="11">
        <v>1</v>
      </c>
    </row>
    <row r="2034" spans="1:5" ht="15" hidden="1" x14ac:dyDescent="0.2">
      <c r="A2034" s="30">
        <v>7702057205096</v>
      </c>
      <c r="B2034" s="8">
        <v>2090502</v>
      </c>
      <c r="C2034" s="25" t="s">
        <v>623</v>
      </c>
      <c r="D2034" s="26" t="s">
        <v>502</v>
      </c>
      <c r="E2034" s="11">
        <v>1</v>
      </c>
    </row>
    <row r="2035" spans="1:5" ht="15" hidden="1" x14ac:dyDescent="0.2">
      <c r="A2035" s="30">
        <v>7702057090173</v>
      </c>
      <c r="B2035" s="8">
        <v>2090175</v>
      </c>
      <c r="C2035" s="25" t="s">
        <v>651</v>
      </c>
      <c r="D2035" s="26" t="s">
        <v>574</v>
      </c>
      <c r="E2035" s="11">
        <v>1</v>
      </c>
    </row>
    <row r="2036" spans="1:5" ht="15" hidden="1" x14ac:dyDescent="0.2">
      <c r="A2036" s="30">
        <v>7702057090197</v>
      </c>
      <c r="B2036" s="8">
        <v>2090199</v>
      </c>
      <c r="C2036" s="25" t="s">
        <v>602</v>
      </c>
      <c r="D2036" s="26" t="s">
        <v>526</v>
      </c>
      <c r="E2036" s="11">
        <v>1</v>
      </c>
    </row>
    <row r="2037" spans="1:5" ht="15" hidden="1" x14ac:dyDescent="0.2">
      <c r="A2037" s="30">
        <v>7702057090661</v>
      </c>
      <c r="B2037" s="8">
        <v>2090663</v>
      </c>
      <c r="C2037" s="25" t="s">
        <v>674</v>
      </c>
      <c r="D2037" s="26" t="s">
        <v>538</v>
      </c>
      <c r="E2037" s="11">
        <v>1</v>
      </c>
    </row>
    <row r="2038" spans="1:5" ht="15" hidden="1" x14ac:dyDescent="0.2">
      <c r="A2038" s="30">
        <v>7702057090463</v>
      </c>
      <c r="B2038" s="8">
        <v>2090465</v>
      </c>
      <c r="C2038" s="25" t="s">
        <v>728</v>
      </c>
      <c r="D2038" s="26" t="s">
        <v>764</v>
      </c>
      <c r="E2038" s="11">
        <v>1</v>
      </c>
    </row>
    <row r="2039" spans="1:5" ht="15" hidden="1" x14ac:dyDescent="0.2">
      <c r="A2039" s="30">
        <v>7702057090081</v>
      </c>
      <c r="B2039" s="8">
        <v>2090083</v>
      </c>
      <c r="C2039" s="25" t="s">
        <v>670</v>
      </c>
      <c r="D2039" s="26" t="s">
        <v>513</v>
      </c>
      <c r="E2039" s="11">
        <v>1</v>
      </c>
    </row>
    <row r="2040" spans="1:5" ht="15" hidden="1" x14ac:dyDescent="0.2">
      <c r="A2040" s="30">
        <v>7702057090098</v>
      </c>
      <c r="B2040" s="8">
        <v>2090090</v>
      </c>
      <c r="C2040" s="25" t="s">
        <v>610</v>
      </c>
      <c r="D2040" s="26" t="s">
        <v>500</v>
      </c>
      <c r="E2040" s="11">
        <v>1</v>
      </c>
    </row>
    <row r="2041" spans="1:5" ht="15" hidden="1" x14ac:dyDescent="0.2">
      <c r="A2041" s="30">
        <v>7702057052904</v>
      </c>
      <c r="B2041" s="8">
        <v>2092508</v>
      </c>
      <c r="C2041" s="25" t="s">
        <v>612</v>
      </c>
      <c r="D2041" s="26" t="s">
        <v>537</v>
      </c>
      <c r="E2041" s="11">
        <v>1</v>
      </c>
    </row>
    <row r="2042" spans="1:5" ht="15" hidden="1" x14ac:dyDescent="0.2">
      <c r="A2042" s="30">
        <v>7702057092276</v>
      </c>
      <c r="B2042" s="8">
        <v>2092270</v>
      </c>
      <c r="C2042" s="25" t="s">
        <v>613</v>
      </c>
      <c r="D2042" s="26" t="s">
        <v>499</v>
      </c>
      <c r="E2042" s="11">
        <v>1</v>
      </c>
    </row>
    <row r="2043" spans="1:5" ht="15" hidden="1" x14ac:dyDescent="0.2">
      <c r="A2043" s="30">
        <v>7702057007096</v>
      </c>
      <c r="B2043" s="8">
        <v>2090700</v>
      </c>
      <c r="C2043" s="25" t="s">
        <v>680</v>
      </c>
      <c r="D2043" s="26" t="s">
        <v>507</v>
      </c>
      <c r="E2043" s="11">
        <v>1</v>
      </c>
    </row>
    <row r="2044" spans="1:5" ht="15" hidden="1" x14ac:dyDescent="0.2">
      <c r="A2044" s="30">
        <v>7702057601096</v>
      </c>
      <c r="B2044" s="8">
        <v>2090106</v>
      </c>
      <c r="C2044" s="25" t="s">
        <v>603</v>
      </c>
      <c r="D2044" s="26" t="s">
        <v>505</v>
      </c>
      <c r="E2044" s="11">
        <v>1</v>
      </c>
    </row>
    <row r="2045" spans="1:5" ht="15" hidden="1" x14ac:dyDescent="0.2">
      <c r="A2045" s="30">
        <v>7410002600758</v>
      </c>
      <c r="B2045" s="8">
        <v>2022914</v>
      </c>
      <c r="C2045" s="25" t="s">
        <v>658</v>
      </c>
      <c r="D2045" s="26" t="s">
        <v>494</v>
      </c>
      <c r="E2045" s="11">
        <v>1</v>
      </c>
    </row>
    <row r="2046" spans="1:5" ht="15" hidden="1" x14ac:dyDescent="0.2">
      <c r="A2046" s="30">
        <v>7410002605333</v>
      </c>
      <c r="B2046" s="8">
        <v>2006662</v>
      </c>
      <c r="C2046" s="25" t="s">
        <v>639</v>
      </c>
      <c r="D2046" s="26" t="s">
        <v>460</v>
      </c>
      <c r="E2046" s="11">
        <v>1</v>
      </c>
    </row>
    <row r="2047" spans="1:5" ht="15" hidden="1" x14ac:dyDescent="0.2">
      <c r="A2047" s="30">
        <v>7410002600277</v>
      </c>
      <c r="B2047" s="8">
        <v>2009241</v>
      </c>
      <c r="C2047" s="25" t="s">
        <v>638</v>
      </c>
      <c r="D2047" s="26" t="s">
        <v>461</v>
      </c>
      <c r="E2047" s="11">
        <v>1</v>
      </c>
    </row>
    <row r="2048" spans="1:5" ht="15" hidden="1" x14ac:dyDescent="0.2">
      <c r="A2048" s="30">
        <v>7410002600475</v>
      </c>
      <c r="B2048" s="8">
        <v>2012302</v>
      </c>
      <c r="C2048" s="25" t="s">
        <v>637</v>
      </c>
      <c r="D2048" s="26" t="s">
        <v>472</v>
      </c>
      <c r="E2048" s="11">
        <v>1</v>
      </c>
    </row>
    <row r="2049" spans="1:5" ht="15" hidden="1" x14ac:dyDescent="0.2">
      <c r="A2049" s="30">
        <v>7410002600314</v>
      </c>
      <c r="B2049" s="8">
        <v>2009951</v>
      </c>
      <c r="C2049" s="25" t="s">
        <v>641</v>
      </c>
      <c r="D2049" s="26" t="s">
        <v>480</v>
      </c>
      <c r="E2049" s="11">
        <v>1</v>
      </c>
    </row>
    <row r="2050" spans="1:5" ht="15" hidden="1" x14ac:dyDescent="0.2">
      <c r="A2050" s="30">
        <v>7410002605944</v>
      </c>
      <c r="B2050" s="8">
        <v>2019433</v>
      </c>
      <c r="C2050" s="25" t="s">
        <v>642</v>
      </c>
      <c r="D2050" s="26" t="s">
        <v>475</v>
      </c>
      <c r="E2050" s="11">
        <v>1</v>
      </c>
    </row>
    <row r="2051" spans="1:5" ht="15" hidden="1" x14ac:dyDescent="0.2">
      <c r="A2051" s="30">
        <v>7702057023119</v>
      </c>
      <c r="B2051" s="8">
        <v>2023115</v>
      </c>
      <c r="C2051" s="25" t="s">
        <v>628</v>
      </c>
      <c r="D2051" s="26" t="s">
        <v>600</v>
      </c>
      <c r="E2051" s="11">
        <v>1</v>
      </c>
    </row>
    <row r="2052" spans="1:5" ht="15" hidden="1" x14ac:dyDescent="0.2">
      <c r="A2052" s="30">
        <v>7410002603421</v>
      </c>
      <c r="B2052" s="8">
        <v>2012876</v>
      </c>
      <c r="C2052" s="25" t="s">
        <v>630</v>
      </c>
      <c r="D2052" s="26" t="s">
        <v>474</v>
      </c>
      <c r="E2052" s="11">
        <v>1</v>
      </c>
    </row>
    <row r="2053" spans="1:5" ht="15" hidden="1" x14ac:dyDescent="0.2">
      <c r="A2053" s="30">
        <v>7410002603186</v>
      </c>
      <c r="B2053" s="8">
        <v>2018188</v>
      </c>
      <c r="C2053" s="25" t="s">
        <v>625</v>
      </c>
      <c r="D2053" s="26" t="s">
        <v>467</v>
      </c>
      <c r="E2053" s="11">
        <v>1</v>
      </c>
    </row>
    <row r="2054" spans="1:5" ht="15" hidden="1" x14ac:dyDescent="0.2">
      <c r="A2054" s="30">
        <v>7410002606002</v>
      </c>
      <c r="B2054" s="8">
        <v>2012593</v>
      </c>
      <c r="C2054" s="25" t="s">
        <v>627</v>
      </c>
      <c r="D2054" s="26" t="s">
        <v>489</v>
      </c>
      <c r="E2054" s="11">
        <v>1</v>
      </c>
    </row>
    <row r="2055" spans="1:5" ht="15" hidden="1" x14ac:dyDescent="0.2">
      <c r="A2055" s="30">
        <v>7410002600574</v>
      </c>
      <c r="B2055" s="8">
        <v>2013930</v>
      </c>
      <c r="C2055" s="25" t="s">
        <v>689</v>
      </c>
      <c r="D2055" s="26" t="s">
        <v>486</v>
      </c>
      <c r="E2055" s="11">
        <v>1</v>
      </c>
    </row>
    <row r="2056" spans="1:5" ht="15" hidden="1" x14ac:dyDescent="0.2">
      <c r="A2056" s="30">
        <v>7410002603155</v>
      </c>
      <c r="B2056" s="8">
        <v>2009944</v>
      </c>
      <c r="C2056" s="25" t="s">
        <v>690</v>
      </c>
      <c r="D2056" s="26" t="s">
        <v>465</v>
      </c>
      <c r="E2056" s="11">
        <v>1</v>
      </c>
    </row>
    <row r="2057" spans="1:5" ht="15" hidden="1" x14ac:dyDescent="0.2">
      <c r="A2057" s="30">
        <v>7410002603193</v>
      </c>
      <c r="B2057" s="8">
        <v>2018102</v>
      </c>
      <c r="C2057" s="25" t="s">
        <v>696</v>
      </c>
      <c r="D2057" s="26" t="s">
        <v>492</v>
      </c>
      <c r="E2057" s="11">
        <v>1</v>
      </c>
    </row>
    <row r="2058" spans="1:5" ht="15" hidden="1" x14ac:dyDescent="0.2">
      <c r="A2058" s="30">
        <v>7410002600987</v>
      </c>
      <c r="B2058" s="8">
        <v>2020567</v>
      </c>
      <c r="C2058" s="25" t="s">
        <v>705</v>
      </c>
      <c r="D2058" s="26" t="s">
        <v>470</v>
      </c>
      <c r="E2058" s="11">
        <v>1</v>
      </c>
    </row>
    <row r="2059" spans="1:5" ht="15" hidden="1" x14ac:dyDescent="0.2">
      <c r="A2059" s="30">
        <v>7410002603735</v>
      </c>
      <c r="B2059" s="8">
        <v>2018140</v>
      </c>
      <c r="C2059" s="25" t="s">
        <v>631</v>
      </c>
      <c r="D2059" s="26" t="s">
        <v>482</v>
      </c>
      <c r="E2059" s="11">
        <v>1</v>
      </c>
    </row>
    <row r="2060" spans="1:5" ht="15" hidden="1" x14ac:dyDescent="0.2">
      <c r="A2060" s="30">
        <v>7410002603841</v>
      </c>
      <c r="B2060" s="8">
        <v>2017215</v>
      </c>
      <c r="C2060" s="25" t="s">
        <v>660</v>
      </c>
      <c r="D2060" s="26" t="s">
        <v>478</v>
      </c>
      <c r="E2060" s="11">
        <v>1</v>
      </c>
    </row>
    <row r="2061" spans="1:5" ht="15" hidden="1" x14ac:dyDescent="0.2">
      <c r="A2061" s="30">
        <v>7410002600253</v>
      </c>
      <c r="B2061" s="8">
        <v>2009234</v>
      </c>
      <c r="C2061" s="25" t="s">
        <v>632</v>
      </c>
      <c r="D2061" s="26" t="s">
        <v>33</v>
      </c>
      <c r="E2061" s="11">
        <v>1</v>
      </c>
    </row>
    <row r="2062" spans="1:5" ht="15" hidden="1" x14ac:dyDescent="0.2">
      <c r="A2062" s="30">
        <v>7410002600727</v>
      </c>
      <c r="B2062" s="8">
        <v>2016649</v>
      </c>
      <c r="C2062" s="25" t="s">
        <v>635</v>
      </c>
      <c r="D2062" s="26" t="s">
        <v>477</v>
      </c>
      <c r="E2062" s="11">
        <v>1</v>
      </c>
    </row>
    <row r="2063" spans="1:5" ht="15" hidden="1" x14ac:dyDescent="0.2">
      <c r="A2063" s="30">
        <v>7410002605326</v>
      </c>
      <c r="B2063" s="8">
        <v>2019044</v>
      </c>
      <c r="C2063" s="25" t="s">
        <v>636</v>
      </c>
      <c r="D2063" s="26" t="s">
        <v>462</v>
      </c>
      <c r="E2063" s="11">
        <v>1</v>
      </c>
    </row>
    <row r="2064" spans="1:5" ht="15" hidden="1" x14ac:dyDescent="0.2">
      <c r="A2064" s="30">
        <v>7410002600710</v>
      </c>
      <c r="B2064" s="8">
        <v>2016137</v>
      </c>
      <c r="C2064" s="25" t="s">
        <v>633</v>
      </c>
      <c r="D2064" s="26" t="s">
        <v>290</v>
      </c>
      <c r="E2064" s="11">
        <v>1</v>
      </c>
    </row>
    <row r="2065" spans="1:5" ht="15" hidden="1" x14ac:dyDescent="0.2">
      <c r="A2065" s="30">
        <v>7410002600864</v>
      </c>
      <c r="B2065" s="8">
        <v>2018522</v>
      </c>
      <c r="C2065" s="25" t="s">
        <v>607</v>
      </c>
      <c r="D2065" s="26" t="s">
        <v>463</v>
      </c>
      <c r="E2065" s="11">
        <v>1</v>
      </c>
    </row>
    <row r="2066" spans="1:5" ht="15" hidden="1" x14ac:dyDescent="0.2">
      <c r="A2066" s="30">
        <v>7410002605357</v>
      </c>
      <c r="B2066" s="8">
        <v>2060059</v>
      </c>
      <c r="C2066" s="25" t="s">
        <v>608</v>
      </c>
      <c r="D2066" s="26" t="s">
        <v>471</v>
      </c>
      <c r="E2066" s="11">
        <v>1</v>
      </c>
    </row>
    <row r="2067" spans="1:5" ht="15" hidden="1" x14ac:dyDescent="0.2">
      <c r="A2067" s="30">
        <v>7702057090074</v>
      </c>
      <c r="B2067" s="8">
        <v>2090076</v>
      </c>
      <c r="C2067" s="25" t="s">
        <v>649</v>
      </c>
      <c r="D2067" s="26" t="s">
        <v>546</v>
      </c>
      <c r="E2067" s="11">
        <v>1</v>
      </c>
    </row>
    <row r="2068" spans="1:5" ht="15" hidden="1" x14ac:dyDescent="0.2">
      <c r="A2068" s="30">
        <v>7702057094225</v>
      </c>
      <c r="B2068" s="8">
        <v>2094221</v>
      </c>
      <c r="C2068" s="25" t="s">
        <v>672</v>
      </c>
      <c r="D2068" s="26" t="s">
        <v>582</v>
      </c>
      <c r="E2068" s="11">
        <v>1</v>
      </c>
    </row>
    <row r="2069" spans="1:5" ht="15" hidden="1" x14ac:dyDescent="0.2">
      <c r="A2069" s="30">
        <v>7702057090173</v>
      </c>
      <c r="B2069" s="8">
        <v>2090175</v>
      </c>
      <c r="C2069" s="25" t="s">
        <v>651</v>
      </c>
      <c r="D2069" s="26" t="s">
        <v>574</v>
      </c>
      <c r="E2069" s="11">
        <v>1</v>
      </c>
    </row>
    <row r="2070" spans="1:5" ht="15" hidden="1" x14ac:dyDescent="0.2">
      <c r="A2070" s="30">
        <v>7702057090197</v>
      </c>
      <c r="B2070" s="8">
        <v>2090199</v>
      </c>
      <c r="C2070" s="25" t="s">
        <v>602</v>
      </c>
      <c r="D2070" s="26" t="s">
        <v>526</v>
      </c>
      <c r="E2070" s="11">
        <v>1</v>
      </c>
    </row>
    <row r="2071" spans="1:5" ht="15" hidden="1" x14ac:dyDescent="0.2">
      <c r="A2071" s="30">
        <v>7702057090630</v>
      </c>
      <c r="B2071" s="8">
        <v>2090632</v>
      </c>
      <c r="C2071" s="25" t="s">
        <v>673</v>
      </c>
      <c r="D2071" s="26" t="s">
        <v>575</v>
      </c>
      <c r="E2071" s="11">
        <v>1</v>
      </c>
    </row>
    <row r="2072" spans="1:5" ht="15" hidden="1" x14ac:dyDescent="0.2">
      <c r="A2072" s="30">
        <v>7702057090661</v>
      </c>
      <c r="B2072" s="8">
        <v>2090663</v>
      </c>
      <c r="C2072" s="25" t="s">
        <v>674</v>
      </c>
      <c r="D2072" s="26" t="s">
        <v>538</v>
      </c>
      <c r="E2072" s="11">
        <v>1</v>
      </c>
    </row>
    <row r="2073" spans="1:5" ht="15" hidden="1" x14ac:dyDescent="0.2">
      <c r="A2073" s="30">
        <v>7702057094362</v>
      </c>
      <c r="B2073" s="8">
        <v>2094351</v>
      </c>
      <c r="C2073" s="25" t="s">
        <v>675</v>
      </c>
      <c r="D2073" s="26" t="s">
        <v>503</v>
      </c>
      <c r="E2073" s="11">
        <v>1</v>
      </c>
    </row>
    <row r="2074" spans="1:5" ht="15" hidden="1" x14ac:dyDescent="0.2">
      <c r="A2074" s="30">
        <v>7702057694098</v>
      </c>
      <c r="B2074" s="8">
        <v>2090496</v>
      </c>
      <c r="C2074" s="25" t="s">
        <v>676</v>
      </c>
      <c r="D2074" s="26" t="s">
        <v>518</v>
      </c>
      <c r="E2074" s="11">
        <v>1</v>
      </c>
    </row>
    <row r="2075" spans="1:5" ht="15" hidden="1" x14ac:dyDescent="0.2">
      <c r="A2075" s="30">
        <v>7702057090647</v>
      </c>
      <c r="B2075" s="8">
        <v>2090649</v>
      </c>
      <c r="C2075" s="25" t="s">
        <v>714</v>
      </c>
      <c r="D2075" s="26" t="s">
        <v>509</v>
      </c>
      <c r="E2075" s="11">
        <v>1</v>
      </c>
    </row>
    <row r="2076" spans="1:5" ht="15" hidden="1" x14ac:dyDescent="0.2">
      <c r="A2076" s="30">
        <v>7702057090081</v>
      </c>
      <c r="B2076" s="8">
        <v>2090083</v>
      </c>
      <c r="C2076" s="25" t="s">
        <v>670</v>
      </c>
      <c r="D2076" s="26" t="s">
        <v>513</v>
      </c>
      <c r="E2076" s="11">
        <v>1</v>
      </c>
    </row>
    <row r="2077" spans="1:5" ht="15" hidden="1" x14ac:dyDescent="0.2">
      <c r="A2077" s="30">
        <v>7702057925192</v>
      </c>
      <c r="B2077" s="8">
        <v>2091529</v>
      </c>
      <c r="C2077" s="25" t="s">
        <v>695</v>
      </c>
      <c r="D2077" s="26" t="s">
        <v>581</v>
      </c>
      <c r="E2077" s="11">
        <v>1</v>
      </c>
    </row>
    <row r="2078" spans="1:5" ht="15" hidden="1" x14ac:dyDescent="0.2">
      <c r="A2078" s="30">
        <v>7702057051907</v>
      </c>
      <c r="B2078" s="8">
        <v>2091505</v>
      </c>
      <c r="C2078" s="25" t="s">
        <v>647</v>
      </c>
      <c r="D2078" s="26" t="s">
        <v>522</v>
      </c>
      <c r="E2078" s="11">
        <v>1</v>
      </c>
    </row>
    <row r="2079" spans="1:5" ht="15" hidden="1" x14ac:dyDescent="0.2">
      <c r="A2079" s="30">
        <v>7702057090210</v>
      </c>
      <c r="B2079" s="8">
        <v>2090212</v>
      </c>
      <c r="C2079" s="25" t="s">
        <v>648</v>
      </c>
      <c r="D2079" s="26" t="s">
        <v>533</v>
      </c>
      <c r="E2079" s="11">
        <v>1</v>
      </c>
    </row>
    <row r="2080" spans="1:5" ht="15" hidden="1" x14ac:dyDescent="0.2">
      <c r="A2080" s="30">
        <v>7702057090579</v>
      </c>
      <c r="B2080" s="8">
        <v>2090571</v>
      </c>
      <c r="C2080" s="25" t="s">
        <v>601</v>
      </c>
      <c r="D2080" s="26" t="s">
        <v>520</v>
      </c>
      <c r="E2080" s="11">
        <v>1</v>
      </c>
    </row>
    <row r="2081" spans="1:5" ht="15" hidden="1" x14ac:dyDescent="0.2">
      <c r="A2081" s="30">
        <v>7702057090562</v>
      </c>
      <c r="B2081" s="8">
        <v>2090564</v>
      </c>
      <c r="C2081" s="25" t="s">
        <v>701</v>
      </c>
      <c r="D2081" s="26" t="s">
        <v>531</v>
      </c>
      <c r="E2081" s="11">
        <v>1</v>
      </c>
    </row>
    <row r="2082" spans="1:5" ht="15" hidden="1" x14ac:dyDescent="0.2">
      <c r="A2082" s="30">
        <v>7702057090111</v>
      </c>
      <c r="B2082" s="8">
        <v>2090113</v>
      </c>
      <c r="C2082" s="25" t="s">
        <v>692</v>
      </c>
      <c r="D2082" s="26" t="s">
        <v>512</v>
      </c>
      <c r="E2082" s="11">
        <v>1</v>
      </c>
    </row>
    <row r="2083" spans="1:5" ht="15" hidden="1" x14ac:dyDescent="0.2">
      <c r="A2083" s="30">
        <v>7702057092924</v>
      </c>
      <c r="B2083" s="8">
        <v>2092928</v>
      </c>
      <c r="C2083" s="25" t="s">
        <v>644</v>
      </c>
      <c r="D2083" s="26" t="s">
        <v>565</v>
      </c>
      <c r="E2083" s="11">
        <v>1</v>
      </c>
    </row>
    <row r="2084" spans="1:5" ht="15" hidden="1" x14ac:dyDescent="0.2">
      <c r="A2084" s="30">
        <v>7702057401900</v>
      </c>
      <c r="B2084" s="8">
        <v>2091604</v>
      </c>
      <c r="C2084" s="25" t="s">
        <v>665</v>
      </c>
      <c r="D2084" s="26" t="s">
        <v>549</v>
      </c>
      <c r="E2084" s="11">
        <v>1</v>
      </c>
    </row>
    <row r="2085" spans="1:5" ht="15" hidden="1" x14ac:dyDescent="0.2">
      <c r="A2085" s="30">
        <v>7702057090234</v>
      </c>
      <c r="B2085" s="8">
        <v>2090236</v>
      </c>
      <c r="C2085" s="25" t="s">
        <v>620</v>
      </c>
      <c r="D2085" s="26" t="s">
        <v>555</v>
      </c>
      <c r="E2085" s="11">
        <v>1</v>
      </c>
    </row>
    <row r="2086" spans="1:5" ht="15" hidden="1" x14ac:dyDescent="0.2">
      <c r="A2086" s="30">
        <v>7702057094126</v>
      </c>
      <c r="B2086" s="8">
        <v>2094122</v>
      </c>
      <c r="C2086" s="25" t="s">
        <v>669</v>
      </c>
      <c r="D2086" s="26" t="s">
        <v>563</v>
      </c>
      <c r="E2086" s="11">
        <v>1</v>
      </c>
    </row>
    <row r="2087" spans="1:5" ht="15" hidden="1" x14ac:dyDescent="0.2">
      <c r="A2087" s="30">
        <v>7702057567101</v>
      </c>
      <c r="B2087" s="8">
        <v>2091765</v>
      </c>
      <c r="C2087" s="25" t="s">
        <v>646</v>
      </c>
      <c r="D2087" s="26" t="s">
        <v>525</v>
      </c>
      <c r="E2087" s="11">
        <v>1</v>
      </c>
    </row>
    <row r="2088" spans="1:5" ht="15" hidden="1" x14ac:dyDescent="0.2">
      <c r="A2088" s="30">
        <v>7702057340902</v>
      </c>
      <c r="B2088" s="8">
        <v>2090403</v>
      </c>
      <c r="C2088" s="25" t="s">
        <v>667</v>
      </c>
      <c r="D2088" s="26" t="s">
        <v>530</v>
      </c>
      <c r="E2088" s="11">
        <v>1</v>
      </c>
    </row>
    <row r="2089" spans="1:5" ht="15" hidden="1" x14ac:dyDescent="0.2">
      <c r="A2089" s="30">
        <v>7702057526092</v>
      </c>
      <c r="B2089" s="8">
        <v>2090625</v>
      </c>
      <c r="C2089" s="25" t="s">
        <v>698</v>
      </c>
      <c r="D2089" s="26" t="s">
        <v>516</v>
      </c>
      <c r="E2089" s="11">
        <v>1</v>
      </c>
    </row>
    <row r="2090" spans="1:5" ht="15" hidden="1" x14ac:dyDescent="0.2">
      <c r="A2090" s="30">
        <v>7702057052904</v>
      </c>
      <c r="B2090" s="8">
        <v>2092508</v>
      </c>
      <c r="C2090" s="25" t="s">
        <v>612</v>
      </c>
      <c r="D2090" s="26" t="s">
        <v>537</v>
      </c>
      <c r="E2090" s="11">
        <v>1</v>
      </c>
    </row>
    <row r="2091" spans="1:5" ht="15" hidden="1" x14ac:dyDescent="0.2">
      <c r="A2091" s="30">
        <v>7702057092276</v>
      </c>
      <c r="B2091" s="8">
        <v>2092270</v>
      </c>
      <c r="C2091" s="25" t="s">
        <v>613</v>
      </c>
      <c r="D2091" s="26" t="s">
        <v>499</v>
      </c>
      <c r="E2091" s="11">
        <v>1</v>
      </c>
    </row>
    <row r="2092" spans="1:5" ht="15" hidden="1" x14ac:dyDescent="0.2">
      <c r="A2092" s="30">
        <v>7702057003906</v>
      </c>
      <c r="B2092" s="8">
        <v>2092300</v>
      </c>
      <c r="C2092" s="25" t="s">
        <v>677</v>
      </c>
      <c r="D2092" s="26" t="s">
        <v>545</v>
      </c>
      <c r="E2092" s="11">
        <v>1</v>
      </c>
    </row>
    <row r="2093" spans="1:5" ht="15" hidden="1" x14ac:dyDescent="0.2">
      <c r="A2093" s="30">
        <v>7702057090418</v>
      </c>
      <c r="B2093" s="8">
        <v>2090410</v>
      </c>
      <c r="C2093" s="25" t="s">
        <v>678</v>
      </c>
      <c r="D2093" s="26" t="s">
        <v>508</v>
      </c>
      <c r="E2093" s="11">
        <v>1</v>
      </c>
    </row>
    <row r="2094" spans="1:5" ht="15" hidden="1" x14ac:dyDescent="0.2">
      <c r="A2094" s="30">
        <v>7702057092931</v>
      </c>
      <c r="B2094" s="8">
        <v>2092935</v>
      </c>
      <c r="C2094" s="25" t="s">
        <v>679</v>
      </c>
      <c r="D2094" s="26" t="s">
        <v>519</v>
      </c>
      <c r="E2094" s="11">
        <v>1</v>
      </c>
    </row>
    <row r="2095" spans="1:5" ht="15" hidden="1" x14ac:dyDescent="0.2">
      <c r="A2095" s="30">
        <v>7702057094034</v>
      </c>
      <c r="B2095" s="8">
        <v>2094030</v>
      </c>
      <c r="C2095" s="25" t="s">
        <v>732</v>
      </c>
      <c r="D2095" s="26" t="s">
        <v>584</v>
      </c>
      <c r="E2095" s="11">
        <v>1</v>
      </c>
    </row>
    <row r="2096" spans="1:5" ht="15" hidden="1" x14ac:dyDescent="0.2">
      <c r="A2096" s="30">
        <v>7702057601096</v>
      </c>
      <c r="B2096" s="8">
        <v>2090106</v>
      </c>
      <c r="C2096" s="25" t="s">
        <v>603</v>
      </c>
      <c r="D2096" s="26" t="s">
        <v>505</v>
      </c>
      <c r="E2096" s="11">
        <v>1</v>
      </c>
    </row>
    <row r="2097" spans="1:5" ht="15" hidden="1" x14ac:dyDescent="0.2">
      <c r="A2097" s="30">
        <v>7702057502003</v>
      </c>
      <c r="B2097" s="8">
        <v>2090205</v>
      </c>
      <c r="C2097" s="25" t="s">
        <v>681</v>
      </c>
      <c r="D2097" s="26" t="s">
        <v>542</v>
      </c>
      <c r="E2097" s="11">
        <v>1</v>
      </c>
    </row>
    <row r="2098" spans="1:5" ht="15" hidden="1" x14ac:dyDescent="0.2">
      <c r="A2098" s="30">
        <v>7410002600758</v>
      </c>
      <c r="B2098" s="8">
        <v>2022914</v>
      </c>
      <c r="C2098" s="25" t="s">
        <v>658</v>
      </c>
      <c r="D2098" s="26" t="s">
        <v>494</v>
      </c>
      <c r="E2098" s="11">
        <v>1</v>
      </c>
    </row>
    <row r="2099" spans="1:5" ht="15" hidden="1" x14ac:dyDescent="0.2">
      <c r="A2099" s="30">
        <v>7410002605333</v>
      </c>
      <c r="B2099" s="8">
        <v>2006662</v>
      </c>
      <c r="C2099" s="25" t="s">
        <v>639</v>
      </c>
      <c r="D2099" s="26" t="s">
        <v>460</v>
      </c>
      <c r="E2099" s="11">
        <v>1</v>
      </c>
    </row>
    <row r="2100" spans="1:5" ht="15" hidden="1" x14ac:dyDescent="0.2">
      <c r="A2100" s="30">
        <v>7410002600277</v>
      </c>
      <c r="B2100" s="8">
        <v>2009241</v>
      </c>
      <c r="C2100" s="25" t="s">
        <v>638</v>
      </c>
      <c r="D2100" s="26" t="s">
        <v>461</v>
      </c>
      <c r="E2100" s="11">
        <v>1</v>
      </c>
    </row>
    <row r="2101" spans="1:5" ht="15" hidden="1" x14ac:dyDescent="0.2">
      <c r="A2101" s="30">
        <v>7410002600475</v>
      </c>
      <c r="B2101" s="8">
        <v>2012302</v>
      </c>
      <c r="C2101" s="25" t="s">
        <v>637</v>
      </c>
      <c r="D2101" s="26" t="s">
        <v>472</v>
      </c>
      <c r="E2101" s="11">
        <v>1</v>
      </c>
    </row>
    <row r="2102" spans="1:5" ht="15" hidden="1" x14ac:dyDescent="0.2">
      <c r="A2102" s="30">
        <v>7410002600055</v>
      </c>
      <c r="B2102" s="8">
        <v>2007177</v>
      </c>
      <c r="C2102" s="25" t="s">
        <v>640</v>
      </c>
      <c r="D2102" s="26" t="s">
        <v>38</v>
      </c>
      <c r="E2102" s="11">
        <v>1</v>
      </c>
    </row>
    <row r="2103" spans="1:5" ht="15" hidden="1" x14ac:dyDescent="0.2">
      <c r="A2103" s="30">
        <v>7410002600314</v>
      </c>
      <c r="B2103" s="8">
        <v>2009951</v>
      </c>
      <c r="C2103" s="25" t="s">
        <v>641</v>
      </c>
      <c r="D2103" s="26" t="s">
        <v>480</v>
      </c>
      <c r="E2103" s="11">
        <v>1</v>
      </c>
    </row>
    <row r="2104" spans="1:5" ht="15" hidden="1" x14ac:dyDescent="0.2">
      <c r="A2104" s="30">
        <v>7410002605944</v>
      </c>
      <c r="B2104" s="8">
        <v>2019433</v>
      </c>
      <c r="C2104" s="25" t="s">
        <v>642</v>
      </c>
      <c r="D2104" s="26" t="s">
        <v>475</v>
      </c>
      <c r="E2104" s="11">
        <v>1</v>
      </c>
    </row>
    <row r="2105" spans="1:5" ht="15" hidden="1" x14ac:dyDescent="0.2">
      <c r="A2105" s="30">
        <v>7410002600574</v>
      </c>
      <c r="B2105" s="8">
        <v>2013930</v>
      </c>
      <c r="C2105" s="25" t="s">
        <v>689</v>
      </c>
      <c r="D2105" s="26" t="s">
        <v>486</v>
      </c>
      <c r="E2105" s="11">
        <v>1</v>
      </c>
    </row>
    <row r="2106" spans="1:5" ht="15" hidden="1" x14ac:dyDescent="0.2">
      <c r="A2106" s="30">
        <v>7410002603155</v>
      </c>
      <c r="B2106" s="8">
        <v>2009944</v>
      </c>
      <c r="C2106" s="25" t="s">
        <v>690</v>
      </c>
      <c r="D2106" s="26" t="s">
        <v>465</v>
      </c>
      <c r="E2106" s="11">
        <v>1</v>
      </c>
    </row>
    <row r="2107" spans="1:5" ht="15" x14ac:dyDescent="0.2">
      <c r="A2107" s="30">
        <v>7410002606019</v>
      </c>
      <c r="B2107" s="8">
        <v>2013534</v>
      </c>
      <c r="C2107" s="25" t="s">
        <v>691</v>
      </c>
      <c r="D2107" s="26" t="s">
        <v>487</v>
      </c>
      <c r="E2107" s="11">
        <v>1</v>
      </c>
    </row>
    <row r="2108" spans="1:5" ht="15" hidden="1" x14ac:dyDescent="0.2">
      <c r="A2108" s="30">
        <v>7410002603735</v>
      </c>
      <c r="B2108" s="8">
        <v>2018140</v>
      </c>
      <c r="C2108" s="25" t="s">
        <v>631</v>
      </c>
      <c r="D2108" s="26" t="s">
        <v>482</v>
      </c>
      <c r="E2108" s="11">
        <v>1</v>
      </c>
    </row>
    <row r="2109" spans="1:5" ht="15" hidden="1" x14ac:dyDescent="0.2">
      <c r="A2109" s="30">
        <v>7410002603841</v>
      </c>
      <c r="B2109" s="8">
        <v>2017215</v>
      </c>
      <c r="C2109" s="25" t="s">
        <v>660</v>
      </c>
      <c r="D2109" s="26" t="s">
        <v>478</v>
      </c>
      <c r="E2109" s="11">
        <v>1</v>
      </c>
    </row>
    <row r="2110" spans="1:5" ht="15" hidden="1" x14ac:dyDescent="0.2">
      <c r="A2110" s="30">
        <v>7410002600727</v>
      </c>
      <c r="B2110" s="8">
        <v>2016649</v>
      </c>
      <c r="C2110" s="25" t="s">
        <v>635</v>
      </c>
      <c r="D2110" s="26" t="s">
        <v>477</v>
      </c>
      <c r="E2110" s="11">
        <v>1</v>
      </c>
    </row>
    <row r="2111" spans="1:5" ht="15" hidden="1" x14ac:dyDescent="0.2">
      <c r="A2111" s="30">
        <v>7410002602899</v>
      </c>
      <c r="B2111" s="8">
        <v>2009975</v>
      </c>
      <c r="C2111" s="25" t="s">
        <v>661</v>
      </c>
      <c r="D2111" s="26" t="s">
        <v>464</v>
      </c>
      <c r="E2111" s="11">
        <v>1</v>
      </c>
    </row>
    <row r="2112" spans="1:5" ht="15" hidden="1" x14ac:dyDescent="0.2">
      <c r="A2112" s="30">
        <v>7410002605326</v>
      </c>
      <c r="B2112" s="8">
        <v>2019044</v>
      </c>
      <c r="C2112" s="25" t="s">
        <v>636</v>
      </c>
      <c r="D2112" s="26" t="s">
        <v>462</v>
      </c>
      <c r="E2112" s="11">
        <v>1</v>
      </c>
    </row>
    <row r="2113" spans="1:5" ht="15" hidden="1" x14ac:dyDescent="0.2">
      <c r="A2113" s="30">
        <v>7410002600796</v>
      </c>
      <c r="B2113" s="8">
        <v>2017482</v>
      </c>
      <c r="C2113" s="25" t="s">
        <v>634</v>
      </c>
      <c r="D2113" s="26" t="s">
        <v>274</v>
      </c>
      <c r="E2113" s="11">
        <v>1</v>
      </c>
    </row>
    <row r="2114" spans="1:5" ht="15" hidden="1" x14ac:dyDescent="0.2">
      <c r="A2114" s="30">
        <v>7410002600864</v>
      </c>
      <c r="B2114" s="8">
        <v>2018522</v>
      </c>
      <c r="C2114" s="25" t="s">
        <v>607</v>
      </c>
      <c r="D2114" s="26" t="s">
        <v>463</v>
      </c>
      <c r="E2114" s="11">
        <v>1</v>
      </c>
    </row>
    <row r="2115" spans="1:5" ht="15" hidden="1" x14ac:dyDescent="0.2">
      <c r="A2115" s="30">
        <v>7410002600253</v>
      </c>
      <c r="B2115" s="8">
        <v>2009234</v>
      </c>
      <c r="C2115" s="25" t="s">
        <v>632</v>
      </c>
      <c r="D2115" s="26" t="s">
        <v>33</v>
      </c>
      <c r="E2115" s="11">
        <v>1</v>
      </c>
    </row>
    <row r="2116" spans="1:5" ht="15" hidden="1" x14ac:dyDescent="0.2">
      <c r="A2116" s="30">
        <v>7410002600376</v>
      </c>
      <c r="B2116" s="8">
        <v>2010658</v>
      </c>
      <c r="C2116" s="25" t="s">
        <v>700</v>
      </c>
      <c r="D2116" s="26" t="s">
        <v>289</v>
      </c>
      <c r="E2116" s="11">
        <v>1</v>
      </c>
    </row>
    <row r="2117" spans="1:5" ht="15" hidden="1" x14ac:dyDescent="0.2">
      <c r="A2117" s="30">
        <v>7410002602929</v>
      </c>
      <c r="B2117" s="8">
        <v>2009647</v>
      </c>
      <c r="C2117" s="25" t="s">
        <v>659</v>
      </c>
      <c r="D2117" s="26" t="s">
        <v>485</v>
      </c>
      <c r="E2117" s="11">
        <v>1</v>
      </c>
    </row>
    <row r="2118" spans="1:5" ht="15" hidden="1" x14ac:dyDescent="0.2">
      <c r="A2118" s="30">
        <v>7410002600482</v>
      </c>
      <c r="B2118" s="8">
        <v>2012357</v>
      </c>
      <c r="C2118" s="25" t="s">
        <v>629</v>
      </c>
      <c r="D2118" s="26" t="s">
        <v>34</v>
      </c>
      <c r="E2118" s="11">
        <v>1</v>
      </c>
    </row>
    <row r="2119" spans="1:5" ht="15" hidden="1" x14ac:dyDescent="0.2">
      <c r="A2119" s="30">
        <v>7410002603421</v>
      </c>
      <c r="B2119" s="8">
        <v>2012876</v>
      </c>
      <c r="C2119" s="25" t="s">
        <v>630</v>
      </c>
      <c r="D2119" s="26" t="s">
        <v>474</v>
      </c>
      <c r="E2119" s="11">
        <v>1</v>
      </c>
    </row>
    <row r="2120" spans="1:5" ht="15" hidden="1" x14ac:dyDescent="0.2">
      <c r="A2120" s="30">
        <v>7410002604787</v>
      </c>
      <c r="B2120" s="8">
        <v>2019723</v>
      </c>
      <c r="C2120" s="25" t="s">
        <v>715</v>
      </c>
      <c r="D2120" s="26" t="s">
        <v>481</v>
      </c>
      <c r="E2120" s="11">
        <v>1</v>
      </c>
    </row>
    <row r="2121" spans="1:5" ht="15" hidden="1" x14ac:dyDescent="0.2">
      <c r="A2121" s="30">
        <v>7410002602912</v>
      </c>
      <c r="B2121" s="8">
        <v>2009425</v>
      </c>
      <c r="C2121" s="25" t="s">
        <v>688</v>
      </c>
      <c r="D2121" s="26" t="s">
        <v>484</v>
      </c>
      <c r="E2121" s="11">
        <v>1</v>
      </c>
    </row>
    <row r="2122" spans="1:5" ht="15" hidden="1" x14ac:dyDescent="0.2">
      <c r="A2122" s="30">
        <v>7410002603186</v>
      </c>
      <c r="B2122" s="8">
        <v>2018188</v>
      </c>
      <c r="C2122" s="25" t="s">
        <v>625</v>
      </c>
      <c r="D2122" s="26" t="s">
        <v>467</v>
      </c>
      <c r="E2122" s="11">
        <v>1</v>
      </c>
    </row>
    <row r="2123" spans="1:5" ht="15" hidden="1" x14ac:dyDescent="0.2">
      <c r="A2123" s="30">
        <v>7410002604893</v>
      </c>
      <c r="B2123" s="8">
        <v>2006204</v>
      </c>
      <c r="C2123" s="25" t="s">
        <v>687</v>
      </c>
      <c r="D2123" s="26" t="s">
        <v>761</v>
      </c>
      <c r="E2123" s="11">
        <v>1</v>
      </c>
    </row>
    <row r="2124" spans="1:5" ht="15" hidden="1" x14ac:dyDescent="0.2">
      <c r="A2124" s="30">
        <v>7410002605357</v>
      </c>
      <c r="B2124" s="8">
        <v>2060059</v>
      </c>
      <c r="C2124" s="25" t="s">
        <v>608</v>
      </c>
      <c r="D2124" s="26" t="s">
        <v>471</v>
      </c>
      <c r="E2124" s="11">
        <v>1</v>
      </c>
    </row>
    <row r="2125" spans="1:5" ht="15" hidden="1" x14ac:dyDescent="0.2">
      <c r="A2125" s="30">
        <v>7410002602660</v>
      </c>
      <c r="B2125" s="8">
        <v>2000268</v>
      </c>
      <c r="C2125" s="25" t="s">
        <v>609</v>
      </c>
      <c r="D2125" s="26" t="s">
        <v>599</v>
      </c>
      <c r="E2125" s="11">
        <v>1</v>
      </c>
    </row>
    <row r="2126" spans="1:5" ht="15" hidden="1" x14ac:dyDescent="0.2">
      <c r="A2126" s="30">
        <v>7702057090562</v>
      </c>
      <c r="B2126" s="8">
        <v>2090564</v>
      </c>
      <c r="C2126" s="25" t="s">
        <v>701</v>
      </c>
      <c r="D2126" s="26" t="s">
        <v>531</v>
      </c>
      <c r="E2126" s="11">
        <v>1</v>
      </c>
    </row>
    <row r="2127" spans="1:5" ht="15" hidden="1" x14ac:dyDescent="0.2">
      <c r="A2127" s="30">
        <v>7702057090388</v>
      </c>
      <c r="B2127" s="8">
        <v>2090380</v>
      </c>
      <c r="C2127" s="25" t="s">
        <v>693</v>
      </c>
      <c r="D2127" s="26" t="s">
        <v>548</v>
      </c>
      <c r="E2127" s="11">
        <v>1</v>
      </c>
    </row>
    <row r="2128" spans="1:5" ht="15" hidden="1" x14ac:dyDescent="0.2">
      <c r="A2128" s="30">
        <v>7702057090524</v>
      </c>
      <c r="B2128" s="8">
        <v>2090526</v>
      </c>
      <c r="C2128" s="25" t="s">
        <v>643</v>
      </c>
      <c r="D2128" s="26" t="s">
        <v>532</v>
      </c>
      <c r="E2128" s="11">
        <v>1</v>
      </c>
    </row>
    <row r="2129" spans="1:5" ht="15" hidden="1" x14ac:dyDescent="0.2">
      <c r="A2129" s="30">
        <v>7702057092924</v>
      </c>
      <c r="B2129" s="8">
        <v>2092928</v>
      </c>
      <c r="C2129" s="25" t="s">
        <v>644</v>
      </c>
      <c r="D2129" s="26" t="s">
        <v>565</v>
      </c>
      <c r="E2129" s="11">
        <v>1</v>
      </c>
    </row>
    <row r="2130" spans="1:5" ht="15" hidden="1" x14ac:dyDescent="0.2">
      <c r="A2130" s="30">
        <v>7702057861094</v>
      </c>
      <c r="B2130" s="8">
        <v>2090168</v>
      </c>
      <c r="C2130" s="25" t="s">
        <v>618</v>
      </c>
      <c r="D2130" s="26" t="s">
        <v>511</v>
      </c>
      <c r="E2130" s="11">
        <v>1</v>
      </c>
    </row>
    <row r="2131" spans="1:5" ht="15" hidden="1" x14ac:dyDescent="0.2">
      <c r="A2131" s="30">
        <v>7702057205096</v>
      </c>
      <c r="B2131" s="8">
        <v>2090502</v>
      </c>
      <c r="C2131" s="25" t="s">
        <v>623</v>
      </c>
      <c r="D2131" s="26" t="s">
        <v>502</v>
      </c>
      <c r="E2131" s="11">
        <v>1</v>
      </c>
    </row>
    <row r="2132" spans="1:5" ht="15" hidden="1" x14ac:dyDescent="0.2">
      <c r="A2132" s="30">
        <v>7702057567101</v>
      </c>
      <c r="B2132" s="8">
        <v>2091765</v>
      </c>
      <c r="C2132" s="25" t="s">
        <v>646</v>
      </c>
      <c r="D2132" s="26" t="s">
        <v>525</v>
      </c>
      <c r="E2132" s="11">
        <v>1</v>
      </c>
    </row>
    <row r="2133" spans="1:5" ht="15" hidden="1" x14ac:dyDescent="0.2">
      <c r="A2133" s="30">
        <v>7702057090142</v>
      </c>
      <c r="B2133" s="8">
        <v>2090144</v>
      </c>
      <c r="C2133" s="25" t="s">
        <v>650</v>
      </c>
      <c r="D2133" s="26" t="s">
        <v>510</v>
      </c>
      <c r="E2133" s="11">
        <v>1</v>
      </c>
    </row>
    <row r="2134" spans="1:5" ht="15" hidden="1" x14ac:dyDescent="0.2">
      <c r="A2134" s="30">
        <v>7702057090197</v>
      </c>
      <c r="B2134" s="8">
        <v>2090199</v>
      </c>
      <c r="C2134" s="25" t="s">
        <v>602</v>
      </c>
      <c r="D2134" s="26" t="s">
        <v>526</v>
      </c>
      <c r="E2134" s="11">
        <v>1</v>
      </c>
    </row>
    <row r="2135" spans="1:5" ht="15" hidden="1" x14ac:dyDescent="0.2">
      <c r="A2135" s="30">
        <v>7702057090081</v>
      </c>
      <c r="B2135" s="8">
        <v>2090083</v>
      </c>
      <c r="C2135" s="25" t="s">
        <v>670</v>
      </c>
      <c r="D2135" s="26" t="s">
        <v>513</v>
      </c>
      <c r="E2135" s="11">
        <v>1</v>
      </c>
    </row>
    <row r="2136" spans="1:5" ht="15" hidden="1" x14ac:dyDescent="0.2">
      <c r="A2136" s="30">
        <v>7702057925192</v>
      </c>
      <c r="B2136" s="8">
        <v>2091529</v>
      </c>
      <c r="C2136" s="25" t="s">
        <v>695</v>
      </c>
      <c r="D2136" s="26" t="s">
        <v>581</v>
      </c>
      <c r="E2136" s="11">
        <v>1</v>
      </c>
    </row>
    <row r="2137" spans="1:5" ht="15" hidden="1" x14ac:dyDescent="0.2">
      <c r="A2137" s="30">
        <v>7702057051907</v>
      </c>
      <c r="B2137" s="8">
        <v>2091505</v>
      </c>
      <c r="C2137" s="25" t="s">
        <v>647</v>
      </c>
      <c r="D2137" s="26" t="s">
        <v>522</v>
      </c>
      <c r="E2137" s="11">
        <v>1</v>
      </c>
    </row>
    <row r="2138" spans="1:5" ht="15" hidden="1" x14ac:dyDescent="0.2">
      <c r="A2138" s="30">
        <v>7702057090579</v>
      </c>
      <c r="B2138" s="8">
        <v>2090571</v>
      </c>
      <c r="C2138" s="25" t="s">
        <v>601</v>
      </c>
      <c r="D2138" s="26" t="s">
        <v>520</v>
      </c>
      <c r="E2138" s="11">
        <v>1</v>
      </c>
    </row>
    <row r="2139" spans="1:5" ht="15" hidden="1" x14ac:dyDescent="0.2">
      <c r="A2139" s="30">
        <v>7702057092931</v>
      </c>
      <c r="B2139" s="8">
        <v>2092935</v>
      </c>
      <c r="C2139" s="25" t="s">
        <v>679</v>
      </c>
      <c r="D2139" s="26" t="s">
        <v>519</v>
      </c>
      <c r="E2139" s="11">
        <v>1</v>
      </c>
    </row>
    <row r="2140" spans="1:5" ht="15" hidden="1" x14ac:dyDescent="0.2">
      <c r="A2140" s="30">
        <v>7702057526092</v>
      </c>
      <c r="B2140" s="8">
        <v>2090625</v>
      </c>
      <c r="C2140" s="25" t="s">
        <v>698</v>
      </c>
      <c r="D2140" s="26" t="s">
        <v>516</v>
      </c>
      <c r="E2140" s="11">
        <v>1</v>
      </c>
    </row>
    <row r="2141" spans="1:5" ht="15" hidden="1" x14ac:dyDescent="0.2">
      <c r="A2141" s="30">
        <v>7702057090159</v>
      </c>
      <c r="B2141" s="8">
        <v>2090151</v>
      </c>
      <c r="C2141" s="25" t="s">
        <v>617</v>
      </c>
      <c r="D2141" s="26" t="s">
        <v>552</v>
      </c>
      <c r="E2141" s="11">
        <v>1</v>
      </c>
    </row>
    <row r="2142" spans="1:5" ht="15" hidden="1" x14ac:dyDescent="0.2">
      <c r="A2142" s="30">
        <v>7702057090517</v>
      </c>
      <c r="B2142" s="8">
        <v>2090519</v>
      </c>
      <c r="C2142" s="25" t="s">
        <v>653</v>
      </c>
      <c r="D2142" s="26" t="s">
        <v>529</v>
      </c>
      <c r="E2142" s="11">
        <v>1</v>
      </c>
    </row>
    <row r="2143" spans="1:5" ht="15" hidden="1" x14ac:dyDescent="0.2">
      <c r="A2143" s="30">
        <v>7702057091422</v>
      </c>
      <c r="B2143" s="8">
        <v>2091420</v>
      </c>
      <c r="C2143" s="25" t="s">
        <v>654</v>
      </c>
      <c r="D2143" s="26" t="s">
        <v>579</v>
      </c>
      <c r="E2143" s="11">
        <v>1</v>
      </c>
    </row>
    <row r="2144" spans="1:5" ht="15" hidden="1" x14ac:dyDescent="0.2">
      <c r="A2144" s="30">
        <v>7702057502003</v>
      </c>
      <c r="B2144" s="8">
        <v>2090205</v>
      </c>
      <c r="C2144" s="25" t="s">
        <v>681</v>
      </c>
      <c r="D2144" s="26" t="s">
        <v>542</v>
      </c>
      <c r="E2144" s="11">
        <v>1</v>
      </c>
    </row>
    <row r="2145" spans="1:5" ht="15" hidden="1" x14ac:dyDescent="0.2">
      <c r="A2145" s="30">
        <v>7410002602905</v>
      </c>
      <c r="B2145" s="8">
        <v>2009531</v>
      </c>
      <c r="C2145" s="25" t="s">
        <v>657</v>
      </c>
      <c r="D2145" s="26" t="s">
        <v>292</v>
      </c>
      <c r="E2145" s="11">
        <v>1</v>
      </c>
    </row>
    <row r="2146" spans="1:5" ht="15" hidden="1" x14ac:dyDescent="0.2">
      <c r="A2146" s="30">
        <v>7410002600758</v>
      </c>
      <c r="B2146" s="8">
        <v>2022914</v>
      </c>
      <c r="C2146" s="25" t="s">
        <v>658</v>
      </c>
      <c r="D2146" s="26" t="s">
        <v>494</v>
      </c>
      <c r="E2146" s="11">
        <v>1</v>
      </c>
    </row>
    <row r="2147" spans="1:5" ht="15" hidden="1" x14ac:dyDescent="0.2">
      <c r="A2147" s="30">
        <v>7410002605333</v>
      </c>
      <c r="B2147" s="8">
        <v>2006662</v>
      </c>
      <c r="C2147" s="25" t="s">
        <v>639</v>
      </c>
      <c r="D2147" s="26" t="s">
        <v>460</v>
      </c>
      <c r="E2147" s="11">
        <v>1</v>
      </c>
    </row>
    <row r="2148" spans="1:5" ht="15" hidden="1" x14ac:dyDescent="0.2">
      <c r="A2148" s="30">
        <v>7410002600475</v>
      </c>
      <c r="B2148" s="8">
        <v>2012302</v>
      </c>
      <c r="C2148" s="25" t="s">
        <v>637</v>
      </c>
      <c r="D2148" s="26" t="s">
        <v>472</v>
      </c>
      <c r="E2148" s="11">
        <v>1</v>
      </c>
    </row>
    <row r="2149" spans="1:5" ht="15" hidden="1" x14ac:dyDescent="0.2">
      <c r="A2149" s="30">
        <v>7410002600277</v>
      </c>
      <c r="B2149" s="8">
        <v>2009241</v>
      </c>
      <c r="C2149" s="25" t="s">
        <v>638</v>
      </c>
      <c r="D2149" s="26" t="s">
        <v>461</v>
      </c>
      <c r="E2149" s="11">
        <v>1</v>
      </c>
    </row>
    <row r="2150" spans="1:5" ht="15" hidden="1" x14ac:dyDescent="0.2">
      <c r="A2150" s="30">
        <v>7410002600055</v>
      </c>
      <c r="B2150" s="8">
        <v>2007177</v>
      </c>
      <c r="C2150" s="25" t="s">
        <v>640</v>
      </c>
      <c r="D2150" s="26" t="s">
        <v>38</v>
      </c>
      <c r="E2150" s="11">
        <v>1</v>
      </c>
    </row>
    <row r="2151" spans="1:5" ht="15" hidden="1" x14ac:dyDescent="0.2">
      <c r="A2151" s="30">
        <v>7410002602912</v>
      </c>
      <c r="B2151" s="8">
        <v>2009425</v>
      </c>
      <c r="C2151" s="25" t="s">
        <v>688</v>
      </c>
      <c r="D2151" s="26" t="s">
        <v>484</v>
      </c>
      <c r="E2151" s="11">
        <v>1</v>
      </c>
    </row>
    <row r="2152" spans="1:5" ht="15" hidden="1" x14ac:dyDescent="0.2">
      <c r="A2152" s="30">
        <v>7410002600482</v>
      </c>
      <c r="B2152" s="8">
        <v>2012357</v>
      </c>
      <c r="C2152" s="25" t="s">
        <v>629</v>
      </c>
      <c r="D2152" s="26" t="s">
        <v>34</v>
      </c>
      <c r="E2152" s="11">
        <v>1</v>
      </c>
    </row>
    <row r="2153" spans="1:5" ht="15" hidden="1" x14ac:dyDescent="0.2">
      <c r="A2153" s="30">
        <v>7410002603421</v>
      </c>
      <c r="B2153" s="8">
        <v>2012876</v>
      </c>
      <c r="C2153" s="25" t="s">
        <v>630</v>
      </c>
      <c r="D2153" s="26" t="s">
        <v>474</v>
      </c>
      <c r="E2153" s="11">
        <v>1</v>
      </c>
    </row>
    <row r="2154" spans="1:5" ht="15" hidden="1" x14ac:dyDescent="0.2">
      <c r="A2154" s="30">
        <v>7410002604787</v>
      </c>
      <c r="B2154" s="8">
        <v>2019723</v>
      </c>
      <c r="C2154" s="25" t="s">
        <v>715</v>
      </c>
      <c r="D2154" s="26" t="s">
        <v>481</v>
      </c>
      <c r="E2154" s="11">
        <v>1</v>
      </c>
    </row>
    <row r="2155" spans="1:5" ht="15" hidden="1" x14ac:dyDescent="0.2">
      <c r="A2155" s="30">
        <v>7410002603186</v>
      </c>
      <c r="B2155" s="8">
        <v>2018188</v>
      </c>
      <c r="C2155" s="25" t="s">
        <v>625</v>
      </c>
      <c r="D2155" s="26" t="s">
        <v>467</v>
      </c>
      <c r="E2155" s="11">
        <v>1</v>
      </c>
    </row>
    <row r="2156" spans="1:5" ht="15" hidden="1" x14ac:dyDescent="0.2">
      <c r="A2156" s="30">
        <v>7410002606002</v>
      </c>
      <c r="B2156" s="8">
        <v>2012593</v>
      </c>
      <c r="C2156" s="25" t="s">
        <v>627</v>
      </c>
      <c r="D2156" s="26" t="s">
        <v>489</v>
      </c>
      <c r="E2156" s="11">
        <v>1</v>
      </c>
    </row>
    <row r="2157" spans="1:5" ht="15" hidden="1" x14ac:dyDescent="0.2">
      <c r="A2157" s="30">
        <v>7410002603193</v>
      </c>
      <c r="B2157" s="8">
        <v>2018102</v>
      </c>
      <c r="C2157" s="25" t="s">
        <v>696</v>
      </c>
      <c r="D2157" s="26" t="s">
        <v>492</v>
      </c>
      <c r="E2157" s="11">
        <v>1</v>
      </c>
    </row>
    <row r="2158" spans="1:5" ht="15" hidden="1" x14ac:dyDescent="0.2">
      <c r="A2158" s="30">
        <v>7410002600574</v>
      </c>
      <c r="B2158" s="8">
        <v>2013930</v>
      </c>
      <c r="C2158" s="25" t="s">
        <v>689</v>
      </c>
      <c r="D2158" s="26" t="s">
        <v>486</v>
      </c>
      <c r="E2158" s="11">
        <v>1</v>
      </c>
    </row>
    <row r="2159" spans="1:5" ht="15" hidden="1" x14ac:dyDescent="0.2">
      <c r="A2159" s="30">
        <v>7410002603155</v>
      </c>
      <c r="B2159" s="8">
        <v>2009944</v>
      </c>
      <c r="C2159" s="25" t="s">
        <v>690</v>
      </c>
      <c r="D2159" s="26" t="s">
        <v>465</v>
      </c>
      <c r="E2159" s="11">
        <v>1</v>
      </c>
    </row>
    <row r="2160" spans="1:5" ht="15" hidden="1" x14ac:dyDescent="0.2">
      <c r="A2160" s="30">
        <v>7410002603735</v>
      </c>
      <c r="B2160" s="8">
        <v>2018140</v>
      </c>
      <c r="C2160" s="25" t="s">
        <v>631</v>
      </c>
      <c r="D2160" s="26" t="s">
        <v>482</v>
      </c>
      <c r="E2160" s="11">
        <v>1</v>
      </c>
    </row>
    <row r="2161" spans="1:5" ht="15" hidden="1" x14ac:dyDescent="0.2">
      <c r="A2161" s="30">
        <v>7410002603841</v>
      </c>
      <c r="B2161" s="8">
        <v>2017215</v>
      </c>
      <c r="C2161" s="25" t="s">
        <v>660</v>
      </c>
      <c r="D2161" s="26" t="s">
        <v>478</v>
      </c>
      <c r="E2161" s="11">
        <v>1</v>
      </c>
    </row>
    <row r="2162" spans="1:5" ht="15" hidden="1" x14ac:dyDescent="0.2">
      <c r="A2162" s="30">
        <v>7410002600253</v>
      </c>
      <c r="B2162" s="8">
        <v>2009234</v>
      </c>
      <c r="C2162" s="25" t="s">
        <v>632</v>
      </c>
      <c r="D2162" s="26" t="s">
        <v>33</v>
      </c>
      <c r="E2162" s="11">
        <v>1</v>
      </c>
    </row>
    <row r="2163" spans="1:5" ht="15" hidden="1" x14ac:dyDescent="0.2">
      <c r="A2163" s="30">
        <v>7410002600376</v>
      </c>
      <c r="B2163" s="8">
        <v>2010658</v>
      </c>
      <c r="C2163" s="25" t="s">
        <v>700</v>
      </c>
      <c r="D2163" s="26" t="s">
        <v>289</v>
      </c>
      <c r="E2163" s="11">
        <v>1</v>
      </c>
    </row>
    <row r="2164" spans="1:5" ht="15" hidden="1" x14ac:dyDescent="0.2">
      <c r="A2164" s="30">
        <v>7410002600727</v>
      </c>
      <c r="B2164" s="8">
        <v>2016649</v>
      </c>
      <c r="C2164" s="25" t="s">
        <v>635</v>
      </c>
      <c r="D2164" s="26" t="s">
        <v>477</v>
      </c>
      <c r="E2164" s="11">
        <v>1</v>
      </c>
    </row>
    <row r="2165" spans="1:5" ht="15" hidden="1" x14ac:dyDescent="0.2">
      <c r="A2165" s="30">
        <v>7410002602899</v>
      </c>
      <c r="B2165" s="8">
        <v>2009975</v>
      </c>
      <c r="C2165" s="25" t="s">
        <v>661</v>
      </c>
      <c r="D2165" s="26" t="s">
        <v>464</v>
      </c>
      <c r="E2165" s="11">
        <v>1</v>
      </c>
    </row>
    <row r="2166" spans="1:5" ht="15" hidden="1" x14ac:dyDescent="0.2">
      <c r="A2166" s="30">
        <v>7410002605869</v>
      </c>
      <c r="B2166" s="8">
        <v>2016588</v>
      </c>
      <c r="C2166" s="25" t="s">
        <v>662</v>
      </c>
      <c r="D2166" s="26" t="s">
        <v>493</v>
      </c>
      <c r="E2166" s="11">
        <v>1</v>
      </c>
    </row>
    <row r="2167" spans="1:5" ht="15" hidden="1" x14ac:dyDescent="0.2">
      <c r="A2167" s="30">
        <v>7410002600796</v>
      </c>
      <c r="B2167" s="8">
        <v>2017482</v>
      </c>
      <c r="C2167" s="25" t="s">
        <v>634</v>
      </c>
      <c r="D2167" s="26" t="s">
        <v>274</v>
      </c>
      <c r="E2167" s="11">
        <v>1</v>
      </c>
    </row>
    <row r="2168" spans="1:5" ht="15" hidden="1" x14ac:dyDescent="0.2">
      <c r="A2168" s="30">
        <v>7410002605357</v>
      </c>
      <c r="B2168" s="8">
        <v>2060059</v>
      </c>
      <c r="C2168" s="25" t="s">
        <v>608</v>
      </c>
      <c r="D2168" s="26" t="s">
        <v>471</v>
      </c>
      <c r="E2168" s="11">
        <v>1</v>
      </c>
    </row>
    <row r="2169" spans="1:5" ht="15" hidden="1" x14ac:dyDescent="0.2">
      <c r="A2169" s="30">
        <v>7410002602660</v>
      </c>
      <c r="B2169" s="8">
        <v>2000268</v>
      </c>
      <c r="C2169" s="25" t="s">
        <v>609</v>
      </c>
      <c r="D2169" s="26" t="s">
        <v>599</v>
      </c>
      <c r="E2169" s="11">
        <v>1</v>
      </c>
    </row>
    <row r="2170" spans="1:5" ht="15" hidden="1" x14ac:dyDescent="0.2">
      <c r="A2170" s="30">
        <v>7702057091781</v>
      </c>
      <c r="B2170" s="8">
        <v>2092713</v>
      </c>
      <c r="C2170" s="25" t="s">
        <v>624</v>
      </c>
      <c r="D2170" s="26" t="s">
        <v>759</v>
      </c>
      <c r="E2170" s="11">
        <v>1</v>
      </c>
    </row>
    <row r="2171" spans="1:5" ht="15" hidden="1" x14ac:dyDescent="0.2">
      <c r="A2171" s="30">
        <v>7702057092221</v>
      </c>
      <c r="B2171" s="8">
        <v>2092225</v>
      </c>
      <c r="C2171" s="25" t="s">
        <v>720</v>
      </c>
      <c r="D2171" s="26" t="s">
        <v>51</v>
      </c>
      <c r="E2171" s="11">
        <v>1</v>
      </c>
    </row>
    <row r="2172" spans="1:5" ht="15" hidden="1" x14ac:dyDescent="0.2">
      <c r="A2172" s="30">
        <v>7702057090197</v>
      </c>
      <c r="B2172" s="8">
        <v>2090199</v>
      </c>
      <c r="C2172" s="25" t="s">
        <v>602</v>
      </c>
      <c r="D2172" s="26" t="s">
        <v>526</v>
      </c>
      <c r="E2172" s="11">
        <v>1</v>
      </c>
    </row>
    <row r="2173" spans="1:5" ht="15" hidden="1" x14ac:dyDescent="0.2">
      <c r="A2173" s="30">
        <v>7702057090647</v>
      </c>
      <c r="B2173" s="8">
        <v>2090649</v>
      </c>
      <c r="C2173" s="25" t="s">
        <v>714</v>
      </c>
      <c r="D2173" s="26" t="s">
        <v>509</v>
      </c>
      <c r="E2173" s="11">
        <v>1</v>
      </c>
    </row>
    <row r="2174" spans="1:5" ht="15" hidden="1" x14ac:dyDescent="0.2">
      <c r="A2174" s="30">
        <v>7702057093891</v>
      </c>
      <c r="B2174" s="8">
        <v>2093891</v>
      </c>
      <c r="C2174" s="25" t="s">
        <v>729</v>
      </c>
      <c r="D2174" s="26" t="s">
        <v>591</v>
      </c>
      <c r="E2174" s="11">
        <v>1</v>
      </c>
    </row>
    <row r="2175" spans="1:5" ht="15" hidden="1" x14ac:dyDescent="0.2">
      <c r="A2175" s="30">
        <v>7702057090081</v>
      </c>
      <c r="B2175" s="8">
        <v>2090083</v>
      </c>
      <c r="C2175" s="25" t="s">
        <v>670</v>
      </c>
      <c r="D2175" s="26" t="s">
        <v>513</v>
      </c>
      <c r="E2175" s="11">
        <v>1</v>
      </c>
    </row>
    <row r="2176" spans="1:5" ht="15" hidden="1" x14ac:dyDescent="0.2">
      <c r="A2176" s="30">
        <v>7702057090654</v>
      </c>
      <c r="B2176" s="8">
        <v>2090656</v>
      </c>
      <c r="C2176" s="25" t="s">
        <v>727</v>
      </c>
      <c r="D2176" s="26" t="s">
        <v>570</v>
      </c>
      <c r="E2176" s="11">
        <v>1</v>
      </c>
    </row>
    <row r="2177" spans="1:5" ht="15" hidden="1" x14ac:dyDescent="0.2">
      <c r="A2177" s="30">
        <v>7702057925192</v>
      </c>
      <c r="B2177" s="8">
        <v>2091529</v>
      </c>
      <c r="C2177" s="25" t="s">
        <v>695</v>
      </c>
      <c r="D2177" s="26" t="s">
        <v>581</v>
      </c>
      <c r="E2177" s="11">
        <v>1</v>
      </c>
    </row>
    <row r="2178" spans="1:5" ht="15" hidden="1" x14ac:dyDescent="0.2">
      <c r="A2178" s="30">
        <v>7702057090111</v>
      </c>
      <c r="B2178" s="8">
        <v>2090113</v>
      </c>
      <c r="C2178" s="25" t="s">
        <v>692</v>
      </c>
      <c r="D2178" s="26" t="s">
        <v>512</v>
      </c>
      <c r="E2178" s="11">
        <v>1</v>
      </c>
    </row>
    <row r="2179" spans="1:5" ht="15" hidden="1" x14ac:dyDescent="0.2">
      <c r="A2179" s="30">
        <v>7702057861094</v>
      </c>
      <c r="B2179" s="8">
        <v>2090168</v>
      </c>
      <c r="C2179" s="25" t="s">
        <v>618</v>
      </c>
      <c r="D2179" s="26" t="s">
        <v>511</v>
      </c>
      <c r="E2179" s="11">
        <v>1</v>
      </c>
    </row>
    <row r="2180" spans="1:5" ht="15" hidden="1" x14ac:dyDescent="0.2">
      <c r="A2180" s="30">
        <v>7702057092160</v>
      </c>
      <c r="B2180" s="8">
        <v>2092164</v>
      </c>
      <c r="C2180" s="25" t="s">
        <v>748</v>
      </c>
      <c r="D2180" s="26" t="s">
        <v>596</v>
      </c>
      <c r="E2180" s="11">
        <v>1</v>
      </c>
    </row>
    <row r="2181" spans="1:5" ht="15" hidden="1" x14ac:dyDescent="0.2">
      <c r="A2181" s="30">
        <v>7702057090838</v>
      </c>
      <c r="B2181" s="8">
        <v>2090830</v>
      </c>
      <c r="C2181" s="25" t="s">
        <v>736</v>
      </c>
      <c r="D2181" s="26" t="s">
        <v>560</v>
      </c>
      <c r="E2181" s="11">
        <v>1</v>
      </c>
    </row>
    <row r="2182" spans="1:5" ht="15" hidden="1" x14ac:dyDescent="0.2">
      <c r="A2182" s="30">
        <v>7702057205096</v>
      </c>
      <c r="B2182" s="8">
        <v>2090502</v>
      </c>
      <c r="C2182" s="25" t="s">
        <v>623</v>
      </c>
      <c r="D2182" s="26" t="s">
        <v>502</v>
      </c>
      <c r="E2182" s="11">
        <v>1</v>
      </c>
    </row>
    <row r="2183" spans="1:5" ht="15" hidden="1" x14ac:dyDescent="0.2">
      <c r="A2183" s="30">
        <v>7702057090395</v>
      </c>
      <c r="B2183" s="8">
        <v>2090397</v>
      </c>
      <c r="C2183" s="25" t="s">
        <v>668</v>
      </c>
      <c r="D2183" s="26" t="s">
        <v>517</v>
      </c>
      <c r="E2183" s="11">
        <v>1</v>
      </c>
    </row>
    <row r="2184" spans="1:5" ht="15" hidden="1" x14ac:dyDescent="0.2">
      <c r="A2184" s="30">
        <v>7702057567101</v>
      </c>
      <c r="B2184" s="8">
        <v>2091765</v>
      </c>
      <c r="C2184" s="25" t="s">
        <v>646</v>
      </c>
      <c r="D2184" s="26" t="s">
        <v>525</v>
      </c>
      <c r="E2184" s="11">
        <v>1</v>
      </c>
    </row>
    <row r="2185" spans="1:5" ht="15" hidden="1" x14ac:dyDescent="0.2">
      <c r="A2185" s="30">
        <v>7702057003906</v>
      </c>
      <c r="B2185" s="8">
        <v>2092300</v>
      </c>
      <c r="C2185" s="25" t="s">
        <v>677</v>
      </c>
      <c r="D2185" s="26" t="s">
        <v>545</v>
      </c>
      <c r="E2185" s="11">
        <v>1</v>
      </c>
    </row>
    <row r="2186" spans="1:5" ht="15" hidden="1" x14ac:dyDescent="0.2">
      <c r="A2186" s="30">
        <v>7702057090098</v>
      </c>
      <c r="B2186" s="8">
        <v>2090090</v>
      </c>
      <c r="C2186" s="25" t="s">
        <v>610</v>
      </c>
      <c r="D2186" s="26" t="s">
        <v>500</v>
      </c>
      <c r="E2186" s="11">
        <v>1</v>
      </c>
    </row>
    <row r="2187" spans="1:5" ht="15" hidden="1" x14ac:dyDescent="0.2">
      <c r="A2187" s="30">
        <v>7702057092696</v>
      </c>
      <c r="B2187" s="8">
        <v>2092713</v>
      </c>
      <c r="C2187" s="25" t="s">
        <v>605</v>
      </c>
      <c r="D2187" s="26" t="s">
        <v>759</v>
      </c>
      <c r="E2187" s="11">
        <v>1</v>
      </c>
    </row>
    <row r="2188" spans="1:5" ht="15" hidden="1" x14ac:dyDescent="0.2">
      <c r="A2188" s="30">
        <v>7702057090128</v>
      </c>
      <c r="B2188" s="8">
        <v>2090120</v>
      </c>
      <c r="C2188" s="25" t="s">
        <v>614</v>
      </c>
      <c r="D2188" s="26" t="s">
        <v>573</v>
      </c>
      <c r="E2188" s="11">
        <v>1</v>
      </c>
    </row>
    <row r="2189" spans="1:5" ht="15" hidden="1" x14ac:dyDescent="0.2">
      <c r="A2189" s="30">
        <v>7702057092276</v>
      </c>
      <c r="B2189" s="8">
        <v>2092270</v>
      </c>
      <c r="C2189" s="25" t="s">
        <v>613</v>
      </c>
      <c r="D2189" s="26" t="s">
        <v>499</v>
      </c>
      <c r="E2189" s="11">
        <v>1</v>
      </c>
    </row>
    <row r="2190" spans="1:5" ht="15" hidden="1" x14ac:dyDescent="0.2">
      <c r="A2190" s="30">
        <v>7702057090159</v>
      </c>
      <c r="B2190" s="8">
        <v>2090151</v>
      </c>
      <c r="C2190" s="25" t="s">
        <v>617</v>
      </c>
      <c r="D2190" s="26" t="s">
        <v>552</v>
      </c>
      <c r="E2190" s="11">
        <v>1</v>
      </c>
    </row>
    <row r="2191" spans="1:5" ht="15" hidden="1" x14ac:dyDescent="0.2">
      <c r="A2191" s="30">
        <v>7702057090012</v>
      </c>
      <c r="B2191" s="8">
        <v>2090014</v>
      </c>
      <c r="C2191" s="25" t="s">
        <v>604</v>
      </c>
      <c r="D2191" s="26" t="s">
        <v>589</v>
      </c>
      <c r="E2191" s="11">
        <v>1</v>
      </c>
    </row>
    <row r="2192" spans="1:5" ht="15" hidden="1" x14ac:dyDescent="0.2">
      <c r="A2192" s="30">
        <v>7410002602905</v>
      </c>
      <c r="B2192" s="8">
        <v>2009531</v>
      </c>
      <c r="C2192" s="25" t="s">
        <v>657</v>
      </c>
      <c r="D2192" s="26" t="s">
        <v>292</v>
      </c>
      <c r="E2192" s="11">
        <v>1</v>
      </c>
    </row>
    <row r="2193" spans="1:5" ht="15" hidden="1" x14ac:dyDescent="0.2">
      <c r="A2193" s="30">
        <v>7410002600758</v>
      </c>
      <c r="B2193" s="8">
        <v>2022914</v>
      </c>
      <c r="C2193" s="25" t="s">
        <v>658</v>
      </c>
      <c r="D2193" s="26" t="s">
        <v>494</v>
      </c>
      <c r="E2193" s="11">
        <v>1</v>
      </c>
    </row>
    <row r="2194" spans="1:5" ht="15" hidden="1" x14ac:dyDescent="0.2">
      <c r="A2194" s="30">
        <v>7410002600468</v>
      </c>
      <c r="B2194" s="8">
        <v>2012135</v>
      </c>
      <c r="C2194" s="25" t="s">
        <v>740</v>
      </c>
      <c r="D2194" s="26" t="s">
        <v>36</v>
      </c>
      <c r="E2194" s="11">
        <v>1</v>
      </c>
    </row>
    <row r="2195" spans="1:5" ht="15" hidden="1" x14ac:dyDescent="0.2">
      <c r="A2195" s="30">
        <v>7410002600277</v>
      </c>
      <c r="B2195" s="8">
        <v>2009241</v>
      </c>
      <c r="C2195" s="25" t="s">
        <v>638</v>
      </c>
      <c r="D2195" s="26" t="s">
        <v>461</v>
      </c>
      <c r="E2195" s="11">
        <v>1</v>
      </c>
    </row>
    <row r="2196" spans="1:5" ht="15" hidden="1" x14ac:dyDescent="0.2">
      <c r="A2196" s="30">
        <v>7410002600055</v>
      </c>
      <c r="B2196" s="8">
        <v>2007177</v>
      </c>
      <c r="C2196" s="25" t="s">
        <v>640</v>
      </c>
      <c r="D2196" s="26" t="s">
        <v>38</v>
      </c>
      <c r="E2196" s="11">
        <v>1</v>
      </c>
    </row>
    <row r="2197" spans="1:5" ht="15" hidden="1" x14ac:dyDescent="0.2">
      <c r="A2197" s="30">
        <v>7410002600314</v>
      </c>
      <c r="B2197" s="8">
        <v>2009951</v>
      </c>
      <c r="C2197" s="25" t="s">
        <v>641</v>
      </c>
      <c r="D2197" s="26" t="s">
        <v>480</v>
      </c>
      <c r="E2197" s="11">
        <v>1</v>
      </c>
    </row>
    <row r="2198" spans="1:5" ht="15" hidden="1" x14ac:dyDescent="0.2">
      <c r="A2198" s="30">
        <v>7410002605944</v>
      </c>
      <c r="B2198" s="8">
        <v>2019433</v>
      </c>
      <c r="C2198" s="25" t="s">
        <v>642</v>
      </c>
      <c r="D2198" s="26" t="s">
        <v>475</v>
      </c>
      <c r="E2198" s="11">
        <v>1</v>
      </c>
    </row>
    <row r="2199" spans="1:5" ht="15" hidden="1" x14ac:dyDescent="0.2">
      <c r="A2199" s="30">
        <v>7410002603193</v>
      </c>
      <c r="B2199" s="8">
        <v>2018102</v>
      </c>
      <c r="C2199" s="25" t="s">
        <v>696</v>
      </c>
      <c r="D2199" s="26" t="s">
        <v>492</v>
      </c>
      <c r="E2199" s="11">
        <v>1</v>
      </c>
    </row>
    <row r="2200" spans="1:5" ht="15" hidden="1" x14ac:dyDescent="0.2">
      <c r="A2200" s="30">
        <v>7410002600574</v>
      </c>
      <c r="B2200" s="8">
        <v>2013930</v>
      </c>
      <c r="C2200" s="25" t="s">
        <v>689</v>
      </c>
      <c r="D2200" s="26" t="s">
        <v>486</v>
      </c>
      <c r="E2200" s="11">
        <v>1</v>
      </c>
    </row>
    <row r="2201" spans="1:5" ht="15" hidden="1" x14ac:dyDescent="0.2">
      <c r="A2201" s="30">
        <v>7410002603735</v>
      </c>
      <c r="B2201" s="8">
        <v>2018140</v>
      </c>
      <c r="C2201" s="25" t="s">
        <v>631</v>
      </c>
      <c r="D2201" s="26" t="s">
        <v>482</v>
      </c>
      <c r="E2201" s="11">
        <v>1</v>
      </c>
    </row>
    <row r="2202" spans="1:5" ht="15" hidden="1" x14ac:dyDescent="0.2">
      <c r="A2202" s="30">
        <v>7410002603841</v>
      </c>
      <c r="B2202" s="8">
        <v>2017215</v>
      </c>
      <c r="C2202" s="25" t="s">
        <v>660</v>
      </c>
      <c r="D2202" s="26" t="s">
        <v>478</v>
      </c>
      <c r="E2202" s="11">
        <v>1</v>
      </c>
    </row>
    <row r="2203" spans="1:5" ht="15" hidden="1" x14ac:dyDescent="0.2">
      <c r="A2203" s="30">
        <v>7410002600376</v>
      </c>
      <c r="B2203" s="8">
        <v>2010658</v>
      </c>
      <c r="C2203" s="25" t="s">
        <v>700</v>
      </c>
      <c r="D2203" s="26" t="s">
        <v>289</v>
      </c>
      <c r="E2203" s="11">
        <v>1</v>
      </c>
    </row>
    <row r="2204" spans="1:5" ht="15" hidden="1" x14ac:dyDescent="0.2">
      <c r="A2204" s="30">
        <v>7410002600727</v>
      </c>
      <c r="B2204" s="8">
        <v>2016649</v>
      </c>
      <c r="C2204" s="25" t="s">
        <v>635</v>
      </c>
      <c r="D2204" s="26" t="s">
        <v>477</v>
      </c>
      <c r="E2204" s="11">
        <v>1</v>
      </c>
    </row>
    <row r="2205" spans="1:5" ht="15" hidden="1" x14ac:dyDescent="0.2">
      <c r="A2205" s="30">
        <v>7410002602899</v>
      </c>
      <c r="B2205" s="8">
        <v>2009975</v>
      </c>
      <c r="C2205" s="25" t="s">
        <v>661</v>
      </c>
      <c r="D2205" s="26" t="s">
        <v>464</v>
      </c>
      <c r="E2205" s="11">
        <v>1</v>
      </c>
    </row>
    <row r="2206" spans="1:5" ht="15" hidden="1" x14ac:dyDescent="0.2">
      <c r="A2206" s="30">
        <v>7410002605326</v>
      </c>
      <c r="B2206" s="8">
        <v>2019044</v>
      </c>
      <c r="C2206" s="25" t="s">
        <v>636</v>
      </c>
      <c r="D2206" s="26" t="s">
        <v>462</v>
      </c>
      <c r="E2206" s="11">
        <v>1</v>
      </c>
    </row>
    <row r="2207" spans="1:5" ht="15" hidden="1" x14ac:dyDescent="0.2">
      <c r="A2207" s="30">
        <v>7410002600710</v>
      </c>
      <c r="B2207" s="8">
        <v>2016137</v>
      </c>
      <c r="C2207" s="25" t="s">
        <v>633</v>
      </c>
      <c r="D2207" s="26" t="s">
        <v>290</v>
      </c>
      <c r="E2207" s="11">
        <v>1</v>
      </c>
    </row>
    <row r="2208" spans="1:5" ht="15" hidden="1" x14ac:dyDescent="0.2">
      <c r="A2208" s="30">
        <v>7410002600796</v>
      </c>
      <c r="B2208" s="8">
        <v>2017482</v>
      </c>
      <c r="C2208" s="25" t="s">
        <v>634</v>
      </c>
      <c r="D2208" s="26" t="s">
        <v>274</v>
      </c>
      <c r="E2208" s="11">
        <v>1</v>
      </c>
    </row>
    <row r="2209" spans="1:5" ht="15" hidden="1" x14ac:dyDescent="0.2">
      <c r="A2209" s="30">
        <v>7410002602929</v>
      </c>
      <c r="B2209" s="8">
        <v>2009647</v>
      </c>
      <c r="C2209" s="25" t="s">
        <v>659</v>
      </c>
      <c r="D2209" s="26" t="s">
        <v>485</v>
      </c>
      <c r="E2209" s="11">
        <v>1</v>
      </c>
    </row>
    <row r="2210" spans="1:5" ht="15" hidden="1" x14ac:dyDescent="0.2">
      <c r="A2210" s="30">
        <v>7702057023119</v>
      </c>
      <c r="B2210" s="8">
        <v>2023115</v>
      </c>
      <c r="C2210" s="25" t="s">
        <v>628</v>
      </c>
      <c r="D2210" s="26" t="s">
        <v>600</v>
      </c>
      <c r="E2210" s="11">
        <v>1</v>
      </c>
    </row>
    <row r="2211" spans="1:5" ht="15" hidden="1" x14ac:dyDescent="0.2">
      <c r="A2211" s="30">
        <v>7410002600482</v>
      </c>
      <c r="B2211" s="8">
        <v>2012357</v>
      </c>
      <c r="C2211" s="25" t="s">
        <v>629</v>
      </c>
      <c r="D2211" s="26" t="s">
        <v>34</v>
      </c>
      <c r="E2211" s="11">
        <v>1</v>
      </c>
    </row>
    <row r="2212" spans="1:5" ht="15" hidden="1" x14ac:dyDescent="0.2">
      <c r="A2212" s="30">
        <v>7410002603421</v>
      </c>
      <c r="B2212" s="8">
        <v>2012876</v>
      </c>
      <c r="C2212" s="25" t="s">
        <v>630</v>
      </c>
      <c r="D2212" s="26" t="s">
        <v>474</v>
      </c>
      <c r="E2212" s="11">
        <v>1</v>
      </c>
    </row>
    <row r="2213" spans="1:5" ht="15" hidden="1" x14ac:dyDescent="0.2">
      <c r="A2213" s="30">
        <v>7410002604787</v>
      </c>
      <c r="B2213" s="8">
        <v>2019723</v>
      </c>
      <c r="C2213" s="25" t="s">
        <v>715</v>
      </c>
      <c r="D2213" s="26" t="s">
        <v>481</v>
      </c>
      <c r="E2213" s="11">
        <v>1</v>
      </c>
    </row>
    <row r="2214" spans="1:5" ht="15" hidden="1" x14ac:dyDescent="0.2">
      <c r="A2214" s="30">
        <v>7410002603186</v>
      </c>
      <c r="B2214" s="8">
        <v>2018188</v>
      </c>
      <c r="C2214" s="25" t="s">
        <v>625</v>
      </c>
      <c r="D2214" s="26" t="s">
        <v>467</v>
      </c>
      <c r="E2214" s="11">
        <v>1</v>
      </c>
    </row>
    <row r="2215" spans="1:5" ht="15" hidden="1" x14ac:dyDescent="0.2">
      <c r="A2215" s="30">
        <v>7410002604893</v>
      </c>
      <c r="B2215" s="8">
        <v>2006204</v>
      </c>
      <c r="C2215" s="25" t="s">
        <v>687</v>
      </c>
      <c r="D2215" s="26" t="s">
        <v>761</v>
      </c>
      <c r="E2215" s="11">
        <v>1</v>
      </c>
    </row>
    <row r="2216" spans="1:5" ht="15" hidden="1" x14ac:dyDescent="0.2">
      <c r="A2216" s="30">
        <v>7410002605357</v>
      </c>
      <c r="B2216" s="8">
        <v>2060059</v>
      </c>
      <c r="C2216" s="25" t="s">
        <v>608</v>
      </c>
      <c r="D2216" s="26" t="s">
        <v>471</v>
      </c>
      <c r="E2216" s="11">
        <v>1</v>
      </c>
    </row>
    <row r="2217" spans="1:5" ht="15" hidden="1" x14ac:dyDescent="0.2">
      <c r="A2217" s="30">
        <v>7410002602660</v>
      </c>
      <c r="B2217" s="8">
        <v>2000268</v>
      </c>
      <c r="C2217" s="25" t="s">
        <v>609</v>
      </c>
      <c r="D2217" s="26" t="s">
        <v>599</v>
      </c>
      <c r="E2217" s="11">
        <v>1</v>
      </c>
    </row>
    <row r="2218" spans="1:5" ht="15" hidden="1" x14ac:dyDescent="0.2">
      <c r="A2218" s="30">
        <v>7702057090111</v>
      </c>
      <c r="B2218" s="8">
        <v>2090113</v>
      </c>
      <c r="C2218" s="25" t="s">
        <v>692</v>
      </c>
      <c r="D2218" s="26" t="s">
        <v>512</v>
      </c>
      <c r="E2218" s="11">
        <v>1</v>
      </c>
    </row>
    <row r="2219" spans="1:5" ht="15" hidden="1" x14ac:dyDescent="0.2">
      <c r="A2219" s="30">
        <v>7702057090524</v>
      </c>
      <c r="B2219" s="8">
        <v>2090526</v>
      </c>
      <c r="C2219" s="25" t="s">
        <v>643</v>
      </c>
      <c r="D2219" s="26" t="s">
        <v>532</v>
      </c>
      <c r="E2219" s="11">
        <v>1</v>
      </c>
    </row>
    <row r="2220" spans="1:5" ht="15" hidden="1" x14ac:dyDescent="0.2">
      <c r="A2220" s="30">
        <v>7702057092924</v>
      </c>
      <c r="B2220" s="8">
        <v>2092928</v>
      </c>
      <c r="C2220" s="25" t="s">
        <v>644</v>
      </c>
      <c r="D2220" s="26" t="s">
        <v>565</v>
      </c>
      <c r="E2220" s="11">
        <v>1</v>
      </c>
    </row>
    <row r="2221" spans="1:5" ht="15" hidden="1" x14ac:dyDescent="0.2">
      <c r="A2221" s="30">
        <v>7702057094263</v>
      </c>
      <c r="B2221" s="8">
        <v>2094269</v>
      </c>
      <c r="C2221" s="25" t="s">
        <v>709</v>
      </c>
      <c r="D2221" s="26" t="s">
        <v>569</v>
      </c>
      <c r="E2221" s="11">
        <v>1</v>
      </c>
    </row>
    <row r="2222" spans="1:5" ht="15" hidden="1" x14ac:dyDescent="0.2">
      <c r="A2222" s="30">
        <v>7702057091484</v>
      </c>
      <c r="B2222" s="8">
        <v>2091482</v>
      </c>
      <c r="C2222" s="25" t="s">
        <v>710</v>
      </c>
      <c r="D2222" s="26" t="s">
        <v>571</v>
      </c>
      <c r="E2222" s="11">
        <v>1</v>
      </c>
    </row>
    <row r="2223" spans="1:5" ht="15" hidden="1" x14ac:dyDescent="0.2">
      <c r="A2223" s="30">
        <v>7702057090227</v>
      </c>
      <c r="B2223" s="8">
        <v>2090229</v>
      </c>
      <c r="C2223" s="25" t="s">
        <v>735</v>
      </c>
      <c r="D2223" s="26" t="s">
        <v>554</v>
      </c>
      <c r="E2223" s="11">
        <v>1</v>
      </c>
    </row>
    <row r="2224" spans="1:5" ht="15" hidden="1" x14ac:dyDescent="0.2">
      <c r="A2224" s="30">
        <v>7702057091460</v>
      </c>
      <c r="B2224" s="8">
        <v>2091468</v>
      </c>
      <c r="C2224" s="25" t="s">
        <v>666</v>
      </c>
      <c r="D2224" s="26" t="s">
        <v>48</v>
      </c>
      <c r="E2224" s="11">
        <v>1</v>
      </c>
    </row>
    <row r="2225" spans="1:5" ht="15" hidden="1" x14ac:dyDescent="0.2">
      <c r="A2225" s="30">
        <v>7702057205096</v>
      </c>
      <c r="B2225" s="8">
        <v>2090502</v>
      </c>
      <c r="C2225" s="25" t="s">
        <v>623</v>
      </c>
      <c r="D2225" s="26" t="s">
        <v>502</v>
      </c>
      <c r="E2225" s="11">
        <v>1</v>
      </c>
    </row>
    <row r="2226" spans="1:5" ht="15" hidden="1" x14ac:dyDescent="0.2">
      <c r="A2226" s="30">
        <v>7702057090395</v>
      </c>
      <c r="B2226" s="8">
        <v>2090397</v>
      </c>
      <c r="C2226" s="25" t="s">
        <v>668</v>
      </c>
      <c r="D2226" s="26" t="s">
        <v>517</v>
      </c>
      <c r="E2226" s="11">
        <v>1</v>
      </c>
    </row>
    <row r="2227" spans="1:5" ht="15" hidden="1" x14ac:dyDescent="0.2">
      <c r="A2227" s="30">
        <v>7702057091781</v>
      </c>
      <c r="B2227" s="8">
        <v>2092713</v>
      </c>
      <c r="C2227" s="25" t="s">
        <v>624</v>
      </c>
      <c r="D2227" s="26" t="s">
        <v>759</v>
      </c>
      <c r="E2227" s="11">
        <v>1</v>
      </c>
    </row>
    <row r="2228" spans="1:5" ht="15" hidden="1" x14ac:dyDescent="0.2">
      <c r="A2228" s="30">
        <v>7702057090197</v>
      </c>
      <c r="B2228" s="8">
        <v>2090199</v>
      </c>
      <c r="C2228" s="25" t="s">
        <v>602</v>
      </c>
      <c r="D2228" s="26" t="s">
        <v>526</v>
      </c>
      <c r="E2228" s="11">
        <v>1</v>
      </c>
    </row>
    <row r="2229" spans="1:5" ht="15" hidden="1" x14ac:dyDescent="0.2">
      <c r="A2229" s="30">
        <v>7702057090463</v>
      </c>
      <c r="B2229" s="8">
        <v>2090465</v>
      </c>
      <c r="C2229" s="25" t="s">
        <v>728</v>
      </c>
      <c r="D2229" s="26" t="s">
        <v>764</v>
      </c>
      <c r="E2229" s="11">
        <v>1</v>
      </c>
    </row>
    <row r="2230" spans="1:5" ht="15" hidden="1" x14ac:dyDescent="0.2">
      <c r="A2230" s="30">
        <v>7702057925192</v>
      </c>
      <c r="B2230" s="8">
        <v>2091529</v>
      </c>
      <c r="C2230" s="25" t="s">
        <v>695</v>
      </c>
      <c r="D2230" s="26" t="s">
        <v>581</v>
      </c>
      <c r="E2230" s="11">
        <v>1</v>
      </c>
    </row>
    <row r="2231" spans="1:5" ht="15" hidden="1" x14ac:dyDescent="0.2">
      <c r="A2231" s="30">
        <v>7702057090098</v>
      </c>
      <c r="B2231" s="8">
        <v>2090090</v>
      </c>
      <c r="C2231" s="25" t="s">
        <v>610</v>
      </c>
      <c r="D2231" s="26" t="s">
        <v>500</v>
      </c>
      <c r="E2231" s="11">
        <v>1</v>
      </c>
    </row>
    <row r="2232" spans="1:5" ht="15" hidden="1" x14ac:dyDescent="0.2">
      <c r="A2232" s="30">
        <v>7702057090418</v>
      </c>
      <c r="B2232" s="8">
        <v>2090410</v>
      </c>
      <c r="C2232" s="25" t="s">
        <v>678</v>
      </c>
      <c r="D2232" s="26" t="s">
        <v>508</v>
      </c>
      <c r="E2232" s="11">
        <v>1</v>
      </c>
    </row>
    <row r="2233" spans="1:5" ht="15" hidden="1" x14ac:dyDescent="0.2">
      <c r="A2233" s="30">
        <v>7702057092931</v>
      </c>
      <c r="B2233" s="8">
        <v>2092935</v>
      </c>
      <c r="C2233" s="25" t="s">
        <v>679</v>
      </c>
      <c r="D2233" s="26" t="s">
        <v>519</v>
      </c>
      <c r="E2233" s="11">
        <v>1</v>
      </c>
    </row>
    <row r="2234" spans="1:5" ht="15" hidden="1" x14ac:dyDescent="0.2">
      <c r="A2234" s="30">
        <v>7702057090128</v>
      </c>
      <c r="B2234" s="8">
        <v>2090120</v>
      </c>
      <c r="C2234" s="25" t="s">
        <v>614</v>
      </c>
      <c r="D2234" s="26" t="s">
        <v>573</v>
      </c>
      <c r="E2234" s="11">
        <v>1</v>
      </c>
    </row>
    <row r="2235" spans="1:5" ht="15" hidden="1" x14ac:dyDescent="0.2">
      <c r="A2235" s="30">
        <v>7702057091583</v>
      </c>
      <c r="B2235" s="8">
        <v>2091581</v>
      </c>
      <c r="C2235" s="25" t="s">
        <v>706</v>
      </c>
      <c r="D2235" s="26" t="s">
        <v>547</v>
      </c>
      <c r="E2235" s="11">
        <v>1</v>
      </c>
    </row>
    <row r="2236" spans="1:5" ht="15" hidden="1" x14ac:dyDescent="0.2">
      <c r="A2236" s="30">
        <v>7702057092276</v>
      </c>
      <c r="B2236" s="8">
        <v>2092270</v>
      </c>
      <c r="C2236" s="25" t="s">
        <v>613</v>
      </c>
      <c r="D2236" s="26" t="s">
        <v>499</v>
      </c>
      <c r="E2236" s="11">
        <v>1</v>
      </c>
    </row>
    <row r="2237" spans="1:5" ht="15" hidden="1" x14ac:dyDescent="0.2">
      <c r="A2237" s="30">
        <v>7702057090180</v>
      </c>
      <c r="B2237" s="8">
        <v>2090182</v>
      </c>
      <c r="C2237" s="25" t="s">
        <v>707</v>
      </c>
      <c r="D2237" s="26" t="s">
        <v>583</v>
      </c>
      <c r="E2237" s="11">
        <v>1</v>
      </c>
    </row>
    <row r="2238" spans="1:5" ht="15" hidden="1" x14ac:dyDescent="0.2">
      <c r="A2238" s="30">
        <v>7702057307196</v>
      </c>
      <c r="B2238" s="8">
        <v>2091703</v>
      </c>
      <c r="C2238" s="25" t="s">
        <v>682</v>
      </c>
      <c r="D2238" s="26" t="s">
        <v>534</v>
      </c>
      <c r="E2238" s="11">
        <v>1</v>
      </c>
    </row>
    <row r="2239" spans="1:5" ht="15" hidden="1" x14ac:dyDescent="0.2">
      <c r="A2239" s="30">
        <v>7702057601096</v>
      </c>
      <c r="B2239" s="8">
        <v>2090106</v>
      </c>
      <c r="C2239" s="25" t="s">
        <v>603</v>
      </c>
      <c r="D2239" s="26" t="s">
        <v>505</v>
      </c>
      <c r="E2239" s="11">
        <v>1</v>
      </c>
    </row>
    <row r="2240" spans="1:5" ht="15" hidden="1" x14ac:dyDescent="0.2">
      <c r="A2240" s="30">
        <v>7410002600758</v>
      </c>
      <c r="B2240" s="8">
        <v>2022914</v>
      </c>
      <c r="C2240" s="25" t="s">
        <v>658</v>
      </c>
      <c r="D2240" s="26" t="s">
        <v>494</v>
      </c>
      <c r="E2240" s="11">
        <v>1</v>
      </c>
    </row>
    <row r="2241" spans="1:5" ht="15" hidden="1" x14ac:dyDescent="0.2">
      <c r="A2241" s="30">
        <v>7410002605333</v>
      </c>
      <c r="B2241" s="8">
        <v>2006662</v>
      </c>
      <c r="C2241" s="25" t="s">
        <v>639</v>
      </c>
      <c r="D2241" s="26" t="s">
        <v>460</v>
      </c>
      <c r="E2241" s="11">
        <v>1</v>
      </c>
    </row>
    <row r="2242" spans="1:5" ht="15" hidden="1" x14ac:dyDescent="0.2">
      <c r="A2242" s="30">
        <v>7410002602905</v>
      </c>
      <c r="B2242" s="8">
        <v>2009531</v>
      </c>
      <c r="C2242" s="25" t="s">
        <v>657</v>
      </c>
      <c r="D2242" s="26" t="s">
        <v>292</v>
      </c>
      <c r="E2242" s="11">
        <v>1</v>
      </c>
    </row>
    <row r="2243" spans="1:5" ht="15" hidden="1" x14ac:dyDescent="0.2">
      <c r="A2243" s="30">
        <v>7410002600277</v>
      </c>
      <c r="B2243" s="8">
        <v>2009241</v>
      </c>
      <c r="C2243" s="25" t="s">
        <v>638</v>
      </c>
      <c r="D2243" s="26" t="s">
        <v>461</v>
      </c>
      <c r="E2243" s="11">
        <v>1</v>
      </c>
    </row>
    <row r="2244" spans="1:5" ht="15" hidden="1" x14ac:dyDescent="0.2">
      <c r="A2244" s="30">
        <v>7410002600475</v>
      </c>
      <c r="B2244" s="8">
        <v>2012302</v>
      </c>
      <c r="C2244" s="25" t="s">
        <v>637</v>
      </c>
      <c r="D2244" s="26" t="s">
        <v>472</v>
      </c>
      <c r="E2244" s="11">
        <v>1</v>
      </c>
    </row>
    <row r="2245" spans="1:5" ht="15" hidden="1" x14ac:dyDescent="0.2">
      <c r="A2245" s="30">
        <v>7410002600055</v>
      </c>
      <c r="B2245" s="8">
        <v>2007177</v>
      </c>
      <c r="C2245" s="25" t="s">
        <v>640</v>
      </c>
      <c r="D2245" s="26" t="s">
        <v>38</v>
      </c>
      <c r="E2245" s="11">
        <v>1</v>
      </c>
    </row>
    <row r="2246" spans="1:5" ht="15" hidden="1" x14ac:dyDescent="0.2">
      <c r="A2246" s="30">
        <v>7410002600314</v>
      </c>
      <c r="B2246" s="8">
        <v>2009951</v>
      </c>
      <c r="C2246" s="25" t="s">
        <v>641</v>
      </c>
      <c r="D2246" s="26" t="s">
        <v>480</v>
      </c>
      <c r="E2246" s="11">
        <v>1</v>
      </c>
    </row>
    <row r="2247" spans="1:5" ht="15" hidden="1" x14ac:dyDescent="0.2">
      <c r="A2247" s="30">
        <v>7410002602929</v>
      </c>
      <c r="B2247" s="8">
        <v>2009647</v>
      </c>
      <c r="C2247" s="25" t="s">
        <v>659</v>
      </c>
      <c r="D2247" s="26" t="s">
        <v>485</v>
      </c>
      <c r="E2247" s="11">
        <v>1</v>
      </c>
    </row>
    <row r="2248" spans="1:5" ht="15" hidden="1" x14ac:dyDescent="0.2">
      <c r="A2248" s="30">
        <v>7702057023119</v>
      </c>
      <c r="B2248" s="8">
        <v>2023115</v>
      </c>
      <c r="C2248" s="25" t="s">
        <v>628</v>
      </c>
      <c r="D2248" s="26" t="s">
        <v>600</v>
      </c>
      <c r="E2248" s="11">
        <v>1</v>
      </c>
    </row>
    <row r="2249" spans="1:5" ht="15" hidden="1" x14ac:dyDescent="0.2">
      <c r="A2249" s="30">
        <v>7410002602912</v>
      </c>
      <c r="B2249" s="8">
        <v>2009425</v>
      </c>
      <c r="C2249" s="25" t="s">
        <v>688</v>
      </c>
      <c r="D2249" s="26" t="s">
        <v>484</v>
      </c>
      <c r="E2249" s="11">
        <v>1</v>
      </c>
    </row>
    <row r="2250" spans="1:5" ht="15" hidden="1" x14ac:dyDescent="0.2">
      <c r="A2250" s="30">
        <v>7410002603421</v>
      </c>
      <c r="B2250" s="8">
        <v>2012876</v>
      </c>
      <c r="C2250" s="25" t="s">
        <v>630</v>
      </c>
      <c r="D2250" s="26" t="s">
        <v>474</v>
      </c>
      <c r="E2250" s="11">
        <v>1</v>
      </c>
    </row>
    <row r="2251" spans="1:5" ht="15" hidden="1" x14ac:dyDescent="0.2">
      <c r="A2251" s="30">
        <v>7410002603513</v>
      </c>
      <c r="B2251" s="8">
        <v>2017598</v>
      </c>
      <c r="C2251" s="25" t="s">
        <v>606</v>
      </c>
      <c r="D2251" s="26" t="s">
        <v>295</v>
      </c>
      <c r="E2251" s="11">
        <v>1</v>
      </c>
    </row>
    <row r="2252" spans="1:5" ht="15" hidden="1" x14ac:dyDescent="0.2">
      <c r="A2252" s="30">
        <v>7410002604787</v>
      </c>
      <c r="B2252" s="8">
        <v>2019723</v>
      </c>
      <c r="C2252" s="25" t="s">
        <v>715</v>
      </c>
      <c r="D2252" s="26" t="s">
        <v>481</v>
      </c>
      <c r="E2252" s="11">
        <v>1</v>
      </c>
    </row>
    <row r="2253" spans="1:5" ht="15" hidden="1" x14ac:dyDescent="0.2">
      <c r="A2253" s="30">
        <v>7410002603186</v>
      </c>
      <c r="B2253" s="8">
        <v>2018188</v>
      </c>
      <c r="C2253" s="25" t="s">
        <v>625</v>
      </c>
      <c r="D2253" s="26" t="s">
        <v>467</v>
      </c>
      <c r="E2253" s="11">
        <v>1</v>
      </c>
    </row>
    <row r="2254" spans="1:5" ht="15" hidden="1" x14ac:dyDescent="0.2">
      <c r="A2254" s="30">
        <v>7410002604893</v>
      </c>
      <c r="B2254" s="8">
        <v>2006204</v>
      </c>
      <c r="C2254" s="25" t="s">
        <v>687</v>
      </c>
      <c r="D2254" s="26" t="s">
        <v>761</v>
      </c>
      <c r="E2254" s="11">
        <v>1</v>
      </c>
    </row>
    <row r="2255" spans="1:5" ht="15" hidden="1" x14ac:dyDescent="0.2">
      <c r="A2255" s="30">
        <v>7410002606002</v>
      </c>
      <c r="B2255" s="8">
        <v>2012593</v>
      </c>
      <c r="C2255" s="25" t="s">
        <v>627</v>
      </c>
      <c r="D2255" s="26" t="s">
        <v>489</v>
      </c>
      <c r="E2255" s="11">
        <v>1</v>
      </c>
    </row>
    <row r="2256" spans="1:5" ht="15" hidden="1" x14ac:dyDescent="0.2">
      <c r="A2256" s="30">
        <v>7410002603193</v>
      </c>
      <c r="B2256" s="8">
        <v>2018102</v>
      </c>
      <c r="C2256" s="25" t="s">
        <v>696</v>
      </c>
      <c r="D2256" s="26" t="s">
        <v>492</v>
      </c>
      <c r="E2256" s="11">
        <v>1</v>
      </c>
    </row>
    <row r="2257" spans="1:5" ht="15" hidden="1" x14ac:dyDescent="0.2">
      <c r="A2257" s="30">
        <v>7410002600574</v>
      </c>
      <c r="B2257" s="8">
        <v>2013930</v>
      </c>
      <c r="C2257" s="25" t="s">
        <v>689</v>
      </c>
      <c r="D2257" s="26" t="s">
        <v>486</v>
      </c>
      <c r="E2257" s="11">
        <v>1</v>
      </c>
    </row>
    <row r="2258" spans="1:5" ht="15" hidden="1" x14ac:dyDescent="0.2">
      <c r="A2258" s="30">
        <v>7410002603155</v>
      </c>
      <c r="B2258" s="8">
        <v>2009944</v>
      </c>
      <c r="C2258" s="25" t="s">
        <v>690</v>
      </c>
      <c r="D2258" s="26" t="s">
        <v>465</v>
      </c>
      <c r="E2258" s="11">
        <v>1</v>
      </c>
    </row>
    <row r="2259" spans="1:5" ht="15" hidden="1" x14ac:dyDescent="0.2">
      <c r="A2259" s="30">
        <v>7410002600987</v>
      </c>
      <c r="B2259" s="8">
        <v>2020567</v>
      </c>
      <c r="C2259" s="25" t="s">
        <v>705</v>
      </c>
      <c r="D2259" s="26" t="s">
        <v>470</v>
      </c>
      <c r="E2259" s="11">
        <v>1</v>
      </c>
    </row>
    <row r="2260" spans="1:5" ht="15" hidden="1" x14ac:dyDescent="0.2">
      <c r="A2260" s="30">
        <v>7410002600253</v>
      </c>
      <c r="B2260" s="8">
        <v>2009234</v>
      </c>
      <c r="C2260" s="25" t="s">
        <v>632</v>
      </c>
      <c r="D2260" s="26" t="s">
        <v>33</v>
      </c>
      <c r="E2260" s="11">
        <v>1</v>
      </c>
    </row>
    <row r="2261" spans="1:5" ht="15" hidden="1" x14ac:dyDescent="0.2">
      <c r="A2261" s="30">
        <v>7410002600376</v>
      </c>
      <c r="B2261" s="8">
        <v>2010658</v>
      </c>
      <c r="C2261" s="25" t="s">
        <v>700</v>
      </c>
      <c r="D2261" s="26" t="s">
        <v>289</v>
      </c>
      <c r="E2261" s="11">
        <v>1</v>
      </c>
    </row>
    <row r="2262" spans="1:5" ht="15" hidden="1" x14ac:dyDescent="0.2">
      <c r="A2262" s="30">
        <v>7410002600727</v>
      </c>
      <c r="B2262" s="8">
        <v>2016649</v>
      </c>
      <c r="C2262" s="25" t="s">
        <v>635</v>
      </c>
      <c r="D2262" s="26" t="s">
        <v>477</v>
      </c>
      <c r="E2262" s="11">
        <v>1</v>
      </c>
    </row>
    <row r="2263" spans="1:5" ht="15" hidden="1" x14ac:dyDescent="0.2">
      <c r="A2263" s="30">
        <v>7410002605326</v>
      </c>
      <c r="B2263" s="8">
        <v>2019044</v>
      </c>
      <c r="C2263" s="25" t="s">
        <v>636</v>
      </c>
      <c r="D2263" s="26" t="s">
        <v>462</v>
      </c>
      <c r="E2263" s="11">
        <v>1</v>
      </c>
    </row>
    <row r="2264" spans="1:5" ht="15" hidden="1" x14ac:dyDescent="0.2">
      <c r="A2264" s="30">
        <v>7410002600710</v>
      </c>
      <c r="B2264" s="8">
        <v>2016137</v>
      </c>
      <c r="C2264" s="25" t="s">
        <v>633</v>
      </c>
      <c r="D2264" s="26" t="s">
        <v>290</v>
      </c>
      <c r="E2264" s="11">
        <v>1</v>
      </c>
    </row>
    <row r="2265" spans="1:5" ht="15" hidden="1" x14ac:dyDescent="0.2">
      <c r="A2265" s="30">
        <v>7410002605357</v>
      </c>
      <c r="B2265" s="8">
        <v>2060059</v>
      </c>
      <c r="C2265" s="25" t="s">
        <v>608</v>
      </c>
      <c r="D2265" s="26" t="s">
        <v>471</v>
      </c>
      <c r="E2265" s="11">
        <v>1</v>
      </c>
    </row>
    <row r="2266" spans="1:5" ht="15" hidden="1" x14ac:dyDescent="0.2">
      <c r="A2266" s="30">
        <v>7410002602660</v>
      </c>
      <c r="B2266" s="8">
        <v>2000268</v>
      </c>
      <c r="C2266" s="25" t="s">
        <v>609</v>
      </c>
      <c r="D2266" s="26" t="s">
        <v>599</v>
      </c>
      <c r="E2266" s="11">
        <v>1</v>
      </c>
    </row>
    <row r="2267" spans="1:5" ht="15" hidden="1" x14ac:dyDescent="0.2">
      <c r="A2267" s="30">
        <v>7702057092849</v>
      </c>
      <c r="B2267" s="8">
        <v>2092843</v>
      </c>
      <c r="C2267" s="25" t="s">
        <v>749</v>
      </c>
      <c r="D2267" s="26" t="s">
        <v>590</v>
      </c>
      <c r="E2267" s="11">
        <v>1</v>
      </c>
    </row>
    <row r="2268" spans="1:5" ht="15" hidden="1" x14ac:dyDescent="0.2">
      <c r="A2268" s="30">
        <v>7702057092924</v>
      </c>
      <c r="B2268" s="8">
        <v>2092928</v>
      </c>
      <c r="C2268" s="25" t="s">
        <v>644</v>
      </c>
      <c r="D2268" s="26" t="s">
        <v>565</v>
      </c>
      <c r="E2268" s="11">
        <v>1</v>
      </c>
    </row>
    <row r="2269" spans="1:5" ht="15" hidden="1" x14ac:dyDescent="0.2">
      <c r="A2269" s="30">
        <v>7702057094263</v>
      </c>
      <c r="B2269" s="8">
        <v>2094269</v>
      </c>
      <c r="C2269" s="25" t="s">
        <v>709</v>
      </c>
      <c r="D2269" s="26" t="s">
        <v>569</v>
      </c>
      <c r="E2269" s="11">
        <v>1</v>
      </c>
    </row>
    <row r="2270" spans="1:5" ht="15" hidden="1" x14ac:dyDescent="0.2">
      <c r="A2270" s="30">
        <v>7702057091484</v>
      </c>
      <c r="B2270" s="8">
        <v>2091482</v>
      </c>
      <c r="C2270" s="25" t="s">
        <v>710</v>
      </c>
      <c r="D2270" s="26" t="s">
        <v>571</v>
      </c>
      <c r="E2270" s="11">
        <v>1</v>
      </c>
    </row>
    <row r="2271" spans="1:5" ht="15" hidden="1" x14ac:dyDescent="0.2">
      <c r="A2271" s="30">
        <v>7702057243098</v>
      </c>
      <c r="B2271" s="8">
        <v>2090397</v>
      </c>
      <c r="C2271" s="25" t="s">
        <v>702</v>
      </c>
      <c r="D2271" s="26" t="s">
        <v>517</v>
      </c>
      <c r="E2271" s="11">
        <v>1</v>
      </c>
    </row>
    <row r="2272" spans="1:5" ht="15" hidden="1" x14ac:dyDescent="0.2">
      <c r="A2272" s="30">
        <v>7702057090715</v>
      </c>
      <c r="B2272" s="8">
        <v>2090717</v>
      </c>
      <c r="C2272" s="25" t="s">
        <v>645</v>
      </c>
      <c r="D2272" s="26" t="s">
        <v>535</v>
      </c>
      <c r="E2272" s="11">
        <v>1</v>
      </c>
    </row>
    <row r="2273" spans="1:5" ht="15" hidden="1" x14ac:dyDescent="0.2">
      <c r="A2273" s="30">
        <v>7702057091644</v>
      </c>
      <c r="B2273" s="8">
        <v>2091642</v>
      </c>
      <c r="C2273" s="25" t="s">
        <v>663</v>
      </c>
      <c r="D2273" s="26" t="s">
        <v>543</v>
      </c>
      <c r="E2273" s="11">
        <v>1</v>
      </c>
    </row>
    <row r="2274" spans="1:5" ht="15" hidden="1" x14ac:dyDescent="0.2">
      <c r="A2274" s="30">
        <v>7702057094027</v>
      </c>
      <c r="B2274" s="8">
        <v>2094023</v>
      </c>
      <c r="C2274" s="25" t="s">
        <v>664</v>
      </c>
      <c r="D2274" s="26" t="s">
        <v>595</v>
      </c>
      <c r="E2274" s="11">
        <v>1</v>
      </c>
    </row>
    <row r="2275" spans="1:5" ht="15" hidden="1" x14ac:dyDescent="0.2">
      <c r="A2275" s="30">
        <v>7702057401900</v>
      </c>
      <c r="B2275" s="8">
        <v>2091604</v>
      </c>
      <c r="C2275" s="25" t="s">
        <v>665</v>
      </c>
      <c r="D2275" s="26" t="s">
        <v>549</v>
      </c>
      <c r="E2275" s="11">
        <v>1</v>
      </c>
    </row>
    <row r="2276" spans="1:5" ht="15" hidden="1" x14ac:dyDescent="0.2">
      <c r="A2276" s="30">
        <v>7702057090227</v>
      </c>
      <c r="B2276" s="8">
        <v>2090229</v>
      </c>
      <c r="C2276" s="25" t="s">
        <v>735</v>
      </c>
      <c r="D2276" s="26" t="s">
        <v>554</v>
      </c>
      <c r="E2276" s="11">
        <v>1</v>
      </c>
    </row>
    <row r="2277" spans="1:5" ht="15" hidden="1" x14ac:dyDescent="0.2">
      <c r="A2277" s="30">
        <v>7702057094140</v>
      </c>
      <c r="B2277" s="8">
        <v>2094146</v>
      </c>
      <c r="C2277" s="25" t="s">
        <v>711</v>
      </c>
      <c r="D2277" s="26" t="s">
        <v>562</v>
      </c>
      <c r="E2277" s="11">
        <v>1</v>
      </c>
    </row>
    <row r="2278" spans="1:5" ht="15" hidden="1" x14ac:dyDescent="0.2">
      <c r="A2278" s="30">
        <v>7702057205096</v>
      </c>
      <c r="B2278" s="8">
        <v>2090502</v>
      </c>
      <c r="C2278" s="25" t="s">
        <v>623</v>
      </c>
      <c r="D2278" s="26" t="s">
        <v>502</v>
      </c>
      <c r="E2278" s="11">
        <v>1</v>
      </c>
    </row>
    <row r="2279" spans="1:5" ht="15" hidden="1" x14ac:dyDescent="0.2">
      <c r="A2279" s="30">
        <v>7702057340902</v>
      </c>
      <c r="B2279" s="8">
        <v>2090403</v>
      </c>
      <c r="C2279" s="25" t="s">
        <v>667</v>
      </c>
      <c r="D2279" s="26" t="s">
        <v>530</v>
      </c>
      <c r="E2279" s="11">
        <v>1</v>
      </c>
    </row>
    <row r="2280" spans="1:5" ht="15" hidden="1" x14ac:dyDescent="0.2">
      <c r="A2280" s="30">
        <v>7702057090395</v>
      </c>
      <c r="B2280" s="8">
        <v>2090397</v>
      </c>
      <c r="C2280" s="25" t="s">
        <v>668</v>
      </c>
      <c r="D2280" s="26" t="s">
        <v>517</v>
      </c>
      <c r="E2280" s="11">
        <v>1</v>
      </c>
    </row>
    <row r="2281" spans="1:5" ht="15" hidden="1" x14ac:dyDescent="0.2">
      <c r="A2281" s="30">
        <v>7702057091446</v>
      </c>
      <c r="B2281" s="8">
        <v>2091444</v>
      </c>
      <c r="C2281" s="25" t="s">
        <v>694</v>
      </c>
      <c r="D2281" s="26" t="s">
        <v>558</v>
      </c>
      <c r="E2281" s="11">
        <v>1</v>
      </c>
    </row>
    <row r="2282" spans="1:5" ht="15" hidden="1" x14ac:dyDescent="0.2">
      <c r="A2282" s="30">
        <v>7702057093969</v>
      </c>
      <c r="B2282" s="8">
        <v>2093969</v>
      </c>
      <c r="C2282" s="25" t="s">
        <v>721</v>
      </c>
      <c r="D2282" s="26" t="s">
        <v>523</v>
      </c>
      <c r="E2282" s="11">
        <v>1</v>
      </c>
    </row>
    <row r="2283" spans="1:5" ht="15" hidden="1" x14ac:dyDescent="0.2">
      <c r="A2283" s="30">
        <v>7702057091729</v>
      </c>
      <c r="B2283" s="8">
        <v>2091727</v>
      </c>
      <c r="C2283" s="25" t="s">
        <v>712</v>
      </c>
      <c r="D2283" s="26" t="s">
        <v>294</v>
      </c>
      <c r="E2283" s="11">
        <v>1</v>
      </c>
    </row>
    <row r="2284" spans="1:5" ht="15" hidden="1" x14ac:dyDescent="0.2">
      <c r="A2284" s="30">
        <v>7702057094218</v>
      </c>
      <c r="B2284" s="8">
        <v>2094214</v>
      </c>
      <c r="C2284" s="25" t="s">
        <v>671</v>
      </c>
      <c r="D2284" s="26" t="s">
        <v>551</v>
      </c>
      <c r="E2284" s="11">
        <v>1</v>
      </c>
    </row>
    <row r="2285" spans="1:5" ht="15" hidden="1" x14ac:dyDescent="0.2">
      <c r="A2285" s="30">
        <v>7702057091781</v>
      </c>
      <c r="B2285" s="8">
        <v>2092713</v>
      </c>
      <c r="C2285" s="25" t="s">
        <v>624</v>
      </c>
      <c r="D2285" s="26" t="s">
        <v>759</v>
      </c>
      <c r="E2285" s="11">
        <v>1</v>
      </c>
    </row>
    <row r="2286" spans="1:5" ht="15" hidden="1" x14ac:dyDescent="0.2">
      <c r="A2286" s="30">
        <v>7702057094225</v>
      </c>
      <c r="B2286" s="8">
        <v>2094221</v>
      </c>
      <c r="C2286" s="25" t="s">
        <v>672</v>
      </c>
      <c r="D2286" s="26" t="s">
        <v>582</v>
      </c>
      <c r="E2286" s="11">
        <v>1</v>
      </c>
    </row>
    <row r="2287" spans="1:5" ht="15" hidden="1" x14ac:dyDescent="0.2">
      <c r="A2287" s="30">
        <v>7702057090197</v>
      </c>
      <c r="B2287" s="8">
        <v>2090199</v>
      </c>
      <c r="C2287" s="25" t="s">
        <v>602</v>
      </c>
      <c r="D2287" s="26" t="s">
        <v>526</v>
      </c>
      <c r="E2287" s="11">
        <v>1</v>
      </c>
    </row>
    <row r="2288" spans="1:5" ht="15" hidden="1" x14ac:dyDescent="0.2">
      <c r="A2288" s="30">
        <v>7702057090661</v>
      </c>
      <c r="B2288" s="8">
        <v>2090663</v>
      </c>
      <c r="C2288" s="25" t="s">
        <v>674</v>
      </c>
      <c r="D2288" s="26" t="s">
        <v>538</v>
      </c>
      <c r="E2288" s="11">
        <v>1</v>
      </c>
    </row>
    <row r="2289" spans="1:5" ht="15" hidden="1" x14ac:dyDescent="0.2">
      <c r="A2289" s="30">
        <v>7702057090081</v>
      </c>
      <c r="B2289" s="8">
        <v>2090083</v>
      </c>
      <c r="C2289" s="25" t="s">
        <v>670</v>
      </c>
      <c r="D2289" s="26" t="s">
        <v>513</v>
      </c>
      <c r="E2289" s="11">
        <v>1</v>
      </c>
    </row>
    <row r="2290" spans="1:5" ht="15" hidden="1" x14ac:dyDescent="0.2">
      <c r="A2290" s="30">
        <v>7702057093136</v>
      </c>
      <c r="B2290" s="8">
        <v>2093136</v>
      </c>
      <c r="C2290" s="25" t="s">
        <v>745</v>
      </c>
      <c r="D2290" s="26" t="s">
        <v>578</v>
      </c>
      <c r="E2290" s="11">
        <v>1</v>
      </c>
    </row>
    <row r="2291" spans="1:5" ht="15" hidden="1" x14ac:dyDescent="0.2">
      <c r="A2291" s="30">
        <v>7702057925192</v>
      </c>
      <c r="B2291" s="8">
        <v>2091529</v>
      </c>
      <c r="C2291" s="25" t="s">
        <v>695</v>
      </c>
      <c r="D2291" s="26" t="s">
        <v>581</v>
      </c>
      <c r="E2291" s="11">
        <v>1</v>
      </c>
    </row>
    <row r="2292" spans="1:5" ht="15" hidden="1" x14ac:dyDescent="0.2">
      <c r="A2292" s="30">
        <v>7702057051907</v>
      </c>
      <c r="B2292" s="8">
        <v>2091505</v>
      </c>
      <c r="C2292" s="25" t="s">
        <v>647</v>
      </c>
      <c r="D2292" s="26" t="s">
        <v>522</v>
      </c>
      <c r="E2292" s="11">
        <v>1</v>
      </c>
    </row>
    <row r="2293" spans="1:5" ht="15" hidden="1" x14ac:dyDescent="0.2">
      <c r="A2293" s="30">
        <v>7702057090210</v>
      </c>
      <c r="B2293" s="8">
        <v>2090212</v>
      </c>
      <c r="C2293" s="25" t="s">
        <v>648</v>
      </c>
      <c r="D2293" s="26" t="s">
        <v>533</v>
      </c>
      <c r="E2293" s="11">
        <v>1</v>
      </c>
    </row>
    <row r="2294" spans="1:5" ht="15" hidden="1" x14ac:dyDescent="0.2">
      <c r="A2294" s="30">
        <v>7702057090579</v>
      </c>
      <c r="B2294" s="8">
        <v>2090571</v>
      </c>
      <c r="C2294" s="25" t="s">
        <v>601</v>
      </c>
      <c r="D2294" s="26" t="s">
        <v>520</v>
      </c>
      <c r="E2294" s="11">
        <v>1</v>
      </c>
    </row>
    <row r="2295" spans="1:5" ht="15" hidden="1" x14ac:dyDescent="0.2">
      <c r="A2295" s="30">
        <v>7702057003906</v>
      </c>
      <c r="B2295" s="8">
        <v>2092300</v>
      </c>
      <c r="C2295" s="25" t="s">
        <v>677</v>
      </c>
      <c r="D2295" s="26" t="s">
        <v>545</v>
      </c>
      <c r="E2295" s="11">
        <v>1</v>
      </c>
    </row>
    <row r="2296" spans="1:5" ht="15" hidden="1" x14ac:dyDescent="0.2">
      <c r="A2296" s="30">
        <v>7702057090098</v>
      </c>
      <c r="B2296" s="8">
        <v>2090090</v>
      </c>
      <c r="C2296" s="25" t="s">
        <v>610</v>
      </c>
      <c r="D2296" s="26" t="s">
        <v>500</v>
      </c>
      <c r="E2296" s="11">
        <v>1</v>
      </c>
    </row>
    <row r="2297" spans="1:5" ht="15" hidden="1" x14ac:dyDescent="0.2">
      <c r="A2297" s="30">
        <v>7702057090418</v>
      </c>
      <c r="B2297" s="8">
        <v>2090410</v>
      </c>
      <c r="C2297" s="25" t="s">
        <v>678</v>
      </c>
      <c r="D2297" s="26" t="s">
        <v>508</v>
      </c>
      <c r="E2297" s="11">
        <v>1</v>
      </c>
    </row>
    <row r="2298" spans="1:5" ht="15" hidden="1" x14ac:dyDescent="0.2">
      <c r="A2298" s="30">
        <v>7702057092931</v>
      </c>
      <c r="B2298" s="8">
        <v>2092935</v>
      </c>
      <c r="C2298" s="25" t="s">
        <v>679</v>
      </c>
      <c r="D2298" s="26" t="s">
        <v>519</v>
      </c>
      <c r="E2298" s="11">
        <v>1</v>
      </c>
    </row>
    <row r="2299" spans="1:5" ht="15" hidden="1" x14ac:dyDescent="0.2">
      <c r="A2299" s="30">
        <v>7702057092696</v>
      </c>
      <c r="B2299" s="8">
        <v>2092713</v>
      </c>
      <c r="C2299" s="25" t="s">
        <v>605</v>
      </c>
      <c r="D2299" s="26" t="s">
        <v>759</v>
      </c>
      <c r="E2299" s="11">
        <v>1</v>
      </c>
    </row>
    <row r="2300" spans="1:5" ht="15" hidden="1" x14ac:dyDescent="0.2">
      <c r="A2300" s="30">
        <v>7702057850906</v>
      </c>
      <c r="B2300" s="8">
        <v>2090588</v>
      </c>
      <c r="C2300" s="25" t="s">
        <v>611</v>
      </c>
      <c r="D2300" s="26" t="s">
        <v>566</v>
      </c>
      <c r="E2300" s="11">
        <v>1</v>
      </c>
    </row>
    <row r="2301" spans="1:5" ht="15" hidden="1" x14ac:dyDescent="0.2">
      <c r="A2301" s="30">
        <v>7702057090364</v>
      </c>
      <c r="B2301" s="8">
        <v>2090366</v>
      </c>
      <c r="C2301" s="25" t="s">
        <v>704</v>
      </c>
      <c r="D2301" s="26" t="s">
        <v>564</v>
      </c>
      <c r="E2301" s="11">
        <v>1</v>
      </c>
    </row>
    <row r="2302" spans="1:5" ht="15" hidden="1" x14ac:dyDescent="0.2">
      <c r="A2302" s="30">
        <v>7702057526092</v>
      </c>
      <c r="B2302" s="8">
        <v>2090625</v>
      </c>
      <c r="C2302" s="25" t="s">
        <v>698</v>
      </c>
      <c r="D2302" s="26" t="s">
        <v>516</v>
      </c>
      <c r="E2302" s="11">
        <v>1</v>
      </c>
    </row>
    <row r="2303" spans="1:5" ht="15" hidden="1" x14ac:dyDescent="0.2">
      <c r="A2303" s="30">
        <v>7702057052904</v>
      </c>
      <c r="B2303" s="8">
        <v>2092508</v>
      </c>
      <c r="C2303" s="25" t="s">
        <v>612</v>
      </c>
      <c r="D2303" s="26" t="s">
        <v>537</v>
      </c>
      <c r="E2303" s="11">
        <v>1</v>
      </c>
    </row>
    <row r="2304" spans="1:5" ht="15" hidden="1" x14ac:dyDescent="0.2">
      <c r="A2304" s="30">
        <v>7410002603278</v>
      </c>
      <c r="B2304" s="8">
        <v>2092287</v>
      </c>
      <c r="C2304" s="25" t="s">
        <v>616</v>
      </c>
      <c r="D2304" s="26" t="s">
        <v>515</v>
      </c>
      <c r="E2304" s="11">
        <v>1</v>
      </c>
    </row>
    <row r="2305" spans="1:5" ht="15" hidden="1" x14ac:dyDescent="0.2">
      <c r="A2305" s="30">
        <v>7702057090135</v>
      </c>
      <c r="B2305" s="8">
        <v>2090137</v>
      </c>
      <c r="C2305" s="25" t="s">
        <v>746</v>
      </c>
      <c r="D2305" s="26" t="s">
        <v>597</v>
      </c>
      <c r="E2305" s="11">
        <v>1</v>
      </c>
    </row>
    <row r="2306" spans="1:5" ht="15" hidden="1" x14ac:dyDescent="0.2">
      <c r="A2306" s="30">
        <v>7702057093037</v>
      </c>
      <c r="B2306" s="8">
        <v>2093037</v>
      </c>
      <c r="C2306" s="25" t="s">
        <v>708</v>
      </c>
      <c r="D2306" s="26" t="s">
        <v>524</v>
      </c>
      <c r="E2306" s="11">
        <v>1</v>
      </c>
    </row>
    <row r="2307" spans="1:5" ht="15" hidden="1" x14ac:dyDescent="0.2">
      <c r="A2307" s="30">
        <v>7702057094034</v>
      </c>
      <c r="B2307" s="8">
        <v>2094030</v>
      </c>
      <c r="C2307" s="25" t="s">
        <v>732</v>
      </c>
      <c r="D2307" s="26" t="s">
        <v>584</v>
      </c>
      <c r="E2307" s="11">
        <v>1</v>
      </c>
    </row>
    <row r="2308" spans="1:5" ht="15" hidden="1" x14ac:dyDescent="0.2">
      <c r="A2308" s="30">
        <v>7702057307196</v>
      </c>
      <c r="B2308" s="8">
        <v>2091703</v>
      </c>
      <c r="C2308" s="25" t="s">
        <v>682</v>
      </c>
      <c r="D2308" s="26" t="s">
        <v>534</v>
      </c>
      <c r="E2308" s="11">
        <v>1</v>
      </c>
    </row>
    <row r="2309" spans="1:5" ht="15" hidden="1" x14ac:dyDescent="0.2">
      <c r="A2309" s="30">
        <v>7702057091422</v>
      </c>
      <c r="B2309" s="8">
        <v>2091420</v>
      </c>
      <c r="C2309" s="25" t="s">
        <v>654</v>
      </c>
      <c r="D2309" s="26" t="s">
        <v>579</v>
      </c>
      <c r="E2309" s="11">
        <v>1</v>
      </c>
    </row>
    <row r="2310" spans="1:5" ht="15" hidden="1" x14ac:dyDescent="0.2">
      <c r="A2310" s="30">
        <v>7702057502003</v>
      </c>
      <c r="B2310" s="8">
        <v>2090205</v>
      </c>
      <c r="C2310" s="25" t="s">
        <v>681</v>
      </c>
      <c r="D2310" s="26" t="s">
        <v>542</v>
      </c>
      <c r="E2310" s="11">
        <v>1</v>
      </c>
    </row>
    <row r="2311" spans="1:5" ht="15" hidden="1" x14ac:dyDescent="0.2">
      <c r="A2311" s="30">
        <v>7702057601096</v>
      </c>
      <c r="B2311" s="8">
        <v>2090106</v>
      </c>
      <c r="C2311" s="25" t="s">
        <v>603</v>
      </c>
      <c r="D2311" s="26" t="s">
        <v>505</v>
      </c>
      <c r="E2311" s="11">
        <v>1</v>
      </c>
    </row>
    <row r="2312" spans="1:5" ht="15" hidden="1" x14ac:dyDescent="0.2">
      <c r="A2312" s="30">
        <v>7410002605333</v>
      </c>
      <c r="B2312" s="8">
        <v>2006662</v>
      </c>
      <c r="C2312" s="25" t="s">
        <v>639</v>
      </c>
      <c r="D2312" s="26" t="s">
        <v>460</v>
      </c>
      <c r="E2312" s="11">
        <v>1</v>
      </c>
    </row>
    <row r="2313" spans="1:5" ht="15" hidden="1" x14ac:dyDescent="0.2">
      <c r="A2313" s="30">
        <v>7410002600277</v>
      </c>
      <c r="B2313" s="8">
        <v>2009241</v>
      </c>
      <c r="C2313" s="25" t="s">
        <v>638</v>
      </c>
      <c r="D2313" s="26" t="s">
        <v>461</v>
      </c>
      <c r="E2313" s="11">
        <v>1</v>
      </c>
    </row>
    <row r="2314" spans="1:5" ht="15" hidden="1" x14ac:dyDescent="0.2">
      <c r="A2314" s="30">
        <v>7410002600475</v>
      </c>
      <c r="B2314" s="8">
        <v>2012302</v>
      </c>
      <c r="C2314" s="25" t="s">
        <v>637</v>
      </c>
      <c r="D2314" s="26" t="s">
        <v>472</v>
      </c>
      <c r="E2314" s="11">
        <v>1</v>
      </c>
    </row>
    <row r="2315" spans="1:5" ht="15" hidden="1" x14ac:dyDescent="0.2">
      <c r="A2315" s="30">
        <v>7410002600970</v>
      </c>
      <c r="B2315" s="8">
        <v>2020505</v>
      </c>
      <c r="C2315" s="25" t="s">
        <v>684</v>
      </c>
      <c r="D2315" s="26" t="s">
        <v>37</v>
      </c>
      <c r="E2315" s="11">
        <v>1</v>
      </c>
    </row>
    <row r="2316" spans="1:5" ht="15" hidden="1" x14ac:dyDescent="0.2">
      <c r="A2316" s="30">
        <v>7410002600314</v>
      </c>
      <c r="B2316" s="8">
        <v>2009951</v>
      </c>
      <c r="C2316" s="25" t="s">
        <v>641</v>
      </c>
      <c r="D2316" s="26" t="s">
        <v>480</v>
      </c>
      <c r="E2316" s="11">
        <v>1</v>
      </c>
    </row>
    <row r="2317" spans="1:5" ht="15" hidden="1" x14ac:dyDescent="0.2">
      <c r="A2317" s="30">
        <v>7410002605944</v>
      </c>
      <c r="B2317" s="8">
        <v>2019433</v>
      </c>
      <c r="C2317" s="25" t="s">
        <v>642</v>
      </c>
      <c r="D2317" s="26" t="s">
        <v>475</v>
      </c>
      <c r="E2317" s="11">
        <v>1</v>
      </c>
    </row>
    <row r="2318" spans="1:5" ht="15" hidden="1" x14ac:dyDescent="0.2">
      <c r="A2318" s="30">
        <v>7410002606132</v>
      </c>
      <c r="B2318" s="8">
        <v>2016472</v>
      </c>
      <c r="C2318" s="25" t="s">
        <v>686</v>
      </c>
      <c r="D2318" s="26" t="s">
        <v>282</v>
      </c>
      <c r="E2318" s="11">
        <v>1</v>
      </c>
    </row>
    <row r="2319" spans="1:5" ht="15" hidden="1" x14ac:dyDescent="0.2">
      <c r="A2319" s="30">
        <v>7410002600482</v>
      </c>
      <c r="B2319" s="8">
        <v>2012357</v>
      </c>
      <c r="C2319" s="25" t="s">
        <v>629</v>
      </c>
      <c r="D2319" s="26" t="s">
        <v>34</v>
      </c>
      <c r="E2319" s="11">
        <v>1</v>
      </c>
    </row>
    <row r="2320" spans="1:5" ht="15" hidden="1" x14ac:dyDescent="0.2">
      <c r="A2320" s="30">
        <v>7410002603421</v>
      </c>
      <c r="B2320" s="8">
        <v>2012876</v>
      </c>
      <c r="C2320" s="25" t="s">
        <v>630</v>
      </c>
      <c r="D2320" s="26" t="s">
        <v>474</v>
      </c>
      <c r="E2320" s="11">
        <v>1</v>
      </c>
    </row>
    <row r="2321" spans="1:5" ht="15" hidden="1" x14ac:dyDescent="0.2">
      <c r="A2321" s="30">
        <v>7410002603513</v>
      </c>
      <c r="B2321" s="8">
        <v>2017598</v>
      </c>
      <c r="C2321" s="25" t="s">
        <v>606</v>
      </c>
      <c r="D2321" s="26" t="s">
        <v>295</v>
      </c>
      <c r="E2321" s="11">
        <v>1</v>
      </c>
    </row>
    <row r="2322" spans="1:5" ht="15" hidden="1" x14ac:dyDescent="0.2">
      <c r="A2322" s="30">
        <v>7410002602912</v>
      </c>
      <c r="B2322" s="8">
        <v>2009425</v>
      </c>
      <c r="C2322" s="25" t="s">
        <v>688</v>
      </c>
      <c r="D2322" s="26" t="s">
        <v>484</v>
      </c>
      <c r="E2322" s="11">
        <v>1</v>
      </c>
    </row>
    <row r="2323" spans="1:5" ht="15" hidden="1" x14ac:dyDescent="0.2">
      <c r="A2323" s="30">
        <v>7410002603186</v>
      </c>
      <c r="B2323" s="8">
        <v>2018188</v>
      </c>
      <c r="C2323" s="25" t="s">
        <v>625</v>
      </c>
      <c r="D2323" s="26" t="s">
        <v>467</v>
      </c>
      <c r="E2323" s="11">
        <v>1</v>
      </c>
    </row>
    <row r="2324" spans="1:5" ht="15" hidden="1" x14ac:dyDescent="0.2">
      <c r="A2324" s="30">
        <v>7410002604893</v>
      </c>
      <c r="B2324" s="8">
        <v>2006204</v>
      </c>
      <c r="C2324" s="25" t="s">
        <v>687</v>
      </c>
      <c r="D2324" s="26" t="s">
        <v>761</v>
      </c>
      <c r="E2324" s="11">
        <v>1</v>
      </c>
    </row>
    <row r="2325" spans="1:5" ht="15" hidden="1" x14ac:dyDescent="0.2">
      <c r="A2325" s="30">
        <v>7410002600925</v>
      </c>
      <c r="B2325" s="8">
        <v>2019242</v>
      </c>
      <c r="C2325" s="25" t="s">
        <v>626</v>
      </c>
      <c r="D2325" s="26" t="s">
        <v>491</v>
      </c>
      <c r="E2325" s="11">
        <v>1</v>
      </c>
    </row>
    <row r="2326" spans="1:5" ht="15" hidden="1" x14ac:dyDescent="0.2">
      <c r="A2326" s="30">
        <v>7410002606002</v>
      </c>
      <c r="B2326" s="8">
        <v>2012593</v>
      </c>
      <c r="C2326" s="25" t="s">
        <v>627</v>
      </c>
      <c r="D2326" s="26" t="s">
        <v>489</v>
      </c>
      <c r="E2326" s="11">
        <v>1</v>
      </c>
    </row>
    <row r="2327" spans="1:5" ht="15" hidden="1" x14ac:dyDescent="0.2">
      <c r="A2327" s="30">
        <v>7410002603193</v>
      </c>
      <c r="B2327" s="8">
        <v>2018102</v>
      </c>
      <c r="C2327" s="25" t="s">
        <v>696</v>
      </c>
      <c r="D2327" s="26" t="s">
        <v>492</v>
      </c>
      <c r="E2327" s="11">
        <v>1</v>
      </c>
    </row>
    <row r="2328" spans="1:5" ht="15" hidden="1" x14ac:dyDescent="0.2">
      <c r="A2328" s="30">
        <v>7410002600574</v>
      </c>
      <c r="B2328" s="8">
        <v>2013930</v>
      </c>
      <c r="C2328" s="25" t="s">
        <v>689</v>
      </c>
      <c r="D2328" s="26" t="s">
        <v>486</v>
      </c>
      <c r="E2328" s="11">
        <v>1</v>
      </c>
    </row>
    <row r="2329" spans="1:5" ht="15" hidden="1" x14ac:dyDescent="0.2">
      <c r="A2329" s="30">
        <v>7410002603155</v>
      </c>
      <c r="B2329" s="8">
        <v>2009944</v>
      </c>
      <c r="C2329" s="25" t="s">
        <v>690</v>
      </c>
      <c r="D2329" s="26" t="s">
        <v>465</v>
      </c>
      <c r="E2329" s="11">
        <v>1</v>
      </c>
    </row>
    <row r="2330" spans="1:5" ht="15" x14ac:dyDescent="0.2">
      <c r="A2330" s="30">
        <v>7410002606019</v>
      </c>
      <c r="B2330" s="8">
        <v>2013534</v>
      </c>
      <c r="C2330" s="25" t="s">
        <v>691</v>
      </c>
      <c r="D2330" s="26" t="s">
        <v>487</v>
      </c>
      <c r="E2330" s="11">
        <v>1</v>
      </c>
    </row>
    <row r="2331" spans="1:5" ht="15" hidden="1" x14ac:dyDescent="0.2">
      <c r="A2331" s="30">
        <v>7410002600987</v>
      </c>
      <c r="B2331" s="8">
        <v>2020567</v>
      </c>
      <c r="C2331" s="25" t="s">
        <v>705</v>
      </c>
      <c r="D2331" s="26" t="s">
        <v>470</v>
      </c>
      <c r="E2331" s="11">
        <v>1</v>
      </c>
    </row>
    <row r="2332" spans="1:5" ht="15" hidden="1" x14ac:dyDescent="0.2">
      <c r="A2332" s="30">
        <v>7410002603735</v>
      </c>
      <c r="B2332" s="8">
        <v>2018140</v>
      </c>
      <c r="C2332" s="25" t="s">
        <v>631</v>
      </c>
      <c r="D2332" s="26" t="s">
        <v>482</v>
      </c>
      <c r="E2332" s="11">
        <v>1</v>
      </c>
    </row>
    <row r="2333" spans="1:5" ht="15" hidden="1" x14ac:dyDescent="0.2">
      <c r="A2333" s="30">
        <v>7410002603841</v>
      </c>
      <c r="B2333" s="8">
        <v>2017215</v>
      </c>
      <c r="C2333" s="25" t="s">
        <v>660</v>
      </c>
      <c r="D2333" s="26" t="s">
        <v>478</v>
      </c>
      <c r="E2333" s="11">
        <v>1</v>
      </c>
    </row>
    <row r="2334" spans="1:5" ht="15" hidden="1" x14ac:dyDescent="0.2">
      <c r="A2334" s="30">
        <v>7410002600253</v>
      </c>
      <c r="B2334" s="8">
        <v>2009234</v>
      </c>
      <c r="C2334" s="25" t="s">
        <v>632</v>
      </c>
      <c r="D2334" s="26" t="s">
        <v>33</v>
      </c>
      <c r="E2334" s="11">
        <v>1</v>
      </c>
    </row>
    <row r="2335" spans="1:5" ht="15" hidden="1" x14ac:dyDescent="0.2">
      <c r="A2335" s="30">
        <v>7410002600376</v>
      </c>
      <c r="B2335" s="8">
        <v>2010658</v>
      </c>
      <c r="C2335" s="25" t="s">
        <v>700</v>
      </c>
      <c r="D2335" s="26" t="s">
        <v>289</v>
      </c>
      <c r="E2335" s="11">
        <v>1</v>
      </c>
    </row>
    <row r="2336" spans="1:5" ht="15" hidden="1" x14ac:dyDescent="0.2">
      <c r="A2336" s="30">
        <v>7410002600727</v>
      </c>
      <c r="B2336" s="8">
        <v>2016649</v>
      </c>
      <c r="C2336" s="25" t="s">
        <v>635</v>
      </c>
      <c r="D2336" s="26" t="s">
        <v>477</v>
      </c>
      <c r="E2336" s="11">
        <v>1</v>
      </c>
    </row>
    <row r="2337" spans="1:5" ht="15" hidden="1" x14ac:dyDescent="0.2">
      <c r="A2337" s="30">
        <v>7410002605326</v>
      </c>
      <c r="B2337" s="8">
        <v>2019044</v>
      </c>
      <c r="C2337" s="25" t="s">
        <v>636</v>
      </c>
      <c r="D2337" s="26" t="s">
        <v>462</v>
      </c>
      <c r="E2337" s="11">
        <v>1</v>
      </c>
    </row>
    <row r="2338" spans="1:5" ht="15" hidden="1" x14ac:dyDescent="0.2">
      <c r="A2338" s="30">
        <v>7410002605869</v>
      </c>
      <c r="B2338" s="8">
        <v>2016588</v>
      </c>
      <c r="C2338" s="25" t="s">
        <v>662</v>
      </c>
      <c r="D2338" s="26" t="s">
        <v>493</v>
      </c>
      <c r="E2338" s="11">
        <v>1</v>
      </c>
    </row>
    <row r="2339" spans="1:5" ht="15" hidden="1" x14ac:dyDescent="0.2">
      <c r="A2339" s="30">
        <v>7410002600864</v>
      </c>
      <c r="B2339" s="8">
        <v>2018522</v>
      </c>
      <c r="C2339" s="25" t="s">
        <v>607</v>
      </c>
      <c r="D2339" s="26" t="s">
        <v>463</v>
      </c>
      <c r="E2339" s="11">
        <v>1</v>
      </c>
    </row>
    <row r="2340" spans="1:5" ht="15" hidden="1" x14ac:dyDescent="0.2">
      <c r="A2340" s="30">
        <v>7410002605357</v>
      </c>
      <c r="B2340" s="8">
        <v>2060059</v>
      </c>
      <c r="C2340" s="25" t="s">
        <v>608</v>
      </c>
      <c r="D2340" s="26" t="s">
        <v>471</v>
      </c>
      <c r="E2340" s="11">
        <v>1</v>
      </c>
    </row>
    <row r="2341" spans="1:5" ht="15" hidden="1" x14ac:dyDescent="0.2">
      <c r="A2341" s="30">
        <v>7410002607108</v>
      </c>
      <c r="B2341" s="8">
        <v>2022662</v>
      </c>
      <c r="C2341" s="25" t="s">
        <v>750</v>
      </c>
      <c r="D2341" s="26" t="s">
        <v>765</v>
      </c>
      <c r="E2341" s="11">
        <v>1</v>
      </c>
    </row>
    <row r="2342" spans="1:5" ht="15" hidden="1" x14ac:dyDescent="0.2">
      <c r="A2342" s="30">
        <v>7702057092498</v>
      </c>
      <c r="B2342" s="8">
        <v>2092492</v>
      </c>
      <c r="C2342" s="25" t="s">
        <v>751</v>
      </c>
      <c r="D2342" s="26" t="s">
        <v>540</v>
      </c>
      <c r="E2342" s="11">
        <v>1</v>
      </c>
    </row>
    <row r="2343" spans="1:5" ht="15" hidden="1" x14ac:dyDescent="0.2">
      <c r="A2343" s="30">
        <v>7410002605913</v>
      </c>
      <c r="B2343" s="8">
        <v>2019136</v>
      </c>
      <c r="C2343" s="25" t="s">
        <v>752</v>
      </c>
      <c r="D2343" s="26" t="s">
        <v>479</v>
      </c>
      <c r="E2343" s="11">
        <v>1</v>
      </c>
    </row>
    <row r="2344" spans="1:5" ht="15" hidden="1" x14ac:dyDescent="0.2">
      <c r="A2344" s="30">
        <v>7702057094171</v>
      </c>
      <c r="B2344" s="8">
        <v>2094177</v>
      </c>
      <c r="C2344" s="25" t="s">
        <v>753</v>
      </c>
      <c r="D2344" s="26" t="s">
        <v>541</v>
      </c>
      <c r="E2344" s="11">
        <v>1</v>
      </c>
    </row>
    <row r="2345" spans="1:5" ht="15" hidden="1" x14ac:dyDescent="0.2">
      <c r="A2345" s="30">
        <v>7702057092498</v>
      </c>
      <c r="B2345" s="8">
        <v>2092492</v>
      </c>
      <c r="C2345" s="25" t="s">
        <v>751</v>
      </c>
      <c r="D2345" s="26" t="s">
        <v>540</v>
      </c>
      <c r="E2345" s="11">
        <v>1</v>
      </c>
    </row>
    <row r="2346" spans="1:5" ht="15" hidden="1" x14ac:dyDescent="0.2">
      <c r="A2346" s="30">
        <v>7702057094171</v>
      </c>
      <c r="B2346" s="8">
        <v>2094177</v>
      </c>
      <c r="C2346" s="25" t="s">
        <v>753</v>
      </c>
      <c r="D2346" s="26" t="s">
        <v>541</v>
      </c>
      <c r="E2346" s="11">
        <v>1</v>
      </c>
    </row>
    <row r="2347" spans="1:5" ht="15" hidden="1" x14ac:dyDescent="0.2">
      <c r="A2347" s="30">
        <v>7410002603322</v>
      </c>
      <c r="B2347" s="8">
        <v>2023443</v>
      </c>
      <c r="C2347" s="25" t="s">
        <v>754</v>
      </c>
      <c r="D2347" s="26" t="s">
        <v>469</v>
      </c>
      <c r="E2347" s="11">
        <v>1</v>
      </c>
    </row>
    <row r="2348" spans="1:5" ht="15" hidden="1" x14ac:dyDescent="0.2">
      <c r="A2348" s="30">
        <v>7702057094171</v>
      </c>
      <c r="B2348" s="8">
        <v>2094177</v>
      </c>
      <c r="C2348" s="25" t="s">
        <v>753</v>
      </c>
      <c r="D2348" s="26" t="s">
        <v>541</v>
      </c>
      <c r="E2348" s="11">
        <v>1</v>
      </c>
    </row>
    <row r="2349" spans="1:5" ht="15" hidden="1" x14ac:dyDescent="0.2">
      <c r="A2349" s="30">
        <v>7702057093723</v>
      </c>
      <c r="B2349" s="8">
        <v>2093723</v>
      </c>
      <c r="C2349" s="25" t="s">
        <v>755</v>
      </c>
      <c r="D2349" s="26" t="s">
        <v>766</v>
      </c>
      <c r="E2349" s="11">
        <v>1</v>
      </c>
    </row>
    <row r="2350" spans="1:5" ht="15" hidden="1" x14ac:dyDescent="0.2">
      <c r="A2350" s="30">
        <v>7410002600604</v>
      </c>
      <c r="B2350" s="8">
        <v>2014636</v>
      </c>
      <c r="C2350" s="25" t="s">
        <v>756</v>
      </c>
      <c r="D2350" s="26" t="s">
        <v>497</v>
      </c>
      <c r="E2350" s="11">
        <v>1</v>
      </c>
    </row>
    <row r="2351" spans="1:5" ht="15" hidden="1" x14ac:dyDescent="0.2">
      <c r="A2351" s="30">
        <v>7702057093709</v>
      </c>
      <c r="B2351" s="8">
        <v>2093709</v>
      </c>
      <c r="C2351" s="25" t="s">
        <v>757</v>
      </c>
      <c r="D2351" s="26" t="s">
        <v>598</v>
      </c>
      <c r="E2351" s="11">
        <v>1</v>
      </c>
    </row>
    <row r="2352" spans="1:5" ht="15" hidden="1" x14ac:dyDescent="0.2">
      <c r="A2352" s="30">
        <v>7702057935290</v>
      </c>
      <c r="B2352" s="8">
        <v>2092539</v>
      </c>
      <c r="C2352" s="25" t="s">
        <v>758</v>
      </c>
      <c r="D2352" s="26" t="s">
        <v>539</v>
      </c>
      <c r="E2352" s="11">
        <v>1</v>
      </c>
    </row>
    <row r="2353" spans="1:13" hidden="1" x14ac:dyDescent="0.25">
      <c r="A2353" s="3">
        <v>7410002605678</v>
      </c>
      <c r="B2353" s="32">
        <v>2006341</v>
      </c>
      <c r="C2353" s="3" t="s">
        <v>473</v>
      </c>
      <c r="E2353" s="3">
        <v>1</v>
      </c>
    </row>
    <row r="2354" spans="1:13" ht="15" hidden="1" x14ac:dyDescent="0.2">
      <c r="A2354" s="30">
        <v>7702057090715</v>
      </c>
      <c r="B2354" s="8">
        <v>2090717</v>
      </c>
      <c r="C2354" s="25" t="s">
        <v>645</v>
      </c>
      <c r="D2354" s="26" t="s">
        <v>535</v>
      </c>
      <c r="E2354" s="11">
        <v>1</v>
      </c>
    </row>
    <row r="2355" spans="1:13" hidden="1" x14ac:dyDescent="0.25">
      <c r="A2355" s="3">
        <v>7702057092542</v>
      </c>
      <c r="B2355" s="32">
        <v>2092546</v>
      </c>
      <c r="C2355" s="3" t="s">
        <v>1396</v>
      </c>
      <c r="D2355" s="38" t="str">
        <f>VLOOKUP(B2355,[2]Base!$A$3:$E$6024,4,0)</f>
        <v>LANSOPRATEG 30 MG CAP DISx98 CAP</v>
      </c>
      <c r="E2355" s="3">
        <v>1</v>
      </c>
    </row>
    <row r="2356" spans="1:13" hidden="1" x14ac:dyDescent="0.25">
      <c r="A2356" s="3">
        <v>7410002606101</v>
      </c>
      <c r="B2356" s="32">
        <v>2021553</v>
      </c>
      <c r="C2356" s="3" t="s">
        <v>1415</v>
      </c>
      <c r="D2356" s="3" t="s">
        <v>490</v>
      </c>
      <c r="E2356" s="3">
        <v>1</v>
      </c>
    </row>
    <row r="2357" spans="1:13" hidden="1" x14ac:dyDescent="0.25">
      <c r="A2357" s="3" t="s">
        <v>1481</v>
      </c>
      <c r="B2357" s="3">
        <v>2094191</v>
      </c>
      <c r="C2357" s="3" t="s">
        <v>1482</v>
      </c>
      <c r="D2357" s="3" t="s">
        <v>514</v>
      </c>
      <c r="E2357" s="3">
        <f>1/30</f>
        <v>3.3333333333333333E-2</v>
      </c>
    </row>
    <row r="2358" spans="1:13" hidden="1" x14ac:dyDescent="0.25">
      <c r="A2358" s="3" t="s">
        <v>1483</v>
      </c>
      <c r="B2358" s="3">
        <v>2094191</v>
      </c>
      <c r="C2358" s="3" t="s">
        <v>1482</v>
      </c>
      <c r="D2358" s="3" t="s">
        <v>514</v>
      </c>
      <c r="E2358" s="3">
        <f>1/30</f>
        <v>3.3333333333333333E-2</v>
      </c>
    </row>
    <row r="2359" spans="1:13" ht="15" hidden="1" x14ac:dyDescent="0.25">
      <c r="A2359" s="3">
        <v>7702057092719</v>
      </c>
      <c r="B2359" s="39">
        <v>2092713</v>
      </c>
      <c r="C2359" s="32" t="s">
        <v>624</v>
      </c>
      <c r="D2359" s="39" t="s">
        <v>759</v>
      </c>
      <c r="E2359" s="3">
        <v>1</v>
      </c>
      <c r="M2359" s="3">
        <f>1/100</f>
        <v>0.01</v>
      </c>
    </row>
    <row r="2360" spans="1:13" ht="15" hidden="1" x14ac:dyDescent="0.25">
      <c r="B2360" s="39"/>
      <c r="C2360" s="3" t="s">
        <v>1385</v>
      </c>
      <c r="E2360" s="3">
        <v>1</v>
      </c>
    </row>
    <row r="2361" spans="1:13" hidden="1" x14ac:dyDescent="0.25">
      <c r="C2361" s="3" t="s">
        <v>1484</v>
      </c>
      <c r="E2361" s="3">
        <v>1</v>
      </c>
    </row>
    <row r="2362" spans="1:13" hidden="1" x14ac:dyDescent="0.25">
      <c r="A2362" s="3">
        <v>7702057093747</v>
      </c>
      <c r="C2362" s="3" t="s">
        <v>1485</v>
      </c>
      <c r="E2362" s="3">
        <v>1</v>
      </c>
    </row>
    <row r="2363" spans="1:13" hidden="1" x14ac:dyDescent="0.25">
      <c r="A2363" s="3">
        <v>7410002605074</v>
      </c>
      <c r="C2363" s="3" t="s">
        <v>1486</v>
      </c>
      <c r="E2363" s="3">
        <v>1</v>
      </c>
    </row>
    <row r="2364" spans="1:13" hidden="1" x14ac:dyDescent="0.25">
      <c r="A2364" s="3">
        <v>7410002605487</v>
      </c>
      <c r="C2364" s="3" t="s">
        <v>1487</v>
      </c>
      <c r="E2364" s="3">
        <v>1</v>
      </c>
    </row>
    <row r="2365" spans="1:13" ht="15" hidden="1" x14ac:dyDescent="0.25">
      <c r="A2365" s="3">
        <v>7410002605074</v>
      </c>
      <c r="C2365" s="3" t="s">
        <v>154</v>
      </c>
      <c r="E2365" s="3">
        <f>1/10</f>
        <v>0.1</v>
      </c>
      <c r="I2365"/>
      <c r="J2365"/>
    </row>
    <row r="2366" spans="1:13" ht="15" hidden="1" x14ac:dyDescent="0.25">
      <c r="A2366" s="3">
        <v>7702057093747</v>
      </c>
      <c r="C2366" s="3" t="s">
        <v>229</v>
      </c>
      <c r="E2366" s="3">
        <f>1/60</f>
        <v>1.6666666666666666E-2</v>
      </c>
      <c r="I2366"/>
      <c r="J2366"/>
    </row>
    <row r="2367" spans="1:13" ht="15" hidden="1" x14ac:dyDescent="0.25">
      <c r="A2367" s="3">
        <v>7702057502003</v>
      </c>
      <c r="B2367"/>
      <c r="C2367" t="s">
        <v>1488</v>
      </c>
      <c r="D2367"/>
      <c r="E2367" s="3">
        <v>1</v>
      </c>
      <c r="I2367" s="3">
        <v>7410002602660</v>
      </c>
      <c r="J2367" s="3" t="s">
        <v>153</v>
      </c>
    </row>
    <row r="2368" spans="1:13" ht="15" hidden="1" x14ac:dyDescent="0.25">
      <c r="A2368" s="3">
        <v>7410002605807</v>
      </c>
      <c r="C2368" s="32" t="s">
        <v>1489</v>
      </c>
      <c r="D2368"/>
      <c r="E2368" s="3">
        <v>1</v>
      </c>
      <c r="I2368" s="3">
        <v>7410002600970</v>
      </c>
      <c r="J2368" s="3" t="s">
        <v>152</v>
      </c>
    </row>
    <row r="2369" spans="1:10" ht="15" hidden="1" x14ac:dyDescent="0.25">
      <c r="A2369" s="3">
        <v>7410002605678</v>
      </c>
      <c r="C2369" s="32" t="s">
        <v>1490</v>
      </c>
      <c r="D2369"/>
      <c r="E2369" s="3">
        <v>1</v>
      </c>
      <c r="I2369" s="3">
        <v>7410002605357</v>
      </c>
      <c r="J2369" s="3" t="s">
        <v>155</v>
      </c>
    </row>
    <row r="2370" spans="1:10" ht="15" x14ac:dyDescent="0.25">
      <c r="A2370"/>
      <c r="B2370"/>
      <c r="C2370" t="s">
        <v>1517</v>
      </c>
      <c r="E2370" s="3">
        <v>1</v>
      </c>
      <c r="I2370" s="3">
        <v>7410002600253</v>
      </c>
      <c r="J2370" s="3" t="s">
        <v>149</v>
      </c>
    </row>
    <row r="2371" spans="1:10" ht="15" x14ac:dyDescent="0.25">
      <c r="A2371"/>
      <c r="B2371"/>
      <c r="C2371" t="s">
        <v>1542</v>
      </c>
      <c r="E2371" s="3">
        <v>1</v>
      </c>
      <c r="I2371" s="3">
        <v>7410002605074</v>
      </c>
      <c r="J2371" s="3" t="s">
        <v>154</v>
      </c>
    </row>
    <row r="2372" spans="1:10" ht="15" x14ac:dyDescent="0.25">
      <c r="A2372"/>
      <c r="B2372"/>
      <c r="C2372" t="s">
        <v>1345</v>
      </c>
      <c r="E2372" s="3">
        <v>1</v>
      </c>
      <c r="I2372" s="3">
        <v>7410002600864</v>
      </c>
      <c r="J2372" s="3" t="s">
        <v>217</v>
      </c>
    </row>
    <row r="2373" spans="1:10" ht="15" x14ac:dyDescent="0.25">
      <c r="A2373"/>
      <c r="B2373">
        <v>2093891</v>
      </c>
      <c r="C2373" t="s">
        <v>1526</v>
      </c>
      <c r="D2373" s="3" t="s">
        <v>591</v>
      </c>
      <c r="E2373" s="3">
        <f>1/40</f>
        <v>2.5000000000000001E-2</v>
      </c>
      <c r="I2373"/>
      <c r="J2373"/>
    </row>
    <row r="2374" spans="1:10" ht="15" x14ac:dyDescent="0.25">
      <c r="A2374"/>
      <c r="B2374"/>
      <c r="C2374"/>
      <c r="I2374"/>
      <c r="J2374"/>
    </row>
    <row r="2375" spans="1:10" ht="15" x14ac:dyDescent="0.25">
      <c r="A2375"/>
      <c r="B2375"/>
      <c r="C2375"/>
      <c r="I2375"/>
      <c r="J2375"/>
    </row>
    <row r="2376" spans="1:10" ht="15" x14ac:dyDescent="0.25">
      <c r="A2376"/>
      <c r="B2376"/>
      <c r="C2376"/>
      <c r="I2376"/>
      <c r="J2376"/>
    </row>
    <row r="2377" spans="1:10" ht="15" x14ac:dyDescent="0.25">
      <c r="A2377"/>
      <c r="B2377"/>
      <c r="C2377"/>
      <c r="I2377"/>
      <c r="J2377"/>
    </row>
    <row r="2378" spans="1:10" ht="15" x14ac:dyDescent="0.25">
      <c r="A2378"/>
      <c r="B2378"/>
      <c r="C2378"/>
      <c r="I2378"/>
      <c r="J2378"/>
    </row>
    <row r="2379" spans="1:10" ht="15" x14ac:dyDescent="0.25">
      <c r="A2379"/>
      <c r="B2379"/>
      <c r="C2379"/>
      <c r="I2379"/>
      <c r="J2379"/>
    </row>
    <row r="2380" spans="1:10" ht="15" x14ac:dyDescent="0.25">
      <c r="A2380"/>
      <c r="B2380"/>
      <c r="C2380"/>
      <c r="I2380"/>
      <c r="J2380"/>
    </row>
    <row r="2381" spans="1:10" ht="15" x14ac:dyDescent="0.25">
      <c r="A2381"/>
      <c r="B2381"/>
      <c r="C2381"/>
      <c r="I2381"/>
      <c r="J2381"/>
    </row>
    <row r="2382" spans="1:10" ht="15" x14ac:dyDescent="0.25">
      <c r="A2382"/>
      <c r="B2382"/>
      <c r="C2382"/>
      <c r="I2382"/>
      <c r="J2382"/>
    </row>
    <row r="2383" spans="1:10" ht="15" x14ac:dyDescent="0.25">
      <c r="A2383"/>
      <c r="B2383"/>
      <c r="C2383"/>
      <c r="I2383"/>
      <c r="J2383"/>
    </row>
    <row r="2384" spans="1:10" ht="15" x14ac:dyDescent="0.25">
      <c r="A2384"/>
      <c r="B2384"/>
      <c r="C2384"/>
      <c r="I2384"/>
      <c r="J2384"/>
    </row>
    <row r="2385" spans="1:10" ht="15" x14ac:dyDescent="0.25">
      <c r="A2385"/>
      <c r="B2385"/>
      <c r="C2385"/>
      <c r="I2385"/>
      <c r="J2385"/>
    </row>
    <row r="2386" spans="1:10" ht="15" x14ac:dyDescent="0.25">
      <c r="A2386"/>
      <c r="B2386"/>
      <c r="C2386"/>
      <c r="I2386"/>
      <c r="J2386"/>
    </row>
    <row r="2387" spans="1:10" ht="15" x14ac:dyDescent="0.25">
      <c r="A2387"/>
      <c r="B2387"/>
      <c r="C2387"/>
      <c r="I2387"/>
      <c r="J2387"/>
    </row>
    <row r="2388" spans="1:10" ht="15" x14ac:dyDescent="0.25">
      <c r="A2388"/>
      <c r="B2388"/>
      <c r="C2388"/>
      <c r="I2388"/>
      <c r="J2388"/>
    </row>
    <row r="2389" spans="1:10" ht="15" x14ac:dyDescent="0.25">
      <c r="A2389"/>
      <c r="B2389"/>
      <c r="C2389"/>
      <c r="I2389"/>
      <c r="J2389"/>
    </row>
    <row r="2390" spans="1:10" ht="15" x14ac:dyDescent="0.25">
      <c r="A2390"/>
      <c r="B2390"/>
      <c r="C2390"/>
      <c r="I2390"/>
      <c r="J2390"/>
    </row>
    <row r="2391" spans="1:10" ht="15" x14ac:dyDescent="0.25">
      <c r="A2391"/>
      <c r="B2391"/>
      <c r="C2391"/>
      <c r="I2391"/>
      <c r="J2391"/>
    </row>
    <row r="2392" spans="1:10" ht="15" x14ac:dyDescent="0.25">
      <c r="A2392"/>
      <c r="B2392"/>
      <c r="C2392"/>
      <c r="I2392"/>
      <c r="J2392"/>
    </row>
    <row r="2393" spans="1:10" ht="15" x14ac:dyDescent="0.25">
      <c r="A2393"/>
      <c r="B2393"/>
      <c r="C2393"/>
      <c r="I2393"/>
      <c r="J2393"/>
    </row>
    <row r="2394" spans="1:10" ht="15" x14ac:dyDescent="0.25">
      <c r="A2394"/>
      <c r="B2394"/>
      <c r="C2394"/>
      <c r="I2394"/>
      <c r="J2394"/>
    </row>
    <row r="2395" spans="1:10" ht="15" x14ac:dyDescent="0.25">
      <c r="A2395"/>
      <c r="B2395"/>
      <c r="C2395"/>
      <c r="I2395"/>
      <c r="J2395"/>
    </row>
    <row r="2396" spans="1:10" ht="15" x14ac:dyDescent="0.25">
      <c r="A2396"/>
      <c r="B2396"/>
      <c r="C2396"/>
      <c r="I2396"/>
      <c r="J2396"/>
    </row>
    <row r="2397" spans="1:10" ht="15" x14ac:dyDescent="0.25">
      <c r="A2397"/>
      <c r="B2397"/>
      <c r="C2397"/>
      <c r="I2397"/>
      <c r="J2397"/>
    </row>
    <row r="2398" spans="1:10" ht="15" x14ac:dyDescent="0.25">
      <c r="A2398"/>
      <c r="B2398"/>
      <c r="C2398"/>
      <c r="I2398"/>
      <c r="J2398"/>
    </row>
    <row r="2399" spans="1:10" ht="15" x14ac:dyDescent="0.25">
      <c r="A2399"/>
      <c r="B2399"/>
      <c r="C2399"/>
      <c r="I2399"/>
      <c r="J2399"/>
    </row>
    <row r="2400" spans="1:10" ht="15" x14ac:dyDescent="0.25">
      <c r="A2400"/>
      <c r="B2400"/>
      <c r="C2400"/>
      <c r="I2400"/>
      <c r="J2400"/>
    </row>
    <row r="2401" spans="1:10" ht="15" x14ac:dyDescent="0.25">
      <c r="A2401"/>
      <c r="B2401"/>
      <c r="C2401"/>
      <c r="I2401"/>
      <c r="J2401"/>
    </row>
    <row r="2402" spans="1:10" ht="15" x14ac:dyDescent="0.25">
      <c r="A2402"/>
      <c r="B2402"/>
      <c r="C2402"/>
      <c r="I2402"/>
      <c r="J2402"/>
    </row>
    <row r="2403" spans="1:10" ht="15" x14ac:dyDescent="0.25">
      <c r="A2403"/>
      <c r="B2403"/>
      <c r="C2403"/>
      <c r="I2403"/>
      <c r="J2403"/>
    </row>
    <row r="2404" spans="1:10" ht="15" x14ac:dyDescent="0.25">
      <c r="A2404"/>
      <c r="B2404"/>
      <c r="C2404"/>
      <c r="I2404"/>
      <c r="J2404"/>
    </row>
    <row r="2405" spans="1:10" ht="15" x14ac:dyDescent="0.25">
      <c r="A2405"/>
      <c r="B2405"/>
      <c r="C2405"/>
      <c r="I2405"/>
      <c r="J2405"/>
    </row>
    <row r="2406" spans="1:10" ht="15" x14ac:dyDescent="0.25">
      <c r="A2406"/>
      <c r="B2406"/>
      <c r="C2406"/>
      <c r="I2406"/>
      <c r="J2406"/>
    </row>
    <row r="2407" spans="1:10" ht="15" x14ac:dyDescent="0.25">
      <c r="A2407"/>
      <c r="B2407"/>
      <c r="C2407"/>
      <c r="I2407"/>
      <c r="J2407"/>
    </row>
    <row r="2408" spans="1:10" ht="15" x14ac:dyDescent="0.25">
      <c r="A2408"/>
      <c r="B2408"/>
      <c r="C2408"/>
      <c r="I2408"/>
      <c r="J2408"/>
    </row>
    <row r="2409" spans="1:10" ht="15" x14ac:dyDescent="0.25">
      <c r="A2409"/>
      <c r="B2409"/>
      <c r="C2409"/>
      <c r="I2409"/>
      <c r="J2409"/>
    </row>
    <row r="2410" spans="1:10" ht="15" x14ac:dyDescent="0.25">
      <c r="A2410"/>
      <c r="B2410"/>
      <c r="C2410"/>
      <c r="I2410"/>
      <c r="J2410"/>
    </row>
    <row r="2411" spans="1:10" ht="15" x14ac:dyDescent="0.25">
      <c r="A2411"/>
      <c r="B2411"/>
      <c r="C2411"/>
      <c r="I2411"/>
      <c r="J2411"/>
    </row>
    <row r="2412" spans="1:10" ht="15" x14ac:dyDescent="0.25">
      <c r="A2412"/>
      <c r="B2412"/>
      <c r="C2412"/>
      <c r="I2412"/>
      <c r="J2412"/>
    </row>
    <row r="2413" spans="1:10" ht="15" x14ac:dyDescent="0.25">
      <c r="A2413"/>
      <c r="B2413"/>
      <c r="C2413"/>
      <c r="I2413"/>
      <c r="J2413"/>
    </row>
    <row r="2414" spans="1:10" ht="15" x14ac:dyDescent="0.25">
      <c r="A2414"/>
      <c r="B2414"/>
      <c r="C2414"/>
      <c r="I2414"/>
      <c r="J2414"/>
    </row>
    <row r="2415" spans="1:10" ht="15" x14ac:dyDescent="0.25">
      <c r="A2415"/>
      <c r="B2415"/>
      <c r="C2415"/>
      <c r="I2415"/>
      <c r="J2415"/>
    </row>
    <row r="2416" spans="1:10" ht="15" x14ac:dyDescent="0.25">
      <c r="A2416"/>
      <c r="B2416"/>
      <c r="C2416"/>
      <c r="I2416"/>
      <c r="J2416"/>
    </row>
    <row r="2417" spans="9:10" ht="15" x14ac:dyDescent="0.25">
      <c r="I2417"/>
      <c r="J2417"/>
    </row>
    <row r="2418" spans="9:10" ht="15" x14ac:dyDescent="0.25">
      <c r="I2418"/>
      <c r="J2418"/>
    </row>
    <row r="2419" spans="9:10" ht="15" x14ac:dyDescent="0.25">
      <c r="I2419"/>
      <c r="J2419"/>
    </row>
    <row r="2420" spans="9:10" ht="15" x14ac:dyDescent="0.25">
      <c r="I2420"/>
      <c r="J2420"/>
    </row>
    <row r="2421" spans="9:10" ht="15" x14ac:dyDescent="0.25">
      <c r="I2421"/>
      <c r="J2421"/>
    </row>
    <row r="2422" spans="9:10" ht="15" x14ac:dyDescent="0.25">
      <c r="I2422"/>
      <c r="J2422"/>
    </row>
    <row r="2423" spans="9:10" ht="15" x14ac:dyDescent="0.25">
      <c r="I2423"/>
      <c r="J2423"/>
    </row>
    <row r="2424" spans="9:10" ht="15" x14ac:dyDescent="0.25">
      <c r="I2424"/>
      <c r="J2424"/>
    </row>
    <row r="2425" spans="9:10" ht="15" x14ac:dyDescent="0.25">
      <c r="I2425"/>
      <c r="J2425"/>
    </row>
    <row r="2426" spans="9:10" ht="15" x14ac:dyDescent="0.25">
      <c r="I2426"/>
      <c r="J2426"/>
    </row>
    <row r="2427" spans="9:10" ht="15" x14ac:dyDescent="0.25">
      <c r="I2427"/>
      <c r="J2427"/>
    </row>
    <row r="2428" spans="9:10" ht="15" x14ac:dyDescent="0.25">
      <c r="I2428"/>
      <c r="J2428"/>
    </row>
    <row r="2429" spans="9:10" ht="15" x14ac:dyDescent="0.25">
      <c r="I2429"/>
      <c r="J2429"/>
    </row>
    <row r="2430" spans="9:10" ht="15" x14ac:dyDescent="0.25">
      <c r="I2430"/>
      <c r="J2430"/>
    </row>
    <row r="2431" spans="9:10" ht="15" x14ac:dyDescent="0.25">
      <c r="I2431"/>
      <c r="J2431"/>
    </row>
    <row r="2432" spans="9:10" ht="15" x14ac:dyDescent="0.25">
      <c r="I2432"/>
      <c r="J2432"/>
    </row>
    <row r="2433" spans="9:10" ht="15" x14ac:dyDescent="0.25">
      <c r="I2433"/>
      <c r="J2433"/>
    </row>
    <row r="2434" spans="9:10" ht="15" x14ac:dyDescent="0.25">
      <c r="I2434"/>
      <c r="J2434"/>
    </row>
    <row r="2435" spans="9:10" ht="15" x14ac:dyDescent="0.25">
      <c r="I2435"/>
      <c r="J2435"/>
    </row>
    <row r="2436" spans="9:10" ht="15" x14ac:dyDescent="0.25">
      <c r="I2436"/>
      <c r="J2436"/>
    </row>
    <row r="2437" spans="9:10" ht="15" x14ac:dyDescent="0.25">
      <c r="I2437"/>
      <c r="J2437"/>
    </row>
    <row r="2438" spans="9:10" ht="15" x14ac:dyDescent="0.25">
      <c r="I2438"/>
      <c r="J2438"/>
    </row>
    <row r="2439" spans="9:10" ht="15" x14ac:dyDescent="0.25">
      <c r="I2439"/>
      <c r="J2439"/>
    </row>
    <row r="2440" spans="9:10" ht="15" x14ac:dyDescent="0.25">
      <c r="I2440"/>
      <c r="J2440"/>
    </row>
    <row r="2441" spans="9:10" ht="15" x14ac:dyDescent="0.25">
      <c r="I2441"/>
      <c r="J2441"/>
    </row>
    <row r="2442" spans="9:10" ht="15" x14ac:dyDescent="0.25">
      <c r="I2442"/>
      <c r="J2442"/>
    </row>
    <row r="2443" spans="9:10" ht="15" x14ac:dyDescent="0.25">
      <c r="I2443"/>
      <c r="J2443"/>
    </row>
    <row r="2444" spans="9:10" ht="15" x14ac:dyDescent="0.25">
      <c r="I2444"/>
      <c r="J2444"/>
    </row>
    <row r="2445" spans="9:10" ht="15" x14ac:dyDescent="0.25">
      <c r="I2445"/>
      <c r="J2445"/>
    </row>
    <row r="2446" spans="9:10" ht="15" x14ac:dyDescent="0.25">
      <c r="I2446"/>
      <c r="J2446"/>
    </row>
    <row r="2447" spans="9:10" ht="15" x14ac:dyDescent="0.25">
      <c r="I2447"/>
      <c r="J2447"/>
    </row>
    <row r="2448" spans="9:10" ht="15" x14ac:dyDescent="0.25">
      <c r="I2448"/>
      <c r="J2448"/>
    </row>
    <row r="2449" spans="9:10" ht="15" x14ac:dyDescent="0.25">
      <c r="I2449"/>
      <c r="J2449"/>
    </row>
    <row r="2450" spans="9:10" ht="15" x14ac:dyDescent="0.25">
      <c r="I2450"/>
      <c r="J2450"/>
    </row>
    <row r="2451" spans="9:10" ht="15" x14ac:dyDescent="0.25">
      <c r="I2451"/>
      <c r="J2451"/>
    </row>
    <row r="2452" spans="9:10" ht="15" x14ac:dyDescent="0.25">
      <c r="I2452"/>
      <c r="J2452"/>
    </row>
    <row r="2453" spans="9:10" ht="15" x14ac:dyDescent="0.25">
      <c r="I2453"/>
      <c r="J2453"/>
    </row>
    <row r="2454" spans="9:10" ht="15" x14ac:dyDescent="0.25">
      <c r="I2454"/>
      <c r="J2454"/>
    </row>
    <row r="2455" spans="9:10" ht="15" x14ac:dyDescent="0.25">
      <c r="I2455"/>
      <c r="J2455"/>
    </row>
    <row r="2456" spans="9:10" ht="15" x14ac:dyDescent="0.25">
      <c r="I2456"/>
      <c r="J2456"/>
    </row>
    <row r="2457" spans="9:10" ht="15" x14ac:dyDescent="0.25">
      <c r="I2457"/>
      <c r="J2457"/>
    </row>
    <row r="2458" spans="9:10" ht="15" x14ac:dyDescent="0.25">
      <c r="I2458"/>
      <c r="J2458"/>
    </row>
    <row r="2459" spans="9:10" ht="15" x14ac:dyDescent="0.25">
      <c r="I2459"/>
      <c r="J2459"/>
    </row>
    <row r="2460" spans="9:10" ht="15" x14ac:dyDescent="0.25">
      <c r="I2460"/>
      <c r="J2460"/>
    </row>
    <row r="2461" spans="9:10" ht="15" x14ac:dyDescent="0.25">
      <c r="I2461"/>
      <c r="J2461"/>
    </row>
    <row r="2462" spans="9:10" ht="15" x14ac:dyDescent="0.25">
      <c r="I2462"/>
      <c r="J2462"/>
    </row>
    <row r="2463" spans="9:10" ht="15" x14ac:dyDescent="0.25">
      <c r="I2463"/>
      <c r="J2463"/>
    </row>
    <row r="2464" spans="9:10" ht="15" x14ac:dyDescent="0.25">
      <c r="I2464"/>
      <c r="J2464"/>
    </row>
    <row r="2465" spans="9:10" ht="15" x14ac:dyDescent="0.25">
      <c r="I2465"/>
      <c r="J2465"/>
    </row>
    <row r="2466" spans="9:10" ht="15" x14ac:dyDescent="0.25">
      <c r="I2466"/>
      <c r="J2466"/>
    </row>
    <row r="2467" spans="9:10" ht="15" x14ac:dyDescent="0.25">
      <c r="I2467"/>
      <c r="J2467"/>
    </row>
    <row r="2468" spans="9:10" ht="15" x14ac:dyDescent="0.25">
      <c r="I2468"/>
      <c r="J2468"/>
    </row>
    <row r="2469" spans="9:10" ht="15" x14ac:dyDescent="0.25">
      <c r="I2469"/>
      <c r="J2469"/>
    </row>
    <row r="2470" spans="9:10" ht="15" x14ac:dyDescent="0.25">
      <c r="I2470"/>
      <c r="J2470"/>
    </row>
    <row r="2471" spans="9:10" ht="15" x14ac:dyDescent="0.25">
      <c r="I2471"/>
      <c r="J2471"/>
    </row>
    <row r="2472" spans="9:10" ht="15" x14ac:dyDescent="0.25">
      <c r="I2472"/>
      <c r="J2472"/>
    </row>
    <row r="2473" spans="9:10" ht="15" x14ac:dyDescent="0.25">
      <c r="I2473"/>
      <c r="J2473"/>
    </row>
    <row r="2474" spans="9:10" ht="15" x14ac:dyDescent="0.25">
      <c r="I2474"/>
      <c r="J2474"/>
    </row>
    <row r="2475" spans="9:10" ht="15" x14ac:dyDescent="0.25">
      <c r="I2475"/>
      <c r="J2475"/>
    </row>
    <row r="2476" spans="9:10" ht="15" x14ac:dyDescent="0.25">
      <c r="I2476"/>
      <c r="J2476"/>
    </row>
    <row r="2477" spans="9:10" ht="15" x14ac:dyDescent="0.25">
      <c r="I2477"/>
      <c r="J2477"/>
    </row>
    <row r="2478" spans="9:10" ht="15" x14ac:dyDescent="0.25">
      <c r="I2478"/>
      <c r="J2478"/>
    </row>
    <row r="2479" spans="9:10" ht="15" x14ac:dyDescent="0.25">
      <c r="I2479"/>
      <c r="J2479"/>
    </row>
    <row r="2480" spans="9:10" ht="15" x14ac:dyDescent="0.25">
      <c r="I2480"/>
      <c r="J2480"/>
    </row>
    <row r="2481" spans="9:10" ht="15" x14ac:dyDescent="0.25">
      <c r="I2481"/>
      <c r="J2481"/>
    </row>
    <row r="2482" spans="9:10" ht="15" x14ac:dyDescent="0.25">
      <c r="I2482"/>
      <c r="J2482"/>
    </row>
    <row r="2483" spans="9:10" ht="15" x14ac:dyDescent="0.25">
      <c r="I2483"/>
      <c r="J2483"/>
    </row>
    <row r="2484" spans="9:10" ht="15" x14ac:dyDescent="0.25">
      <c r="I2484"/>
      <c r="J2484"/>
    </row>
    <row r="2485" spans="9:10" ht="15" x14ac:dyDescent="0.25">
      <c r="I2485"/>
      <c r="J2485"/>
    </row>
    <row r="2486" spans="9:10" ht="15" x14ac:dyDescent="0.25">
      <c r="I2486"/>
      <c r="J2486"/>
    </row>
    <row r="2487" spans="9:10" ht="15" x14ac:dyDescent="0.25">
      <c r="I2487"/>
      <c r="J2487"/>
    </row>
    <row r="2488" spans="9:10" ht="15" x14ac:dyDescent="0.25">
      <c r="I2488"/>
      <c r="J2488"/>
    </row>
    <row r="2489" spans="9:10" ht="15" x14ac:dyDescent="0.25">
      <c r="I2489"/>
      <c r="J2489"/>
    </row>
    <row r="2490" spans="9:10" ht="15" x14ac:dyDescent="0.25">
      <c r="I2490"/>
      <c r="J2490"/>
    </row>
    <row r="2491" spans="9:10" ht="15" x14ac:dyDescent="0.25">
      <c r="I2491"/>
      <c r="J2491"/>
    </row>
    <row r="2492" spans="9:10" ht="15" x14ac:dyDescent="0.25">
      <c r="I2492"/>
      <c r="J2492"/>
    </row>
    <row r="2493" spans="9:10" ht="15" x14ac:dyDescent="0.25">
      <c r="I2493"/>
      <c r="J2493"/>
    </row>
    <row r="2494" spans="9:10" ht="15" x14ac:dyDescent="0.25">
      <c r="I2494"/>
      <c r="J2494"/>
    </row>
    <row r="2495" spans="9:10" ht="15" x14ac:dyDescent="0.25">
      <c r="I2495"/>
      <c r="J2495"/>
    </row>
    <row r="2496" spans="9:10" ht="15" x14ac:dyDescent="0.25">
      <c r="I2496"/>
      <c r="J2496"/>
    </row>
    <row r="2497" spans="9:10" ht="15" x14ac:dyDescent="0.25">
      <c r="I2497"/>
      <c r="J2497"/>
    </row>
    <row r="2498" spans="9:10" ht="15" x14ac:dyDescent="0.25">
      <c r="I2498"/>
      <c r="J2498"/>
    </row>
    <row r="2499" spans="9:10" ht="15" x14ac:dyDescent="0.25">
      <c r="I2499"/>
      <c r="J2499"/>
    </row>
    <row r="2500" spans="9:10" ht="15" x14ac:dyDescent="0.25">
      <c r="I2500"/>
      <c r="J2500"/>
    </row>
    <row r="2501" spans="9:10" ht="15" x14ac:dyDescent="0.25">
      <c r="I2501"/>
      <c r="J2501"/>
    </row>
    <row r="2502" spans="9:10" ht="15" x14ac:dyDescent="0.25">
      <c r="I2502"/>
      <c r="J2502"/>
    </row>
    <row r="2503" spans="9:10" ht="15" x14ac:dyDescent="0.25">
      <c r="I2503"/>
      <c r="J2503"/>
    </row>
    <row r="2504" spans="9:10" ht="15" x14ac:dyDescent="0.25">
      <c r="I2504"/>
      <c r="J2504"/>
    </row>
    <row r="2505" spans="9:10" ht="15" x14ac:dyDescent="0.25">
      <c r="I2505"/>
      <c r="J2505"/>
    </row>
    <row r="2506" spans="9:10" ht="15" x14ac:dyDescent="0.25">
      <c r="I2506"/>
      <c r="J2506"/>
    </row>
    <row r="2507" spans="9:10" ht="15" x14ac:dyDescent="0.25">
      <c r="I2507"/>
      <c r="J2507"/>
    </row>
  </sheetData>
  <autoFilter ref="A1:E2369">
    <filterColumn colId="2">
      <filters>
        <filter val="NOR LIPOX 20MG X 30TAB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34"/>
  <sheetViews>
    <sheetView workbookViewId="0">
      <selection activeCell="C2" sqref="C2:C33"/>
    </sheetView>
  </sheetViews>
  <sheetFormatPr baseColWidth="10" defaultRowHeight="15" x14ac:dyDescent="0.25"/>
  <cols>
    <col min="1" max="1" width="14" bestFit="1" customWidth="1"/>
    <col min="3" max="3" width="40.140625" bestFit="1" customWidth="1"/>
    <col min="4" max="4" width="12.28515625" bestFit="1" customWidth="1"/>
    <col min="5" max="5" width="44.7109375" bestFit="1" customWidth="1"/>
  </cols>
  <sheetData>
    <row r="1" spans="1:8" x14ac:dyDescent="0.25">
      <c r="A1" s="1" t="s">
        <v>231</v>
      </c>
      <c r="B1" s="1" t="s">
        <v>66</v>
      </c>
      <c r="C1" s="1" t="s">
        <v>232</v>
      </c>
      <c r="D1" s="1" t="s">
        <v>233</v>
      </c>
      <c r="E1" s="28" t="s">
        <v>234</v>
      </c>
      <c r="F1" s="1" t="s">
        <v>235</v>
      </c>
      <c r="G1" s="1" t="s">
        <v>236</v>
      </c>
      <c r="H1" s="1" t="s">
        <v>237</v>
      </c>
    </row>
    <row r="2" spans="1:8" x14ac:dyDescent="0.25">
      <c r="A2" s="34">
        <v>7410002602271</v>
      </c>
      <c r="B2">
        <v>2041630</v>
      </c>
      <c r="C2" t="s">
        <v>0</v>
      </c>
      <c r="D2">
        <v>0.04</v>
      </c>
      <c r="E2" s="29" t="s">
        <v>30</v>
      </c>
      <c r="F2">
        <v>6</v>
      </c>
      <c r="G2">
        <v>150</v>
      </c>
      <c r="H2">
        <f>+F2/G2</f>
        <v>0.04</v>
      </c>
    </row>
    <row r="3" spans="1:8" x14ac:dyDescent="0.25">
      <c r="A3" s="34">
        <v>7410002602981</v>
      </c>
      <c r="B3">
        <v>2037361</v>
      </c>
      <c r="C3" t="s">
        <v>2</v>
      </c>
      <c r="D3">
        <v>0.04</v>
      </c>
      <c r="E3" s="29" t="s">
        <v>32</v>
      </c>
      <c r="F3">
        <f>75/25</f>
        <v>3</v>
      </c>
      <c r="G3">
        <v>75</v>
      </c>
      <c r="H3">
        <f>F3/G3</f>
        <v>0.04</v>
      </c>
    </row>
    <row r="4" spans="1:8" x14ac:dyDescent="0.25">
      <c r="A4" s="34">
        <v>7410002603506</v>
      </c>
      <c r="B4">
        <v>2037729</v>
      </c>
      <c r="C4" t="s">
        <v>1</v>
      </c>
      <c r="D4">
        <v>6.6666666666666671E-3</v>
      </c>
      <c r="E4" s="29" t="s">
        <v>31</v>
      </c>
      <c r="F4">
        <v>1</v>
      </c>
      <c r="G4">
        <v>150</v>
      </c>
      <c r="H4">
        <f>+F4/G4</f>
        <v>6.6666666666666671E-3</v>
      </c>
    </row>
    <row r="5" spans="1:8" x14ac:dyDescent="0.25">
      <c r="A5" s="34">
        <v>7410002600208</v>
      </c>
      <c r="B5">
        <v>2008996</v>
      </c>
      <c r="C5" t="s">
        <v>11</v>
      </c>
      <c r="D5">
        <v>2.5000000000000001E-2</v>
      </c>
      <c r="E5" s="29" t="s">
        <v>44</v>
      </c>
      <c r="F5">
        <v>1</v>
      </c>
      <c r="G5">
        <v>40</v>
      </c>
      <c r="H5">
        <f t="shared" ref="H5:H33" si="0">+F5/G5</f>
        <v>2.5000000000000001E-2</v>
      </c>
    </row>
    <row r="6" spans="1:8" x14ac:dyDescent="0.25">
      <c r="A6" s="34">
        <v>7410002600253</v>
      </c>
      <c r="B6">
        <v>2009234</v>
      </c>
      <c r="C6" t="s">
        <v>3</v>
      </c>
      <c r="D6">
        <v>0.01</v>
      </c>
      <c r="E6" s="29" t="s">
        <v>33</v>
      </c>
      <c r="F6">
        <v>1</v>
      </c>
      <c r="G6">
        <v>100</v>
      </c>
      <c r="H6">
        <f t="shared" si="0"/>
        <v>0.01</v>
      </c>
    </row>
    <row r="7" spans="1:8" x14ac:dyDescent="0.25">
      <c r="A7" s="34">
        <v>7410002600284</v>
      </c>
      <c r="B7">
        <v>2009746</v>
      </c>
      <c r="C7" t="s">
        <v>6</v>
      </c>
      <c r="D7">
        <v>0.01</v>
      </c>
      <c r="E7" s="29" t="s">
        <v>39</v>
      </c>
      <c r="F7">
        <v>1</v>
      </c>
      <c r="G7">
        <v>100</v>
      </c>
      <c r="H7">
        <f t="shared" si="0"/>
        <v>0.01</v>
      </c>
    </row>
    <row r="8" spans="1:8" x14ac:dyDescent="0.25">
      <c r="A8" s="34">
        <v>7410002600970</v>
      </c>
      <c r="B8">
        <v>2020505</v>
      </c>
      <c r="C8" t="s">
        <v>5</v>
      </c>
      <c r="D8">
        <v>0.01</v>
      </c>
      <c r="E8" s="29" t="s">
        <v>37</v>
      </c>
      <c r="F8">
        <f>100/25</f>
        <v>4</v>
      </c>
      <c r="G8">
        <v>100</v>
      </c>
      <c r="H8">
        <f t="shared" si="0"/>
        <v>0.04</v>
      </c>
    </row>
    <row r="9" spans="1:8" x14ac:dyDescent="0.25">
      <c r="A9" s="34">
        <v>7410002601670</v>
      </c>
      <c r="B9">
        <v>2037194</v>
      </c>
      <c r="C9" t="s">
        <v>10</v>
      </c>
      <c r="D9">
        <v>0.04</v>
      </c>
      <c r="E9" s="29" t="s">
        <v>43</v>
      </c>
      <c r="F9">
        <f>100/25</f>
        <v>4</v>
      </c>
      <c r="G9">
        <v>100</v>
      </c>
      <c r="H9">
        <f t="shared" si="0"/>
        <v>0.04</v>
      </c>
    </row>
    <row r="10" spans="1:8" x14ac:dyDescent="0.25">
      <c r="A10" s="34">
        <v>7410002602660</v>
      </c>
      <c r="B10">
        <v>2000268</v>
      </c>
      <c r="C10" t="s">
        <v>4</v>
      </c>
      <c r="D10">
        <v>0.04</v>
      </c>
      <c r="E10" s="29" t="s">
        <v>35</v>
      </c>
      <c r="F10">
        <f>100/25</f>
        <v>4</v>
      </c>
      <c r="G10">
        <v>100</v>
      </c>
      <c r="H10">
        <f t="shared" si="0"/>
        <v>0.04</v>
      </c>
    </row>
    <row r="11" spans="1:8" x14ac:dyDescent="0.25">
      <c r="A11" s="34">
        <v>7410002605029</v>
      </c>
      <c r="B11">
        <v>2060875</v>
      </c>
      <c r="C11" t="s">
        <v>12</v>
      </c>
      <c r="D11">
        <v>0.04</v>
      </c>
      <c r="E11" s="29" t="s">
        <v>45</v>
      </c>
      <c r="F11">
        <f>100/25</f>
        <v>4</v>
      </c>
      <c r="G11">
        <v>100</v>
      </c>
      <c r="H11">
        <f t="shared" si="0"/>
        <v>0.04</v>
      </c>
    </row>
    <row r="12" spans="1:8" x14ac:dyDescent="0.25">
      <c r="A12" s="34">
        <v>7410002605357</v>
      </c>
      <c r="B12">
        <v>2060059</v>
      </c>
      <c r="C12" t="s">
        <v>7</v>
      </c>
      <c r="D12">
        <v>0.04</v>
      </c>
      <c r="E12" s="29" t="s">
        <v>40</v>
      </c>
      <c r="F12">
        <f>50/25</f>
        <v>2</v>
      </c>
      <c r="G12">
        <v>50</v>
      </c>
      <c r="H12">
        <f t="shared" si="0"/>
        <v>0.04</v>
      </c>
    </row>
    <row r="13" spans="1:8" x14ac:dyDescent="0.25">
      <c r="A13" s="34">
        <v>7410002605623</v>
      </c>
      <c r="B13">
        <v>2003465</v>
      </c>
      <c r="C13" t="s">
        <v>9</v>
      </c>
      <c r="D13">
        <v>0.04</v>
      </c>
      <c r="E13" s="29" t="s">
        <v>42</v>
      </c>
      <c r="F13">
        <f>100/25</f>
        <v>4</v>
      </c>
      <c r="G13">
        <v>100</v>
      </c>
      <c r="H13">
        <f t="shared" si="0"/>
        <v>0.04</v>
      </c>
    </row>
    <row r="14" spans="1:8" x14ac:dyDescent="0.25">
      <c r="A14" s="34">
        <v>7410002605807</v>
      </c>
      <c r="B14">
        <v>2008378</v>
      </c>
      <c r="C14" t="s">
        <v>8</v>
      </c>
      <c r="D14">
        <v>0.02</v>
      </c>
      <c r="E14" s="29" t="s">
        <v>41</v>
      </c>
      <c r="F14">
        <f>100/50</f>
        <v>2</v>
      </c>
      <c r="G14">
        <v>100</v>
      </c>
      <c r="H14">
        <f t="shared" si="0"/>
        <v>0.02</v>
      </c>
    </row>
    <row r="15" spans="1:8" x14ac:dyDescent="0.25">
      <c r="A15" s="34">
        <v>741000260587</v>
      </c>
      <c r="B15">
        <v>2008378</v>
      </c>
      <c r="C15" t="s">
        <v>65</v>
      </c>
      <c r="D15">
        <v>0.02</v>
      </c>
      <c r="E15" s="29" t="s">
        <v>41</v>
      </c>
      <c r="F15">
        <v>2</v>
      </c>
      <c r="G15">
        <v>100</v>
      </c>
      <c r="H15">
        <f t="shared" si="0"/>
        <v>0.02</v>
      </c>
    </row>
    <row r="16" spans="1:8" x14ac:dyDescent="0.25">
      <c r="A16" s="34">
        <v>7702057090258</v>
      </c>
      <c r="B16">
        <v>2090250</v>
      </c>
      <c r="C16" t="s">
        <v>14</v>
      </c>
      <c r="D16">
        <v>0.01</v>
      </c>
      <c r="E16" s="29" t="s">
        <v>47</v>
      </c>
      <c r="F16">
        <v>1</v>
      </c>
      <c r="G16">
        <v>100</v>
      </c>
      <c r="H16">
        <f t="shared" si="0"/>
        <v>0.01</v>
      </c>
    </row>
    <row r="17" spans="1:8" x14ac:dyDescent="0.25">
      <c r="A17" s="34">
        <v>7702057090616</v>
      </c>
      <c r="B17">
        <v>2090618</v>
      </c>
      <c r="C17" t="s">
        <v>19</v>
      </c>
      <c r="D17">
        <v>0.01</v>
      </c>
      <c r="E17" s="29" t="s">
        <v>52</v>
      </c>
      <c r="F17">
        <v>1</v>
      </c>
      <c r="G17">
        <v>100</v>
      </c>
      <c r="H17">
        <f t="shared" si="0"/>
        <v>0.01</v>
      </c>
    </row>
    <row r="18" spans="1:8" x14ac:dyDescent="0.25">
      <c r="A18" s="34">
        <v>7702057091460</v>
      </c>
      <c r="B18">
        <v>2091468</v>
      </c>
      <c r="C18" t="s">
        <v>15</v>
      </c>
      <c r="D18">
        <v>0.02</v>
      </c>
      <c r="E18" s="29" t="s">
        <v>48</v>
      </c>
      <c r="F18">
        <v>1</v>
      </c>
      <c r="G18">
        <v>50</v>
      </c>
      <c r="H18">
        <f t="shared" si="0"/>
        <v>0.02</v>
      </c>
    </row>
    <row r="19" spans="1:8" x14ac:dyDescent="0.25">
      <c r="A19" s="34">
        <v>7702057091545</v>
      </c>
      <c r="B19">
        <v>2091543</v>
      </c>
      <c r="C19" t="s">
        <v>25</v>
      </c>
      <c r="D19">
        <v>0.01</v>
      </c>
      <c r="E19" s="29" t="s">
        <v>58</v>
      </c>
      <c r="F19">
        <v>1</v>
      </c>
      <c r="G19">
        <v>100</v>
      </c>
      <c r="H19">
        <f t="shared" si="0"/>
        <v>0.01</v>
      </c>
    </row>
    <row r="20" spans="1:8" x14ac:dyDescent="0.25">
      <c r="A20" s="34">
        <v>7702057092207</v>
      </c>
      <c r="B20">
        <v>2092201</v>
      </c>
      <c r="C20" t="s">
        <v>23</v>
      </c>
      <c r="D20">
        <v>0.01</v>
      </c>
      <c r="E20" s="29" t="s">
        <v>56</v>
      </c>
      <c r="F20">
        <v>1</v>
      </c>
      <c r="G20">
        <v>100</v>
      </c>
      <c r="H20">
        <f t="shared" si="0"/>
        <v>0.01</v>
      </c>
    </row>
    <row r="21" spans="1:8" x14ac:dyDescent="0.25">
      <c r="A21" s="34">
        <v>7702057092221</v>
      </c>
      <c r="B21">
        <v>2092225</v>
      </c>
      <c r="C21" t="s">
        <v>18</v>
      </c>
      <c r="D21">
        <v>0.01</v>
      </c>
      <c r="E21" s="29" t="s">
        <v>51</v>
      </c>
      <c r="F21">
        <v>1</v>
      </c>
      <c r="G21">
        <v>100</v>
      </c>
      <c r="H21">
        <f t="shared" si="0"/>
        <v>0.01</v>
      </c>
    </row>
    <row r="22" spans="1:8" x14ac:dyDescent="0.25">
      <c r="A22" s="34">
        <v>7702057093624</v>
      </c>
      <c r="B22">
        <v>2093624</v>
      </c>
      <c r="C22" t="s">
        <v>26</v>
      </c>
      <c r="D22">
        <v>0.01</v>
      </c>
      <c r="E22" s="29" t="s">
        <v>59</v>
      </c>
      <c r="F22">
        <v>1</v>
      </c>
      <c r="G22">
        <v>100</v>
      </c>
      <c r="H22">
        <f t="shared" si="0"/>
        <v>0.01</v>
      </c>
    </row>
    <row r="23" spans="1:8" x14ac:dyDescent="0.25">
      <c r="A23" s="34">
        <v>7702057093679</v>
      </c>
      <c r="B23">
        <v>2093679</v>
      </c>
      <c r="C23" t="s">
        <v>20</v>
      </c>
      <c r="D23">
        <v>0.01</v>
      </c>
      <c r="E23" s="29" t="s">
        <v>53</v>
      </c>
      <c r="F23">
        <v>1</v>
      </c>
      <c r="G23">
        <v>100</v>
      </c>
      <c r="H23">
        <f t="shared" si="0"/>
        <v>0.01</v>
      </c>
    </row>
    <row r="24" spans="1:8" x14ac:dyDescent="0.25">
      <c r="A24" s="34">
        <v>7702057093693</v>
      </c>
      <c r="B24">
        <v>2093693</v>
      </c>
      <c r="C24" t="s">
        <v>28</v>
      </c>
      <c r="D24">
        <v>0.01</v>
      </c>
      <c r="E24" s="29" t="s">
        <v>61</v>
      </c>
      <c r="F24">
        <v>1</v>
      </c>
      <c r="G24">
        <v>100</v>
      </c>
      <c r="H24">
        <f t="shared" si="0"/>
        <v>0.01</v>
      </c>
    </row>
    <row r="25" spans="1:8" x14ac:dyDescent="0.25">
      <c r="A25" s="34">
        <v>7702057093709</v>
      </c>
      <c r="B25">
        <v>2093709</v>
      </c>
      <c r="C25" t="s">
        <v>29</v>
      </c>
      <c r="D25">
        <v>1.6666666666666666E-2</v>
      </c>
      <c r="E25" s="29" t="s">
        <v>62</v>
      </c>
      <c r="F25">
        <v>1</v>
      </c>
      <c r="G25">
        <v>60</v>
      </c>
      <c r="H25">
        <f t="shared" si="0"/>
        <v>1.6666666666666666E-2</v>
      </c>
    </row>
    <row r="26" spans="1:8" x14ac:dyDescent="0.25">
      <c r="A26" s="34">
        <v>7702057093723</v>
      </c>
      <c r="B26">
        <v>2093723</v>
      </c>
      <c r="C26" t="s">
        <v>24</v>
      </c>
      <c r="D26">
        <v>6.6666666666666666E-2</v>
      </c>
      <c r="E26" s="29" t="s">
        <v>57</v>
      </c>
      <c r="F26">
        <v>1</v>
      </c>
      <c r="G26">
        <v>15</v>
      </c>
      <c r="H26">
        <f t="shared" si="0"/>
        <v>6.6666666666666666E-2</v>
      </c>
    </row>
    <row r="27" spans="1:8" x14ac:dyDescent="0.25">
      <c r="A27" s="34">
        <v>7702057093747</v>
      </c>
      <c r="B27">
        <v>2093747</v>
      </c>
      <c r="C27" t="s">
        <v>21</v>
      </c>
      <c r="D27">
        <v>1.6666666666666666E-2</v>
      </c>
      <c r="E27" s="29" t="s">
        <v>54</v>
      </c>
      <c r="F27">
        <v>1</v>
      </c>
      <c r="G27">
        <v>60</v>
      </c>
      <c r="H27">
        <f t="shared" si="0"/>
        <v>1.6666666666666666E-2</v>
      </c>
    </row>
    <row r="28" spans="1:8" x14ac:dyDescent="0.25">
      <c r="A28" s="34">
        <v>7702057120047</v>
      </c>
      <c r="B28">
        <v>2120007</v>
      </c>
      <c r="C28" t="s">
        <v>16</v>
      </c>
      <c r="D28">
        <v>8.3333333333333329E-2</v>
      </c>
      <c r="E28" s="29" t="s">
        <v>49</v>
      </c>
      <c r="F28">
        <v>1</v>
      </c>
      <c r="G28">
        <v>12</v>
      </c>
      <c r="H28">
        <f t="shared" si="0"/>
        <v>8.3333333333333329E-2</v>
      </c>
    </row>
    <row r="29" spans="1:8" x14ac:dyDescent="0.25">
      <c r="A29" s="34">
        <v>7702057120160</v>
      </c>
      <c r="B29">
        <v>2120168</v>
      </c>
      <c r="C29" t="s">
        <v>27</v>
      </c>
      <c r="D29">
        <v>8.3333333333333329E-2</v>
      </c>
      <c r="E29" s="29" t="s">
        <v>60</v>
      </c>
      <c r="F29">
        <f>24/12</f>
        <v>2</v>
      </c>
      <c r="G29">
        <v>24</v>
      </c>
      <c r="H29">
        <f t="shared" si="0"/>
        <v>8.3333333333333329E-2</v>
      </c>
    </row>
    <row r="30" spans="1:8" x14ac:dyDescent="0.25">
      <c r="A30" s="34">
        <v>7702057839390</v>
      </c>
      <c r="B30">
        <v>2093938</v>
      </c>
      <c r="C30" t="s">
        <v>22</v>
      </c>
      <c r="D30">
        <v>0.01</v>
      </c>
      <c r="E30" s="29" t="s">
        <v>55</v>
      </c>
      <c r="F30">
        <v>1</v>
      </c>
      <c r="G30">
        <v>100</v>
      </c>
      <c r="H30">
        <f t="shared" si="0"/>
        <v>0.01</v>
      </c>
    </row>
    <row r="31" spans="1:8" x14ac:dyDescent="0.25">
      <c r="A31" s="34">
        <v>7702136642286</v>
      </c>
      <c r="B31">
        <v>14263</v>
      </c>
      <c r="C31" t="s">
        <v>13</v>
      </c>
      <c r="D31">
        <v>0.01</v>
      </c>
      <c r="E31" s="29" t="s">
        <v>67</v>
      </c>
      <c r="F31">
        <v>1</v>
      </c>
      <c r="G31">
        <v>100</v>
      </c>
      <c r="H31">
        <f t="shared" si="0"/>
        <v>0.01</v>
      </c>
    </row>
    <row r="32" spans="1:8" x14ac:dyDescent="0.25">
      <c r="A32" s="34">
        <v>7702136647465</v>
      </c>
      <c r="B32">
        <v>647670</v>
      </c>
      <c r="C32" t="s">
        <v>17</v>
      </c>
      <c r="D32">
        <v>4.1666666666666664E-2</v>
      </c>
      <c r="E32" s="29" t="s">
        <v>50</v>
      </c>
      <c r="F32">
        <v>1</v>
      </c>
      <c r="G32">
        <v>24</v>
      </c>
      <c r="H32">
        <f t="shared" si="0"/>
        <v>4.1666666666666664E-2</v>
      </c>
    </row>
    <row r="33" spans="1:8" x14ac:dyDescent="0.25">
      <c r="A33" s="34">
        <v>7702057062392</v>
      </c>
      <c r="B33" s="35">
        <v>2062390</v>
      </c>
      <c r="C33" t="s">
        <v>277</v>
      </c>
      <c r="D33">
        <v>0.04</v>
      </c>
      <c r="E33" s="29" t="s">
        <v>296</v>
      </c>
      <c r="F33">
        <v>1</v>
      </c>
      <c r="G33">
        <v>25</v>
      </c>
      <c r="H33">
        <f t="shared" si="0"/>
        <v>0.04</v>
      </c>
    </row>
    <row r="34" spans="1:8" x14ac:dyDescent="0.25">
      <c r="E34" s="29"/>
      <c r="G34">
        <v>13.916666666666666</v>
      </c>
      <c r="H34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11"/>
  <sheetViews>
    <sheetView workbookViewId="0">
      <selection activeCell="C27" sqref="C27"/>
    </sheetView>
  </sheetViews>
  <sheetFormatPr baseColWidth="10" defaultRowHeight="12.75" x14ac:dyDescent="0.2"/>
  <cols>
    <col min="1" max="1" width="12.5703125" style="12" bestFit="1" customWidth="1"/>
    <col min="2" max="2" width="12.28515625" style="12" bestFit="1" customWidth="1"/>
    <col min="3" max="3" width="57.28515625" style="12" bestFit="1" customWidth="1"/>
    <col min="4" max="4" width="42.7109375" style="12" bestFit="1" customWidth="1"/>
    <col min="5" max="5" width="12.85546875" style="12" bestFit="1" customWidth="1"/>
    <col min="6" max="6" width="26.28515625" style="12" customWidth="1"/>
    <col min="7" max="16384" width="11.42578125" style="12"/>
  </cols>
  <sheetData>
    <row r="1" spans="1:7" s="7" customFormat="1" ht="38.25" x14ac:dyDescent="0.2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  <c r="F1" s="59" t="s">
        <v>147</v>
      </c>
    </row>
    <row r="2" spans="1:7" x14ac:dyDescent="0.2">
      <c r="A2" s="11">
        <v>16625</v>
      </c>
      <c r="B2" s="10">
        <v>2000268</v>
      </c>
      <c r="C2" s="11" t="s">
        <v>145</v>
      </c>
      <c r="D2" s="10" t="s">
        <v>35</v>
      </c>
      <c r="E2" s="11">
        <v>0.01</v>
      </c>
      <c r="F2" s="59"/>
    </row>
    <row r="3" spans="1:7" x14ac:dyDescent="0.2">
      <c r="A3" s="11">
        <v>16629</v>
      </c>
      <c r="B3" s="10">
        <v>2003465</v>
      </c>
      <c r="C3" s="11" t="s">
        <v>144</v>
      </c>
      <c r="D3" s="10" t="s">
        <v>42</v>
      </c>
      <c r="E3" s="11">
        <v>0.04</v>
      </c>
      <c r="F3" s="59"/>
    </row>
    <row r="4" spans="1:7" x14ac:dyDescent="0.2">
      <c r="A4" s="11">
        <v>16639</v>
      </c>
      <c r="B4" s="10">
        <v>2060059</v>
      </c>
      <c r="C4" s="11" t="s">
        <v>143</v>
      </c>
      <c r="D4" s="10" t="s">
        <v>40</v>
      </c>
      <c r="E4" s="11">
        <v>0.5</v>
      </c>
      <c r="F4" s="59"/>
      <c r="G4" s="12">
        <f>25/50</f>
        <v>0.5</v>
      </c>
    </row>
    <row r="5" spans="1:7" x14ac:dyDescent="0.2">
      <c r="A5" s="11">
        <v>16644</v>
      </c>
      <c r="B5" s="10">
        <v>2008378</v>
      </c>
      <c r="C5" s="11" t="s">
        <v>142</v>
      </c>
      <c r="D5" s="10" t="s">
        <v>41</v>
      </c>
      <c r="E5" s="11">
        <v>0.01</v>
      </c>
      <c r="F5" s="59"/>
    </row>
    <row r="6" spans="1:7" x14ac:dyDescent="0.2">
      <c r="A6" s="11">
        <v>16654</v>
      </c>
      <c r="B6" s="10">
        <v>2060189</v>
      </c>
      <c r="C6" s="11" t="s">
        <v>141</v>
      </c>
      <c r="D6" s="10" t="s">
        <v>117</v>
      </c>
      <c r="E6" s="11">
        <v>0.04</v>
      </c>
      <c r="F6" s="59"/>
    </row>
    <row r="7" spans="1:7" x14ac:dyDescent="0.2">
      <c r="A7" s="11">
        <v>16746</v>
      </c>
      <c r="B7" s="10">
        <v>2023115</v>
      </c>
      <c r="C7" s="11" t="s">
        <v>140</v>
      </c>
      <c r="D7" s="10" t="s">
        <v>118</v>
      </c>
      <c r="E7" s="11">
        <v>0.02</v>
      </c>
      <c r="F7" s="59"/>
    </row>
    <row r="8" spans="1:7" x14ac:dyDescent="0.2">
      <c r="A8" s="11">
        <v>22649</v>
      </c>
      <c r="B8" s="10">
        <v>2060875</v>
      </c>
      <c r="C8" s="11" t="s">
        <v>139</v>
      </c>
      <c r="D8" s="10" t="s">
        <v>45</v>
      </c>
      <c r="E8" s="11">
        <v>0.01</v>
      </c>
      <c r="F8" s="59"/>
    </row>
    <row r="9" spans="1:7" x14ac:dyDescent="0.2">
      <c r="A9" s="11">
        <v>23597</v>
      </c>
      <c r="B9" s="10">
        <v>2120014</v>
      </c>
      <c r="C9" s="11" t="s">
        <v>138</v>
      </c>
      <c r="D9" s="10" t="s">
        <v>64</v>
      </c>
      <c r="E9" s="11">
        <v>8.3333333333333329E-2</v>
      </c>
      <c r="F9" s="60" t="s">
        <v>148</v>
      </c>
    </row>
    <row r="10" spans="1:7" x14ac:dyDescent="0.2">
      <c r="A10" s="11">
        <v>23598</v>
      </c>
      <c r="B10" s="10">
        <v>2120007</v>
      </c>
      <c r="C10" s="11" t="s">
        <v>137</v>
      </c>
      <c r="D10" s="10" t="s">
        <v>49</v>
      </c>
      <c r="E10" s="11">
        <v>8.3333333333333329E-2</v>
      </c>
      <c r="F10" s="60"/>
    </row>
    <row r="11" spans="1:7" x14ac:dyDescent="0.2">
      <c r="D11" s="14"/>
    </row>
  </sheetData>
  <autoFilter ref="A1:D10"/>
  <mergeCells count="2">
    <mergeCell ref="F1:F8"/>
    <mergeCell ref="F9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18762"/>
  <sheetViews>
    <sheetView workbookViewId="0">
      <pane ySplit="5145" topLeftCell="A72" activePane="bottomLeft"/>
      <selection activeCell="G1" sqref="G1:J1048576"/>
      <selection pane="bottomLeft" activeCell="L81" sqref="L81"/>
    </sheetView>
  </sheetViews>
  <sheetFormatPr baseColWidth="10" defaultRowHeight="15" x14ac:dyDescent="0.25"/>
  <cols>
    <col min="1" max="1" width="14" style="12" bestFit="1" customWidth="1"/>
    <col min="2" max="2" width="12.42578125" style="12" bestFit="1" customWidth="1"/>
    <col min="3" max="3" width="39.85546875" style="12" customWidth="1"/>
    <col min="4" max="4" width="46" style="12" bestFit="1" customWidth="1"/>
    <col min="5" max="5" width="17.5703125" style="12" bestFit="1" customWidth="1"/>
    <col min="6" max="6" width="15" style="12" bestFit="1" customWidth="1"/>
    <col min="7" max="7" width="15.5703125" customWidth="1"/>
    <col min="8" max="8" width="46.140625" customWidth="1"/>
    <col min="9" max="9" width="14.5703125" style="42" customWidth="1"/>
    <col min="10" max="10" width="11.42578125" style="35"/>
    <col min="11" max="16384" width="11.42578125" style="12"/>
  </cols>
  <sheetData>
    <row r="1" spans="1:10" s="7" customFormat="1" ht="30" x14ac:dyDescent="0.2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  <c r="F1" s="4" t="s">
        <v>116</v>
      </c>
      <c r="G1" s="44" t="s">
        <v>2308</v>
      </c>
      <c r="H1" s="44" t="s">
        <v>2309</v>
      </c>
      <c r="I1" s="45" t="s">
        <v>2310</v>
      </c>
      <c r="J1" s="46" t="s">
        <v>2311</v>
      </c>
    </row>
    <row r="2" spans="1:10" x14ac:dyDescent="0.25">
      <c r="A2" s="11">
        <v>7410002605135</v>
      </c>
      <c r="B2" s="10">
        <v>2060189</v>
      </c>
      <c r="C2" s="13" t="s">
        <v>72</v>
      </c>
      <c r="D2" s="10" t="s">
        <v>117</v>
      </c>
      <c r="E2" s="11">
        <v>0.01</v>
      </c>
      <c r="F2" s="11">
        <v>100</v>
      </c>
      <c r="G2" s="2" t="s">
        <v>2312</v>
      </c>
      <c r="H2" s="2" t="s">
        <v>2313</v>
      </c>
      <c r="I2" s="2">
        <v>3001031</v>
      </c>
      <c r="J2" s="43">
        <v>0.02</v>
      </c>
    </row>
    <row r="3" spans="1:10" x14ac:dyDescent="0.25">
      <c r="A3" s="11">
        <v>2470022</v>
      </c>
      <c r="B3" s="10">
        <v>2023115</v>
      </c>
      <c r="C3" s="13" t="s">
        <v>73</v>
      </c>
      <c r="D3" s="10" t="s">
        <v>118</v>
      </c>
      <c r="E3" s="11">
        <v>0.01</v>
      </c>
      <c r="F3" s="11">
        <v>100</v>
      </c>
      <c r="G3" s="2" t="s">
        <v>2314</v>
      </c>
      <c r="H3" s="2" t="s">
        <v>2315</v>
      </c>
      <c r="I3" s="2">
        <v>3000984</v>
      </c>
      <c r="J3" s="43">
        <v>1</v>
      </c>
    </row>
    <row r="4" spans="1:10" x14ac:dyDescent="0.25">
      <c r="A4" s="11">
        <v>7410002602660</v>
      </c>
      <c r="B4" s="10">
        <v>2000268</v>
      </c>
      <c r="C4" s="13" t="s">
        <v>74</v>
      </c>
      <c r="D4" s="10" t="s">
        <v>35</v>
      </c>
      <c r="E4" s="11">
        <v>0.04</v>
      </c>
      <c r="F4" s="11">
        <v>25</v>
      </c>
      <c r="G4" s="2" t="s">
        <v>2316</v>
      </c>
      <c r="H4" s="2" t="s">
        <v>2317</v>
      </c>
      <c r="I4" s="2">
        <v>3000991</v>
      </c>
      <c r="J4" s="43">
        <v>1</v>
      </c>
    </row>
    <row r="5" spans="1:10" x14ac:dyDescent="0.25">
      <c r="A5" s="11">
        <v>7702057093723</v>
      </c>
      <c r="B5" s="10">
        <v>2093723</v>
      </c>
      <c r="C5" s="13" t="s">
        <v>75</v>
      </c>
      <c r="D5" s="10" t="s">
        <v>57</v>
      </c>
      <c r="E5" s="11">
        <v>6.6666666666666666E-2</v>
      </c>
      <c r="F5" s="11">
        <v>15</v>
      </c>
      <c r="G5" s="2" t="s">
        <v>2318</v>
      </c>
      <c r="H5" s="2" t="s">
        <v>2319</v>
      </c>
      <c r="I5" s="2">
        <v>3000786</v>
      </c>
      <c r="J5" s="43">
        <v>1</v>
      </c>
    </row>
    <row r="6" spans="1:10" x14ac:dyDescent="0.25">
      <c r="A6" s="11">
        <v>7702057120115</v>
      </c>
      <c r="B6" s="10">
        <v>2120113</v>
      </c>
      <c r="C6" s="13" t="s">
        <v>76</v>
      </c>
      <c r="D6" s="10" t="s">
        <v>119</v>
      </c>
      <c r="E6" s="11">
        <v>3.3333333333333333E-2</v>
      </c>
      <c r="F6" s="11">
        <v>30</v>
      </c>
      <c r="G6" s="2" t="s">
        <v>2320</v>
      </c>
      <c r="H6" s="2" t="s">
        <v>2321</v>
      </c>
      <c r="I6" s="2">
        <v>3006128</v>
      </c>
      <c r="J6" s="43">
        <v>0.01</v>
      </c>
    </row>
    <row r="7" spans="1:10" x14ac:dyDescent="0.25">
      <c r="A7" s="11">
        <v>7702057091460</v>
      </c>
      <c r="B7" s="10">
        <v>2091468</v>
      </c>
      <c r="C7" s="13" t="s">
        <v>77</v>
      </c>
      <c r="D7" s="10" t="s">
        <v>48</v>
      </c>
      <c r="E7" s="11">
        <v>0.02</v>
      </c>
      <c r="F7" s="11">
        <v>50</v>
      </c>
      <c r="G7" s="2" t="s">
        <v>2322</v>
      </c>
      <c r="H7" s="2" t="s">
        <v>2323</v>
      </c>
      <c r="I7" s="2">
        <v>3000083</v>
      </c>
      <c r="J7" s="43">
        <v>1</v>
      </c>
    </row>
    <row r="8" spans="1:10" x14ac:dyDescent="0.25">
      <c r="A8" s="11">
        <v>7702057093747</v>
      </c>
      <c r="B8" s="10">
        <v>2093747</v>
      </c>
      <c r="C8" s="13" t="s">
        <v>78</v>
      </c>
      <c r="D8" s="10" t="s">
        <v>54</v>
      </c>
      <c r="E8" s="11">
        <v>1.6666666666666666E-2</v>
      </c>
      <c r="F8" s="11">
        <v>60</v>
      </c>
      <c r="G8" s="2" t="s">
        <v>2324</v>
      </c>
      <c r="H8" s="2" t="s">
        <v>2325</v>
      </c>
      <c r="I8" s="2">
        <v>3001055</v>
      </c>
      <c r="J8" s="43">
        <v>0.03</v>
      </c>
    </row>
    <row r="9" spans="1:10" x14ac:dyDescent="0.25">
      <c r="A9" s="11">
        <v>7702136647670</v>
      </c>
      <c r="B9" s="10">
        <v>647670</v>
      </c>
      <c r="C9" s="13" t="s">
        <v>79</v>
      </c>
      <c r="D9" s="10" t="s">
        <v>50</v>
      </c>
      <c r="E9" s="11">
        <v>4.1666666666666664E-2</v>
      </c>
      <c r="F9" s="11">
        <v>24</v>
      </c>
      <c r="G9" s="2" t="s">
        <v>2326</v>
      </c>
      <c r="H9" s="2" t="s">
        <v>2327</v>
      </c>
      <c r="I9" s="2">
        <v>3000472</v>
      </c>
      <c r="J9" s="43">
        <v>1</v>
      </c>
    </row>
    <row r="10" spans="1:10" x14ac:dyDescent="0.25">
      <c r="A10" s="11">
        <v>7702136642286</v>
      </c>
      <c r="B10" s="10">
        <v>642286</v>
      </c>
      <c r="C10" s="13" t="s">
        <v>80</v>
      </c>
      <c r="D10" s="10" t="s">
        <v>46</v>
      </c>
      <c r="E10" s="11">
        <v>0.01</v>
      </c>
      <c r="F10" s="11">
        <v>100</v>
      </c>
      <c r="G10" s="2" t="s">
        <v>2328</v>
      </c>
      <c r="H10" s="2" t="s">
        <v>2329</v>
      </c>
      <c r="I10" s="2">
        <v>3000755</v>
      </c>
      <c r="J10" s="43">
        <v>1</v>
      </c>
    </row>
    <row r="11" spans="1:10" x14ac:dyDescent="0.25">
      <c r="A11" s="11">
        <v>7702136645003</v>
      </c>
      <c r="B11" s="10">
        <v>645001</v>
      </c>
      <c r="C11" s="13" t="s">
        <v>81</v>
      </c>
      <c r="D11" s="10" t="s">
        <v>63</v>
      </c>
      <c r="E11" s="11">
        <v>0.01</v>
      </c>
      <c r="F11" s="11">
        <v>100</v>
      </c>
      <c r="G11" s="2" t="s">
        <v>2330</v>
      </c>
      <c r="H11" s="2" t="s">
        <v>2331</v>
      </c>
      <c r="I11" s="2">
        <v>3000748</v>
      </c>
      <c r="J11" s="43">
        <v>1</v>
      </c>
    </row>
    <row r="12" spans="1:10" x14ac:dyDescent="0.25">
      <c r="A12" s="11">
        <v>7702057093679</v>
      </c>
      <c r="B12" s="10">
        <v>2093679</v>
      </c>
      <c r="C12" s="13" t="s">
        <v>82</v>
      </c>
      <c r="D12" s="10" t="s">
        <v>53</v>
      </c>
      <c r="E12" s="11">
        <v>0.01</v>
      </c>
      <c r="F12" s="11">
        <v>100</v>
      </c>
      <c r="G12" s="2" t="s">
        <v>2332</v>
      </c>
      <c r="H12" s="2" t="s">
        <v>2333</v>
      </c>
      <c r="I12" s="47" t="s">
        <v>2162</v>
      </c>
      <c r="J12" s="43">
        <v>0.02</v>
      </c>
    </row>
    <row r="13" spans="1:10" x14ac:dyDescent="0.25">
      <c r="A13" s="11">
        <v>7702057092191</v>
      </c>
      <c r="B13" s="10">
        <v>2092195</v>
      </c>
      <c r="C13" s="13" t="s">
        <v>83</v>
      </c>
      <c r="D13" s="10" t="s">
        <v>120</v>
      </c>
      <c r="E13" s="11">
        <v>0.01</v>
      </c>
      <c r="F13" s="11">
        <v>100</v>
      </c>
      <c r="G13" s="2" t="s">
        <v>2334</v>
      </c>
      <c r="H13" s="2" t="s">
        <v>2335</v>
      </c>
      <c r="I13" s="2">
        <v>3000762</v>
      </c>
      <c r="J13" s="43">
        <v>1</v>
      </c>
    </row>
    <row r="14" spans="1:10" x14ac:dyDescent="0.25">
      <c r="A14" s="11">
        <v>7702057091545</v>
      </c>
      <c r="B14" s="10">
        <v>2091543</v>
      </c>
      <c r="C14" s="13" t="s">
        <v>84</v>
      </c>
      <c r="D14" s="10" t="s">
        <v>58</v>
      </c>
      <c r="E14" s="11">
        <v>0.01</v>
      </c>
      <c r="F14" s="11">
        <v>100</v>
      </c>
      <c r="G14" s="2" t="s">
        <v>2336</v>
      </c>
      <c r="H14" s="2" t="s">
        <v>2337</v>
      </c>
      <c r="I14" s="2">
        <v>3000779</v>
      </c>
      <c r="J14" s="43">
        <v>1</v>
      </c>
    </row>
    <row r="15" spans="1:10" x14ac:dyDescent="0.25">
      <c r="A15" s="11">
        <v>7702057093617</v>
      </c>
      <c r="B15" s="10">
        <v>2093617</v>
      </c>
      <c r="C15" s="13" t="s">
        <v>85</v>
      </c>
      <c r="D15" s="10" t="s">
        <v>121</v>
      </c>
      <c r="E15" s="11">
        <v>0.01</v>
      </c>
      <c r="F15" s="11">
        <v>100</v>
      </c>
      <c r="G15" s="2" t="s">
        <v>2338</v>
      </c>
      <c r="H15" s="2" t="s">
        <v>2339</v>
      </c>
      <c r="I15" s="2">
        <v>3001086</v>
      </c>
      <c r="J15" s="43">
        <v>0.03</v>
      </c>
    </row>
    <row r="16" spans="1:10" x14ac:dyDescent="0.25">
      <c r="A16" s="11">
        <v>7702057093624</v>
      </c>
      <c r="B16" s="10">
        <v>2093624</v>
      </c>
      <c r="C16" s="13" t="s">
        <v>86</v>
      </c>
      <c r="D16" s="10" t="s">
        <v>59</v>
      </c>
      <c r="E16" s="11">
        <v>0.01</v>
      </c>
      <c r="F16" s="11">
        <v>100</v>
      </c>
      <c r="G16" s="2" t="s">
        <v>2340</v>
      </c>
      <c r="H16" s="2" t="s">
        <v>2341</v>
      </c>
      <c r="I16" s="2">
        <v>3001093</v>
      </c>
      <c r="J16" s="43">
        <v>0.03</v>
      </c>
    </row>
    <row r="17" spans="1:10" x14ac:dyDescent="0.25">
      <c r="A17" s="11">
        <v>7702057093716</v>
      </c>
      <c r="B17" s="10">
        <v>2093716</v>
      </c>
      <c r="C17" s="13" t="s">
        <v>87</v>
      </c>
      <c r="D17" s="10" t="s">
        <v>122</v>
      </c>
      <c r="E17" s="11">
        <v>6.6666666666666671E-3</v>
      </c>
      <c r="F17" s="11">
        <v>150</v>
      </c>
      <c r="G17" s="2" t="s">
        <v>2342</v>
      </c>
      <c r="H17" s="2" t="s">
        <v>2343</v>
      </c>
      <c r="I17" s="2">
        <v>3000809</v>
      </c>
      <c r="J17" s="43">
        <v>1</v>
      </c>
    </row>
    <row r="18" spans="1:10" x14ac:dyDescent="0.25">
      <c r="A18" s="11">
        <v>7702057090258</v>
      </c>
      <c r="B18" s="10">
        <v>2090250</v>
      </c>
      <c r="C18" s="13" t="s">
        <v>88</v>
      </c>
      <c r="D18" s="10" t="s">
        <v>47</v>
      </c>
      <c r="E18" s="11">
        <v>0.01</v>
      </c>
      <c r="F18" s="11">
        <v>100</v>
      </c>
      <c r="G18" s="2" t="s">
        <v>2344</v>
      </c>
      <c r="H18" s="2" t="s">
        <v>2345</v>
      </c>
      <c r="I18" s="2">
        <v>3000410</v>
      </c>
      <c r="J18" s="43">
        <v>1</v>
      </c>
    </row>
    <row r="19" spans="1:10" x14ac:dyDescent="0.25">
      <c r="A19" s="11">
        <v>7410002605029</v>
      </c>
      <c r="B19" s="10">
        <v>2060875</v>
      </c>
      <c r="C19" s="13" t="s">
        <v>89</v>
      </c>
      <c r="D19" s="10" t="s">
        <v>45</v>
      </c>
      <c r="E19" s="11">
        <v>0.01</v>
      </c>
      <c r="F19" s="11">
        <v>100</v>
      </c>
      <c r="G19" s="2" t="s">
        <v>2346</v>
      </c>
      <c r="H19" s="2" t="s">
        <v>2347</v>
      </c>
      <c r="I19" s="2">
        <v>3002621</v>
      </c>
      <c r="J19" s="43">
        <v>1</v>
      </c>
    </row>
    <row r="20" spans="1:10" x14ac:dyDescent="0.25">
      <c r="A20" s="11">
        <v>7702057092207</v>
      </c>
      <c r="B20" s="10">
        <v>2092201</v>
      </c>
      <c r="C20" s="13" t="s">
        <v>90</v>
      </c>
      <c r="D20" s="10" t="s">
        <v>56</v>
      </c>
      <c r="E20" s="11">
        <v>0.01</v>
      </c>
      <c r="F20" s="11">
        <v>100</v>
      </c>
      <c r="G20" s="2" t="s">
        <v>2348</v>
      </c>
      <c r="H20" s="2" t="s">
        <v>2349</v>
      </c>
      <c r="I20" s="2">
        <v>3002645</v>
      </c>
      <c r="J20" s="43">
        <v>1</v>
      </c>
    </row>
    <row r="21" spans="1:10" x14ac:dyDescent="0.25">
      <c r="A21" s="11">
        <v>7410002605920</v>
      </c>
      <c r="B21" s="10">
        <v>2060974</v>
      </c>
      <c r="C21" s="13" t="s">
        <v>91</v>
      </c>
      <c r="D21" s="10" t="s">
        <v>123</v>
      </c>
      <c r="E21" s="11">
        <v>0.04</v>
      </c>
      <c r="F21" s="11">
        <v>25</v>
      </c>
      <c r="G21" s="2" t="s">
        <v>2350</v>
      </c>
      <c r="H21" s="2" t="s">
        <v>2351</v>
      </c>
      <c r="I21" s="2">
        <v>3001109</v>
      </c>
      <c r="J21" s="43">
        <v>0.03</v>
      </c>
    </row>
    <row r="22" spans="1:10" x14ac:dyDescent="0.25">
      <c r="A22" s="11">
        <v>7702057120160</v>
      </c>
      <c r="B22" s="10">
        <v>2120168</v>
      </c>
      <c r="C22" s="13" t="s">
        <v>92</v>
      </c>
      <c r="D22" s="10" t="s">
        <v>60</v>
      </c>
      <c r="E22" s="11">
        <v>8.3333333333333329E-2</v>
      </c>
      <c r="F22" s="11">
        <v>12</v>
      </c>
      <c r="G22" s="2" t="s">
        <v>2352</v>
      </c>
      <c r="H22" s="2" t="s">
        <v>2353</v>
      </c>
      <c r="I22" s="2">
        <v>3001116</v>
      </c>
      <c r="J22" s="43">
        <v>1</v>
      </c>
    </row>
    <row r="23" spans="1:10" x14ac:dyDescent="0.25">
      <c r="A23" s="11">
        <v>7702057092542</v>
      </c>
      <c r="B23" s="10">
        <v>2092546</v>
      </c>
      <c r="C23" s="13" t="s">
        <v>93</v>
      </c>
      <c r="D23" s="10" t="s">
        <v>124</v>
      </c>
      <c r="E23" s="11">
        <v>1.020408163265306E-2</v>
      </c>
      <c r="F23" s="11">
        <v>98</v>
      </c>
      <c r="G23" s="2" t="s">
        <v>2354</v>
      </c>
      <c r="H23" s="2" t="s">
        <v>2355</v>
      </c>
      <c r="I23" s="2">
        <v>3000007</v>
      </c>
      <c r="J23" s="43">
        <v>0.02</v>
      </c>
    </row>
    <row r="24" spans="1:10" x14ac:dyDescent="0.25">
      <c r="A24" s="11">
        <v>7410002602837</v>
      </c>
      <c r="B24" s="10">
        <v>2002486</v>
      </c>
      <c r="C24" s="13" t="s">
        <v>94</v>
      </c>
      <c r="D24" s="10" t="s">
        <v>125</v>
      </c>
      <c r="E24" s="11">
        <v>0.01</v>
      </c>
      <c r="F24" s="11">
        <v>100</v>
      </c>
      <c r="G24" s="2" t="s">
        <v>2356</v>
      </c>
      <c r="H24" s="2" t="s">
        <v>2357</v>
      </c>
      <c r="I24" s="2">
        <v>3000021</v>
      </c>
      <c r="J24" s="43">
        <v>0.02</v>
      </c>
    </row>
    <row r="25" spans="1:10" x14ac:dyDescent="0.25">
      <c r="A25" s="11">
        <v>7702057839390</v>
      </c>
      <c r="B25" s="10">
        <v>2093938</v>
      </c>
      <c r="C25" s="13" t="s">
        <v>95</v>
      </c>
      <c r="D25" s="10" t="s">
        <v>55</v>
      </c>
      <c r="E25" s="11">
        <v>0.01</v>
      </c>
      <c r="F25" s="11">
        <v>100</v>
      </c>
      <c r="G25" s="2" t="s">
        <v>2358</v>
      </c>
      <c r="H25" s="2" t="s">
        <v>2359</v>
      </c>
      <c r="I25" s="2">
        <v>3002539</v>
      </c>
      <c r="J25" s="43">
        <v>1</v>
      </c>
    </row>
    <row r="26" spans="1:10" x14ac:dyDescent="0.25">
      <c r="A26" s="11">
        <v>7702057093709</v>
      </c>
      <c r="B26" s="10">
        <v>2093709</v>
      </c>
      <c r="C26" s="13" t="s">
        <v>96</v>
      </c>
      <c r="D26" s="10" t="s">
        <v>62</v>
      </c>
      <c r="E26" s="11">
        <v>1.6666666666666666E-2</v>
      </c>
      <c r="F26" s="11">
        <v>60</v>
      </c>
      <c r="G26" s="2" t="s">
        <v>2360</v>
      </c>
      <c r="H26" s="2" t="s">
        <v>2361</v>
      </c>
      <c r="I26" s="2">
        <v>3000854</v>
      </c>
      <c r="J26" s="43">
        <v>1</v>
      </c>
    </row>
    <row r="27" spans="1:10" x14ac:dyDescent="0.25">
      <c r="A27" s="11">
        <v>7410002605074</v>
      </c>
      <c r="B27" s="10">
        <v>2006266</v>
      </c>
      <c r="C27" s="13" t="s">
        <v>97</v>
      </c>
      <c r="D27" s="10" t="s">
        <v>126</v>
      </c>
      <c r="E27" s="11">
        <v>0.01</v>
      </c>
      <c r="F27" s="11">
        <v>100</v>
      </c>
      <c r="G27" s="2" t="s">
        <v>2362</v>
      </c>
      <c r="H27" s="2" t="s">
        <v>2363</v>
      </c>
      <c r="I27" s="2">
        <v>3001130</v>
      </c>
      <c r="J27" s="43">
        <v>1</v>
      </c>
    </row>
    <row r="28" spans="1:10" x14ac:dyDescent="0.25">
      <c r="A28" s="11">
        <v>7410002600055</v>
      </c>
      <c r="B28" s="10">
        <v>2007177</v>
      </c>
      <c r="C28" s="13" t="s">
        <v>98</v>
      </c>
      <c r="D28" s="10" t="s">
        <v>38</v>
      </c>
      <c r="E28" s="11">
        <v>0.05</v>
      </c>
      <c r="F28" s="11">
        <v>20</v>
      </c>
      <c r="G28" s="2" t="s">
        <v>2364</v>
      </c>
      <c r="H28" s="2" t="s">
        <v>2365</v>
      </c>
      <c r="I28" s="2">
        <v>3006012</v>
      </c>
      <c r="J28" s="43">
        <v>0.02</v>
      </c>
    </row>
    <row r="29" spans="1:10" x14ac:dyDescent="0.25">
      <c r="A29" s="11">
        <v>7410002605807</v>
      </c>
      <c r="B29" s="10">
        <v>2008378</v>
      </c>
      <c r="C29" s="13" t="s">
        <v>99</v>
      </c>
      <c r="D29" s="10" t="s">
        <v>41</v>
      </c>
      <c r="E29" s="11">
        <v>0.01</v>
      </c>
      <c r="F29" s="11">
        <v>100</v>
      </c>
      <c r="G29" s="2" t="s">
        <v>2366</v>
      </c>
      <c r="H29" s="2" t="s">
        <v>2367</v>
      </c>
      <c r="I29" s="2">
        <v>3006029</v>
      </c>
      <c r="J29" s="43">
        <v>0.02</v>
      </c>
    </row>
    <row r="30" spans="1:10" x14ac:dyDescent="0.25">
      <c r="A30" s="11">
        <v>7410002600208</v>
      </c>
      <c r="B30" s="10">
        <v>2008996</v>
      </c>
      <c r="C30" s="13" t="s">
        <v>100</v>
      </c>
      <c r="D30" s="10" t="s">
        <v>44</v>
      </c>
      <c r="E30" s="11">
        <v>2.5000000000000001E-2</v>
      </c>
      <c r="F30" s="11">
        <v>40</v>
      </c>
      <c r="G30" s="2" t="s">
        <v>2368</v>
      </c>
      <c r="H30" s="2" t="s">
        <v>2369</v>
      </c>
      <c r="I30" s="2">
        <v>3000038</v>
      </c>
      <c r="J30" s="43">
        <v>0.01</v>
      </c>
    </row>
    <row r="31" spans="1:10" x14ac:dyDescent="0.25">
      <c r="A31" s="11">
        <v>7410002600253</v>
      </c>
      <c r="B31" s="10">
        <v>2009234</v>
      </c>
      <c r="C31" s="13" t="s">
        <v>101</v>
      </c>
      <c r="D31" s="10" t="s">
        <v>33</v>
      </c>
      <c r="E31" s="11">
        <v>0.01</v>
      </c>
      <c r="F31" s="11">
        <v>100</v>
      </c>
      <c r="G31" s="2" t="s">
        <v>2370</v>
      </c>
      <c r="H31" s="2" t="s">
        <v>2371</v>
      </c>
      <c r="I31" s="2">
        <v>3000878</v>
      </c>
      <c r="J31" s="43">
        <v>1</v>
      </c>
    </row>
    <row r="32" spans="1:10" x14ac:dyDescent="0.25">
      <c r="A32" s="11">
        <v>7410002600468</v>
      </c>
      <c r="B32" s="10">
        <v>2012135</v>
      </c>
      <c r="C32" s="13" t="s">
        <v>102</v>
      </c>
      <c r="D32" s="10" t="s">
        <v>36</v>
      </c>
      <c r="E32" s="11">
        <v>0.02</v>
      </c>
      <c r="F32" s="11">
        <v>50</v>
      </c>
      <c r="G32" s="2" t="s">
        <v>2372</v>
      </c>
      <c r="H32" s="2" t="s">
        <v>2373</v>
      </c>
      <c r="I32" s="2">
        <v>3001451</v>
      </c>
      <c r="J32" s="43">
        <v>0.03</v>
      </c>
    </row>
    <row r="33" spans="1:10" x14ac:dyDescent="0.25">
      <c r="A33" s="11">
        <v>7410002600482</v>
      </c>
      <c r="B33" s="10">
        <v>2012357</v>
      </c>
      <c r="C33" s="13" t="s">
        <v>103</v>
      </c>
      <c r="D33" s="10" t="s">
        <v>34</v>
      </c>
      <c r="E33" s="11">
        <v>1.6666666666666666E-2</v>
      </c>
      <c r="F33" s="11">
        <v>60</v>
      </c>
      <c r="G33" s="2" t="s">
        <v>2374</v>
      </c>
      <c r="H33" s="2" t="s">
        <v>2375</v>
      </c>
      <c r="I33" s="47" t="s">
        <v>2162</v>
      </c>
      <c r="J33" s="43">
        <v>0.03</v>
      </c>
    </row>
    <row r="34" spans="1:10" x14ac:dyDescent="0.25">
      <c r="A34" s="11">
        <v>7410002600970</v>
      </c>
      <c r="B34" s="10">
        <v>2020505</v>
      </c>
      <c r="C34" s="13" t="s">
        <v>104</v>
      </c>
      <c r="D34" s="10" t="s">
        <v>37</v>
      </c>
      <c r="E34" s="11">
        <v>0.01</v>
      </c>
      <c r="F34" s="11">
        <v>100</v>
      </c>
      <c r="G34" s="2" t="s">
        <v>2376</v>
      </c>
      <c r="H34" s="2" t="s">
        <v>2377</v>
      </c>
      <c r="I34" s="2">
        <v>3000885</v>
      </c>
      <c r="J34" s="43">
        <v>1</v>
      </c>
    </row>
    <row r="35" spans="1:10" x14ac:dyDescent="0.25">
      <c r="A35" s="11">
        <v>7702057093693</v>
      </c>
      <c r="B35" s="10">
        <v>2093693</v>
      </c>
      <c r="C35" s="13" t="s">
        <v>105</v>
      </c>
      <c r="D35" s="10" t="s">
        <v>61</v>
      </c>
      <c r="E35" s="11">
        <v>0.01</v>
      </c>
      <c r="F35" s="11">
        <v>100</v>
      </c>
      <c r="G35" s="2" t="s">
        <v>2378</v>
      </c>
      <c r="H35" s="2" t="s">
        <v>2379</v>
      </c>
      <c r="I35" s="2">
        <v>3001468</v>
      </c>
      <c r="J35" s="43">
        <v>0.02</v>
      </c>
    </row>
    <row r="36" spans="1:10" x14ac:dyDescent="0.25">
      <c r="A36" s="11">
        <v>7702057090616</v>
      </c>
      <c r="B36" s="10">
        <v>2090618</v>
      </c>
      <c r="C36" s="13" t="s">
        <v>106</v>
      </c>
      <c r="D36" s="10" t="s">
        <v>52</v>
      </c>
      <c r="E36" s="11">
        <v>0.01</v>
      </c>
      <c r="F36" s="11">
        <v>100</v>
      </c>
      <c r="G36" s="2" t="s">
        <v>2380</v>
      </c>
      <c r="H36" s="2" t="s">
        <v>2381</v>
      </c>
      <c r="I36" s="2">
        <v>3000892</v>
      </c>
      <c r="J36" s="43">
        <v>1</v>
      </c>
    </row>
    <row r="37" spans="1:10" x14ac:dyDescent="0.25">
      <c r="A37" s="11">
        <v>7702057092221</v>
      </c>
      <c r="B37" s="10">
        <v>2092225</v>
      </c>
      <c r="C37" s="13" t="s">
        <v>107</v>
      </c>
      <c r="D37" s="10" t="s">
        <v>51</v>
      </c>
      <c r="E37" s="11">
        <v>0.01</v>
      </c>
      <c r="F37" s="11">
        <v>100</v>
      </c>
      <c r="G37" s="2" t="s">
        <v>2382</v>
      </c>
      <c r="H37" s="2" t="s">
        <v>2383</v>
      </c>
      <c r="I37" s="2">
        <v>3000045</v>
      </c>
      <c r="J37" s="43">
        <v>0.01</v>
      </c>
    </row>
    <row r="38" spans="1:10" x14ac:dyDescent="0.25">
      <c r="A38" s="11">
        <v>7702057093730</v>
      </c>
      <c r="B38" s="10">
        <v>2093730</v>
      </c>
      <c r="C38" s="13" t="s">
        <v>108</v>
      </c>
      <c r="D38" s="10" t="s">
        <v>127</v>
      </c>
      <c r="E38" s="11">
        <v>0.05</v>
      </c>
      <c r="F38" s="11">
        <v>20</v>
      </c>
      <c r="G38" s="2" t="s">
        <v>2384</v>
      </c>
      <c r="H38" s="2" t="s">
        <v>2385</v>
      </c>
      <c r="I38" s="2">
        <v>3001475</v>
      </c>
      <c r="J38" s="43">
        <v>0.02</v>
      </c>
    </row>
    <row r="39" spans="1:10" x14ac:dyDescent="0.25">
      <c r="A39" s="11">
        <v>7410002605296</v>
      </c>
      <c r="B39" s="10">
        <v>2061489</v>
      </c>
      <c r="C39" s="13" t="s">
        <v>109</v>
      </c>
      <c r="D39" s="10" t="s">
        <v>128</v>
      </c>
      <c r="E39" s="11">
        <v>0.01</v>
      </c>
      <c r="F39" s="11">
        <v>100</v>
      </c>
      <c r="G39" s="2" t="s">
        <v>2386</v>
      </c>
      <c r="H39" s="2" t="s">
        <v>2387</v>
      </c>
      <c r="I39" s="2">
        <v>3001499</v>
      </c>
      <c r="J39" s="43">
        <v>0.03</v>
      </c>
    </row>
    <row r="40" spans="1:10" x14ac:dyDescent="0.25">
      <c r="A40" s="11">
        <v>7410002605357</v>
      </c>
      <c r="B40" s="10">
        <v>2060059</v>
      </c>
      <c r="C40" s="13" t="s">
        <v>110</v>
      </c>
      <c r="D40" s="10" t="s">
        <v>40</v>
      </c>
      <c r="E40" s="11">
        <v>0.04</v>
      </c>
      <c r="F40" s="11">
        <v>25</v>
      </c>
      <c r="G40" s="2" t="s">
        <v>2388</v>
      </c>
      <c r="H40" s="2" t="s">
        <v>2389</v>
      </c>
      <c r="I40" s="2">
        <v>3001178</v>
      </c>
      <c r="J40" s="43">
        <v>0.01</v>
      </c>
    </row>
    <row r="41" spans="1:10" x14ac:dyDescent="0.25">
      <c r="A41" s="11">
        <v>7410002605623</v>
      </c>
      <c r="B41" s="10">
        <v>2003465</v>
      </c>
      <c r="C41" s="13" t="s">
        <v>111</v>
      </c>
      <c r="D41" s="10" t="s">
        <v>42</v>
      </c>
      <c r="E41" s="11">
        <v>0.04</v>
      </c>
      <c r="F41" s="11">
        <v>25</v>
      </c>
      <c r="G41" s="2" t="s">
        <v>2390</v>
      </c>
      <c r="H41" s="2" t="s">
        <v>2391</v>
      </c>
      <c r="I41" s="2">
        <v>3001512</v>
      </c>
      <c r="J41" s="43">
        <v>0.04</v>
      </c>
    </row>
    <row r="42" spans="1:10" x14ac:dyDescent="0.25">
      <c r="A42" s="11">
        <v>7702057120528</v>
      </c>
      <c r="B42" s="10">
        <v>2120526</v>
      </c>
      <c r="C42" s="13" t="s">
        <v>112</v>
      </c>
      <c r="D42" s="10" t="s">
        <v>129</v>
      </c>
      <c r="E42" s="11">
        <v>0.01</v>
      </c>
      <c r="F42" s="11">
        <v>100</v>
      </c>
      <c r="G42" s="2" t="s">
        <v>2392</v>
      </c>
      <c r="H42" s="2" t="s">
        <v>2393</v>
      </c>
      <c r="I42" s="2">
        <v>3000915</v>
      </c>
      <c r="J42" s="43">
        <v>0.02</v>
      </c>
    </row>
    <row r="43" spans="1:10" x14ac:dyDescent="0.25">
      <c r="A43" s="11">
        <v>7702057120504</v>
      </c>
      <c r="B43" s="10">
        <v>2120502</v>
      </c>
      <c r="C43" s="13" t="s">
        <v>113</v>
      </c>
      <c r="D43" s="10" t="s">
        <v>130</v>
      </c>
      <c r="E43" s="11">
        <v>0.01</v>
      </c>
      <c r="F43" s="11">
        <v>100</v>
      </c>
      <c r="G43" s="2" t="s">
        <v>2394</v>
      </c>
      <c r="H43" s="2" t="s">
        <v>2395</v>
      </c>
      <c r="I43" s="2">
        <v>3000908</v>
      </c>
      <c r="J43" s="43">
        <v>1</v>
      </c>
    </row>
    <row r="44" spans="1:10" x14ac:dyDescent="0.25">
      <c r="A44" s="11">
        <v>7702057120047</v>
      </c>
      <c r="B44" s="10">
        <v>2120007</v>
      </c>
      <c r="C44" s="13" t="s">
        <v>114</v>
      </c>
      <c r="D44" s="10" t="s">
        <v>49</v>
      </c>
      <c r="E44" s="11">
        <v>8.3333333333333329E-2</v>
      </c>
      <c r="F44" s="11">
        <v>12</v>
      </c>
      <c r="G44" s="2" t="s">
        <v>2396</v>
      </c>
      <c r="H44" s="2" t="s">
        <v>2397</v>
      </c>
      <c r="I44" s="2">
        <v>3005026</v>
      </c>
      <c r="J44" s="43">
        <v>0.01</v>
      </c>
    </row>
    <row r="45" spans="1:10" x14ac:dyDescent="0.25">
      <c r="A45" s="11">
        <v>7702057120054</v>
      </c>
      <c r="B45" s="10">
        <v>2120014</v>
      </c>
      <c r="C45" s="13" t="s">
        <v>115</v>
      </c>
      <c r="D45" s="10" t="s">
        <v>64</v>
      </c>
      <c r="E45" s="11">
        <v>8.3333333333333329E-2</v>
      </c>
      <c r="F45" s="11">
        <v>12</v>
      </c>
      <c r="G45" s="2" t="s">
        <v>2398</v>
      </c>
      <c r="H45" s="2" t="s">
        <v>2399</v>
      </c>
      <c r="I45" s="2">
        <v>3001581</v>
      </c>
      <c r="J45" s="43">
        <v>1</v>
      </c>
    </row>
    <row r="46" spans="1:10" x14ac:dyDescent="0.25">
      <c r="A46" s="11">
        <v>7410002600284</v>
      </c>
      <c r="B46" s="10">
        <v>2009746</v>
      </c>
      <c r="C46" s="11" t="s">
        <v>131</v>
      </c>
      <c r="D46" s="10" t="s">
        <v>134</v>
      </c>
      <c r="E46" s="11">
        <v>0.01</v>
      </c>
      <c r="F46" s="11">
        <v>100</v>
      </c>
      <c r="G46" s="2" t="s">
        <v>2400</v>
      </c>
      <c r="H46" s="2" t="s">
        <v>2401</v>
      </c>
      <c r="I46" s="2">
        <v>3001123</v>
      </c>
      <c r="J46" s="43">
        <v>1</v>
      </c>
    </row>
    <row r="47" spans="1:10" x14ac:dyDescent="0.25">
      <c r="A47" s="11">
        <v>7410002600321</v>
      </c>
      <c r="B47" s="10">
        <v>2010344</v>
      </c>
      <c r="C47" s="11" t="s">
        <v>132</v>
      </c>
      <c r="D47" s="10" t="s">
        <v>135</v>
      </c>
      <c r="E47" s="11">
        <v>1.6666666666666666E-2</v>
      </c>
      <c r="F47" s="11">
        <v>60</v>
      </c>
      <c r="G47" s="2" t="s">
        <v>2402</v>
      </c>
      <c r="H47" s="2" t="s">
        <v>2403</v>
      </c>
      <c r="I47" s="2">
        <v>3001598</v>
      </c>
      <c r="J47" s="43">
        <v>1</v>
      </c>
    </row>
    <row r="48" spans="1:10" x14ac:dyDescent="0.25">
      <c r="A48" s="11">
        <v>7702136643160</v>
      </c>
      <c r="B48" s="10">
        <v>643166</v>
      </c>
      <c r="C48" s="11" t="s">
        <v>133</v>
      </c>
      <c r="D48" s="10" t="s">
        <v>136</v>
      </c>
      <c r="E48" s="11">
        <v>4.1666666666666664E-2</v>
      </c>
      <c r="F48" s="11">
        <v>24</v>
      </c>
      <c r="G48" s="2" t="s">
        <v>2404</v>
      </c>
      <c r="H48" s="2" t="s">
        <v>2405</v>
      </c>
      <c r="I48" s="2">
        <v>3001604</v>
      </c>
      <c r="J48" s="43">
        <v>1</v>
      </c>
    </row>
    <row r="49" spans="1:10" x14ac:dyDescent="0.25">
      <c r="A49" s="11">
        <v>7410002600031</v>
      </c>
      <c r="B49" s="10">
        <v>2006471</v>
      </c>
      <c r="C49" s="11" t="s">
        <v>1108</v>
      </c>
      <c r="D49" s="10" t="s">
        <v>1243</v>
      </c>
      <c r="E49" s="11">
        <f>1/F49</f>
        <v>1</v>
      </c>
      <c r="F49" s="11">
        <v>1</v>
      </c>
      <c r="G49" s="2" t="s">
        <v>2406</v>
      </c>
      <c r="H49" s="2" t="s">
        <v>2407</v>
      </c>
      <c r="I49" s="2">
        <v>3000939</v>
      </c>
      <c r="J49" s="43">
        <v>1</v>
      </c>
    </row>
    <row r="50" spans="1:10" x14ac:dyDescent="0.25">
      <c r="A50" s="11">
        <v>7410002600215</v>
      </c>
      <c r="B50" s="10">
        <v>2008637</v>
      </c>
      <c r="C50" s="11" t="s">
        <v>1111</v>
      </c>
      <c r="D50" s="10" t="s">
        <v>488</v>
      </c>
      <c r="E50" s="11">
        <f t="shared" ref="E50:E113" si="0">1/F50</f>
        <v>1</v>
      </c>
      <c r="F50" s="11">
        <v>1</v>
      </c>
      <c r="G50" s="2" t="s">
        <v>2408</v>
      </c>
      <c r="H50" s="2" t="s">
        <v>2409</v>
      </c>
      <c r="I50" s="2">
        <v>3000076</v>
      </c>
      <c r="J50" s="43">
        <v>1</v>
      </c>
    </row>
    <row r="51" spans="1:10" x14ac:dyDescent="0.25">
      <c r="A51" s="11">
        <v>7410002600277</v>
      </c>
      <c r="B51" s="10">
        <v>2009241</v>
      </c>
      <c r="C51" s="11" t="s">
        <v>1112</v>
      </c>
      <c r="D51" s="10" t="s">
        <v>461</v>
      </c>
      <c r="E51" s="11">
        <f t="shared" si="0"/>
        <v>1</v>
      </c>
      <c r="F51" s="11">
        <v>1</v>
      </c>
      <c r="G51" s="2" t="s">
        <v>2410</v>
      </c>
      <c r="H51" s="2" t="s">
        <v>2411</v>
      </c>
      <c r="I51" s="2">
        <v>3001369</v>
      </c>
      <c r="J51" s="43">
        <v>1</v>
      </c>
    </row>
    <row r="52" spans="1:10" x14ac:dyDescent="0.25">
      <c r="A52" s="11">
        <v>7410002600307</v>
      </c>
      <c r="B52" s="10">
        <v>2009715</v>
      </c>
      <c r="C52" s="11" t="s">
        <v>1116</v>
      </c>
      <c r="D52" s="10" t="s">
        <v>1012</v>
      </c>
      <c r="E52" s="11">
        <f t="shared" si="0"/>
        <v>1</v>
      </c>
      <c r="F52" s="11">
        <v>1</v>
      </c>
      <c r="G52" s="2" t="s">
        <v>2412</v>
      </c>
      <c r="H52" s="2" t="s">
        <v>2413</v>
      </c>
      <c r="I52" s="2">
        <v>3001321</v>
      </c>
      <c r="J52" s="43">
        <v>1</v>
      </c>
    </row>
    <row r="53" spans="1:10" x14ac:dyDescent="0.25">
      <c r="A53" s="11">
        <v>7410002600314</v>
      </c>
      <c r="B53" s="10">
        <v>2009951</v>
      </c>
      <c r="C53" s="11" t="s">
        <v>1118</v>
      </c>
      <c r="D53" s="10" t="s">
        <v>480</v>
      </c>
      <c r="E53" s="11">
        <f t="shared" si="0"/>
        <v>1</v>
      </c>
      <c r="F53" s="11">
        <v>1</v>
      </c>
      <c r="G53" s="2" t="s">
        <v>2414</v>
      </c>
      <c r="H53" s="2" t="s">
        <v>2415</v>
      </c>
      <c r="I53" s="2">
        <v>3000717</v>
      </c>
      <c r="J53" s="43">
        <v>1</v>
      </c>
    </row>
    <row r="54" spans="1:10" x14ac:dyDescent="0.25">
      <c r="A54" s="11">
        <v>7410002600352</v>
      </c>
      <c r="B54" s="10">
        <v>2010238</v>
      </c>
      <c r="C54" s="11" t="s">
        <v>1120</v>
      </c>
      <c r="D54" s="10" t="s">
        <v>1244</v>
      </c>
      <c r="E54" s="11">
        <f t="shared" si="0"/>
        <v>1</v>
      </c>
      <c r="F54" s="11">
        <v>1</v>
      </c>
      <c r="G54" s="2" t="s">
        <v>2416</v>
      </c>
      <c r="H54" s="2" t="s">
        <v>2417</v>
      </c>
      <c r="I54" s="2">
        <v>3001611</v>
      </c>
      <c r="J54" s="43">
        <v>1</v>
      </c>
    </row>
    <row r="55" spans="1:10" x14ac:dyDescent="0.25">
      <c r="A55" s="11">
        <v>7410002600376</v>
      </c>
      <c r="B55" s="10">
        <v>2010658</v>
      </c>
      <c r="C55" s="11" t="s">
        <v>1121</v>
      </c>
      <c r="D55" s="10" t="s">
        <v>289</v>
      </c>
      <c r="E55" s="11">
        <f t="shared" si="0"/>
        <v>1</v>
      </c>
      <c r="F55" s="11">
        <v>1</v>
      </c>
      <c r="G55" s="2" t="s">
        <v>2418</v>
      </c>
      <c r="H55" s="2" t="s">
        <v>2419</v>
      </c>
      <c r="I55" s="2">
        <v>3006142</v>
      </c>
      <c r="J55" s="43">
        <v>1</v>
      </c>
    </row>
    <row r="56" spans="1:10" x14ac:dyDescent="0.25">
      <c r="A56" s="11">
        <v>7410002600444</v>
      </c>
      <c r="B56" s="10">
        <v>2011880</v>
      </c>
      <c r="C56" s="11" t="s">
        <v>1122</v>
      </c>
      <c r="D56" s="10" t="s">
        <v>1245</v>
      </c>
      <c r="E56" s="11">
        <f t="shared" si="0"/>
        <v>1</v>
      </c>
      <c r="F56" s="11">
        <v>1</v>
      </c>
      <c r="G56" s="2" t="s">
        <v>2420</v>
      </c>
      <c r="H56" s="2" t="s">
        <v>2421</v>
      </c>
      <c r="I56" s="2">
        <v>3001154</v>
      </c>
      <c r="J56" s="43">
        <v>1</v>
      </c>
    </row>
    <row r="57" spans="1:10" x14ac:dyDescent="0.25">
      <c r="A57" s="11">
        <v>7410002600475</v>
      </c>
      <c r="B57" s="10">
        <v>2012302</v>
      </c>
      <c r="C57" s="11" t="s">
        <v>1123</v>
      </c>
      <c r="D57" s="10" t="s">
        <v>472</v>
      </c>
      <c r="E57" s="11">
        <f t="shared" si="0"/>
        <v>1</v>
      </c>
      <c r="F57" s="11">
        <v>1</v>
      </c>
      <c r="G57" s="2" t="s">
        <v>2422</v>
      </c>
      <c r="H57" s="2" t="s">
        <v>2423</v>
      </c>
      <c r="I57" s="2">
        <v>3001147</v>
      </c>
      <c r="J57" s="43">
        <v>1</v>
      </c>
    </row>
    <row r="58" spans="1:10" x14ac:dyDescent="0.25">
      <c r="A58" s="11">
        <v>7410002600574</v>
      </c>
      <c r="B58" s="10">
        <v>2013930</v>
      </c>
      <c r="C58" s="11" t="s">
        <v>1130</v>
      </c>
      <c r="D58" s="10" t="s">
        <v>486</v>
      </c>
      <c r="E58" s="11">
        <f t="shared" si="0"/>
        <v>1</v>
      </c>
      <c r="F58" s="11">
        <v>1</v>
      </c>
      <c r="G58" s="2" t="s">
        <v>2424</v>
      </c>
      <c r="H58" s="2" t="s">
        <v>2425</v>
      </c>
      <c r="I58" s="2">
        <v>3002720</v>
      </c>
      <c r="J58" s="43">
        <v>1</v>
      </c>
    </row>
    <row r="59" spans="1:10" x14ac:dyDescent="0.25">
      <c r="A59" s="11">
        <v>7410002600604</v>
      </c>
      <c r="B59" s="10">
        <v>2014636</v>
      </c>
      <c r="C59" s="11" t="s">
        <v>1131</v>
      </c>
      <c r="D59" s="10" t="s">
        <v>497</v>
      </c>
      <c r="E59" s="11">
        <f t="shared" si="0"/>
        <v>1</v>
      </c>
      <c r="F59" s="11">
        <v>1</v>
      </c>
      <c r="G59" s="2" t="s">
        <v>2426</v>
      </c>
      <c r="H59" s="2" t="s">
        <v>2427</v>
      </c>
      <c r="I59" s="2">
        <v>3000120</v>
      </c>
      <c r="J59" s="43">
        <v>1</v>
      </c>
    </row>
    <row r="60" spans="1:10" x14ac:dyDescent="0.25">
      <c r="A60" s="11">
        <v>7410002600710</v>
      </c>
      <c r="B60" s="10">
        <v>2016137</v>
      </c>
      <c r="C60" s="11" t="s">
        <v>1134</v>
      </c>
      <c r="D60" s="10" t="s">
        <v>290</v>
      </c>
      <c r="E60" s="11">
        <f t="shared" si="0"/>
        <v>1</v>
      </c>
      <c r="F60" s="11">
        <v>1</v>
      </c>
      <c r="G60" s="2" t="s">
        <v>2428</v>
      </c>
      <c r="H60" s="2" t="s">
        <v>2429</v>
      </c>
      <c r="I60" s="2">
        <v>3001673</v>
      </c>
      <c r="J60" s="43">
        <v>1</v>
      </c>
    </row>
    <row r="61" spans="1:10" x14ac:dyDescent="0.25">
      <c r="A61" s="11">
        <v>7410002600727</v>
      </c>
      <c r="B61" s="10">
        <v>2016649</v>
      </c>
      <c r="C61" s="11" t="s">
        <v>1137</v>
      </c>
      <c r="D61" s="10" t="s">
        <v>477</v>
      </c>
      <c r="E61" s="11">
        <f t="shared" si="0"/>
        <v>1</v>
      </c>
      <c r="F61" s="11">
        <v>1</v>
      </c>
      <c r="G61" s="2" t="s">
        <v>2430</v>
      </c>
      <c r="H61" s="2" t="s">
        <v>2431</v>
      </c>
      <c r="I61" s="2">
        <v>3005019</v>
      </c>
      <c r="J61" s="43">
        <v>1</v>
      </c>
    </row>
    <row r="62" spans="1:10" x14ac:dyDescent="0.25">
      <c r="A62" s="11">
        <v>7410002600758</v>
      </c>
      <c r="B62" s="10">
        <v>2022914</v>
      </c>
      <c r="C62" s="11" t="s">
        <v>1138</v>
      </c>
      <c r="D62" s="10" t="s">
        <v>494</v>
      </c>
      <c r="E62" s="11">
        <f t="shared" si="0"/>
        <v>1</v>
      </c>
      <c r="F62" s="11">
        <v>1</v>
      </c>
      <c r="G62" s="2" t="s">
        <v>2432</v>
      </c>
      <c r="H62" s="2" t="s">
        <v>2433</v>
      </c>
      <c r="I62" s="2">
        <v>3006111</v>
      </c>
      <c r="J62" s="43">
        <v>1</v>
      </c>
    </row>
    <row r="63" spans="1:10" x14ac:dyDescent="0.25">
      <c r="A63" s="11">
        <v>7410002600796</v>
      </c>
      <c r="B63" s="10">
        <v>2017482</v>
      </c>
      <c r="C63" s="11" t="s">
        <v>1141</v>
      </c>
      <c r="D63" s="10" t="s">
        <v>274</v>
      </c>
      <c r="E63" s="11">
        <f t="shared" si="0"/>
        <v>1</v>
      </c>
      <c r="F63" s="11">
        <v>1</v>
      </c>
      <c r="G63" s="2" t="s">
        <v>2434</v>
      </c>
      <c r="H63" s="2" t="s">
        <v>2435</v>
      </c>
      <c r="I63" s="2">
        <v>3001420</v>
      </c>
      <c r="J63" s="43">
        <v>1</v>
      </c>
    </row>
    <row r="64" spans="1:10" x14ac:dyDescent="0.25">
      <c r="A64" s="11">
        <v>7410002600833</v>
      </c>
      <c r="B64" s="10">
        <v>2017802</v>
      </c>
      <c r="C64" s="11" t="s">
        <v>1143</v>
      </c>
      <c r="D64" s="10" t="s">
        <v>1248</v>
      </c>
      <c r="E64" s="11">
        <f t="shared" si="0"/>
        <v>1</v>
      </c>
      <c r="F64" s="11">
        <v>1</v>
      </c>
      <c r="G64" s="2" t="s">
        <v>2436</v>
      </c>
      <c r="H64" s="2" t="s">
        <v>2437</v>
      </c>
      <c r="I64" s="2">
        <v>3003242</v>
      </c>
      <c r="J64" s="43">
        <v>0.1</v>
      </c>
    </row>
    <row r="65" spans="1:10" x14ac:dyDescent="0.25">
      <c r="A65" s="11">
        <v>7410002600864</v>
      </c>
      <c r="B65" s="10">
        <v>2018522</v>
      </c>
      <c r="C65" s="11" t="s">
        <v>1149</v>
      </c>
      <c r="D65" s="10" t="s">
        <v>463</v>
      </c>
      <c r="E65" s="11">
        <f t="shared" si="0"/>
        <v>1</v>
      </c>
      <c r="F65" s="11">
        <v>1</v>
      </c>
      <c r="G65" s="2" t="s">
        <v>2438</v>
      </c>
      <c r="H65" s="2" t="s">
        <v>2439</v>
      </c>
      <c r="I65" s="2">
        <v>3006166</v>
      </c>
      <c r="J65" s="43">
        <v>1</v>
      </c>
    </row>
    <row r="66" spans="1:10" x14ac:dyDescent="0.25">
      <c r="A66" s="11">
        <v>7410002600925</v>
      </c>
      <c r="B66" s="10">
        <v>2019242</v>
      </c>
      <c r="C66" s="11" t="s">
        <v>1151</v>
      </c>
      <c r="D66" s="10" t="s">
        <v>491</v>
      </c>
      <c r="E66" s="11">
        <f t="shared" si="0"/>
        <v>1</v>
      </c>
      <c r="F66" s="11">
        <v>1</v>
      </c>
      <c r="G66" s="2" t="s">
        <v>2440</v>
      </c>
      <c r="H66" s="2" t="s">
        <v>2441</v>
      </c>
      <c r="I66" s="2">
        <v>3000687</v>
      </c>
      <c r="J66" s="43">
        <v>1</v>
      </c>
    </row>
    <row r="67" spans="1:10" x14ac:dyDescent="0.25">
      <c r="A67" s="11">
        <v>7410002600987</v>
      </c>
      <c r="B67" s="10">
        <v>2020567</v>
      </c>
      <c r="C67" s="11" t="s">
        <v>1162</v>
      </c>
      <c r="D67" s="10" t="s">
        <v>470</v>
      </c>
      <c r="E67" s="11">
        <f t="shared" si="0"/>
        <v>1</v>
      </c>
      <c r="F67" s="11">
        <v>1</v>
      </c>
      <c r="G67" s="2" t="s">
        <v>2442</v>
      </c>
      <c r="H67" s="2" t="s">
        <v>2443</v>
      </c>
      <c r="I67" s="2">
        <v>3000441</v>
      </c>
      <c r="J67" s="43">
        <v>1</v>
      </c>
    </row>
    <row r="68" spans="1:10" x14ac:dyDescent="0.25">
      <c r="A68" s="11">
        <v>7410002601052</v>
      </c>
      <c r="B68" s="10">
        <v>2021089</v>
      </c>
      <c r="C68" s="11" t="s">
        <v>1163</v>
      </c>
      <c r="D68" s="10" t="s">
        <v>1254</v>
      </c>
      <c r="E68" s="11">
        <f t="shared" si="0"/>
        <v>1</v>
      </c>
      <c r="F68" s="11">
        <v>1</v>
      </c>
      <c r="G68" s="2" t="s">
        <v>2444</v>
      </c>
      <c r="H68" s="2" t="s">
        <v>2445</v>
      </c>
      <c r="I68" s="2">
        <v>3006036</v>
      </c>
      <c r="J68" s="43">
        <v>0.02</v>
      </c>
    </row>
    <row r="69" spans="1:10" x14ac:dyDescent="0.25">
      <c r="A69" s="11">
        <v>7410002601588</v>
      </c>
      <c r="B69" s="10">
        <v>2035266</v>
      </c>
      <c r="C69" s="11" t="s">
        <v>1172</v>
      </c>
      <c r="D69" s="10" t="s">
        <v>1255</v>
      </c>
      <c r="E69" s="11">
        <f t="shared" si="0"/>
        <v>1</v>
      </c>
      <c r="F69" s="11">
        <v>1</v>
      </c>
      <c r="G69" s="2" t="s">
        <v>2446</v>
      </c>
      <c r="H69" s="2" t="s">
        <v>2447</v>
      </c>
      <c r="I69" s="2">
        <v>3006159</v>
      </c>
      <c r="J69" s="43">
        <v>1</v>
      </c>
    </row>
    <row r="70" spans="1:10" x14ac:dyDescent="0.25">
      <c r="A70" s="11">
        <v>7410002602509</v>
      </c>
      <c r="B70" s="10">
        <v>2045045</v>
      </c>
      <c r="C70" s="11" t="s">
        <v>1194</v>
      </c>
      <c r="D70" s="10" t="s">
        <v>1256</v>
      </c>
      <c r="E70" s="11">
        <f t="shared" si="0"/>
        <v>1</v>
      </c>
      <c r="F70" s="11">
        <v>1</v>
      </c>
      <c r="G70" s="2" t="s">
        <v>2448</v>
      </c>
      <c r="H70" s="2" t="s">
        <v>2449</v>
      </c>
      <c r="I70" s="2">
        <v>3000137</v>
      </c>
      <c r="J70" s="43">
        <v>1</v>
      </c>
    </row>
    <row r="71" spans="1:10" x14ac:dyDescent="0.25">
      <c r="A71" s="11">
        <v>7410002602899</v>
      </c>
      <c r="B71" s="10">
        <v>2009975</v>
      </c>
      <c r="C71" s="11" t="s">
        <v>1119</v>
      </c>
      <c r="D71" s="10" t="s">
        <v>464</v>
      </c>
      <c r="E71" s="11">
        <f t="shared" si="0"/>
        <v>1</v>
      </c>
      <c r="F71" s="11">
        <v>1</v>
      </c>
      <c r="G71" s="2" t="s">
        <v>2450</v>
      </c>
      <c r="H71" s="2" t="s">
        <v>2451</v>
      </c>
      <c r="I71" s="2">
        <v>3006173</v>
      </c>
      <c r="J71" s="43">
        <v>0.01</v>
      </c>
    </row>
    <row r="72" spans="1:10" x14ac:dyDescent="0.25">
      <c r="A72" s="11">
        <v>7410002602905</v>
      </c>
      <c r="B72" s="10">
        <v>2009531</v>
      </c>
      <c r="C72" s="11" t="s">
        <v>1113</v>
      </c>
      <c r="D72" s="10" t="s">
        <v>292</v>
      </c>
      <c r="E72" s="11">
        <f t="shared" si="0"/>
        <v>1</v>
      </c>
      <c r="F72" s="11">
        <v>1</v>
      </c>
      <c r="G72" s="2" t="s">
        <v>2452</v>
      </c>
      <c r="H72" s="2" t="s">
        <v>2453</v>
      </c>
      <c r="I72" s="2">
        <v>3000168</v>
      </c>
      <c r="J72" s="43">
        <v>1</v>
      </c>
    </row>
    <row r="73" spans="1:10" x14ac:dyDescent="0.25">
      <c r="A73" s="11">
        <v>7410002602912</v>
      </c>
      <c r="B73" s="10">
        <v>2009425</v>
      </c>
      <c r="C73" s="11" t="s">
        <v>1115</v>
      </c>
      <c r="D73" s="10" t="s">
        <v>484</v>
      </c>
      <c r="E73" s="11">
        <f t="shared" si="0"/>
        <v>1</v>
      </c>
      <c r="F73" s="11">
        <v>1</v>
      </c>
      <c r="G73" s="2" t="s">
        <v>2454</v>
      </c>
      <c r="H73" s="2" t="s">
        <v>2455</v>
      </c>
      <c r="I73" s="2">
        <v>3000151</v>
      </c>
      <c r="J73" s="43">
        <v>1</v>
      </c>
    </row>
    <row r="74" spans="1:10" x14ac:dyDescent="0.25">
      <c r="A74" s="11">
        <v>7410002602929</v>
      </c>
      <c r="B74" s="10">
        <v>2009647</v>
      </c>
      <c r="C74" s="11" t="s">
        <v>1114</v>
      </c>
      <c r="D74" s="10" t="s">
        <v>485</v>
      </c>
      <c r="E74" s="11">
        <f t="shared" si="0"/>
        <v>1</v>
      </c>
      <c r="F74" s="11">
        <v>1</v>
      </c>
      <c r="G74" s="2" t="s">
        <v>2456</v>
      </c>
      <c r="H74" s="2" t="s">
        <v>2457</v>
      </c>
      <c r="I74" s="2">
        <v>3000458</v>
      </c>
      <c r="J74" s="43">
        <v>1</v>
      </c>
    </row>
    <row r="75" spans="1:10" x14ac:dyDescent="0.25">
      <c r="A75" s="11">
        <v>7410002603001</v>
      </c>
      <c r="B75" s="10">
        <v>2017352</v>
      </c>
      <c r="C75" s="11" t="s">
        <v>1140</v>
      </c>
      <c r="D75" s="10" t="s">
        <v>476</v>
      </c>
      <c r="E75" s="11">
        <f t="shared" si="0"/>
        <v>1</v>
      </c>
      <c r="F75" s="11">
        <v>1</v>
      </c>
      <c r="G75" s="2" t="s">
        <v>2458</v>
      </c>
      <c r="H75" s="2" t="s">
        <v>2459</v>
      </c>
      <c r="I75" s="2">
        <v>3001666</v>
      </c>
      <c r="J75" s="43">
        <v>1</v>
      </c>
    </row>
    <row r="76" spans="1:10" x14ac:dyDescent="0.25">
      <c r="A76" s="11">
        <v>7410002603070</v>
      </c>
      <c r="B76" s="10">
        <v>2013787</v>
      </c>
      <c r="C76" s="11" t="s">
        <v>1129</v>
      </c>
      <c r="D76" s="10" t="s">
        <v>884</v>
      </c>
      <c r="E76" s="11">
        <f t="shared" si="0"/>
        <v>1</v>
      </c>
      <c r="F76" s="11">
        <v>1</v>
      </c>
      <c r="G76" s="2" t="s">
        <v>2460</v>
      </c>
      <c r="H76" s="2" t="s">
        <v>2461</v>
      </c>
      <c r="I76" s="2">
        <v>3000847</v>
      </c>
      <c r="J76" s="43">
        <v>1</v>
      </c>
    </row>
    <row r="77" spans="1:10" x14ac:dyDescent="0.25">
      <c r="A77" s="11">
        <v>7410002603155</v>
      </c>
      <c r="B77" s="10">
        <v>2009944</v>
      </c>
      <c r="C77" s="11" t="s">
        <v>1117</v>
      </c>
      <c r="D77" s="10" t="s">
        <v>465</v>
      </c>
      <c r="E77" s="11">
        <f t="shared" si="0"/>
        <v>1</v>
      </c>
      <c r="F77" s="11">
        <v>1</v>
      </c>
      <c r="G77" s="2" t="s">
        <v>2462</v>
      </c>
      <c r="H77" s="2" t="s">
        <v>2463</v>
      </c>
      <c r="I77" s="2">
        <v>3001079</v>
      </c>
      <c r="J77" s="43">
        <v>0.08</v>
      </c>
    </row>
    <row r="78" spans="1:10" x14ac:dyDescent="0.25">
      <c r="A78" s="11">
        <v>7410002603186</v>
      </c>
      <c r="B78" s="10">
        <v>2018188</v>
      </c>
      <c r="C78" s="11" t="s">
        <v>1145</v>
      </c>
      <c r="D78" s="10" t="s">
        <v>467</v>
      </c>
      <c r="E78" s="11">
        <f t="shared" si="0"/>
        <v>1</v>
      </c>
      <c r="F78" s="11">
        <v>1</v>
      </c>
      <c r="G78" s="2" t="s">
        <v>2464</v>
      </c>
      <c r="H78" s="2" t="s">
        <v>2465</v>
      </c>
      <c r="I78" s="47" t="s">
        <v>2162</v>
      </c>
      <c r="J78" s="43">
        <v>0.25</v>
      </c>
    </row>
    <row r="79" spans="1:10" x14ac:dyDescent="0.25">
      <c r="A79" s="11">
        <v>7410002603193</v>
      </c>
      <c r="B79" s="10">
        <v>2018102</v>
      </c>
      <c r="C79" s="11" t="s">
        <v>1148</v>
      </c>
      <c r="D79" s="10" t="s">
        <v>492</v>
      </c>
      <c r="E79" s="11">
        <f t="shared" si="0"/>
        <v>1</v>
      </c>
      <c r="F79" s="11">
        <v>1</v>
      </c>
      <c r="G79" s="2" t="s">
        <v>2466</v>
      </c>
      <c r="H79" s="2" t="s">
        <v>2467</v>
      </c>
      <c r="I79" s="47" t="s">
        <v>2162</v>
      </c>
      <c r="J79" s="43">
        <v>0.125</v>
      </c>
    </row>
    <row r="80" spans="1:10" x14ac:dyDescent="0.25">
      <c r="A80" s="11">
        <v>7410002603322</v>
      </c>
      <c r="B80" s="10">
        <v>2020093</v>
      </c>
      <c r="C80" s="11" t="s">
        <v>1160</v>
      </c>
      <c r="D80" s="10" t="s">
        <v>1011</v>
      </c>
      <c r="E80" s="11">
        <f t="shared" si="0"/>
        <v>1</v>
      </c>
      <c r="F80" s="11">
        <v>1</v>
      </c>
      <c r="G80" s="2" t="s">
        <v>2468</v>
      </c>
      <c r="H80" s="2" t="s">
        <v>2469</v>
      </c>
      <c r="I80" s="47" t="s">
        <v>2162</v>
      </c>
      <c r="J80" s="43">
        <v>0.25</v>
      </c>
    </row>
    <row r="81" spans="1:10" x14ac:dyDescent="0.25">
      <c r="A81" s="11">
        <v>7410002603421</v>
      </c>
      <c r="B81" s="10">
        <v>2012876</v>
      </c>
      <c r="C81" s="11" t="s">
        <v>1125</v>
      </c>
      <c r="D81" s="10" t="s">
        <v>474</v>
      </c>
      <c r="E81" s="11">
        <f t="shared" si="0"/>
        <v>1</v>
      </c>
      <c r="F81" s="11">
        <v>1</v>
      </c>
      <c r="G81" s="2" t="s">
        <v>2470</v>
      </c>
      <c r="H81" s="2" t="s">
        <v>2471</v>
      </c>
      <c r="I81" s="2">
        <v>3006210</v>
      </c>
      <c r="J81" s="43">
        <v>1</v>
      </c>
    </row>
    <row r="82" spans="1:10" x14ac:dyDescent="0.25">
      <c r="A82" s="11">
        <v>7410002603513</v>
      </c>
      <c r="B82" s="10">
        <v>2017598</v>
      </c>
      <c r="C82" s="11" t="s">
        <v>1142</v>
      </c>
      <c r="D82" s="10" t="s">
        <v>295</v>
      </c>
      <c r="E82" s="11">
        <f t="shared" si="0"/>
        <v>1</v>
      </c>
      <c r="F82" s="11">
        <v>1</v>
      </c>
      <c r="G82" s="2" t="s">
        <v>2472</v>
      </c>
      <c r="H82" s="2" t="s">
        <v>2473</v>
      </c>
      <c r="I82" s="47" t="s">
        <v>2162</v>
      </c>
      <c r="J82" s="43">
        <v>1</v>
      </c>
    </row>
    <row r="83" spans="1:10" x14ac:dyDescent="0.25">
      <c r="A83" s="11">
        <v>7410002603520</v>
      </c>
      <c r="B83" s="10">
        <v>2023443</v>
      </c>
      <c r="C83" s="11" t="s">
        <v>1159</v>
      </c>
      <c r="D83" s="10" t="s">
        <v>469</v>
      </c>
      <c r="E83" s="11">
        <f t="shared" si="0"/>
        <v>1</v>
      </c>
      <c r="F83" s="11">
        <v>1</v>
      </c>
      <c r="G83" s="2" t="s">
        <v>2474</v>
      </c>
      <c r="H83" s="2" t="s">
        <v>2475</v>
      </c>
      <c r="I83" s="47" t="s">
        <v>2162</v>
      </c>
      <c r="J83" s="43">
        <v>1</v>
      </c>
    </row>
    <row r="84" spans="1:10" x14ac:dyDescent="0.25">
      <c r="A84" s="11">
        <v>7410002603599</v>
      </c>
      <c r="B84" s="10">
        <v>2019921</v>
      </c>
      <c r="C84" s="11" t="s">
        <v>1161</v>
      </c>
      <c r="D84" s="10" t="s">
        <v>1253</v>
      </c>
      <c r="E84" s="11">
        <f t="shared" si="0"/>
        <v>1</v>
      </c>
      <c r="F84" s="11">
        <v>1</v>
      </c>
      <c r="G84" s="2" t="s">
        <v>2476</v>
      </c>
      <c r="H84" s="2" t="s">
        <v>2477</v>
      </c>
      <c r="I84" s="47" t="s">
        <v>2162</v>
      </c>
      <c r="J84" s="43">
        <v>1</v>
      </c>
    </row>
    <row r="85" spans="1:10" x14ac:dyDescent="0.25">
      <c r="A85" s="11">
        <v>7410002603711</v>
      </c>
      <c r="B85" s="10">
        <v>2005997</v>
      </c>
      <c r="C85" s="11" t="s">
        <v>1104</v>
      </c>
      <c r="D85" s="10" t="s">
        <v>1240</v>
      </c>
      <c r="E85" s="11">
        <f t="shared" si="0"/>
        <v>1</v>
      </c>
      <c r="F85" s="11">
        <v>1</v>
      </c>
    </row>
    <row r="86" spans="1:10" x14ac:dyDescent="0.25">
      <c r="A86" s="11">
        <v>7410002603735</v>
      </c>
      <c r="B86" s="10">
        <v>2018140</v>
      </c>
      <c r="C86" s="11" t="s">
        <v>1147</v>
      </c>
      <c r="D86" s="10" t="s">
        <v>482</v>
      </c>
      <c r="E86" s="11">
        <f t="shared" si="0"/>
        <v>1</v>
      </c>
      <c r="F86" s="11">
        <v>1</v>
      </c>
    </row>
    <row r="87" spans="1:10" x14ac:dyDescent="0.25">
      <c r="A87" s="11">
        <v>7410002603742</v>
      </c>
      <c r="B87" s="10">
        <v>2016472</v>
      </c>
      <c r="C87" s="11" t="s">
        <v>1135</v>
      </c>
      <c r="D87" s="10" t="s">
        <v>282</v>
      </c>
      <c r="E87" s="11">
        <f t="shared" si="0"/>
        <v>1</v>
      </c>
      <c r="F87" s="11">
        <v>1</v>
      </c>
    </row>
    <row r="88" spans="1:10" x14ac:dyDescent="0.25">
      <c r="A88" s="11">
        <v>7410002603841</v>
      </c>
      <c r="B88" s="10">
        <v>2017215</v>
      </c>
      <c r="C88" s="11" t="s">
        <v>1139</v>
      </c>
      <c r="D88" s="10" t="s">
        <v>478</v>
      </c>
      <c r="E88" s="11">
        <f t="shared" si="0"/>
        <v>1</v>
      </c>
      <c r="F88" s="11">
        <v>1</v>
      </c>
    </row>
    <row r="89" spans="1:10" x14ac:dyDescent="0.25">
      <c r="A89" s="11">
        <v>7410002603919</v>
      </c>
      <c r="B89" s="10">
        <v>2005973</v>
      </c>
      <c r="C89" s="11" t="s">
        <v>1105</v>
      </c>
      <c r="D89" s="10" t="s">
        <v>1241</v>
      </c>
      <c r="E89" s="11">
        <f t="shared" si="0"/>
        <v>1</v>
      </c>
      <c r="F89" s="11">
        <v>1</v>
      </c>
    </row>
    <row r="90" spans="1:10" x14ac:dyDescent="0.25">
      <c r="A90" s="11">
        <v>7410002604015</v>
      </c>
      <c r="B90" s="10">
        <v>2019457</v>
      </c>
      <c r="C90" s="11" t="s">
        <v>1153</v>
      </c>
      <c r="D90" s="10" t="s">
        <v>1251</v>
      </c>
      <c r="E90" s="11">
        <f t="shared" si="0"/>
        <v>1</v>
      </c>
      <c r="F90" s="11">
        <v>1</v>
      </c>
    </row>
    <row r="91" spans="1:10" x14ac:dyDescent="0.25">
      <c r="A91" s="11">
        <v>7410002604640</v>
      </c>
      <c r="B91" s="10">
        <v>2014704</v>
      </c>
      <c r="C91" s="11" t="s">
        <v>1132</v>
      </c>
      <c r="D91" s="10" t="s">
        <v>1247</v>
      </c>
      <c r="E91" s="11">
        <f t="shared" si="0"/>
        <v>1</v>
      </c>
      <c r="F91" s="11">
        <v>1</v>
      </c>
    </row>
    <row r="92" spans="1:10" x14ac:dyDescent="0.25">
      <c r="A92" s="11">
        <v>7410002604657</v>
      </c>
      <c r="B92" s="10">
        <v>2019907</v>
      </c>
      <c r="C92" s="11" t="s">
        <v>1157</v>
      </c>
      <c r="D92" s="10" t="s">
        <v>495</v>
      </c>
      <c r="E92" s="11">
        <f t="shared" si="0"/>
        <v>1</v>
      </c>
      <c r="F92" s="11">
        <v>1</v>
      </c>
    </row>
    <row r="93" spans="1:10" x14ac:dyDescent="0.25">
      <c r="A93" s="11">
        <v>7410002604787</v>
      </c>
      <c r="B93" s="10">
        <v>2019723</v>
      </c>
      <c r="C93" s="11" t="s">
        <v>1154</v>
      </c>
      <c r="D93" s="10" t="s">
        <v>481</v>
      </c>
      <c r="E93" s="11">
        <f t="shared" si="0"/>
        <v>1</v>
      </c>
      <c r="F93" s="11">
        <v>1</v>
      </c>
    </row>
    <row r="94" spans="1:10" x14ac:dyDescent="0.25">
      <c r="A94" s="11">
        <v>7410002604893</v>
      </c>
      <c r="B94" s="10">
        <v>2006204</v>
      </c>
      <c r="C94" s="11" t="s">
        <v>1106</v>
      </c>
      <c r="D94" s="10" t="s">
        <v>761</v>
      </c>
      <c r="E94" s="11">
        <f t="shared" si="0"/>
        <v>1</v>
      </c>
      <c r="F94" s="11">
        <v>1</v>
      </c>
    </row>
    <row r="95" spans="1:10" x14ac:dyDescent="0.25">
      <c r="A95" s="11">
        <v>7410002604985</v>
      </c>
      <c r="B95" s="10">
        <v>2060257</v>
      </c>
      <c r="C95" s="11" t="s">
        <v>1014</v>
      </c>
      <c r="D95" s="10" t="s">
        <v>1213</v>
      </c>
      <c r="E95" s="11">
        <f t="shared" si="0"/>
        <v>1</v>
      </c>
      <c r="F95" s="11">
        <v>1</v>
      </c>
    </row>
    <row r="96" spans="1:10" x14ac:dyDescent="0.25">
      <c r="A96" s="11">
        <v>7410002605166</v>
      </c>
      <c r="B96" s="10">
        <v>2019815</v>
      </c>
      <c r="C96" s="11" t="s">
        <v>1155</v>
      </c>
      <c r="D96" s="10" t="s">
        <v>496</v>
      </c>
      <c r="E96" s="11">
        <f t="shared" si="0"/>
        <v>1</v>
      </c>
      <c r="F96" s="11">
        <v>1</v>
      </c>
    </row>
    <row r="97" spans="1:6" x14ac:dyDescent="0.25">
      <c r="A97" s="11">
        <v>7410002605234</v>
      </c>
      <c r="B97" s="10">
        <v>2061205</v>
      </c>
      <c r="C97" s="11" t="s">
        <v>1083</v>
      </c>
      <c r="D97" s="10" t="s">
        <v>1230</v>
      </c>
      <c r="E97" s="11">
        <f t="shared" si="0"/>
        <v>1</v>
      </c>
      <c r="F97" s="11">
        <v>1</v>
      </c>
    </row>
    <row r="98" spans="1:6" x14ac:dyDescent="0.25">
      <c r="A98" s="11">
        <v>7410002605326</v>
      </c>
      <c r="B98" s="10">
        <v>2019044</v>
      </c>
      <c r="C98" s="11" t="s">
        <v>1150</v>
      </c>
      <c r="D98" s="10" t="s">
        <v>462</v>
      </c>
      <c r="E98" s="11">
        <f t="shared" si="0"/>
        <v>1</v>
      </c>
      <c r="F98" s="11">
        <v>1</v>
      </c>
    </row>
    <row r="99" spans="1:6" x14ac:dyDescent="0.25">
      <c r="A99" s="11">
        <v>7410002605333</v>
      </c>
      <c r="B99" s="10">
        <v>2006662</v>
      </c>
      <c r="C99" s="11" t="s">
        <v>1110</v>
      </c>
      <c r="D99" s="10" t="s">
        <v>460</v>
      </c>
      <c r="E99" s="11">
        <f t="shared" si="0"/>
        <v>1</v>
      </c>
      <c r="F99" s="11">
        <v>1</v>
      </c>
    </row>
    <row r="100" spans="1:6" x14ac:dyDescent="0.25">
      <c r="A100" s="11">
        <v>7410002605395</v>
      </c>
      <c r="B100" s="10">
        <v>2062048</v>
      </c>
      <c r="C100" s="11" t="s">
        <v>1035</v>
      </c>
      <c r="D100" s="10" t="s">
        <v>1218</v>
      </c>
      <c r="E100" s="11">
        <f t="shared" si="0"/>
        <v>1</v>
      </c>
      <c r="F100" s="11">
        <v>1</v>
      </c>
    </row>
    <row r="101" spans="1:6" x14ac:dyDescent="0.25">
      <c r="A101" s="11">
        <v>7410002605555</v>
      </c>
      <c r="B101" s="10">
        <v>2061717</v>
      </c>
      <c r="C101" s="11" t="s">
        <v>1207</v>
      </c>
      <c r="D101" s="10" t="s">
        <v>1260</v>
      </c>
      <c r="E101" s="11">
        <f t="shared" si="0"/>
        <v>1</v>
      </c>
      <c r="F101" s="11">
        <v>1</v>
      </c>
    </row>
    <row r="102" spans="1:6" x14ac:dyDescent="0.25">
      <c r="A102" s="11">
        <v>7410002605616</v>
      </c>
      <c r="B102" s="10">
        <v>2006150</v>
      </c>
      <c r="C102" s="11" t="s">
        <v>1107</v>
      </c>
      <c r="D102" s="10" t="s">
        <v>1242</v>
      </c>
      <c r="E102" s="11">
        <f t="shared" si="0"/>
        <v>1</v>
      </c>
      <c r="F102" s="11">
        <v>1</v>
      </c>
    </row>
    <row r="103" spans="1:6" x14ac:dyDescent="0.25">
      <c r="A103" s="11">
        <v>7410002605678</v>
      </c>
      <c r="B103" s="10">
        <v>2006341</v>
      </c>
      <c r="C103" s="11" t="s">
        <v>1109</v>
      </c>
      <c r="D103" s="10" t="s">
        <v>473</v>
      </c>
      <c r="E103" s="11">
        <f t="shared" si="0"/>
        <v>1</v>
      </c>
      <c r="F103" s="11">
        <v>1</v>
      </c>
    </row>
    <row r="104" spans="1:6" x14ac:dyDescent="0.25">
      <c r="A104" s="11">
        <v>7410002605715</v>
      </c>
      <c r="B104" s="10">
        <v>2060028</v>
      </c>
      <c r="C104" s="11" t="s">
        <v>1191</v>
      </c>
      <c r="D104" s="10" t="s">
        <v>466</v>
      </c>
      <c r="E104" s="11">
        <f t="shared" si="0"/>
        <v>1</v>
      </c>
      <c r="F104" s="11">
        <v>1</v>
      </c>
    </row>
    <row r="105" spans="1:6" x14ac:dyDescent="0.25">
      <c r="A105" s="11">
        <v>7410002605869</v>
      </c>
      <c r="B105" s="10">
        <v>2016588</v>
      </c>
      <c r="C105" s="11" t="s">
        <v>1136</v>
      </c>
      <c r="D105" s="10" t="s">
        <v>493</v>
      </c>
      <c r="E105" s="11">
        <f t="shared" si="0"/>
        <v>1</v>
      </c>
      <c r="F105" s="11">
        <v>1</v>
      </c>
    </row>
    <row r="106" spans="1:6" x14ac:dyDescent="0.25">
      <c r="A106" s="11">
        <v>7410002605944</v>
      </c>
      <c r="B106" s="10">
        <v>2019433</v>
      </c>
      <c r="C106" s="11" t="s">
        <v>1152</v>
      </c>
      <c r="D106" s="10" t="s">
        <v>475</v>
      </c>
      <c r="E106" s="11">
        <f t="shared" si="0"/>
        <v>1</v>
      </c>
      <c r="F106" s="11">
        <v>1</v>
      </c>
    </row>
    <row r="107" spans="1:6" x14ac:dyDescent="0.25">
      <c r="A107" s="11">
        <v>7410002606002</v>
      </c>
      <c r="B107" s="10">
        <v>2012593</v>
      </c>
      <c r="C107" s="11" t="s">
        <v>1124</v>
      </c>
      <c r="D107" s="10" t="s">
        <v>489</v>
      </c>
      <c r="E107" s="11">
        <f t="shared" si="0"/>
        <v>1</v>
      </c>
      <c r="F107" s="11">
        <v>1</v>
      </c>
    </row>
    <row r="108" spans="1:6" x14ac:dyDescent="0.25">
      <c r="A108" s="11">
        <v>7410002606019</v>
      </c>
      <c r="B108" s="10">
        <v>2013534</v>
      </c>
      <c r="C108" s="11" t="s">
        <v>1126</v>
      </c>
      <c r="D108" s="10" t="s">
        <v>487</v>
      </c>
      <c r="E108" s="11">
        <f t="shared" si="0"/>
        <v>1</v>
      </c>
      <c r="F108" s="11">
        <v>1</v>
      </c>
    </row>
    <row r="109" spans="1:6" x14ac:dyDescent="0.25">
      <c r="A109" s="11">
        <v>7410002606101</v>
      </c>
      <c r="B109" s="10">
        <v>2021553</v>
      </c>
      <c r="C109" s="11" t="s">
        <v>1133</v>
      </c>
      <c r="D109" s="10" t="s">
        <v>490</v>
      </c>
      <c r="E109" s="11">
        <f t="shared" si="0"/>
        <v>1</v>
      </c>
      <c r="F109" s="11">
        <v>1</v>
      </c>
    </row>
    <row r="110" spans="1:6" x14ac:dyDescent="0.25">
      <c r="A110" s="11">
        <v>7410002606156</v>
      </c>
      <c r="B110" s="10">
        <v>2013794</v>
      </c>
      <c r="C110" s="11" t="s">
        <v>1128</v>
      </c>
      <c r="D110" s="10" t="s">
        <v>483</v>
      </c>
      <c r="E110" s="11">
        <f t="shared" si="0"/>
        <v>1</v>
      </c>
      <c r="F110" s="11">
        <v>1</v>
      </c>
    </row>
    <row r="111" spans="1:6" x14ac:dyDescent="0.25">
      <c r="A111" s="11">
        <v>7410002607085</v>
      </c>
      <c r="B111" s="10">
        <v>2022631</v>
      </c>
      <c r="C111" s="11" t="s">
        <v>1156</v>
      </c>
      <c r="D111" s="10" t="s">
        <v>1252</v>
      </c>
      <c r="E111" s="11">
        <f t="shared" si="0"/>
        <v>1</v>
      </c>
      <c r="F111" s="11">
        <v>1</v>
      </c>
    </row>
    <row r="112" spans="1:6" x14ac:dyDescent="0.25">
      <c r="A112" s="11">
        <v>7410002607092</v>
      </c>
      <c r="B112" s="10">
        <v>2022655</v>
      </c>
      <c r="C112" s="11" t="s">
        <v>1158</v>
      </c>
      <c r="D112" s="10" t="s">
        <v>882</v>
      </c>
      <c r="E112" s="11">
        <f t="shared" si="0"/>
        <v>1</v>
      </c>
      <c r="F112" s="11">
        <v>1</v>
      </c>
    </row>
    <row r="113" spans="1:6" x14ac:dyDescent="0.25">
      <c r="A113" s="11">
        <v>7702057003906</v>
      </c>
      <c r="B113" s="10">
        <v>2092300</v>
      </c>
      <c r="C113" s="11" t="s">
        <v>1166</v>
      </c>
      <c r="D113" s="10" t="s">
        <v>545</v>
      </c>
      <c r="E113" s="11">
        <f t="shared" si="0"/>
        <v>1</v>
      </c>
      <c r="F113" s="11">
        <v>1</v>
      </c>
    </row>
    <row r="114" spans="1:6" x14ac:dyDescent="0.25">
      <c r="A114" s="11">
        <v>7702057007096</v>
      </c>
      <c r="B114" s="10">
        <v>2090700</v>
      </c>
      <c r="C114" s="11" t="s">
        <v>1192</v>
      </c>
      <c r="D114" s="10" t="s">
        <v>507</v>
      </c>
      <c r="E114" s="11">
        <f t="shared" ref="E114:E177" si="1">1/F114</f>
        <v>1</v>
      </c>
      <c r="F114" s="11">
        <v>1</v>
      </c>
    </row>
    <row r="115" spans="1:6" x14ac:dyDescent="0.25">
      <c r="A115" s="11">
        <v>7702057023140</v>
      </c>
      <c r="B115" s="10">
        <v>2023146</v>
      </c>
      <c r="C115" s="11" t="s">
        <v>1144</v>
      </c>
      <c r="D115" s="10" t="s">
        <v>1249</v>
      </c>
      <c r="E115" s="11">
        <f t="shared" si="1"/>
        <v>1</v>
      </c>
      <c r="F115" s="11">
        <v>1</v>
      </c>
    </row>
    <row r="116" spans="1:6" x14ac:dyDescent="0.25">
      <c r="A116" s="11">
        <v>7702057023157</v>
      </c>
      <c r="B116" s="10">
        <v>2023153</v>
      </c>
      <c r="C116" s="11" t="s">
        <v>1146</v>
      </c>
      <c r="D116" s="10" t="s">
        <v>1250</v>
      </c>
      <c r="E116" s="11">
        <f t="shared" si="1"/>
        <v>1</v>
      </c>
      <c r="F116" s="11">
        <v>1</v>
      </c>
    </row>
    <row r="117" spans="1:6" x14ac:dyDescent="0.25">
      <c r="A117" s="11">
        <v>7702057023201</v>
      </c>
      <c r="B117" s="10">
        <v>2023207</v>
      </c>
      <c r="C117" s="11" t="s">
        <v>1127</v>
      </c>
      <c r="D117" s="10" t="s">
        <v>1246</v>
      </c>
      <c r="E117" s="11">
        <f t="shared" si="1"/>
        <v>1</v>
      </c>
      <c r="F117" s="11">
        <v>1</v>
      </c>
    </row>
    <row r="118" spans="1:6" x14ac:dyDescent="0.25">
      <c r="A118" s="11">
        <v>7702057023522</v>
      </c>
      <c r="B118" s="10">
        <v>2023528</v>
      </c>
      <c r="C118" s="11" t="s">
        <v>1209</v>
      </c>
      <c r="D118" s="10" t="s">
        <v>1262</v>
      </c>
      <c r="E118" s="11">
        <f t="shared" si="1"/>
        <v>0.01</v>
      </c>
      <c r="F118" s="11">
        <v>100</v>
      </c>
    </row>
    <row r="119" spans="1:6" x14ac:dyDescent="0.25">
      <c r="A119" s="11">
        <v>7702057023539</v>
      </c>
      <c r="B119" s="10">
        <v>2023535</v>
      </c>
      <c r="C119" s="11" t="s">
        <v>1208</v>
      </c>
      <c r="D119" s="10" t="s">
        <v>1261</v>
      </c>
      <c r="E119" s="11">
        <f t="shared" si="1"/>
        <v>0.01</v>
      </c>
      <c r="F119" s="11">
        <v>100</v>
      </c>
    </row>
    <row r="120" spans="1:6" x14ac:dyDescent="0.25">
      <c r="A120" s="11">
        <v>7702057051907</v>
      </c>
      <c r="B120" s="10">
        <v>2091505</v>
      </c>
      <c r="C120" s="11" t="s">
        <v>1047</v>
      </c>
      <c r="D120" s="10" t="s">
        <v>522</v>
      </c>
      <c r="E120" s="11">
        <f t="shared" si="1"/>
        <v>1</v>
      </c>
      <c r="F120" s="11">
        <v>1</v>
      </c>
    </row>
    <row r="121" spans="1:6" x14ac:dyDescent="0.25">
      <c r="A121" s="11">
        <v>7702057052904</v>
      </c>
      <c r="B121" s="10">
        <v>2092508</v>
      </c>
      <c r="C121" s="11" t="s">
        <v>1020</v>
      </c>
      <c r="D121" s="10" t="s">
        <v>537</v>
      </c>
      <c r="E121" s="11">
        <f t="shared" si="1"/>
        <v>1</v>
      </c>
      <c r="F121" s="11">
        <v>1</v>
      </c>
    </row>
    <row r="122" spans="1:6" x14ac:dyDescent="0.25">
      <c r="A122" s="11">
        <v>7702057062392</v>
      </c>
      <c r="B122" s="10">
        <v>2062390</v>
      </c>
      <c r="C122" s="11" t="s">
        <v>1190</v>
      </c>
      <c r="D122" s="10" t="s">
        <v>278</v>
      </c>
      <c r="E122" s="11">
        <f t="shared" si="1"/>
        <v>0.04</v>
      </c>
      <c r="F122" s="11">
        <v>25</v>
      </c>
    </row>
    <row r="123" spans="1:6" x14ac:dyDescent="0.25">
      <c r="A123" s="11">
        <v>7702057090012</v>
      </c>
      <c r="B123" s="10">
        <v>2090014</v>
      </c>
      <c r="C123" s="11" t="s">
        <v>1022</v>
      </c>
      <c r="D123" s="10" t="s">
        <v>589</v>
      </c>
      <c r="E123" s="11">
        <f t="shared" si="1"/>
        <v>1</v>
      </c>
      <c r="F123" s="11">
        <v>1</v>
      </c>
    </row>
    <row r="124" spans="1:6" x14ac:dyDescent="0.25">
      <c r="A124" s="11">
        <v>7702057090029</v>
      </c>
      <c r="B124" s="10">
        <v>2090021</v>
      </c>
      <c r="C124" s="11" t="s">
        <v>1029</v>
      </c>
      <c r="D124" s="10" t="s">
        <v>1215</v>
      </c>
      <c r="E124" s="11">
        <f t="shared" si="1"/>
        <v>1</v>
      </c>
      <c r="F124" s="11">
        <v>1</v>
      </c>
    </row>
    <row r="125" spans="1:6" x14ac:dyDescent="0.25">
      <c r="A125" s="11">
        <v>7702057090036</v>
      </c>
      <c r="B125" s="10">
        <v>2090038</v>
      </c>
      <c r="C125" s="11" t="s">
        <v>1030</v>
      </c>
      <c r="D125" s="10" t="s">
        <v>1216</v>
      </c>
      <c r="E125" s="11">
        <f t="shared" si="1"/>
        <v>1</v>
      </c>
      <c r="F125" s="11">
        <v>1</v>
      </c>
    </row>
    <row r="126" spans="1:6" x14ac:dyDescent="0.25">
      <c r="A126" s="11">
        <v>7702057090067</v>
      </c>
      <c r="B126" s="10">
        <v>2090069</v>
      </c>
      <c r="C126" s="11" t="s">
        <v>1032</v>
      </c>
      <c r="D126" s="10" t="s">
        <v>504</v>
      </c>
      <c r="E126" s="11">
        <f t="shared" si="1"/>
        <v>1</v>
      </c>
      <c r="F126" s="11">
        <v>1</v>
      </c>
    </row>
    <row r="127" spans="1:6" x14ac:dyDescent="0.25">
      <c r="A127" s="11">
        <v>7702057090074</v>
      </c>
      <c r="B127" s="10">
        <v>2090076</v>
      </c>
      <c r="C127" s="11" t="s">
        <v>1033</v>
      </c>
      <c r="D127" s="10" t="s">
        <v>546</v>
      </c>
      <c r="E127" s="11">
        <f t="shared" si="1"/>
        <v>1</v>
      </c>
      <c r="F127" s="11">
        <v>1</v>
      </c>
    </row>
    <row r="128" spans="1:6" x14ac:dyDescent="0.25">
      <c r="A128" s="11">
        <v>7702057090081</v>
      </c>
      <c r="B128" s="10">
        <v>2090083</v>
      </c>
      <c r="C128" s="11" t="s">
        <v>1046</v>
      </c>
      <c r="D128" s="10" t="s">
        <v>513</v>
      </c>
      <c r="E128" s="11">
        <f t="shared" si="1"/>
        <v>1</v>
      </c>
      <c r="F128" s="11">
        <v>1</v>
      </c>
    </row>
    <row r="129" spans="1:6" x14ac:dyDescent="0.25">
      <c r="A129" s="11">
        <v>7702057090098</v>
      </c>
      <c r="B129" s="10">
        <v>2090090</v>
      </c>
      <c r="C129" s="11" t="s">
        <v>1056</v>
      </c>
      <c r="D129" s="10" t="s">
        <v>500</v>
      </c>
      <c r="E129" s="11">
        <f t="shared" si="1"/>
        <v>1</v>
      </c>
      <c r="F129" s="11">
        <v>1</v>
      </c>
    </row>
    <row r="130" spans="1:6" x14ac:dyDescent="0.25">
      <c r="A130" s="11">
        <v>7702057090111</v>
      </c>
      <c r="B130" s="10">
        <v>2090113</v>
      </c>
      <c r="C130" s="11" t="s">
        <v>1062</v>
      </c>
      <c r="D130" s="10" t="s">
        <v>512</v>
      </c>
      <c r="E130" s="11">
        <f t="shared" si="1"/>
        <v>1</v>
      </c>
      <c r="F130" s="11">
        <v>1</v>
      </c>
    </row>
    <row r="131" spans="1:6" x14ac:dyDescent="0.25">
      <c r="A131" s="11">
        <v>7702057090128</v>
      </c>
      <c r="B131" s="10">
        <v>2090120</v>
      </c>
      <c r="C131" s="11" t="s">
        <v>1066</v>
      </c>
      <c r="D131" s="10" t="s">
        <v>573</v>
      </c>
      <c r="E131" s="11">
        <f t="shared" si="1"/>
        <v>1</v>
      </c>
      <c r="F131" s="11">
        <v>1</v>
      </c>
    </row>
    <row r="132" spans="1:6" x14ac:dyDescent="0.25">
      <c r="A132" s="11">
        <v>7702057090135</v>
      </c>
      <c r="B132" s="10">
        <v>2090137</v>
      </c>
      <c r="C132" s="11" t="s">
        <v>1068</v>
      </c>
      <c r="D132" s="10" t="s">
        <v>597</v>
      </c>
      <c r="E132" s="11">
        <f t="shared" si="1"/>
        <v>1</v>
      </c>
      <c r="F132" s="11">
        <v>1</v>
      </c>
    </row>
    <row r="133" spans="1:6" x14ac:dyDescent="0.25">
      <c r="A133" s="11">
        <v>7702057090142</v>
      </c>
      <c r="B133" s="10">
        <v>2090144</v>
      </c>
      <c r="C133" s="11" t="s">
        <v>1077</v>
      </c>
      <c r="D133" s="10" t="s">
        <v>510</v>
      </c>
      <c r="E133" s="11">
        <f t="shared" si="1"/>
        <v>1</v>
      </c>
      <c r="F133" s="11">
        <v>1</v>
      </c>
    </row>
    <row r="134" spans="1:6" x14ac:dyDescent="0.25">
      <c r="A134" s="11">
        <v>7702057090159</v>
      </c>
      <c r="B134" s="10">
        <v>2090151</v>
      </c>
      <c r="C134" s="11" t="s">
        <v>1078</v>
      </c>
      <c r="D134" s="10" t="s">
        <v>552</v>
      </c>
      <c r="E134" s="11">
        <f t="shared" si="1"/>
        <v>1</v>
      </c>
      <c r="F134" s="11">
        <v>1</v>
      </c>
    </row>
    <row r="135" spans="1:6" x14ac:dyDescent="0.25">
      <c r="A135" s="11">
        <v>7702057090173</v>
      </c>
      <c r="B135" s="10">
        <v>2090175</v>
      </c>
      <c r="C135" s="11" t="s">
        <v>1184</v>
      </c>
      <c r="D135" s="10" t="s">
        <v>574</v>
      </c>
      <c r="E135" s="11">
        <f t="shared" si="1"/>
        <v>1</v>
      </c>
      <c r="F135" s="11">
        <v>1</v>
      </c>
    </row>
    <row r="136" spans="1:6" x14ac:dyDescent="0.25">
      <c r="A136" s="11">
        <v>7702057090180</v>
      </c>
      <c r="B136" s="10">
        <v>2090182</v>
      </c>
      <c r="C136" s="11" t="s">
        <v>1186</v>
      </c>
      <c r="D136" s="10" t="s">
        <v>583</v>
      </c>
      <c r="E136" s="11">
        <f t="shared" si="1"/>
        <v>1</v>
      </c>
      <c r="F136" s="11">
        <v>1</v>
      </c>
    </row>
    <row r="137" spans="1:6" x14ac:dyDescent="0.25">
      <c r="A137" s="11">
        <v>7702057090197</v>
      </c>
      <c r="B137" s="10">
        <v>2090199</v>
      </c>
      <c r="C137" s="11" t="s">
        <v>1189</v>
      </c>
      <c r="D137" s="10" t="s">
        <v>526</v>
      </c>
      <c r="E137" s="11">
        <f t="shared" si="1"/>
        <v>1</v>
      </c>
      <c r="F137" s="11">
        <v>1</v>
      </c>
    </row>
    <row r="138" spans="1:6" x14ac:dyDescent="0.25">
      <c r="A138" s="11">
        <v>7702057090210</v>
      </c>
      <c r="B138" s="10">
        <v>2090212</v>
      </c>
      <c r="C138" s="11" t="s">
        <v>1199</v>
      </c>
      <c r="D138" s="10" t="s">
        <v>533</v>
      </c>
      <c r="E138" s="11">
        <f t="shared" si="1"/>
        <v>1</v>
      </c>
      <c r="F138" s="11">
        <v>1</v>
      </c>
    </row>
    <row r="139" spans="1:6" x14ac:dyDescent="0.25">
      <c r="A139" s="11">
        <v>7702057090227</v>
      </c>
      <c r="B139" s="10">
        <v>2090229</v>
      </c>
      <c r="C139" s="11" t="s">
        <v>1201</v>
      </c>
      <c r="D139" s="10" t="s">
        <v>554</v>
      </c>
      <c r="E139" s="11">
        <f t="shared" si="1"/>
        <v>1</v>
      </c>
      <c r="F139" s="11">
        <v>1</v>
      </c>
    </row>
    <row r="140" spans="1:6" x14ac:dyDescent="0.25">
      <c r="A140" s="11">
        <v>7702057090234</v>
      </c>
      <c r="B140" s="10">
        <v>2090236</v>
      </c>
      <c r="C140" s="11" t="s">
        <v>1203</v>
      </c>
      <c r="D140" s="10" t="s">
        <v>555</v>
      </c>
      <c r="E140" s="11">
        <f t="shared" si="1"/>
        <v>1</v>
      </c>
      <c r="F140" s="11">
        <v>1</v>
      </c>
    </row>
    <row r="141" spans="1:6" x14ac:dyDescent="0.25">
      <c r="A141" s="11">
        <v>7702057090241</v>
      </c>
      <c r="B141" s="10">
        <v>2090243</v>
      </c>
      <c r="C141" s="11" t="s">
        <v>1204</v>
      </c>
      <c r="D141" s="10" t="s">
        <v>557</v>
      </c>
      <c r="E141" s="11">
        <f t="shared" si="1"/>
        <v>1</v>
      </c>
      <c r="F141" s="11">
        <v>1</v>
      </c>
    </row>
    <row r="142" spans="1:6" x14ac:dyDescent="0.25">
      <c r="A142" s="11">
        <v>7702057090265</v>
      </c>
      <c r="B142" s="10">
        <v>2090267</v>
      </c>
      <c r="C142" s="11" t="s">
        <v>1060</v>
      </c>
      <c r="D142" s="10" t="s">
        <v>1227</v>
      </c>
      <c r="E142" s="11">
        <f t="shared" si="1"/>
        <v>1</v>
      </c>
      <c r="F142" s="11">
        <v>1</v>
      </c>
    </row>
    <row r="143" spans="1:6" x14ac:dyDescent="0.25">
      <c r="A143" s="11">
        <v>7702057090357</v>
      </c>
      <c r="B143" s="10">
        <v>2090359</v>
      </c>
      <c r="C143" s="11" t="s">
        <v>1044</v>
      </c>
      <c r="D143" s="10" t="s">
        <v>1225</v>
      </c>
      <c r="E143" s="11">
        <f t="shared" si="1"/>
        <v>1</v>
      </c>
      <c r="F143" s="11">
        <v>1</v>
      </c>
    </row>
    <row r="144" spans="1:6" x14ac:dyDescent="0.25">
      <c r="A144" s="11">
        <v>7702057090364</v>
      </c>
      <c r="B144" s="10">
        <v>2090366</v>
      </c>
      <c r="C144" s="11" t="s">
        <v>1045</v>
      </c>
      <c r="D144" s="10" t="s">
        <v>564</v>
      </c>
      <c r="E144" s="11">
        <f t="shared" si="1"/>
        <v>1</v>
      </c>
      <c r="F144" s="11">
        <v>1</v>
      </c>
    </row>
    <row r="145" spans="1:6" x14ac:dyDescent="0.25">
      <c r="A145" s="11">
        <v>7702057090388</v>
      </c>
      <c r="B145" s="10">
        <v>2090380</v>
      </c>
      <c r="C145" s="11" t="s">
        <v>1049</v>
      </c>
      <c r="D145" s="10" t="s">
        <v>548</v>
      </c>
      <c r="E145" s="11">
        <f t="shared" si="1"/>
        <v>1</v>
      </c>
      <c r="F145" s="11">
        <v>1</v>
      </c>
    </row>
    <row r="146" spans="1:6" x14ac:dyDescent="0.25">
      <c r="A146" s="11">
        <v>7702057090395</v>
      </c>
      <c r="B146" s="10">
        <v>2090397</v>
      </c>
      <c r="C146" s="11" t="s">
        <v>1050</v>
      </c>
      <c r="D146" s="10" t="s">
        <v>517</v>
      </c>
      <c r="E146" s="11">
        <f t="shared" si="1"/>
        <v>1</v>
      </c>
      <c r="F146" s="11">
        <v>1</v>
      </c>
    </row>
    <row r="147" spans="1:6" x14ac:dyDescent="0.25">
      <c r="A147" s="11">
        <v>7702057090418</v>
      </c>
      <c r="B147" s="10">
        <v>2090410</v>
      </c>
      <c r="C147" s="11" t="s">
        <v>1054</v>
      </c>
      <c r="D147" s="10" t="s">
        <v>508</v>
      </c>
      <c r="E147" s="11">
        <f t="shared" si="1"/>
        <v>1</v>
      </c>
      <c r="F147" s="11">
        <v>1</v>
      </c>
    </row>
    <row r="148" spans="1:6" x14ac:dyDescent="0.25">
      <c r="A148" s="11">
        <v>7702057090463</v>
      </c>
      <c r="B148" s="10">
        <v>2090465</v>
      </c>
      <c r="C148" s="11" t="s">
        <v>1061</v>
      </c>
      <c r="D148" s="10" t="s">
        <v>764</v>
      </c>
      <c r="E148" s="11">
        <f t="shared" si="1"/>
        <v>1</v>
      </c>
      <c r="F148" s="11">
        <v>1</v>
      </c>
    </row>
    <row r="149" spans="1:6" x14ac:dyDescent="0.25">
      <c r="A149" s="11">
        <v>7702057090487</v>
      </c>
      <c r="B149" s="10">
        <v>2090489</v>
      </c>
      <c r="C149" s="11" t="s">
        <v>1067</v>
      </c>
      <c r="D149" s="10" t="s">
        <v>593</v>
      </c>
      <c r="E149" s="11">
        <f t="shared" si="1"/>
        <v>1</v>
      </c>
      <c r="F149" s="11">
        <v>1</v>
      </c>
    </row>
    <row r="150" spans="1:6" x14ac:dyDescent="0.25">
      <c r="A150" s="11">
        <v>7702057090517</v>
      </c>
      <c r="B150" s="10">
        <v>2090519</v>
      </c>
      <c r="C150" s="11" t="s">
        <v>1073</v>
      </c>
      <c r="D150" s="10" t="s">
        <v>529</v>
      </c>
      <c r="E150" s="11">
        <f t="shared" si="1"/>
        <v>1</v>
      </c>
      <c r="F150" s="11">
        <v>1</v>
      </c>
    </row>
    <row r="151" spans="1:6" x14ac:dyDescent="0.25">
      <c r="A151" s="11">
        <v>7702057090524</v>
      </c>
      <c r="B151" s="10">
        <v>2090526</v>
      </c>
      <c r="C151" s="11" t="s">
        <v>1074</v>
      </c>
      <c r="D151" s="10" t="s">
        <v>532</v>
      </c>
      <c r="E151" s="11">
        <f t="shared" si="1"/>
        <v>1</v>
      </c>
      <c r="F151" s="11">
        <v>1</v>
      </c>
    </row>
    <row r="152" spans="1:6" x14ac:dyDescent="0.25">
      <c r="A152" s="11">
        <v>7702057090555</v>
      </c>
      <c r="B152" s="10">
        <v>2090557</v>
      </c>
      <c r="C152" s="11" t="s">
        <v>1082</v>
      </c>
      <c r="D152" s="10" t="s">
        <v>585</v>
      </c>
      <c r="E152" s="11">
        <f t="shared" si="1"/>
        <v>1</v>
      </c>
      <c r="F152" s="11">
        <v>1</v>
      </c>
    </row>
    <row r="153" spans="1:6" x14ac:dyDescent="0.25">
      <c r="A153" s="11">
        <v>7702057090562</v>
      </c>
      <c r="B153" s="10">
        <v>2090564</v>
      </c>
      <c r="C153" s="11" t="s">
        <v>1100</v>
      </c>
      <c r="D153" s="10" t="s">
        <v>531</v>
      </c>
      <c r="E153" s="11">
        <f t="shared" si="1"/>
        <v>1</v>
      </c>
      <c r="F153" s="11">
        <v>1</v>
      </c>
    </row>
    <row r="154" spans="1:6" x14ac:dyDescent="0.25">
      <c r="A154" s="11">
        <v>7702057090579</v>
      </c>
      <c r="B154" s="10">
        <v>2090571</v>
      </c>
      <c r="C154" s="11" t="s">
        <v>1167</v>
      </c>
      <c r="D154" s="10" t="s">
        <v>520</v>
      </c>
      <c r="E154" s="11">
        <f t="shared" si="1"/>
        <v>1</v>
      </c>
      <c r="F154" s="11">
        <v>1</v>
      </c>
    </row>
    <row r="155" spans="1:6" x14ac:dyDescent="0.25">
      <c r="A155" s="11">
        <v>7702057090593</v>
      </c>
      <c r="B155" s="10">
        <v>2090595</v>
      </c>
      <c r="C155" s="11" t="s">
        <v>1173</v>
      </c>
      <c r="D155" s="10" t="s">
        <v>501</v>
      </c>
      <c r="E155" s="11">
        <f t="shared" si="1"/>
        <v>1</v>
      </c>
      <c r="F155" s="11">
        <v>1</v>
      </c>
    </row>
    <row r="156" spans="1:6" x14ac:dyDescent="0.25">
      <c r="A156" s="11">
        <v>7702057090630</v>
      </c>
      <c r="B156" s="10">
        <v>2090632</v>
      </c>
      <c r="C156" s="11" t="s">
        <v>1175</v>
      </c>
      <c r="D156" s="10" t="s">
        <v>575</v>
      </c>
      <c r="E156" s="11">
        <f t="shared" si="1"/>
        <v>1</v>
      </c>
      <c r="F156" s="11">
        <v>1</v>
      </c>
    </row>
    <row r="157" spans="1:6" x14ac:dyDescent="0.25">
      <c r="A157" s="11">
        <v>7702057090647</v>
      </c>
      <c r="B157" s="10">
        <v>2090649</v>
      </c>
      <c r="C157" s="11" t="s">
        <v>1176</v>
      </c>
      <c r="D157" s="10" t="s">
        <v>509</v>
      </c>
      <c r="E157" s="11">
        <f t="shared" si="1"/>
        <v>1</v>
      </c>
      <c r="F157" s="11">
        <v>1</v>
      </c>
    </row>
    <row r="158" spans="1:6" x14ac:dyDescent="0.25">
      <c r="A158" s="11">
        <v>7702057090654</v>
      </c>
      <c r="B158" s="10">
        <v>2090656</v>
      </c>
      <c r="C158" s="11" t="s">
        <v>1177</v>
      </c>
      <c r="D158" s="10" t="s">
        <v>570</v>
      </c>
      <c r="E158" s="11">
        <f t="shared" si="1"/>
        <v>1</v>
      </c>
      <c r="F158" s="11">
        <v>1</v>
      </c>
    </row>
    <row r="159" spans="1:6" x14ac:dyDescent="0.25">
      <c r="A159" s="11">
        <v>7702057090661</v>
      </c>
      <c r="B159" s="10">
        <v>2090663</v>
      </c>
      <c r="C159" s="11" t="s">
        <v>1178</v>
      </c>
      <c r="D159" s="10" t="s">
        <v>538</v>
      </c>
      <c r="E159" s="11">
        <f t="shared" si="1"/>
        <v>1</v>
      </c>
      <c r="F159" s="11">
        <v>1</v>
      </c>
    </row>
    <row r="160" spans="1:6" x14ac:dyDescent="0.25">
      <c r="A160" s="11">
        <v>7702057090678</v>
      </c>
      <c r="B160" s="10">
        <v>2090670</v>
      </c>
      <c r="C160" s="11" t="s">
        <v>1179</v>
      </c>
      <c r="D160" s="10" t="s">
        <v>577</v>
      </c>
      <c r="E160" s="11">
        <f t="shared" si="1"/>
        <v>1</v>
      </c>
      <c r="F160" s="11">
        <v>1</v>
      </c>
    </row>
    <row r="161" spans="1:6" x14ac:dyDescent="0.25">
      <c r="A161" s="11">
        <v>7702057090715</v>
      </c>
      <c r="B161" s="10">
        <v>2090717</v>
      </c>
      <c r="C161" s="11" t="s">
        <v>1195</v>
      </c>
      <c r="D161" s="10" t="s">
        <v>535</v>
      </c>
      <c r="E161" s="11">
        <f t="shared" si="1"/>
        <v>1</v>
      </c>
      <c r="F161" s="11">
        <v>1</v>
      </c>
    </row>
    <row r="162" spans="1:6" x14ac:dyDescent="0.25">
      <c r="A162" s="11">
        <v>7702057090722</v>
      </c>
      <c r="B162" s="10">
        <v>2090724</v>
      </c>
      <c r="C162" s="11" t="s">
        <v>1198</v>
      </c>
      <c r="D162" s="10" t="s">
        <v>561</v>
      </c>
      <c r="E162" s="11">
        <f t="shared" si="1"/>
        <v>1</v>
      </c>
      <c r="F162" s="11">
        <v>1</v>
      </c>
    </row>
    <row r="163" spans="1:6" x14ac:dyDescent="0.25">
      <c r="A163" s="11">
        <v>7702057090838</v>
      </c>
      <c r="B163" s="10">
        <v>2090830</v>
      </c>
      <c r="C163" s="11" t="s">
        <v>1015</v>
      </c>
      <c r="D163" s="10" t="s">
        <v>560</v>
      </c>
      <c r="E163" s="11">
        <f t="shared" si="1"/>
        <v>1</v>
      </c>
      <c r="F163" s="11">
        <v>1</v>
      </c>
    </row>
    <row r="164" spans="1:6" x14ac:dyDescent="0.25">
      <c r="A164" s="11">
        <v>7702057090883</v>
      </c>
      <c r="B164" s="10">
        <v>2090885</v>
      </c>
      <c r="C164" s="11" t="s">
        <v>1065</v>
      </c>
      <c r="D164" s="10" t="s">
        <v>576</v>
      </c>
      <c r="E164" s="11">
        <f t="shared" si="1"/>
        <v>1</v>
      </c>
      <c r="F164" s="11">
        <v>1</v>
      </c>
    </row>
    <row r="165" spans="1:6" x14ac:dyDescent="0.25">
      <c r="A165" s="11">
        <v>7702057091392</v>
      </c>
      <c r="B165" s="10">
        <v>2091390</v>
      </c>
      <c r="C165" s="11" t="s">
        <v>1021</v>
      </c>
      <c r="D165" s="10" t="s">
        <v>506</v>
      </c>
      <c r="E165" s="11">
        <f t="shared" si="1"/>
        <v>1</v>
      </c>
      <c r="F165" s="11">
        <v>1</v>
      </c>
    </row>
    <row r="166" spans="1:6" x14ac:dyDescent="0.25">
      <c r="A166" s="11">
        <v>7702057091422</v>
      </c>
      <c r="B166" s="10">
        <v>2091420</v>
      </c>
      <c r="C166" s="11" t="s">
        <v>1024</v>
      </c>
      <c r="D166" s="10" t="s">
        <v>579</v>
      </c>
      <c r="E166" s="11">
        <f t="shared" si="1"/>
        <v>1</v>
      </c>
      <c r="F166" s="11">
        <v>1</v>
      </c>
    </row>
    <row r="167" spans="1:6" x14ac:dyDescent="0.25">
      <c r="A167" s="11">
        <v>7702057091446</v>
      </c>
      <c r="B167" s="10">
        <v>2091444</v>
      </c>
      <c r="C167" s="11" t="s">
        <v>1025</v>
      </c>
      <c r="D167" s="10" t="s">
        <v>558</v>
      </c>
      <c r="E167" s="11">
        <f t="shared" si="1"/>
        <v>1</v>
      </c>
      <c r="F167" s="11">
        <v>1</v>
      </c>
    </row>
    <row r="168" spans="1:6" x14ac:dyDescent="0.25">
      <c r="A168" s="11">
        <v>7702057091484</v>
      </c>
      <c r="B168" s="10">
        <v>2091482</v>
      </c>
      <c r="C168" s="11" t="s">
        <v>1026</v>
      </c>
      <c r="D168" s="10" t="s">
        <v>571</v>
      </c>
      <c r="E168" s="11">
        <f t="shared" si="1"/>
        <v>1</v>
      </c>
      <c r="F168" s="11">
        <v>1</v>
      </c>
    </row>
    <row r="169" spans="1:6" x14ac:dyDescent="0.25">
      <c r="A169" s="11">
        <v>7702057091583</v>
      </c>
      <c r="B169" s="10">
        <v>2091581</v>
      </c>
      <c r="C169" s="11" t="s">
        <v>1059</v>
      </c>
      <c r="D169" s="10" t="s">
        <v>547</v>
      </c>
      <c r="E169" s="11">
        <f t="shared" si="1"/>
        <v>1</v>
      </c>
      <c r="F169" s="11">
        <v>1</v>
      </c>
    </row>
    <row r="170" spans="1:6" x14ac:dyDescent="0.25">
      <c r="A170" s="11">
        <v>7702057091620</v>
      </c>
      <c r="B170" s="10">
        <v>2091628</v>
      </c>
      <c r="C170" s="11" t="s">
        <v>1076</v>
      </c>
      <c r="D170" s="10" t="s">
        <v>544</v>
      </c>
      <c r="E170" s="11">
        <f t="shared" si="1"/>
        <v>1</v>
      </c>
      <c r="F170" s="11">
        <v>1</v>
      </c>
    </row>
    <row r="171" spans="1:6" x14ac:dyDescent="0.25">
      <c r="A171" s="11">
        <v>7702057091644</v>
      </c>
      <c r="B171" s="10">
        <v>2091642</v>
      </c>
      <c r="C171" s="11" t="s">
        <v>1081</v>
      </c>
      <c r="D171" s="10" t="s">
        <v>543</v>
      </c>
      <c r="E171" s="11">
        <f t="shared" si="1"/>
        <v>1</v>
      </c>
      <c r="F171" s="11">
        <v>1</v>
      </c>
    </row>
    <row r="172" spans="1:6" x14ac:dyDescent="0.25">
      <c r="A172" s="11">
        <v>7702057091682</v>
      </c>
      <c r="B172" s="10">
        <v>2091680</v>
      </c>
      <c r="C172" s="11" t="s">
        <v>1101</v>
      </c>
      <c r="D172" s="10" t="s">
        <v>760</v>
      </c>
      <c r="E172" s="11">
        <f t="shared" si="1"/>
        <v>1</v>
      </c>
      <c r="F172" s="11">
        <v>1</v>
      </c>
    </row>
    <row r="173" spans="1:6" x14ac:dyDescent="0.25">
      <c r="A173" s="11">
        <v>7702057091729</v>
      </c>
      <c r="B173" s="10">
        <v>2091727</v>
      </c>
      <c r="C173" s="11" t="s">
        <v>1168</v>
      </c>
      <c r="D173" s="10" t="s">
        <v>294</v>
      </c>
      <c r="E173" s="11">
        <f t="shared" si="1"/>
        <v>1</v>
      </c>
      <c r="F173" s="11">
        <v>1</v>
      </c>
    </row>
    <row r="174" spans="1:6" x14ac:dyDescent="0.25">
      <c r="A174" s="11">
        <v>7702057091743</v>
      </c>
      <c r="B174" s="10">
        <v>2091741</v>
      </c>
      <c r="C174" s="11" t="s">
        <v>1181</v>
      </c>
      <c r="D174" s="10" t="s">
        <v>556</v>
      </c>
      <c r="E174" s="11">
        <f t="shared" si="1"/>
        <v>1</v>
      </c>
      <c r="F174" s="11">
        <v>1</v>
      </c>
    </row>
    <row r="175" spans="1:6" x14ac:dyDescent="0.25">
      <c r="A175" s="11">
        <v>7702057091781</v>
      </c>
      <c r="B175" s="10">
        <v>2091789</v>
      </c>
      <c r="C175" s="11" t="s">
        <v>1206</v>
      </c>
      <c r="D175" s="10" t="s">
        <v>1259</v>
      </c>
      <c r="E175" s="11">
        <f t="shared" si="1"/>
        <v>1</v>
      </c>
      <c r="F175" s="11">
        <v>1</v>
      </c>
    </row>
    <row r="176" spans="1:6" x14ac:dyDescent="0.25">
      <c r="A176" s="11">
        <v>7702057091804</v>
      </c>
      <c r="B176" s="10">
        <v>2091802</v>
      </c>
      <c r="C176" s="11" t="s">
        <v>1205</v>
      </c>
      <c r="D176" s="10" t="s">
        <v>1258</v>
      </c>
      <c r="E176" s="11">
        <f t="shared" si="1"/>
        <v>1</v>
      </c>
      <c r="F176" s="11">
        <v>1</v>
      </c>
    </row>
    <row r="177" spans="1:6" x14ac:dyDescent="0.25">
      <c r="A177" s="11">
        <v>7702057092160</v>
      </c>
      <c r="B177" s="10">
        <v>2092164</v>
      </c>
      <c r="C177" s="11" t="s">
        <v>1017</v>
      </c>
      <c r="D177" s="10" t="s">
        <v>596</v>
      </c>
      <c r="E177" s="11">
        <f t="shared" si="1"/>
        <v>1</v>
      </c>
      <c r="F177" s="11">
        <v>1</v>
      </c>
    </row>
    <row r="178" spans="1:6" x14ac:dyDescent="0.25">
      <c r="A178" s="11">
        <v>7702057092177</v>
      </c>
      <c r="B178" s="10">
        <v>2092171</v>
      </c>
      <c r="C178" s="11" t="s">
        <v>1018</v>
      </c>
      <c r="D178" s="10" t="s">
        <v>592</v>
      </c>
      <c r="E178" s="11">
        <f t="shared" ref="E178:E250" si="2">1/F178</f>
        <v>1</v>
      </c>
      <c r="F178" s="11">
        <v>1</v>
      </c>
    </row>
    <row r="179" spans="1:6" x14ac:dyDescent="0.25">
      <c r="A179" s="11">
        <v>7702057092276</v>
      </c>
      <c r="B179" s="10">
        <v>2092270</v>
      </c>
      <c r="C179" s="11" t="s">
        <v>1034</v>
      </c>
      <c r="D179" s="10" t="s">
        <v>499</v>
      </c>
      <c r="E179" s="11">
        <f t="shared" si="2"/>
        <v>1</v>
      </c>
      <c r="F179" s="11">
        <v>1</v>
      </c>
    </row>
    <row r="180" spans="1:6" x14ac:dyDescent="0.25">
      <c r="A180" s="11">
        <v>7702057092283</v>
      </c>
      <c r="B180" s="10">
        <v>2092287</v>
      </c>
      <c r="C180" s="11" t="s">
        <v>1063</v>
      </c>
      <c r="D180" s="10" t="s">
        <v>515</v>
      </c>
      <c r="E180" s="11">
        <f t="shared" si="2"/>
        <v>1</v>
      </c>
      <c r="F180" s="11">
        <v>1</v>
      </c>
    </row>
    <row r="181" spans="1:6" x14ac:dyDescent="0.25">
      <c r="A181" s="11">
        <v>7702057092498</v>
      </c>
      <c r="B181" s="10">
        <v>2092492</v>
      </c>
      <c r="C181" s="11" t="s">
        <v>1019</v>
      </c>
      <c r="D181" s="10" t="s">
        <v>540</v>
      </c>
      <c r="E181" s="11">
        <f t="shared" si="2"/>
        <v>1</v>
      </c>
      <c r="F181" s="11">
        <v>1</v>
      </c>
    </row>
    <row r="182" spans="1:6" x14ac:dyDescent="0.25">
      <c r="A182" s="11">
        <v>7702057092511</v>
      </c>
      <c r="B182" s="10">
        <v>2092515</v>
      </c>
      <c r="C182" s="11" t="s">
        <v>1053</v>
      </c>
      <c r="D182" s="10" t="s">
        <v>580</v>
      </c>
      <c r="E182" s="11">
        <f t="shared" si="2"/>
        <v>1</v>
      </c>
      <c r="F182" s="11">
        <v>1</v>
      </c>
    </row>
    <row r="183" spans="1:6" x14ac:dyDescent="0.25">
      <c r="A183" s="11">
        <v>7702057092559</v>
      </c>
      <c r="B183" s="10">
        <v>2092553</v>
      </c>
      <c r="C183" s="11" t="s">
        <v>1093</v>
      </c>
      <c r="D183" s="10" t="s">
        <v>1237</v>
      </c>
      <c r="E183" s="11">
        <f t="shared" si="2"/>
        <v>1</v>
      </c>
      <c r="F183" s="11">
        <v>1</v>
      </c>
    </row>
    <row r="184" spans="1:6" x14ac:dyDescent="0.25">
      <c r="A184" s="11">
        <v>7702057092566</v>
      </c>
      <c r="B184" s="10">
        <v>2092560</v>
      </c>
      <c r="C184" s="11" t="s">
        <v>1096</v>
      </c>
      <c r="D184" s="10" t="s">
        <v>1238</v>
      </c>
      <c r="E184" s="11">
        <f t="shared" si="2"/>
        <v>1</v>
      </c>
      <c r="F184" s="11">
        <v>1</v>
      </c>
    </row>
    <row r="185" spans="1:6" x14ac:dyDescent="0.25">
      <c r="A185" s="11">
        <v>7702057092573</v>
      </c>
      <c r="B185" s="10">
        <v>2092577</v>
      </c>
      <c r="C185" s="11" t="s">
        <v>1098</v>
      </c>
      <c r="D185" s="10" t="s">
        <v>1239</v>
      </c>
      <c r="E185" s="11">
        <f t="shared" si="2"/>
        <v>1</v>
      </c>
      <c r="F185" s="11">
        <v>1</v>
      </c>
    </row>
    <row r="186" spans="1:6" x14ac:dyDescent="0.25">
      <c r="A186" s="11">
        <v>7702057092818</v>
      </c>
      <c r="B186" s="10">
        <v>2092812</v>
      </c>
      <c r="C186" s="11" t="s">
        <v>1028</v>
      </c>
      <c r="D186" s="10" t="s">
        <v>763</v>
      </c>
      <c r="E186" s="11">
        <f t="shared" si="2"/>
        <v>1</v>
      </c>
      <c r="F186" s="11">
        <v>1</v>
      </c>
    </row>
    <row r="187" spans="1:6" x14ac:dyDescent="0.25">
      <c r="A187" s="11">
        <v>7702057092849</v>
      </c>
      <c r="B187" s="10">
        <v>2092843</v>
      </c>
      <c r="C187" s="11" t="s">
        <v>1016</v>
      </c>
      <c r="D187" s="10" t="s">
        <v>590</v>
      </c>
      <c r="E187" s="11">
        <f t="shared" si="2"/>
        <v>1</v>
      </c>
      <c r="F187" s="11">
        <v>1</v>
      </c>
    </row>
    <row r="188" spans="1:6" x14ac:dyDescent="0.25">
      <c r="A188" s="11">
        <v>7702057092924</v>
      </c>
      <c r="B188" s="10">
        <v>2092928</v>
      </c>
      <c r="C188" s="11" t="s">
        <v>1182</v>
      </c>
      <c r="D188" s="10" t="s">
        <v>565</v>
      </c>
      <c r="E188" s="11">
        <f t="shared" si="2"/>
        <v>1</v>
      </c>
      <c r="F188" s="11">
        <v>1</v>
      </c>
    </row>
    <row r="189" spans="1:6" x14ac:dyDescent="0.25">
      <c r="A189" s="11">
        <v>7702057092931</v>
      </c>
      <c r="B189" s="10">
        <v>2092935</v>
      </c>
      <c r="C189" s="11" t="s">
        <v>1183</v>
      </c>
      <c r="D189" s="10" t="s">
        <v>519</v>
      </c>
      <c r="E189" s="11">
        <f t="shared" si="2"/>
        <v>1</v>
      </c>
      <c r="F189" s="11">
        <v>1</v>
      </c>
    </row>
    <row r="190" spans="1:6" x14ac:dyDescent="0.25">
      <c r="A190" s="11">
        <v>7702057093037</v>
      </c>
      <c r="B190" s="10">
        <v>2093037</v>
      </c>
      <c r="C190" s="11" t="s">
        <v>1170</v>
      </c>
      <c r="D190" s="10" t="s">
        <v>524</v>
      </c>
      <c r="E190" s="11">
        <f t="shared" si="2"/>
        <v>1</v>
      </c>
      <c r="F190" s="11">
        <v>1</v>
      </c>
    </row>
    <row r="191" spans="1:6" x14ac:dyDescent="0.25">
      <c r="A191" s="11">
        <v>7702057093808</v>
      </c>
      <c r="B191" s="10">
        <v>2093808</v>
      </c>
      <c r="C191" s="11" t="s">
        <v>1188</v>
      </c>
      <c r="D191" s="10" t="s">
        <v>528</v>
      </c>
      <c r="E191" s="11">
        <f t="shared" si="2"/>
        <v>1</v>
      </c>
      <c r="F191" s="11">
        <v>1</v>
      </c>
    </row>
    <row r="192" spans="1:6" x14ac:dyDescent="0.25">
      <c r="A192" s="11">
        <v>7702057093815</v>
      </c>
      <c r="B192" s="10">
        <v>2093815</v>
      </c>
      <c r="C192" s="11" t="s">
        <v>1185</v>
      </c>
      <c r="D192" s="10" t="s">
        <v>527</v>
      </c>
      <c r="E192" s="11">
        <f t="shared" si="2"/>
        <v>1</v>
      </c>
      <c r="F192" s="11">
        <v>1</v>
      </c>
    </row>
    <row r="193" spans="1:6" x14ac:dyDescent="0.25">
      <c r="A193" s="11">
        <v>7702057093839</v>
      </c>
      <c r="B193" s="10">
        <v>2093839</v>
      </c>
      <c r="C193" s="11" t="s">
        <v>1080</v>
      </c>
      <c r="D193" s="10" t="s">
        <v>587</v>
      </c>
      <c r="E193" s="11">
        <f t="shared" si="2"/>
        <v>1</v>
      </c>
      <c r="F193" s="11">
        <v>1</v>
      </c>
    </row>
    <row r="194" spans="1:6" x14ac:dyDescent="0.25">
      <c r="A194" s="11">
        <v>7702057093891</v>
      </c>
      <c r="B194" s="10">
        <v>2093891</v>
      </c>
      <c r="C194" s="11" t="s">
        <v>1103</v>
      </c>
      <c r="D194" s="10" t="s">
        <v>591</v>
      </c>
      <c r="E194" s="11">
        <f t="shared" si="2"/>
        <v>2.5000000000000001E-2</v>
      </c>
      <c r="F194" s="11">
        <v>40</v>
      </c>
    </row>
    <row r="195" spans="1:6" x14ac:dyDescent="0.25">
      <c r="A195" s="11">
        <v>7702057093969</v>
      </c>
      <c r="B195" s="10">
        <v>2093969</v>
      </c>
      <c r="C195" s="11" t="s">
        <v>1027</v>
      </c>
      <c r="D195" s="10" t="s">
        <v>523</v>
      </c>
      <c r="E195" s="11">
        <f t="shared" si="2"/>
        <v>1</v>
      </c>
      <c r="F195" s="11">
        <v>1</v>
      </c>
    </row>
    <row r="196" spans="1:6" x14ac:dyDescent="0.25">
      <c r="A196" s="11">
        <v>7702057093976</v>
      </c>
      <c r="B196" s="10">
        <v>2093976</v>
      </c>
      <c r="C196" s="11" t="s">
        <v>1099</v>
      </c>
      <c r="D196" s="10" t="s">
        <v>550</v>
      </c>
      <c r="E196" s="11">
        <f t="shared" si="2"/>
        <v>1</v>
      </c>
      <c r="F196" s="11">
        <v>1</v>
      </c>
    </row>
    <row r="197" spans="1:6" x14ac:dyDescent="0.25">
      <c r="A197" s="11">
        <v>7702057093983</v>
      </c>
      <c r="B197" s="10">
        <v>2093983</v>
      </c>
      <c r="C197" s="11" t="s">
        <v>1171</v>
      </c>
      <c r="D197" s="10" t="s">
        <v>498</v>
      </c>
      <c r="E197" s="11">
        <f t="shared" si="2"/>
        <v>1</v>
      </c>
      <c r="F197" s="11">
        <v>1</v>
      </c>
    </row>
    <row r="198" spans="1:6" x14ac:dyDescent="0.25">
      <c r="A198" s="11">
        <v>7702057094027</v>
      </c>
      <c r="B198" s="10">
        <v>2094023</v>
      </c>
      <c r="C198" s="11" t="s">
        <v>1164</v>
      </c>
      <c r="D198" s="10" t="s">
        <v>595</v>
      </c>
      <c r="E198" s="11">
        <f t="shared" si="2"/>
        <v>1</v>
      </c>
      <c r="F198" s="11">
        <v>1</v>
      </c>
    </row>
    <row r="199" spans="1:6" x14ac:dyDescent="0.25">
      <c r="A199" s="11">
        <v>7702057094034</v>
      </c>
      <c r="B199" s="10">
        <v>2094030</v>
      </c>
      <c r="C199" s="11" t="s">
        <v>1165</v>
      </c>
      <c r="D199" s="10" t="s">
        <v>584</v>
      </c>
      <c r="E199" s="11">
        <f t="shared" si="2"/>
        <v>1</v>
      </c>
      <c r="F199" s="11">
        <v>1</v>
      </c>
    </row>
    <row r="200" spans="1:6" x14ac:dyDescent="0.25">
      <c r="A200" s="11">
        <v>7702057094126</v>
      </c>
      <c r="B200" s="10">
        <v>2094122</v>
      </c>
      <c r="C200" s="11" t="s">
        <v>1200</v>
      </c>
      <c r="D200" s="10" t="s">
        <v>563</v>
      </c>
      <c r="E200" s="11">
        <f t="shared" si="2"/>
        <v>1</v>
      </c>
      <c r="F200" s="11">
        <v>1</v>
      </c>
    </row>
    <row r="201" spans="1:6" x14ac:dyDescent="0.25">
      <c r="A201" s="11">
        <v>7702057094140</v>
      </c>
      <c r="B201" s="10">
        <v>2094146</v>
      </c>
      <c r="C201" s="11" t="s">
        <v>1202</v>
      </c>
      <c r="D201" s="10" t="s">
        <v>562</v>
      </c>
      <c r="E201" s="11">
        <f t="shared" si="2"/>
        <v>1</v>
      </c>
      <c r="F201" s="11">
        <v>1</v>
      </c>
    </row>
    <row r="202" spans="1:6" x14ac:dyDescent="0.25">
      <c r="A202" s="11">
        <v>7702057094164</v>
      </c>
      <c r="B202" s="10">
        <v>2094160</v>
      </c>
      <c r="C202" s="11" t="s">
        <v>1052</v>
      </c>
      <c r="D202" s="10" t="s">
        <v>1226</v>
      </c>
      <c r="E202" s="11">
        <f t="shared" si="2"/>
        <v>1</v>
      </c>
      <c r="F202" s="11">
        <v>1</v>
      </c>
    </row>
    <row r="203" spans="1:6" x14ac:dyDescent="0.25">
      <c r="A203" s="11">
        <v>7702057094171</v>
      </c>
      <c r="B203" s="10">
        <v>2094177</v>
      </c>
      <c r="C203" s="11" t="s">
        <v>1193</v>
      </c>
      <c r="D203" s="10" t="s">
        <v>541</v>
      </c>
      <c r="E203" s="11">
        <f t="shared" si="2"/>
        <v>1</v>
      </c>
      <c r="F203" s="11">
        <v>1</v>
      </c>
    </row>
    <row r="204" spans="1:6" x14ac:dyDescent="0.25">
      <c r="A204" s="11">
        <v>7702057094188</v>
      </c>
      <c r="B204" s="10">
        <v>2094184</v>
      </c>
      <c r="C204" s="11" t="s">
        <v>1057</v>
      </c>
      <c r="D204" s="10" t="s">
        <v>288</v>
      </c>
      <c r="E204" s="11">
        <f t="shared" si="2"/>
        <v>1</v>
      </c>
      <c r="F204" s="11">
        <v>1</v>
      </c>
    </row>
    <row r="205" spans="1:6" x14ac:dyDescent="0.25">
      <c r="A205" s="11">
        <v>7702057094195</v>
      </c>
      <c r="B205" s="10">
        <v>2094191</v>
      </c>
      <c r="C205" s="11" t="s">
        <v>1058</v>
      </c>
      <c r="D205" s="10" t="s">
        <v>514</v>
      </c>
      <c r="E205" s="11">
        <f t="shared" si="2"/>
        <v>1</v>
      </c>
      <c r="F205" s="11">
        <v>1</v>
      </c>
    </row>
    <row r="206" spans="1:6" x14ac:dyDescent="0.25">
      <c r="A206" s="11">
        <v>7702057094218</v>
      </c>
      <c r="B206" s="10">
        <v>2094214</v>
      </c>
      <c r="C206" s="11" t="s">
        <v>1094</v>
      </c>
      <c r="D206" s="10" t="s">
        <v>551</v>
      </c>
      <c r="E206" s="11">
        <f t="shared" si="2"/>
        <v>1</v>
      </c>
      <c r="F206" s="11">
        <v>1</v>
      </c>
    </row>
    <row r="207" spans="1:6" x14ac:dyDescent="0.25">
      <c r="A207" s="11">
        <v>7702057094225</v>
      </c>
      <c r="B207" s="10">
        <v>2094221</v>
      </c>
      <c r="C207" s="11" t="s">
        <v>1095</v>
      </c>
      <c r="D207" s="10" t="s">
        <v>582</v>
      </c>
      <c r="E207" s="11">
        <f t="shared" si="2"/>
        <v>1</v>
      </c>
      <c r="F207" s="11">
        <v>1</v>
      </c>
    </row>
    <row r="208" spans="1:6" x14ac:dyDescent="0.25">
      <c r="A208" s="11">
        <v>7702057094232</v>
      </c>
      <c r="B208" s="10">
        <v>2094238</v>
      </c>
      <c r="C208" s="11" t="s">
        <v>1097</v>
      </c>
      <c r="D208" s="10" t="s">
        <v>567</v>
      </c>
      <c r="E208" s="11">
        <f t="shared" si="2"/>
        <v>1</v>
      </c>
      <c r="F208" s="11">
        <v>1</v>
      </c>
    </row>
    <row r="209" spans="1:6" x14ac:dyDescent="0.25">
      <c r="A209" s="11">
        <v>7702057094263</v>
      </c>
      <c r="B209" s="10">
        <v>2094269</v>
      </c>
      <c r="C209" s="11" t="s">
        <v>1079</v>
      </c>
      <c r="D209" s="10" t="s">
        <v>569</v>
      </c>
      <c r="E209" s="11">
        <f t="shared" si="2"/>
        <v>1</v>
      </c>
      <c r="F209" s="11">
        <v>1</v>
      </c>
    </row>
    <row r="210" spans="1:6" x14ac:dyDescent="0.25">
      <c r="A210" s="11">
        <v>7702057094355</v>
      </c>
      <c r="B210" s="10">
        <v>2094351</v>
      </c>
      <c r="C210" s="11" t="s">
        <v>1091</v>
      </c>
      <c r="D210" s="10" t="s">
        <v>503</v>
      </c>
      <c r="E210" s="11">
        <f t="shared" si="2"/>
        <v>1</v>
      </c>
      <c r="F210" s="11">
        <v>1</v>
      </c>
    </row>
    <row r="211" spans="1:6" x14ac:dyDescent="0.25">
      <c r="A211" s="11">
        <v>7702057094362</v>
      </c>
      <c r="B211" s="10">
        <v>2094368</v>
      </c>
      <c r="C211" s="11" t="s">
        <v>1092</v>
      </c>
      <c r="D211" s="10" t="s">
        <v>521</v>
      </c>
      <c r="E211" s="11">
        <f t="shared" si="2"/>
        <v>1</v>
      </c>
      <c r="F211" s="11">
        <v>1</v>
      </c>
    </row>
    <row r="212" spans="1:6" x14ac:dyDescent="0.25">
      <c r="A212" s="11">
        <v>7702057094379</v>
      </c>
      <c r="B212" s="10">
        <v>2094375</v>
      </c>
      <c r="C212" s="11" t="s">
        <v>1043</v>
      </c>
      <c r="D212" s="10" t="s">
        <v>594</v>
      </c>
      <c r="E212" s="11">
        <f t="shared" si="2"/>
        <v>1</v>
      </c>
      <c r="F212" s="11">
        <v>1</v>
      </c>
    </row>
    <row r="213" spans="1:6" x14ac:dyDescent="0.25">
      <c r="A213" s="11">
        <v>7702057120108</v>
      </c>
      <c r="B213" s="10">
        <v>2120106</v>
      </c>
      <c r="C213" s="11" t="s">
        <v>1023</v>
      </c>
      <c r="D213" s="10" t="s">
        <v>1214</v>
      </c>
      <c r="E213" s="11">
        <f t="shared" si="2"/>
        <v>3.3333333333333333E-2</v>
      </c>
      <c r="F213" s="11">
        <v>30</v>
      </c>
    </row>
    <row r="214" spans="1:6" x14ac:dyDescent="0.25">
      <c r="A214" s="11">
        <v>7702057120153</v>
      </c>
      <c r="B214" s="10">
        <v>2120151</v>
      </c>
      <c r="C214" s="11" t="s">
        <v>1070</v>
      </c>
      <c r="D214" s="10" t="s">
        <v>1229</v>
      </c>
      <c r="E214" s="11">
        <f t="shared" si="2"/>
        <v>1</v>
      </c>
      <c r="F214" s="11">
        <v>1</v>
      </c>
    </row>
    <row r="215" spans="1:6" x14ac:dyDescent="0.25">
      <c r="A215" s="11">
        <v>7702057120177</v>
      </c>
      <c r="B215" s="10">
        <v>2120175</v>
      </c>
      <c r="C215" s="11" t="s">
        <v>1069</v>
      </c>
      <c r="D215" s="10" t="s">
        <v>1228</v>
      </c>
      <c r="E215" s="11">
        <f t="shared" si="2"/>
        <v>1</v>
      </c>
      <c r="F215" s="11">
        <v>1</v>
      </c>
    </row>
    <row r="216" spans="1:6" x14ac:dyDescent="0.25">
      <c r="A216" s="11">
        <v>7702057120245</v>
      </c>
      <c r="B216" s="10">
        <v>2120243</v>
      </c>
      <c r="C216" s="11" t="s">
        <v>1211</v>
      </c>
      <c r="D216" s="10" t="s">
        <v>1264</v>
      </c>
      <c r="E216" s="11">
        <f t="shared" si="2"/>
        <v>1</v>
      </c>
      <c r="F216" s="11">
        <v>1</v>
      </c>
    </row>
    <row r="217" spans="1:6" x14ac:dyDescent="0.25">
      <c r="A217" s="11">
        <v>7702057120252</v>
      </c>
      <c r="B217" s="10">
        <v>2120250</v>
      </c>
      <c r="C217" s="11" t="s">
        <v>1210</v>
      </c>
      <c r="D217" s="10" t="s">
        <v>1263</v>
      </c>
      <c r="E217" s="11">
        <f t="shared" si="2"/>
        <v>1</v>
      </c>
      <c r="F217" s="11">
        <v>1</v>
      </c>
    </row>
    <row r="218" spans="1:6" x14ac:dyDescent="0.25">
      <c r="A218" s="11">
        <v>7702057120306</v>
      </c>
      <c r="B218" s="10">
        <v>2120304</v>
      </c>
      <c r="C218" s="11" t="s">
        <v>1212</v>
      </c>
      <c r="D218" s="10" t="s">
        <v>1265</v>
      </c>
      <c r="E218" s="11">
        <f t="shared" si="2"/>
        <v>1</v>
      </c>
      <c r="F218" s="11">
        <v>1</v>
      </c>
    </row>
    <row r="219" spans="1:6" x14ac:dyDescent="0.25">
      <c r="A219" s="11">
        <v>7702057205096</v>
      </c>
      <c r="B219" s="10">
        <v>2090502</v>
      </c>
      <c r="C219" s="11" t="s">
        <v>1072</v>
      </c>
      <c r="D219" s="10" t="s">
        <v>502</v>
      </c>
      <c r="E219" s="11">
        <f t="shared" si="2"/>
        <v>1</v>
      </c>
      <c r="F219" s="11">
        <v>1</v>
      </c>
    </row>
    <row r="220" spans="1:6" x14ac:dyDescent="0.25">
      <c r="A220" s="11">
        <v>7702057243098</v>
      </c>
      <c r="B220" s="10">
        <v>2090342</v>
      </c>
      <c r="C220" s="11" t="s">
        <v>1042</v>
      </c>
      <c r="D220" s="10" t="s">
        <v>572</v>
      </c>
      <c r="E220" s="11">
        <f t="shared" si="2"/>
        <v>1</v>
      </c>
      <c r="F220" s="11">
        <v>1</v>
      </c>
    </row>
    <row r="221" spans="1:6" x14ac:dyDescent="0.25">
      <c r="A221" s="11">
        <v>7702057307196</v>
      </c>
      <c r="B221" s="10">
        <v>2091703</v>
      </c>
      <c r="C221" s="11" t="s">
        <v>1102</v>
      </c>
      <c r="D221" s="10" t="s">
        <v>534</v>
      </c>
      <c r="E221" s="11">
        <f t="shared" si="2"/>
        <v>1</v>
      </c>
      <c r="F221" s="11">
        <v>1</v>
      </c>
    </row>
    <row r="222" spans="1:6" x14ac:dyDescent="0.25">
      <c r="A222" s="11">
        <v>7702057340902</v>
      </c>
      <c r="B222" s="10">
        <v>2090403</v>
      </c>
      <c r="C222" s="11" t="s">
        <v>1051</v>
      </c>
      <c r="D222" s="10" t="s">
        <v>530</v>
      </c>
      <c r="E222" s="11">
        <f t="shared" si="2"/>
        <v>1</v>
      </c>
      <c r="F222" s="11">
        <v>1</v>
      </c>
    </row>
    <row r="223" spans="1:6" x14ac:dyDescent="0.25">
      <c r="A223" s="11">
        <v>7702057401900</v>
      </c>
      <c r="B223" s="10">
        <v>2091604</v>
      </c>
      <c r="C223" s="11" t="s">
        <v>1064</v>
      </c>
      <c r="D223" s="10" t="s">
        <v>549</v>
      </c>
      <c r="E223" s="11">
        <f t="shared" si="2"/>
        <v>1</v>
      </c>
      <c r="F223" s="11">
        <v>1</v>
      </c>
    </row>
    <row r="224" spans="1:6" x14ac:dyDescent="0.25">
      <c r="A224" s="11">
        <v>7702057502003</v>
      </c>
      <c r="B224" s="10">
        <v>2090205</v>
      </c>
      <c r="C224" s="11" t="s">
        <v>1197</v>
      </c>
      <c r="D224" s="10" t="s">
        <v>542</v>
      </c>
      <c r="E224" s="11">
        <f t="shared" si="2"/>
        <v>1</v>
      </c>
      <c r="F224" s="11">
        <v>1</v>
      </c>
    </row>
    <row r="225" spans="1:6" x14ac:dyDescent="0.25">
      <c r="A225" s="11">
        <v>7702057526092</v>
      </c>
      <c r="B225" s="10">
        <v>2090625</v>
      </c>
      <c r="C225" s="11" t="s">
        <v>1174</v>
      </c>
      <c r="D225" s="10" t="s">
        <v>516</v>
      </c>
      <c r="E225" s="11">
        <f t="shared" si="2"/>
        <v>1</v>
      </c>
      <c r="F225" s="11">
        <v>1</v>
      </c>
    </row>
    <row r="226" spans="1:6" x14ac:dyDescent="0.25">
      <c r="A226" s="11">
        <v>7702057540098</v>
      </c>
      <c r="B226" s="10">
        <v>2090045</v>
      </c>
      <c r="C226" s="11" t="s">
        <v>1031</v>
      </c>
      <c r="D226" s="10" t="s">
        <v>1217</v>
      </c>
      <c r="E226" s="11">
        <f t="shared" si="2"/>
        <v>1</v>
      </c>
      <c r="F226" s="11">
        <v>1</v>
      </c>
    </row>
    <row r="227" spans="1:6" x14ac:dyDescent="0.25">
      <c r="A227" s="11">
        <v>7702057567101</v>
      </c>
      <c r="B227" s="10">
        <v>2091765</v>
      </c>
      <c r="C227" s="11" t="s">
        <v>1180</v>
      </c>
      <c r="D227" s="10" t="s">
        <v>525</v>
      </c>
      <c r="E227" s="11">
        <f t="shared" si="2"/>
        <v>1</v>
      </c>
      <c r="F227" s="11">
        <v>1</v>
      </c>
    </row>
    <row r="228" spans="1:6" x14ac:dyDescent="0.25">
      <c r="A228" s="11">
        <v>7702057601096</v>
      </c>
      <c r="B228" s="10">
        <v>2090106</v>
      </c>
      <c r="C228" s="11" t="s">
        <v>1055</v>
      </c>
      <c r="D228" s="10" t="s">
        <v>505</v>
      </c>
      <c r="E228" s="11">
        <f t="shared" si="2"/>
        <v>1</v>
      </c>
      <c r="F228" s="11">
        <v>1</v>
      </c>
    </row>
    <row r="229" spans="1:6" x14ac:dyDescent="0.25">
      <c r="A229" s="11">
        <v>7702057694098</v>
      </c>
      <c r="B229" s="10">
        <v>2090496</v>
      </c>
      <c r="C229" s="11" t="s">
        <v>1071</v>
      </c>
      <c r="D229" s="10" t="s">
        <v>518</v>
      </c>
      <c r="E229" s="11">
        <f t="shared" si="2"/>
        <v>1</v>
      </c>
      <c r="F229" s="11">
        <v>1</v>
      </c>
    </row>
    <row r="230" spans="1:6" x14ac:dyDescent="0.25">
      <c r="A230" s="11">
        <v>7702057704902</v>
      </c>
      <c r="B230" s="10">
        <v>2094078</v>
      </c>
      <c r="C230" s="11" t="s">
        <v>1187</v>
      </c>
      <c r="D230" s="10" t="s">
        <v>553</v>
      </c>
      <c r="E230" s="11">
        <f t="shared" si="2"/>
        <v>1</v>
      </c>
      <c r="F230" s="11">
        <v>1</v>
      </c>
    </row>
    <row r="231" spans="1:6" x14ac:dyDescent="0.25">
      <c r="A231" s="11">
        <v>7702057850906</v>
      </c>
      <c r="B231" s="10">
        <v>2090588</v>
      </c>
      <c r="C231" s="11" t="s">
        <v>1169</v>
      </c>
      <c r="D231" s="10" t="s">
        <v>566</v>
      </c>
      <c r="E231" s="11">
        <f t="shared" si="2"/>
        <v>1</v>
      </c>
      <c r="F231" s="11">
        <v>1</v>
      </c>
    </row>
    <row r="232" spans="1:6" x14ac:dyDescent="0.25">
      <c r="A232" s="11">
        <v>7702057861094</v>
      </c>
      <c r="B232" s="10">
        <v>2090168</v>
      </c>
      <c r="C232" s="11" t="s">
        <v>1084</v>
      </c>
      <c r="D232" s="10" t="s">
        <v>511</v>
      </c>
      <c r="E232" s="11">
        <f t="shared" si="2"/>
        <v>1</v>
      </c>
      <c r="F232" s="11">
        <v>1</v>
      </c>
    </row>
    <row r="233" spans="1:6" x14ac:dyDescent="0.25">
      <c r="A233" s="11">
        <v>7702057925192</v>
      </c>
      <c r="B233" s="10">
        <v>2091529</v>
      </c>
      <c r="C233" s="11" t="s">
        <v>1048</v>
      </c>
      <c r="D233" s="10" t="s">
        <v>581</v>
      </c>
      <c r="E233" s="11">
        <f t="shared" si="2"/>
        <v>1</v>
      </c>
      <c r="F233" s="11">
        <v>1</v>
      </c>
    </row>
    <row r="234" spans="1:6" x14ac:dyDescent="0.25">
      <c r="A234" s="11">
        <v>7702057935290</v>
      </c>
      <c r="B234" s="10">
        <v>2092539</v>
      </c>
      <c r="C234" s="11" t="s">
        <v>1075</v>
      </c>
      <c r="D234" s="10" t="s">
        <v>539</v>
      </c>
      <c r="E234" s="11">
        <f t="shared" si="2"/>
        <v>1</v>
      </c>
      <c r="F234" s="11">
        <v>1</v>
      </c>
    </row>
    <row r="235" spans="1:6" x14ac:dyDescent="0.25">
      <c r="A235" s="11">
        <v>7702136355292</v>
      </c>
      <c r="B235" s="10">
        <v>355292</v>
      </c>
      <c r="C235" s="11" t="s">
        <v>1087</v>
      </c>
      <c r="D235" s="10" t="s">
        <v>1233</v>
      </c>
      <c r="E235" s="11">
        <f t="shared" si="2"/>
        <v>1</v>
      </c>
      <c r="F235" s="11">
        <v>1</v>
      </c>
    </row>
    <row r="236" spans="1:6" x14ac:dyDescent="0.25">
      <c r="A236" s="11">
        <v>7702136356923</v>
      </c>
      <c r="B236" s="10">
        <v>356929</v>
      </c>
      <c r="C236" s="11" t="s">
        <v>1088</v>
      </c>
      <c r="D236" s="10" t="s">
        <v>1234</v>
      </c>
      <c r="E236" s="11">
        <f t="shared" si="2"/>
        <v>1</v>
      </c>
      <c r="F236" s="11">
        <v>1</v>
      </c>
    </row>
    <row r="237" spans="1:6" x14ac:dyDescent="0.25">
      <c r="A237" s="11">
        <v>7702136374682</v>
      </c>
      <c r="B237" s="10">
        <v>374680</v>
      </c>
      <c r="C237" s="11" t="s">
        <v>1891</v>
      </c>
      <c r="D237" s="10" t="s">
        <v>1900</v>
      </c>
      <c r="E237" s="11">
        <v>144</v>
      </c>
      <c r="F237" s="11"/>
    </row>
    <row r="238" spans="1:6" x14ac:dyDescent="0.25">
      <c r="A238" s="11">
        <v>7702136379236</v>
      </c>
      <c r="B238" s="10">
        <v>379234</v>
      </c>
      <c r="C238" s="11" t="s">
        <v>1892</v>
      </c>
      <c r="D238" s="10" t="s">
        <v>1901</v>
      </c>
      <c r="E238" s="11">
        <v>72</v>
      </c>
      <c r="F238" s="11"/>
    </row>
    <row r="239" spans="1:6" x14ac:dyDescent="0.25">
      <c r="A239" s="11">
        <v>7702057644499</v>
      </c>
      <c r="B239" s="10">
        <v>642729</v>
      </c>
      <c r="C239" s="11" t="s">
        <v>1893</v>
      </c>
      <c r="D239" s="10" t="s">
        <v>883</v>
      </c>
      <c r="E239" s="11">
        <v>72</v>
      </c>
      <c r="F239" s="11"/>
    </row>
    <row r="240" spans="1:6" x14ac:dyDescent="0.25">
      <c r="A240" s="11">
        <v>7702057023508</v>
      </c>
      <c r="B240" s="10">
        <v>2023504</v>
      </c>
      <c r="C240" s="11" t="s">
        <v>1894</v>
      </c>
      <c r="D240" s="10" t="s">
        <v>568</v>
      </c>
      <c r="E240" s="11">
        <v>12</v>
      </c>
      <c r="F240" s="11"/>
    </row>
    <row r="241" spans="1:6" x14ac:dyDescent="0.25">
      <c r="A241" s="11">
        <v>7702057023515</v>
      </c>
      <c r="B241" s="10">
        <v>2023511</v>
      </c>
      <c r="C241" s="11" t="s">
        <v>1895</v>
      </c>
      <c r="D241" s="10" t="s">
        <v>536</v>
      </c>
      <c r="E241" s="11">
        <v>12</v>
      </c>
      <c r="F241" s="11"/>
    </row>
    <row r="242" spans="1:6" x14ac:dyDescent="0.25">
      <c r="A242" s="11">
        <v>7702057091569</v>
      </c>
      <c r="B242" s="10">
        <v>2091567</v>
      </c>
      <c r="C242" s="11" t="s">
        <v>1896</v>
      </c>
      <c r="D242" s="10" t="s">
        <v>1902</v>
      </c>
      <c r="E242" s="11">
        <v>1</v>
      </c>
      <c r="F242" s="11"/>
    </row>
    <row r="243" spans="1:6" x14ac:dyDescent="0.25">
      <c r="A243" s="11">
        <v>7702057092696</v>
      </c>
      <c r="B243" s="10">
        <v>2092690</v>
      </c>
      <c r="C243" s="11" t="s">
        <v>1897</v>
      </c>
      <c r="D243" s="10" t="s">
        <v>1386</v>
      </c>
      <c r="E243" s="11">
        <v>1</v>
      </c>
      <c r="F243" s="11"/>
    </row>
    <row r="244" spans="1:6" x14ac:dyDescent="0.25">
      <c r="A244" s="11">
        <v>7702057094591</v>
      </c>
      <c r="B244" s="10">
        <v>2094597</v>
      </c>
      <c r="C244" s="11" t="s">
        <v>1898</v>
      </c>
      <c r="D244" s="10" t="s">
        <v>1903</v>
      </c>
      <c r="E244" s="11">
        <v>60</v>
      </c>
      <c r="F244" s="11"/>
    </row>
    <row r="245" spans="1:6" x14ac:dyDescent="0.25">
      <c r="A245" s="11">
        <v>7702057094621</v>
      </c>
      <c r="B245" s="10">
        <v>2094627</v>
      </c>
      <c r="C245" s="11" t="s">
        <v>1899</v>
      </c>
      <c r="D245" s="10" t="s">
        <v>1904</v>
      </c>
      <c r="E245" s="11">
        <v>10</v>
      </c>
      <c r="F245" s="11"/>
    </row>
    <row r="246" spans="1:6" x14ac:dyDescent="0.25">
      <c r="A246" s="11">
        <v>7702136357623</v>
      </c>
      <c r="B246" s="10">
        <v>357625</v>
      </c>
      <c r="C246" s="11" t="s">
        <v>1086</v>
      </c>
      <c r="D246" s="10" t="s">
        <v>1232</v>
      </c>
      <c r="E246" s="11">
        <f t="shared" si="2"/>
        <v>1</v>
      </c>
      <c r="F246" s="11">
        <v>1</v>
      </c>
    </row>
    <row r="247" spans="1:6" x14ac:dyDescent="0.25">
      <c r="A247" s="11">
        <v>7702136360777</v>
      </c>
      <c r="B247" s="10">
        <v>360779</v>
      </c>
      <c r="C247" s="11" t="s">
        <v>1090</v>
      </c>
      <c r="D247" s="10" t="s">
        <v>1236</v>
      </c>
      <c r="E247" s="11">
        <f t="shared" si="2"/>
        <v>1</v>
      </c>
      <c r="F247" s="11">
        <v>1</v>
      </c>
    </row>
    <row r="248" spans="1:6" x14ac:dyDescent="0.25">
      <c r="A248" s="11">
        <v>7702136365352</v>
      </c>
      <c r="B248" s="10">
        <v>365354</v>
      </c>
      <c r="C248" s="11" t="s">
        <v>1089</v>
      </c>
      <c r="D248" s="10" t="s">
        <v>1235</v>
      </c>
      <c r="E248" s="11">
        <f t="shared" si="2"/>
        <v>1</v>
      </c>
      <c r="F248" s="11">
        <v>1</v>
      </c>
    </row>
    <row r="249" spans="1:6" x14ac:dyDescent="0.25">
      <c r="A249" s="11">
        <v>7702136367110</v>
      </c>
      <c r="B249" s="10">
        <v>367114</v>
      </c>
      <c r="C249" s="11" t="s">
        <v>1085</v>
      </c>
      <c r="D249" s="10" t="s">
        <v>1231</v>
      </c>
      <c r="E249" s="11">
        <f t="shared" si="2"/>
        <v>1</v>
      </c>
      <c r="F249" s="11">
        <v>1</v>
      </c>
    </row>
    <row r="250" spans="1:6" x14ac:dyDescent="0.25">
      <c r="A250" s="11">
        <v>7702136381574</v>
      </c>
      <c r="B250" s="10">
        <v>381576</v>
      </c>
      <c r="C250" s="11" t="s">
        <v>1196</v>
      </c>
      <c r="D250" s="10" t="s">
        <v>1257</v>
      </c>
      <c r="E250" s="11">
        <f t="shared" si="2"/>
        <v>1</v>
      </c>
      <c r="F250" s="11">
        <v>1</v>
      </c>
    </row>
    <row r="251" spans="1:6" x14ac:dyDescent="0.25">
      <c r="A251" s="11">
        <v>7702136642767</v>
      </c>
      <c r="B251" s="10">
        <v>642767</v>
      </c>
      <c r="C251" s="11" t="s">
        <v>1036</v>
      </c>
      <c r="D251" s="10" t="s">
        <v>1219</v>
      </c>
      <c r="E251" s="11">
        <f t="shared" ref="E251:E256" si="3">1/F251</f>
        <v>1</v>
      </c>
      <c r="F251" s="11">
        <v>1</v>
      </c>
    </row>
    <row r="252" spans="1:6" x14ac:dyDescent="0.25">
      <c r="A252" s="11">
        <v>7702136646529</v>
      </c>
      <c r="B252" s="10">
        <v>646523</v>
      </c>
      <c r="C252" s="11" t="s">
        <v>1039</v>
      </c>
      <c r="D252" s="10" t="s">
        <v>1222</v>
      </c>
      <c r="E252" s="11">
        <f t="shared" si="3"/>
        <v>1</v>
      </c>
      <c r="F252" s="11">
        <v>1</v>
      </c>
    </row>
    <row r="253" spans="1:6" x14ac:dyDescent="0.25">
      <c r="A253" s="11">
        <v>7702136646567</v>
      </c>
      <c r="B253" s="10">
        <v>646561</v>
      </c>
      <c r="C253" s="11" t="s">
        <v>1041</v>
      </c>
      <c r="D253" s="10" t="s">
        <v>1224</v>
      </c>
      <c r="E253" s="11">
        <f t="shared" si="3"/>
        <v>1</v>
      </c>
      <c r="F253" s="11">
        <v>1</v>
      </c>
    </row>
    <row r="254" spans="1:6" x14ac:dyDescent="0.25">
      <c r="A254" s="11">
        <v>7702136646604</v>
      </c>
      <c r="B254" s="10">
        <v>646608</v>
      </c>
      <c r="C254" s="11" t="s">
        <v>1040</v>
      </c>
      <c r="D254" s="10" t="s">
        <v>1223</v>
      </c>
      <c r="E254" s="11">
        <f t="shared" si="3"/>
        <v>1</v>
      </c>
      <c r="F254" s="11">
        <v>1</v>
      </c>
    </row>
    <row r="255" spans="1:6" x14ac:dyDescent="0.25">
      <c r="A255" s="11">
        <v>7702136647663</v>
      </c>
      <c r="B255" s="10">
        <v>647663</v>
      </c>
      <c r="C255" s="11" t="s">
        <v>1037</v>
      </c>
      <c r="D255" s="10" t="s">
        <v>1220</v>
      </c>
      <c r="E255" s="11">
        <f t="shared" si="3"/>
        <v>1</v>
      </c>
      <c r="F255" s="11">
        <v>1</v>
      </c>
    </row>
    <row r="256" spans="1:6" x14ac:dyDescent="0.25">
      <c r="A256" s="11">
        <v>7702136647694</v>
      </c>
      <c r="B256" s="10">
        <v>647694</v>
      </c>
      <c r="C256" s="11" t="s">
        <v>1038</v>
      </c>
      <c r="D256" s="10" t="s">
        <v>1221</v>
      </c>
      <c r="E256" s="11">
        <f t="shared" si="3"/>
        <v>4.1666666666666664E-2</v>
      </c>
      <c r="F256" s="11">
        <v>24</v>
      </c>
    </row>
    <row r="257" spans="1:6" x14ac:dyDescent="0.25">
      <c r="A257" s="11"/>
      <c r="B257">
        <v>2092713</v>
      </c>
      <c r="C257" s="11" t="s">
        <v>1545</v>
      </c>
      <c r="D257" s="10" t="s">
        <v>759</v>
      </c>
      <c r="E257" s="11">
        <v>1</v>
      </c>
      <c r="F257" s="11">
        <v>1</v>
      </c>
    </row>
    <row r="258" spans="1:6" x14ac:dyDescent="0.25">
      <c r="A258"/>
      <c r="B258"/>
      <c r="C258"/>
      <c r="D258"/>
      <c r="E258"/>
    </row>
    <row r="259" spans="1:6" x14ac:dyDescent="0.25">
      <c r="A259"/>
      <c r="B259"/>
      <c r="C259"/>
      <c r="D259"/>
      <c r="E259"/>
    </row>
    <row r="260" spans="1:6" x14ac:dyDescent="0.25">
      <c r="A260"/>
      <c r="B260"/>
      <c r="C260"/>
      <c r="D260"/>
      <c r="E260"/>
    </row>
    <row r="261" spans="1:6" x14ac:dyDescent="0.25">
      <c r="A261"/>
      <c r="B261"/>
      <c r="C261"/>
      <c r="D261"/>
      <c r="E261"/>
    </row>
    <row r="262" spans="1:6" x14ac:dyDescent="0.25">
      <c r="A262"/>
      <c r="B262"/>
      <c r="C262"/>
      <c r="D262"/>
      <c r="E262"/>
    </row>
    <row r="263" spans="1:6" x14ac:dyDescent="0.25">
      <c r="A263"/>
      <c r="B263"/>
      <c r="C263"/>
      <c r="D263"/>
      <c r="E263"/>
    </row>
    <row r="264" spans="1:6" x14ac:dyDescent="0.25">
      <c r="A264"/>
      <c r="B264"/>
      <c r="C264"/>
      <c r="D264"/>
      <c r="E264"/>
    </row>
    <row r="265" spans="1:6" x14ac:dyDescent="0.25">
      <c r="A265"/>
      <c r="B265"/>
      <c r="C265"/>
      <c r="D265"/>
      <c r="E265"/>
    </row>
    <row r="266" spans="1:6" x14ac:dyDescent="0.25">
      <c r="A266"/>
      <c r="B266"/>
      <c r="C266"/>
      <c r="D266"/>
      <c r="E266"/>
    </row>
    <row r="267" spans="1:6" x14ac:dyDescent="0.25">
      <c r="A267"/>
      <c r="B267"/>
      <c r="C267"/>
      <c r="D267"/>
      <c r="E267"/>
    </row>
    <row r="268" spans="1:6" x14ac:dyDescent="0.25">
      <c r="A268"/>
      <c r="B268"/>
      <c r="C268"/>
      <c r="D268"/>
      <c r="E268"/>
    </row>
    <row r="269" spans="1:6" x14ac:dyDescent="0.25">
      <c r="A269"/>
      <c r="B269"/>
      <c r="C269"/>
      <c r="D269"/>
      <c r="E269"/>
    </row>
    <row r="270" spans="1:6" x14ac:dyDescent="0.25">
      <c r="A270"/>
      <c r="B270"/>
      <c r="C270"/>
      <c r="D270"/>
      <c r="E270"/>
    </row>
    <row r="271" spans="1:6" x14ac:dyDescent="0.25">
      <c r="A271"/>
      <c r="B271"/>
      <c r="C271"/>
      <c r="D271"/>
      <c r="E271"/>
    </row>
    <row r="272" spans="1:6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  <row r="1321" spans="1:5" x14ac:dyDescent="0.25">
      <c r="A1321"/>
      <c r="B1321"/>
      <c r="C1321"/>
      <c r="D1321"/>
      <c r="E1321"/>
    </row>
    <row r="1322" spans="1:5" x14ac:dyDescent="0.25">
      <c r="A1322"/>
      <c r="B1322"/>
      <c r="C1322"/>
      <c r="D1322"/>
      <c r="E1322"/>
    </row>
    <row r="1323" spans="1:5" x14ac:dyDescent="0.25">
      <c r="A1323"/>
      <c r="B1323"/>
      <c r="C1323"/>
      <c r="D1323"/>
      <c r="E1323"/>
    </row>
    <row r="1324" spans="1:5" x14ac:dyDescent="0.25">
      <c r="A1324"/>
      <c r="B1324"/>
      <c r="C1324"/>
      <c r="D1324"/>
      <c r="E1324"/>
    </row>
    <row r="1325" spans="1:5" x14ac:dyDescent="0.25">
      <c r="A1325"/>
      <c r="B1325"/>
      <c r="C1325"/>
      <c r="D1325"/>
      <c r="E1325"/>
    </row>
    <row r="1326" spans="1:5" x14ac:dyDescent="0.25">
      <c r="A1326"/>
      <c r="B1326"/>
      <c r="C1326"/>
      <c r="D1326"/>
      <c r="E1326"/>
    </row>
    <row r="1327" spans="1:5" x14ac:dyDescent="0.25">
      <c r="A1327"/>
      <c r="B1327"/>
      <c r="C1327"/>
      <c r="D1327"/>
      <c r="E1327"/>
    </row>
    <row r="1328" spans="1:5" x14ac:dyDescent="0.25">
      <c r="A1328"/>
      <c r="B1328"/>
      <c r="C1328"/>
      <c r="D1328"/>
      <c r="E1328"/>
    </row>
    <row r="1329" spans="1:5" x14ac:dyDescent="0.25">
      <c r="A1329"/>
      <c r="B1329"/>
      <c r="C1329"/>
      <c r="D1329"/>
      <c r="E1329"/>
    </row>
    <row r="1330" spans="1:5" x14ac:dyDescent="0.25">
      <c r="A1330"/>
      <c r="B1330"/>
      <c r="C1330"/>
      <c r="D1330"/>
      <c r="E1330"/>
    </row>
    <row r="1331" spans="1:5" x14ac:dyDescent="0.25">
      <c r="A1331"/>
      <c r="B1331"/>
      <c r="C1331"/>
      <c r="D1331"/>
      <c r="E1331"/>
    </row>
    <row r="1332" spans="1:5" x14ac:dyDescent="0.25">
      <c r="A1332"/>
      <c r="B1332"/>
      <c r="C1332"/>
      <c r="D1332"/>
      <c r="E1332"/>
    </row>
    <row r="1333" spans="1:5" x14ac:dyDescent="0.25">
      <c r="A1333"/>
      <c r="B1333"/>
      <c r="C1333"/>
      <c r="D1333"/>
      <c r="E1333"/>
    </row>
    <row r="1334" spans="1:5" x14ac:dyDescent="0.25">
      <c r="A1334"/>
      <c r="B1334"/>
      <c r="C1334"/>
      <c r="D1334"/>
      <c r="E1334"/>
    </row>
    <row r="1335" spans="1:5" x14ac:dyDescent="0.25">
      <c r="A1335"/>
      <c r="B1335"/>
      <c r="C1335"/>
      <c r="D1335"/>
      <c r="E1335"/>
    </row>
    <row r="1336" spans="1:5" x14ac:dyDescent="0.25">
      <c r="A1336"/>
      <c r="B1336"/>
      <c r="C1336"/>
      <c r="D1336"/>
      <c r="E1336"/>
    </row>
    <row r="1337" spans="1:5" x14ac:dyDescent="0.25">
      <c r="A1337"/>
      <c r="B1337"/>
      <c r="C1337"/>
      <c r="D1337"/>
      <c r="E1337"/>
    </row>
    <row r="1338" spans="1:5" x14ac:dyDescent="0.25">
      <c r="A1338"/>
      <c r="B1338"/>
      <c r="C1338"/>
      <c r="D1338"/>
      <c r="E1338"/>
    </row>
    <row r="1339" spans="1:5" x14ac:dyDescent="0.25">
      <c r="A1339"/>
      <c r="B1339"/>
      <c r="C1339"/>
      <c r="D1339"/>
      <c r="E1339"/>
    </row>
    <row r="1340" spans="1:5" x14ac:dyDescent="0.25">
      <c r="A1340"/>
      <c r="B1340"/>
      <c r="C1340"/>
      <c r="D1340"/>
      <c r="E1340"/>
    </row>
    <row r="1341" spans="1:5" x14ac:dyDescent="0.25">
      <c r="A1341"/>
      <c r="B1341"/>
      <c r="C1341"/>
      <c r="D1341"/>
      <c r="E1341"/>
    </row>
    <row r="1342" spans="1:5" x14ac:dyDescent="0.25">
      <c r="A1342"/>
      <c r="B1342"/>
      <c r="C1342"/>
      <c r="D1342"/>
      <c r="E1342"/>
    </row>
    <row r="1343" spans="1:5" x14ac:dyDescent="0.25">
      <c r="A1343"/>
      <c r="B1343"/>
      <c r="C1343"/>
      <c r="D1343"/>
      <c r="E1343"/>
    </row>
    <row r="1344" spans="1:5" x14ac:dyDescent="0.25">
      <c r="A1344"/>
      <c r="B1344"/>
      <c r="C1344"/>
      <c r="D1344"/>
      <c r="E1344"/>
    </row>
    <row r="1345" spans="1:5" x14ac:dyDescent="0.25">
      <c r="A1345"/>
      <c r="B1345"/>
      <c r="C1345"/>
      <c r="D1345"/>
      <c r="E1345"/>
    </row>
    <row r="1346" spans="1:5" x14ac:dyDescent="0.25">
      <c r="A1346"/>
      <c r="B1346"/>
      <c r="C1346"/>
      <c r="D1346"/>
      <c r="E1346"/>
    </row>
    <row r="1347" spans="1:5" x14ac:dyDescent="0.25">
      <c r="A1347"/>
      <c r="B1347"/>
      <c r="C1347"/>
      <c r="D1347"/>
      <c r="E1347"/>
    </row>
    <row r="1348" spans="1:5" x14ac:dyDescent="0.25">
      <c r="A1348"/>
      <c r="B1348"/>
      <c r="C1348"/>
      <c r="D1348"/>
      <c r="E1348"/>
    </row>
    <row r="1349" spans="1:5" x14ac:dyDescent="0.25">
      <c r="A1349"/>
      <c r="B1349"/>
      <c r="C1349"/>
      <c r="D1349"/>
      <c r="E1349"/>
    </row>
    <row r="1350" spans="1:5" x14ac:dyDescent="0.25">
      <c r="A1350"/>
      <c r="B1350"/>
      <c r="C1350"/>
      <c r="D1350"/>
      <c r="E1350"/>
    </row>
    <row r="1351" spans="1:5" x14ac:dyDescent="0.25">
      <c r="A1351"/>
      <c r="B1351"/>
      <c r="C1351"/>
      <c r="D1351"/>
      <c r="E1351"/>
    </row>
    <row r="1352" spans="1:5" x14ac:dyDescent="0.25">
      <c r="A1352"/>
      <c r="B1352"/>
      <c r="C1352"/>
      <c r="D1352"/>
      <c r="E1352"/>
    </row>
    <row r="1353" spans="1:5" x14ac:dyDescent="0.25">
      <c r="A1353"/>
      <c r="B1353"/>
      <c r="C1353"/>
      <c r="D1353"/>
      <c r="E1353"/>
    </row>
    <row r="1354" spans="1:5" x14ac:dyDescent="0.25">
      <c r="A1354"/>
      <c r="B1354"/>
      <c r="C1354"/>
      <c r="D1354"/>
      <c r="E1354"/>
    </row>
    <row r="1355" spans="1:5" x14ac:dyDescent="0.25">
      <c r="A1355"/>
      <c r="B1355"/>
      <c r="C1355"/>
      <c r="D1355"/>
      <c r="E1355"/>
    </row>
    <row r="1356" spans="1:5" x14ac:dyDescent="0.25">
      <c r="A1356"/>
      <c r="B1356"/>
      <c r="C1356"/>
      <c r="D1356"/>
      <c r="E1356"/>
    </row>
    <row r="1357" spans="1:5" x14ac:dyDescent="0.25">
      <c r="A1357"/>
      <c r="B1357"/>
      <c r="C1357"/>
      <c r="D1357"/>
      <c r="E1357"/>
    </row>
    <row r="1358" spans="1:5" x14ac:dyDescent="0.25">
      <c r="A1358"/>
      <c r="B1358"/>
      <c r="C1358"/>
      <c r="D1358"/>
      <c r="E1358"/>
    </row>
    <row r="1359" spans="1:5" x14ac:dyDescent="0.25">
      <c r="A1359"/>
      <c r="B1359"/>
      <c r="C1359"/>
      <c r="D1359"/>
      <c r="E1359"/>
    </row>
    <row r="1360" spans="1:5" x14ac:dyDescent="0.25">
      <c r="A1360"/>
      <c r="B1360"/>
      <c r="C1360"/>
      <c r="D1360"/>
      <c r="E1360"/>
    </row>
    <row r="1361" spans="1:5" x14ac:dyDescent="0.25">
      <c r="A1361"/>
      <c r="B1361"/>
      <c r="C1361"/>
      <c r="D1361"/>
      <c r="E1361"/>
    </row>
    <row r="1362" spans="1:5" x14ac:dyDescent="0.25">
      <c r="A1362"/>
      <c r="B1362"/>
      <c r="C1362"/>
      <c r="D1362"/>
      <c r="E1362"/>
    </row>
    <row r="1363" spans="1:5" x14ac:dyDescent="0.25">
      <c r="A1363"/>
      <c r="B1363"/>
      <c r="C1363"/>
      <c r="D1363"/>
      <c r="E1363"/>
    </row>
    <row r="1364" spans="1:5" x14ac:dyDescent="0.25">
      <c r="A1364"/>
      <c r="B1364"/>
      <c r="C1364"/>
      <c r="D1364"/>
      <c r="E1364"/>
    </row>
    <row r="1365" spans="1:5" x14ac:dyDescent="0.25">
      <c r="A1365"/>
      <c r="B1365"/>
      <c r="C1365"/>
      <c r="D1365"/>
      <c r="E1365"/>
    </row>
    <row r="1366" spans="1:5" x14ac:dyDescent="0.25">
      <c r="A1366"/>
      <c r="B1366"/>
      <c r="C1366"/>
      <c r="D1366"/>
      <c r="E1366"/>
    </row>
    <row r="1367" spans="1:5" x14ac:dyDescent="0.25">
      <c r="A1367"/>
      <c r="B1367"/>
      <c r="C1367"/>
      <c r="D1367"/>
      <c r="E1367"/>
    </row>
    <row r="1368" spans="1:5" x14ac:dyDescent="0.25">
      <c r="A1368"/>
      <c r="B1368"/>
      <c r="C1368"/>
      <c r="D1368"/>
      <c r="E1368"/>
    </row>
    <row r="1369" spans="1:5" x14ac:dyDescent="0.25">
      <c r="A1369"/>
      <c r="B1369"/>
      <c r="C1369"/>
      <c r="D1369"/>
      <c r="E1369"/>
    </row>
    <row r="1370" spans="1:5" x14ac:dyDescent="0.25">
      <c r="A1370"/>
      <c r="B1370"/>
      <c r="C1370"/>
      <c r="D1370"/>
      <c r="E1370"/>
    </row>
    <row r="1371" spans="1:5" x14ac:dyDescent="0.25">
      <c r="A1371"/>
      <c r="B1371"/>
      <c r="C1371"/>
      <c r="D1371"/>
      <c r="E1371"/>
    </row>
    <row r="1372" spans="1:5" x14ac:dyDescent="0.25">
      <c r="A1372"/>
      <c r="B1372"/>
      <c r="C1372"/>
      <c r="D1372"/>
      <c r="E1372"/>
    </row>
    <row r="1373" spans="1:5" x14ac:dyDescent="0.25">
      <c r="A1373"/>
      <c r="B1373"/>
      <c r="C1373"/>
      <c r="D1373"/>
      <c r="E1373"/>
    </row>
    <row r="1374" spans="1:5" x14ac:dyDescent="0.25">
      <c r="A1374"/>
      <c r="B1374"/>
      <c r="C1374"/>
      <c r="D1374"/>
      <c r="E1374"/>
    </row>
    <row r="1375" spans="1:5" x14ac:dyDescent="0.25">
      <c r="A1375"/>
      <c r="B1375"/>
      <c r="C1375"/>
      <c r="D1375"/>
      <c r="E1375"/>
    </row>
    <row r="1376" spans="1:5" x14ac:dyDescent="0.25">
      <c r="A1376"/>
      <c r="B1376"/>
      <c r="C1376"/>
      <c r="D1376"/>
      <c r="E1376"/>
    </row>
    <row r="1377" spans="1:5" x14ac:dyDescent="0.25">
      <c r="A1377"/>
      <c r="B1377"/>
      <c r="C1377"/>
      <c r="D1377"/>
      <c r="E1377"/>
    </row>
    <row r="1378" spans="1:5" x14ac:dyDescent="0.25">
      <c r="A1378"/>
      <c r="B1378"/>
      <c r="C1378"/>
      <c r="D1378"/>
      <c r="E1378"/>
    </row>
    <row r="1379" spans="1:5" x14ac:dyDescent="0.25">
      <c r="A1379"/>
      <c r="B1379"/>
      <c r="C1379"/>
      <c r="D1379"/>
      <c r="E1379"/>
    </row>
    <row r="1380" spans="1:5" x14ac:dyDescent="0.25">
      <c r="A1380"/>
      <c r="B1380"/>
      <c r="C1380"/>
      <c r="D1380"/>
      <c r="E1380"/>
    </row>
    <row r="1381" spans="1:5" x14ac:dyDescent="0.25">
      <c r="A1381"/>
      <c r="B1381"/>
      <c r="C1381"/>
      <c r="D1381"/>
      <c r="E1381"/>
    </row>
    <row r="1382" spans="1:5" x14ac:dyDescent="0.25">
      <c r="A1382"/>
      <c r="B1382"/>
      <c r="C1382"/>
      <c r="D1382"/>
      <c r="E1382"/>
    </row>
    <row r="1383" spans="1:5" x14ac:dyDescent="0.25">
      <c r="A1383"/>
      <c r="B1383"/>
      <c r="C1383"/>
      <c r="D1383"/>
      <c r="E1383"/>
    </row>
    <row r="1384" spans="1:5" x14ac:dyDescent="0.25">
      <c r="A1384"/>
      <c r="B1384"/>
      <c r="C1384"/>
      <c r="D1384"/>
      <c r="E1384"/>
    </row>
    <row r="1385" spans="1:5" x14ac:dyDescent="0.25">
      <c r="A1385"/>
      <c r="B1385"/>
      <c r="C1385"/>
      <c r="D1385"/>
      <c r="E1385"/>
    </row>
    <row r="1386" spans="1:5" x14ac:dyDescent="0.25">
      <c r="A1386"/>
      <c r="B1386"/>
      <c r="C1386"/>
      <c r="D1386"/>
      <c r="E1386"/>
    </row>
    <row r="1387" spans="1:5" x14ac:dyDescent="0.25">
      <c r="A1387"/>
      <c r="B1387"/>
      <c r="C1387"/>
      <c r="D1387"/>
      <c r="E1387"/>
    </row>
    <row r="1388" spans="1:5" x14ac:dyDescent="0.25">
      <c r="A1388"/>
      <c r="B1388"/>
      <c r="C1388"/>
      <c r="D1388"/>
      <c r="E1388"/>
    </row>
    <row r="1389" spans="1:5" x14ac:dyDescent="0.25">
      <c r="A1389"/>
      <c r="B1389"/>
      <c r="C1389"/>
      <c r="D1389"/>
      <c r="E1389"/>
    </row>
    <row r="1390" spans="1:5" x14ac:dyDescent="0.25">
      <c r="A1390"/>
      <c r="B1390"/>
      <c r="C1390"/>
      <c r="D1390"/>
      <c r="E1390"/>
    </row>
    <row r="1391" spans="1:5" x14ac:dyDescent="0.25">
      <c r="A1391"/>
      <c r="B1391"/>
      <c r="C1391"/>
      <c r="D1391"/>
      <c r="E1391"/>
    </row>
    <row r="1392" spans="1:5" x14ac:dyDescent="0.25">
      <c r="A1392"/>
      <c r="B1392"/>
      <c r="C1392"/>
      <c r="D1392"/>
      <c r="E1392"/>
    </row>
    <row r="1393" spans="1:5" x14ac:dyDescent="0.25">
      <c r="A1393"/>
      <c r="B1393"/>
      <c r="C1393"/>
      <c r="D1393"/>
      <c r="E1393"/>
    </row>
    <row r="1394" spans="1:5" x14ac:dyDescent="0.25">
      <c r="A1394"/>
      <c r="B1394"/>
      <c r="C1394"/>
      <c r="D1394"/>
      <c r="E1394"/>
    </row>
    <row r="1395" spans="1:5" x14ac:dyDescent="0.25">
      <c r="A1395"/>
      <c r="B1395"/>
      <c r="C1395"/>
      <c r="D1395"/>
      <c r="E1395"/>
    </row>
    <row r="1396" spans="1:5" x14ac:dyDescent="0.25">
      <c r="A1396"/>
      <c r="B1396"/>
      <c r="C1396"/>
      <c r="D1396"/>
      <c r="E1396"/>
    </row>
    <row r="1397" spans="1:5" x14ac:dyDescent="0.25">
      <c r="A1397"/>
      <c r="B1397"/>
      <c r="C1397"/>
      <c r="D1397"/>
      <c r="E1397"/>
    </row>
    <row r="1398" spans="1:5" x14ac:dyDescent="0.25">
      <c r="A1398"/>
      <c r="B1398"/>
      <c r="C1398"/>
      <c r="D1398"/>
      <c r="E1398"/>
    </row>
    <row r="1399" spans="1:5" x14ac:dyDescent="0.25">
      <c r="A1399"/>
      <c r="B1399"/>
      <c r="C1399"/>
      <c r="D1399"/>
      <c r="E1399"/>
    </row>
    <row r="1400" spans="1:5" x14ac:dyDescent="0.25">
      <c r="A1400"/>
      <c r="B1400"/>
      <c r="C1400"/>
      <c r="D1400"/>
      <c r="E1400"/>
    </row>
    <row r="1401" spans="1:5" x14ac:dyDescent="0.25">
      <c r="A1401"/>
      <c r="B1401"/>
      <c r="C1401"/>
      <c r="D1401"/>
      <c r="E1401"/>
    </row>
    <row r="1402" spans="1:5" x14ac:dyDescent="0.25">
      <c r="A1402"/>
      <c r="B1402"/>
      <c r="C1402"/>
      <c r="D1402"/>
      <c r="E1402"/>
    </row>
    <row r="1403" spans="1:5" x14ac:dyDescent="0.25">
      <c r="A1403"/>
      <c r="B1403"/>
      <c r="C1403"/>
      <c r="D1403"/>
      <c r="E1403"/>
    </row>
    <row r="1404" spans="1:5" x14ac:dyDescent="0.25">
      <c r="A1404"/>
      <c r="B1404"/>
      <c r="C1404"/>
      <c r="D1404"/>
      <c r="E1404"/>
    </row>
    <row r="1405" spans="1:5" x14ac:dyDescent="0.25">
      <c r="A1405"/>
      <c r="B1405"/>
      <c r="C1405"/>
      <c r="D1405"/>
      <c r="E1405"/>
    </row>
    <row r="1406" spans="1:5" x14ac:dyDescent="0.25">
      <c r="A1406"/>
      <c r="B1406"/>
      <c r="C1406"/>
      <c r="D1406"/>
      <c r="E1406"/>
    </row>
    <row r="1407" spans="1:5" x14ac:dyDescent="0.25">
      <c r="A1407"/>
      <c r="B1407"/>
      <c r="C1407"/>
      <c r="D1407"/>
      <c r="E1407"/>
    </row>
    <row r="1408" spans="1:5" x14ac:dyDescent="0.25">
      <c r="A1408"/>
      <c r="B1408"/>
      <c r="C1408"/>
      <c r="D1408"/>
      <c r="E1408"/>
    </row>
    <row r="1409" spans="1:5" x14ac:dyDescent="0.25">
      <c r="A1409"/>
      <c r="B1409"/>
      <c r="C1409"/>
      <c r="D1409"/>
      <c r="E1409"/>
    </row>
    <row r="1410" spans="1:5" x14ac:dyDescent="0.25">
      <c r="A1410"/>
      <c r="B1410"/>
      <c r="C1410"/>
      <c r="D1410"/>
      <c r="E1410"/>
    </row>
    <row r="1411" spans="1:5" x14ac:dyDescent="0.25">
      <c r="A1411"/>
      <c r="B1411"/>
      <c r="C1411"/>
      <c r="D1411"/>
      <c r="E1411"/>
    </row>
    <row r="1412" spans="1:5" x14ac:dyDescent="0.25">
      <c r="A1412"/>
      <c r="B1412"/>
      <c r="C1412"/>
      <c r="D1412"/>
      <c r="E1412"/>
    </row>
    <row r="1413" spans="1:5" x14ac:dyDescent="0.25">
      <c r="A1413"/>
      <c r="B1413"/>
      <c r="C1413"/>
      <c r="D1413"/>
      <c r="E1413"/>
    </row>
    <row r="1414" spans="1:5" x14ac:dyDescent="0.25">
      <c r="A1414"/>
      <c r="B1414"/>
      <c r="C1414"/>
      <c r="D1414"/>
      <c r="E1414"/>
    </row>
    <row r="1415" spans="1:5" x14ac:dyDescent="0.25">
      <c r="A1415"/>
      <c r="B1415"/>
      <c r="C1415"/>
      <c r="D1415"/>
      <c r="E1415"/>
    </row>
    <row r="1416" spans="1:5" x14ac:dyDescent="0.25">
      <c r="A1416"/>
      <c r="B1416"/>
      <c r="C1416"/>
      <c r="D1416"/>
      <c r="E1416"/>
    </row>
    <row r="1417" spans="1:5" x14ac:dyDescent="0.25">
      <c r="A1417"/>
      <c r="B1417"/>
      <c r="C1417"/>
      <c r="D1417"/>
      <c r="E1417"/>
    </row>
    <row r="1418" spans="1:5" x14ac:dyDescent="0.25">
      <c r="A1418"/>
      <c r="B1418"/>
      <c r="C1418"/>
      <c r="D1418"/>
      <c r="E1418"/>
    </row>
    <row r="1419" spans="1:5" x14ac:dyDescent="0.25">
      <c r="A1419"/>
      <c r="B1419"/>
      <c r="C1419"/>
      <c r="D1419"/>
      <c r="E1419"/>
    </row>
    <row r="1420" spans="1:5" x14ac:dyDescent="0.25">
      <c r="A1420"/>
      <c r="B1420"/>
      <c r="C1420"/>
      <c r="D1420"/>
      <c r="E1420"/>
    </row>
    <row r="1421" spans="1:5" x14ac:dyDescent="0.25">
      <c r="A1421"/>
      <c r="B1421"/>
      <c r="C1421"/>
      <c r="D1421"/>
      <c r="E1421"/>
    </row>
    <row r="1422" spans="1:5" x14ac:dyDescent="0.25">
      <c r="A1422"/>
      <c r="B1422"/>
      <c r="C1422"/>
      <c r="D1422"/>
      <c r="E1422"/>
    </row>
    <row r="1423" spans="1:5" x14ac:dyDescent="0.25">
      <c r="A1423"/>
      <c r="B1423"/>
      <c r="C1423"/>
      <c r="D1423"/>
      <c r="E1423"/>
    </row>
    <row r="1424" spans="1:5" x14ac:dyDescent="0.25">
      <c r="A1424"/>
      <c r="B1424"/>
      <c r="C1424"/>
      <c r="D1424"/>
      <c r="E1424"/>
    </row>
    <row r="1425" spans="1:5" x14ac:dyDescent="0.25">
      <c r="A1425"/>
      <c r="B1425"/>
      <c r="C1425"/>
      <c r="D1425"/>
      <c r="E1425"/>
    </row>
    <row r="1426" spans="1:5" x14ac:dyDescent="0.25">
      <c r="A1426"/>
      <c r="B1426"/>
      <c r="C1426"/>
      <c r="D1426"/>
      <c r="E1426"/>
    </row>
    <row r="1427" spans="1:5" x14ac:dyDescent="0.25">
      <c r="A1427"/>
      <c r="B1427"/>
      <c r="C1427"/>
      <c r="D1427"/>
      <c r="E1427"/>
    </row>
    <row r="1428" spans="1:5" x14ac:dyDescent="0.25">
      <c r="A1428"/>
      <c r="B1428"/>
      <c r="C1428"/>
      <c r="D1428"/>
      <c r="E1428"/>
    </row>
    <row r="1429" spans="1:5" x14ac:dyDescent="0.25">
      <c r="A1429"/>
      <c r="B1429"/>
      <c r="C1429"/>
      <c r="D1429"/>
      <c r="E1429"/>
    </row>
    <row r="1430" spans="1:5" x14ac:dyDescent="0.25">
      <c r="A1430"/>
      <c r="B1430"/>
      <c r="C1430"/>
      <c r="D1430"/>
      <c r="E1430"/>
    </row>
    <row r="1431" spans="1:5" x14ac:dyDescent="0.25">
      <c r="A1431"/>
      <c r="B1431"/>
      <c r="C1431"/>
      <c r="D1431"/>
      <c r="E1431"/>
    </row>
    <row r="1432" spans="1:5" x14ac:dyDescent="0.25">
      <c r="A1432"/>
      <c r="B1432"/>
      <c r="C1432"/>
      <c r="D1432"/>
      <c r="E1432"/>
    </row>
    <row r="1433" spans="1:5" x14ac:dyDescent="0.25">
      <c r="A1433"/>
      <c r="B1433"/>
      <c r="C1433"/>
      <c r="D1433"/>
      <c r="E1433"/>
    </row>
    <row r="1434" spans="1:5" x14ac:dyDescent="0.25">
      <c r="A1434"/>
      <c r="B1434"/>
      <c r="C1434"/>
      <c r="D1434"/>
      <c r="E1434"/>
    </row>
    <row r="1435" spans="1:5" x14ac:dyDescent="0.25">
      <c r="A1435"/>
      <c r="B1435"/>
      <c r="C1435"/>
      <c r="D1435"/>
      <c r="E1435"/>
    </row>
    <row r="1436" spans="1:5" x14ac:dyDescent="0.25">
      <c r="A1436"/>
      <c r="B1436"/>
      <c r="C1436"/>
      <c r="D1436"/>
      <c r="E1436"/>
    </row>
    <row r="1437" spans="1:5" x14ac:dyDescent="0.25">
      <c r="A1437"/>
      <c r="B1437"/>
      <c r="C1437"/>
      <c r="D1437"/>
      <c r="E1437"/>
    </row>
    <row r="1438" spans="1:5" x14ac:dyDescent="0.25">
      <c r="A1438"/>
      <c r="B1438"/>
      <c r="C1438"/>
      <c r="D1438"/>
      <c r="E1438"/>
    </row>
    <row r="1439" spans="1:5" x14ac:dyDescent="0.25">
      <c r="A1439"/>
      <c r="B1439"/>
      <c r="C1439"/>
      <c r="D1439"/>
      <c r="E1439"/>
    </row>
    <row r="1440" spans="1:5" x14ac:dyDescent="0.25">
      <c r="A1440"/>
      <c r="B1440"/>
      <c r="C1440"/>
      <c r="D1440"/>
      <c r="E1440"/>
    </row>
    <row r="1441" spans="1:5" x14ac:dyDescent="0.25">
      <c r="A1441"/>
      <c r="B1441"/>
      <c r="C1441"/>
      <c r="D1441"/>
      <c r="E1441"/>
    </row>
    <row r="1442" spans="1:5" x14ac:dyDescent="0.25">
      <c r="A1442"/>
      <c r="B1442"/>
      <c r="C1442"/>
      <c r="D1442"/>
      <c r="E1442"/>
    </row>
    <row r="1443" spans="1:5" x14ac:dyDescent="0.25">
      <c r="A1443"/>
      <c r="B1443"/>
      <c r="C1443"/>
      <c r="D1443"/>
      <c r="E1443"/>
    </row>
    <row r="1444" spans="1:5" x14ac:dyDescent="0.25">
      <c r="A1444"/>
      <c r="B1444"/>
      <c r="C1444"/>
      <c r="D1444"/>
      <c r="E1444"/>
    </row>
    <row r="1445" spans="1:5" x14ac:dyDescent="0.25">
      <c r="A1445"/>
      <c r="B1445"/>
      <c r="C1445"/>
      <c r="D1445"/>
      <c r="E1445"/>
    </row>
    <row r="1446" spans="1:5" x14ac:dyDescent="0.25">
      <c r="A1446"/>
      <c r="B1446"/>
      <c r="C1446"/>
      <c r="D1446"/>
      <c r="E1446"/>
    </row>
    <row r="1447" spans="1:5" x14ac:dyDescent="0.25">
      <c r="A1447"/>
      <c r="B1447"/>
      <c r="C1447"/>
      <c r="D1447"/>
      <c r="E1447"/>
    </row>
    <row r="1448" spans="1:5" x14ac:dyDescent="0.25">
      <c r="A1448"/>
      <c r="B1448"/>
      <c r="C1448"/>
      <c r="D1448"/>
      <c r="E1448"/>
    </row>
    <row r="1449" spans="1:5" x14ac:dyDescent="0.25">
      <c r="A1449"/>
      <c r="B1449"/>
      <c r="C1449"/>
      <c r="D1449"/>
      <c r="E1449"/>
    </row>
    <row r="1450" spans="1:5" x14ac:dyDescent="0.25">
      <c r="A1450"/>
      <c r="B1450"/>
      <c r="C1450"/>
      <c r="D1450"/>
      <c r="E1450"/>
    </row>
    <row r="1451" spans="1:5" x14ac:dyDescent="0.25">
      <c r="A1451"/>
      <c r="B1451"/>
      <c r="C1451"/>
      <c r="D1451"/>
      <c r="E1451"/>
    </row>
    <row r="1452" spans="1:5" x14ac:dyDescent="0.25">
      <c r="A1452"/>
      <c r="B1452"/>
      <c r="C1452"/>
      <c r="D1452"/>
      <c r="E1452"/>
    </row>
    <row r="1453" spans="1:5" x14ac:dyDescent="0.25">
      <c r="A1453"/>
      <c r="B1453"/>
      <c r="C1453"/>
      <c r="D1453"/>
      <c r="E1453"/>
    </row>
    <row r="1454" spans="1:5" x14ac:dyDescent="0.25">
      <c r="A1454"/>
      <c r="B1454"/>
      <c r="C1454"/>
      <c r="D1454"/>
      <c r="E1454"/>
    </row>
    <row r="1455" spans="1:5" x14ac:dyDescent="0.25">
      <c r="A1455"/>
      <c r="B1455"/>
      <c r="C1455"/>
      <c r="D1455"/>
      <c r="E1455"/>
    </row>
    <row r="1456" spans="1:5" x14ac:dyDescent="0.25">
      <c r="A1456"/>
      <c r="B1456"/>
      <c r="C1456"/>
      <c r="D1456"/>
      <c r="E1456"/>
    </row>
    <row r="1457" spans="1:5" x14ac:dyDescent="0.25">
      <c r="A1457"/>
      <c r="B1457"/>
      <c r="C1457"/>
      <c r="D1457"/>
      <c r="E1457"/>
    </row>
    <row r="1458" spans="1:5" x14ac:dyDescent="0.25">
      <c r="A1458"/>
      <c r="B1458"/>
      <c r="C1458"/>
      <c r="D1458"/>
      <c r="E1458"/>
    </row>
    <row r="1459" spans="1:5" x14ac:dyDescent="0.25">
      <c r="A1459"/>
      <c r="B1459"/>
      <c r="C1459"/>
      <c r="D1459"/>
      <c r="E1459"/>
    </row>
    <row r="1460" spans="1:5" x14ac:dyDescent="0.25">
      <c r="A1460"/>
      <c r="B1460"/>
      <c r="C1460"/>
      <c r="D1460"/>
      <c r="E1460"/>
    </row>
    <row r="1461" spans="1:5" x14ac:dyDescent="0.25">
      <c r="A1461"/>
      <c r="B1461"/>
      <c r="C1461"/>
      <c r="D1461"/>
      <c r="E1461"/>
    </row>
    <row r="1462" spans="1:5" x14ac:dyDescent="0.25">
      <c r="A1462"/>
      <c r="B1462"/>
      <c r="C1462"/>
      <c r="D1462"/>
      <c r="E1462"/>
    </row>
    <row r="1463" spans="1:5" x14ac:dyDescent="0.25">
      <c r="A1463"/>
      <c r="B1463"/>
      <c r="C1463"/>
      <c r="D1463"/>
      <c r="E1463"/>
    </row>
    <row r="1464" spans="1:5" x14ac:dyDescent="0.25">
      <c r="A1464"/>
      <c r="B1464"/>
      <c r="C1464"/>
      <c r="D1464"/>
      <c r="E1464"/>
    </row>
    <row r="1465" spans="1:5" x14ac:dyDescent="0.25">
      <c r="A1465"/>
      <c r="B1465"/>
      <c r="C1465"/>
      <c r="D1465"/>
      <c r="E1465"/>
    </row>
    <row r="1466" spans="1:5" x14ac:dyDescent="0.25">
      <c r="A1466"/>
      <c r="B1466"/>
      <c r="C1466"/>
      <c r="D1466"/>
      <c r="E1466"/>
    </row>
    <row r="1467" spans="1:5" x14ac:dyDescent="0.25">
      <c r="A1467"/>
      <c r="B1467"/>
      <c r="C1467"/>
      <c r="D1467"/>
      <c r="E1467"/>
    </row>
    <row r="1468" spans="1:5" x14ac:dyDescent="0.25">
      <c r="A1468"/>
      <c r="B1468"/>
      <c r="C1468"/>
      <c r="D1468"/>
      <c r="E1468"/>
    </row>
    <row r="1469" spans="1:5" x14ac:dyDescent="0.25">
      <c r="A1469"/>
      <c r="B1469"/>
      <c r="C1469"/>
      <c r="D1469"/>
      <c r="E1469"/>
    </row>
    <row r="1470" spans="1:5" x14ac:dyDescent="0.25">
      <c r="A1470"/>
      <c r="B1470"/>
      <c r="C1470"/>
      <c r="D1470"/>
      <c r="E1470"/>
    </row>
    <row r="1471" spans="1:5" x14ac:dyDescent="0.25">
      <c r="A1471"/>
      <c r="B1471"/>
      <c r="C1471"/>
      <c r="D1471"/>
      <c r="E1471"/>
    </row>
    <row r="1472" spans="1:5" x14ac:dyDescent="0.25">
      <c r="A1472"/>
      <c r="B1472"/>
      <c r="C1472"/>
      <c r="D1472"/>
      <c r="E1472"/>
    </row>
    <row r="1473" spans="1:5" x14ac:dyDescent="0.25">
      <c r="A1473"/>
      <c r="B1473"/>
      <c r="C1473"/>
      <c r="D1473"/>
      <c r="E1473"/>
    </row>
    <row r="1474" spans="1:5" x14ac:dyDescent="0.25">
      <c r="A1474"/>
      <c r="B1474"/>
      <c r="C1474"/>
      <c r="D1474"/>
      <c r="E1474"/>
    </row>
    <row r="1475" spans="1:5" x14ac:dyDescent="0.25">
      <c r="A1475"/>
      <c r="B1475"/>
      <c r="C1475"/>
      <c r="D1475"/>
      <c r="E1475"/>
    </row>
    <row r="1476" spans="1:5" x14ac:dyDescent="0.25">
      <c r="A1476"/>
      <c r="B1476"/>
      <c r="C1476"/>
      <c r="D1476"/>
      <c r="E1476"/>
    </row>
    <row r="1477" spans="1:5" x14ac:dyDescent="0.25">
      <c r="A1477"/>
      <c r="B1477"/>
      <c r="C1477"/>
      <c r="D1477"/>
      <c r="E1477"/>
    </row>
    <row r="1478" spans="1:5" x14ac:dyDescent="0.25">
      <c r="A1478"/>
      <c r="B1478"/>
      <c r="C1478"/>
      <c r="D1478"/>
      <c r="E1478"/>
    </row>
    <row r="1479" spans="1:5" x14ac:dyDescent="0.25">
      <c r="A1479"/>
      <c r="B1479"/>
      <c r="C1479"/>
      <c r="D1479"/>
      <c r="E1479"/>
    </row>
    <row r="1480" spans="1:5" x14ac:dyDescent="0.25">
      <c r="A1480"/>
      <c r="B1480"/>
      <c r="C1480"/>
      <c r="D1480"/>
      <c r="E1480"/>
    </row>
    <row r="1481" spans="1:5" x14ac:dyDescent="0.25">
      <c r="A1481"/>
      <c r="B1481"/>
      <c r="C1481"/>
      <c r="D1481"/>
      <c r="E1481"/>
    </row>
    <row r="1482" spans="1:5" x14ac:dyDescent="0.25">
      <c r="A1482"/>
      <c r="B1482"/>
      <c r="C1482"/>
      <c r="D1482"/>
      <c r="E1482"/>
    </row>
    <row r="1483" spans="1:5" x14ac:dyDescent="0.25">
      <c r="A1483"/>
      <c r="B1483"/>
      <c r="C1483"/>
      <c r="D1483"/>
      <c r="E1483"/>
    </row>
    <row r="1484" spans="1:5" x14ac:dyDescent="0.25">
      <c r="A1484"/>
      <c r="B1484"/>
      <c r="C1484"/>
      <c r="D1484"/>
      <c r="E1484"/>
    </row>
    <row r="1485" spans="1:5" x14ac:dyDescent="0.25">
      <c r="A1485"/>
      <c r="B1485"/>
      <c r="C1485"/>
      <c r="D1485"/>
      <c r="E1485"/>
    </row>
    <row r="1486" spans="1:5" x14ac:dyDescent="0.25">
      <c r="A1486"/>
      <c r="B1486"/>
      <c r="C1486"/>
      <c r="D1486"/>
      <c r="E1486"/>
    </row>
    <row r="1487" spans="1:5" x14ac:dyDescent="0.25">
      <c r="A1487"/>
      <c r="B1487"/>
      <c r="C1487"/>
      <c r="D1487"/>
      <c r="E1487"/>
    </row>
    <row r="1488" spans="1:5" x14ac:dyDescent="0.25">
      <c r="A1488"/>
      <c r="B1488"/>
      <c r="C1488"/>
      <c r="D1488"/>
      <c r="E1488"/>
    </row>
    <row r="1489" spans="1:5" x14ac:dyDescent="0.25">
      <c r="A1489"/>
      <c r="B1489"/>
      <c r="C1489"/>
      <c r="D1489"/>
      <c r="E1489"/>
    </row>
    <row r="1490" spans="1:5" x14ac:dyDescent="0.25">
      <c r="A1490"/>
      <c r="B1490"/>
      <c r="C1490"/>
      <c r="D1490"/>
      <c r="E1490"/>
    </row>
    <row r="1491" spans="1:5" x14ac:dyDescent="0.25">
      <c r="A1491"/>
      <c r="B1491"/>
      <c r="C1491"/>
      <c r="D1491"/>
      <c r="E1491"/>
    </row>
    <row r="1492" spans="1:5" x14ac:dyDescent="0.25">
      <c r="A1492"/>
      <c r="B1492"/>
      <c r="C1492"/>
      <c r="D1492"/>
      <c r="E1492"/>
    </row>
    <row r="1493" spans="1:5" x14ac:dyDescent="0.25">
      <c r="A1493"/>
      <c r="B1493"/>
      <c r="C1493"/>
      <c r="D1493"/>
      <c r="E1493"/>
    </row>
    <row r="1494" spans="1:5" x14ac:dyDescent="0.25">
      <c r="A1494"/>
      <c r="B1494"/>
      <c r="C1494"/>
      <c r="D1494"/>
      <c r="E1494"/>
    </row>
    <row r="1495" spans="1:5" x14ac:dyDescent="0.25">
      <c r="A1495"/>
      <c r="B1495"/>
      <c r="C1495"/>
      <c r="D1495"/>
      <c r="E1495"/>
    </row>
    <row r="1496" spans="1:5" x14ac:dyDescent="0.25">
      <c r="A1496"/>
      <c r="B1496"/>
      <c r="C1496"/>
      <c r="D1496"/>
      <c r="E1496"/>
    </row>
    <row r="1497" spans="1:5" x14ac:dyDescent="0.25">
      <c r="A1497"/>
      <c r="B1497"/>
      <c r="C1497"/>
      <c r="D1497"/>
      <c r="E1497"/>
    </row>
    <row r="1498" spans="1:5" x14ac:dyDescent="0.25">
      <c r="A1498"/>
      <c r="B1498"/>
      <c r="C1498"/>
      <c r="D1498"/>
      <c r="E1498"/>
    </row>
    <row r="1499" spans="1:5" x14ac:dyDescent="0.25">
      <c r="A1499"/>
      <c r="B1499"/>
      <c r="C1499"/>
      <c r="D1499"/>
      <c r="E1499"/>
    </row>
    <row r="1500" spans="1:5" x14ac:dyDescent="0.25">
      <c r="A1500"/>
      <c r="B1500"/>
      <c r="C1500"/>
      <c r="D1500"/>
      <c r="E1500"/>
    </row>
    <row r="1501" spans="1:5" x14ac:dyDescent="0.25">
      <c r="A1501"/>
      <c r="B1501"/>
      <c r="C1501"/>
      <c r="D1501"/>
      <c r="E1501"/>
    </row>
    <row r="1502" spans="1:5" x14ac:dyDescent="0.25">
      <c r="A1502"/>
      <c r="B1502"/>
      <c r="C1502"/>
      <c r="D1502"/>
      <c r="E1502"/>
    </row>
    <row r="1503" spans="1:5" x14ac:dyDescent="0.25">
      <c r="A1503"/>
      <c r="B1503"/>
      <c r="C1503"/>
      <c r="D1503"/>
      <c r="E1503"/>
    </row>
    <row r="1504" spans="1:5" x14ac:dyDescent="0.25">
      <c r="A1504"/>
      <c r="B1504"/>
      <c r="C1504"/>
      <c r="D1504"/>
      <c r="E1504"/>
    </row>
    <row r="1505" spans="1:5" x14ac:dyDescent="0.25">
      <c r="A1505"/>
      <c r="B1505"/>
      <c r="C1505"/>
      <c r="D1505"/>
      <c r="E1505"/>
    </row>
    <row r="1506" spans="1:5" x14ac:dyDescent="0.25">
      <c r="A1506"/>
      <c r="B1506"/>
      <c r="C1506"/>
      <c r="D1506"/>
      <c r="E1506"/>
    </row>
    <row r="1507" spans="1:5" x14ac:dyDescent="0.25">
      <c r="A1507"/>
      <c r="B1507"/>
      <c r="C1507"/>
      <c r="D1507"/>
      <c r="E1507"/>
    </row>
    <row r="1508" spans="1:5" x14ac:dyDescent="0.25">
      <c r="A1508"/>
      <c r="B1508"/>
      <c r="C1508"/>
      <c r="D1508"/>
      <c r="E1508"/>
    </row>
    <row r="1509" spans="1:5" x14ac:dyDescent="0.25">
      <c r="A1509"/>
      <c r="B1509"/>
      <c r="C1509"/>
      <c r="D1509"/>
      <c r="E1509"/>
    </row>
    <row r="1510" spans="1:5" x14ac:dyDescent="0.25">
      <c r="A1510"/>
      <c r="B1510"/>
      <c r="C1510"/>
      <c r="D1510"/>
      <c r="E1510"/>
    </row>
    <row r="1511" spans="1:5" x14ac:dyDescent="0.25">
      <c r="A1511"/>
      <c r="B1511"/>
      <c r="C1511"/>
      <c r="D1511"/>
      <c r="E1511"/>
    </row>
    <row r="1512" spans="1:5" x14ac:dyDescent="0.25">
      <c r="A1512"/>
      <c r="B1512"/>
      <c r="C1512"/>
      <c r="D1512"/>
      <c r="E1512"/>
    </row>
    <row r="1513" spans="1:5" x14ac:dyDescent="0.25">
      <c r="A1513"/>
      <c r="B1513"/>
      <c r="C1513"/>
      <c r="D1513"/>
      <c r="E1513"/>
    </row>
    <row r="1514" spans="1:5" x14ac:dyDescent="0.25">
      <c r="A1514"/>
      <c r="B1514"/>
      <c r="C1514"/>
      <c r="D1514"/>
      <c r="E1514"/>
    </row>
    <row r="1515" spans="1:5" x14ac:dyDescent="0.25">
      <c r="A1515"/>
      <c r="B1515"/>
      <c r="C1515"/>
      <c r="D1515"/>
      <c r="E1515"/>
    </row>
    <row r="1516" spans="1:5" x14ac:dyDescent="0.25">
      <c r="A1516"/>
      <c r="B1516"/>
      <c r="C1516"/>
      <c r="D1516"/>
      <c r="E1516"/>
    </row>
    <row r="1517" spans="1:5" x14ac:dyDescent="0.25">
      <c r="A1517"/>
      <c r="B1517"/>
      <c r="C1517"/>
      <c r="D1517"/>
      <c r="E1517"/>
    </row>
    <row r="1518" spans="1:5" x14ac:dyDescent="0.25">
      <c r="A1518"/>
      <c r="B1518"/>
      <c r="C1518"/>
      <c r="D1518"/>
      <c r="E1518"/>
    </row>
    <row r="1519" spans="1:5" x14ac:dyDescent="0.25">
      <c r="A1519"/>
      <c r="B1519"/>
      <c r="C1519"/>
      <c r="D1519"/>
      <c r="E1519"/>
    </row>
    <row r="1520" spans="1:5" x14ac:dyDescent="0.25">
      <c r="A1520"/>
      <c r="B1520"/>
      <c r="C1520"/>
      <c r="D1520"/>
      <c r="E1520"/>
    </row>
    <row r="1521" spans="1:5" x14ac:dyDescent="0.25">
      <c r="A1521"/>
      <c r="B1521"/>
      <c r="C1521"/>
      <c r="D1521"/>
      <c r="E1521"/>
    </row>
    <row r="1522" spans="1:5" x14ac:dyDescent="0.25">
      <c r="A1522"/>
      <c r="B1522"/>
      <c r="C1522"/>
      <c r="D1522"/>
      <c r="E1522"/>
    </row>
    <row r="1523" spans="1:5" x14ac:dyDescent="0.25">
      <c r="A1523"/>
      <c r="B1523"/>
      <c r="C1523"/>
      <c r="D1523"/>
      <c r="E1523"/>
    </row>
    <row r="1524" spans="1:5" x14ac:dyDescent="0.25">
      <c r="A1524"/>
      <c r="B1524"/>
      <c r="C1524"/>
      <c r="D1524"/>
      <c r="E1524"/>
    </row>
    <row r="1525" spans="1:5" x14ac:dyDescent="0.25">
      <c r="A1525"/>
      <c r="B1525"/>
      <c r="C1525"/>
      <c r="D1525"/>
      <c r="E1525"/>
    </row>
    <row r="1526" spans="1:5" x14ac:dyDescent="0.25">
      <c r="A1526"/>
      <c r="B1526"/>
      <c r="C1526"/>
      <c r="D1526"/>
      <c r="E1526"/>
    </row>
    <row r="1527" spans="1:5" x14ac:dyDescent="0.25">
      <c r="A1527"/>
      <c r="B1527"/>
      <c r="C1527"/>
      <c r="D1527"/>
      <c r="E1527"/>
    </row>
    <row r="1528" spans="1:5" x14ac:dyDescent="0.25">
      <c r="A1528"/>
      <c r="B1528"/>
      <c r="C1528"/>
      <c r="D1528"/>
      <c r="E1528"/>
    </row>
    <row r="1529" spans="1:5" x14ac:dyDescent="0.25">
      <c r="A1529"/>
      <c r="B1529"/>
      <c r="C1529"/>
      <c r="D1529"/>
      <c r="E1529"/>
    </row>
    <row r="1530" spans="1:5" x14ac:dyDescent="0.25">
      <c r="A1530"/>
      <c r="B1530"/>
      <c r="C1530"/>
      <c r="D1530"/>
      <c r="E1530"/>
    </row>
    <row r="1531" spans="1:5" x14ac:dyDescent="0.25">
      <c r="A1531"/>
      <c r="B1531"/>
      <c r="C1531"/>
      <c r="D1531"/>
      <c r="E1531"/>
    </row>
    <row r="1532" spans="1:5" x14ac:dyDescent="0.25">
      <c r="A1532"/>
      <c r="B1532"/>
      <c r="C1532"/>
      <c r="D1532"/>
      <c r="E1532"/>
    </row>
    <row r="1533" spans="1:5" x14ac:dyDescent="0.25">
      <c r="A1533"/>
      <c r="B1533"/>
      <c r="C1533"/>
      <c r="D1533"/>
      <c r="E1533"/>
    </row>
    <row r="1534" spans="1:5" x14ac:dyDescent="0.25">
      <c r="A1534"/>
      <c r="B1534"/>
      <c r="C1534"/>
      <c r="D1534"/>
      <c r="E1534"/>
    </row>
    <row r="1535" spans="1:5" x14ac:dyDescent="0.25">
      <c r="A1535"/>
      <c r="B1535"/>
      <c r="C1535"/>
      <c r="D1535"/>
      <c r="E1535"/>
    </row>
    <row r="1536" spans="1:5" x14ac:dyDescent="0.25">
      <c r="A1536"/>
      <c r="B1536"/>
      <c r="C1536"/>
      <c r="D1536"/>
      <c r="E1536"/>
    </row>
    <row r="1537" spans="1:5" x14ac:dyDescent="0.25">
      <c r="A1537"/>
      <c r="B1537"/>
      <c r="C1537"/>
      <c r="D1537"/>
      <c r="E1537"/>
    </row>
    <row r="1538" spans="1:5" x14ac:dyDescent="0.25">
      <c r="A1538"/>
      <c r="B1538"/>
      <c r="C1538"/>
      <c r="D1538"/>
      <c r="E1538"/>
    </row>
    <row r="1539" spans="1:5" x14ac:dyDescent="0.25">
      <c r="A1539"/>
      <c r="B1539"/>
      <c r="C1539"/>
      <c r="D1539"/>
      <c r="E1539"/>
    </row>
    <row r="1540" spans="1:5" x14ac:dyDescent="0.25">
      <c r="A1540"/>
      <c r="B1540"/>
      <c r="C1540"/>
      <c r="D1540"/>
      <c r="E1540"/>
    </row>
    <row r="1541" spans="1:5" x14ac:dyDescent="0.25">
      <c r="A1541"/>
      <c r="B1541"/>
      <c r="C1541"/>
      <c r="D1541"/>
      <c r="E1541"/>
    </row>
    <row r="1542" spans="1:5" x14ac:dyDescent="0.25">
      <c r="A1542"/>
      <c r="B1542"/>
      <c r="C1542"/>
      <c r="D1542"/>
      <c r="E1542"/>
    </row>
    <row r="1543" spans="1:5" x14ac:dyDescent="0.25">
      <c r="A1543"/>
      <c r="B1543"/>
      <c r="C1543"/>
      <c r="D1543"/>
      <c r="E1543"/>
    </row>
    <row r="1544" spans="1:5" x14ac:dyDescent="0.25">
      <c r="A1544"/>
      <c r="B1544"/>
      <c r="C1544"/>
      <c r="D1544"/>
      <c r="E1544"/>
    </row>
    <row r="1545" spans="1:5" x14ac:dyDescent="0.25">
      <c r="A1545"/>
      <c r="B1545"/>
      <c r="C1545"/>
      <c r="D1545"/>
      <c r="E1545"/>
    </row>
    <row r="1546" spans="1:5" x14ac:dyDescent="0.25">
      <c r="A1546"/>
      <c r="B1546"/>
      <c r="C1546"/>
      <c r="D1546"/>
      <c r="E1546"/>
    </row>
    <row r="1547" spans="1:5" x14ac:dyDescent="0.25">
      <c r="A1547"/>
      <c r="B1547"/>
      <c r="C1547"/>
      <c r="D1547"/>
      <c r="E1547"/>
    </row>
    <row r="1548" spans="1:5" x14ac:dyDescent="0.25">
      <c r="A1548"/>
      <c r="B1548"/>
      <c r="C1548"/>
      <c r="D1548"/>
      <c r="E1548"/>
    </row>
    <row r="1549" spans="1:5" x14ac:dyDescent="0.25">
      <c r="A1549"/>
      <c r="B1549"/>
      <c r="C1549"/>
      <c r="D1549"/>
      <c r="E1549"/>
    </row>
    <row r="1550" spans="1:5" x14ac:dyDescent="0.25">
      <c r="A1550"/>
      <c r="B1550"/>
      <c r="C1550"/>
      <c r="D1550"/>
      <c r="E1550"/>
    </row>
    <row r="1551" spans="1:5" x14ac:dyDescent="0.25">
      <c r="A1551"/>
      <c r="B1551"/>
      <c r="C1551"/>
      <c r="D1551"/>
      <c r="E1551"/>
    </row>
    <row r="1552" spans="1:5" x14ac:dyDescent="0.25">
      <c r="A1552"/>
      <c r="B1552"/>
      <c r="C1552"/>
      <c r="D1552"/>
      <c r="E1552"/>
    </row>
    <row r="1553" spans="1:5" x14ac:dyDescent="0.25">
      <c r="A1553"/>
      <c r="B1553"/>
      <c r="C1553"/>
      <c r="D1553"/>
      <c r="E1553"/>
    </row>
    <row r="1554" spans="1:5" x14ac:dyDescent="0.25">
      <c r="A1554"/>
      <c r="B1554"/>
      <c r="C1554"/>
      <c r="D1554"/>
      <c r="E1554"/>
    </row>
    <row r="1555" spans="1:5" x14ac:dyDescent="0.25">
      <c r="A1555"/>
      <c r="B1555"/>
      <c r="C1555"/>
      <c r="D1555"/>
      <c r="E1555"/>
    </row>
    <row r="1556" spans="1:5" x14ac:dyDescent="0.25">
      <c r="A1556"/>
      <c r="B1556"/>
      <c r="C1556"/>
      <c r="D1556"/>
      <c r="E1556"/>
    </row>
    <row r="1557" spans="1:5" x14ac:dyDescent="0.25">
      <c r="A1557"/>
      <c r="B1557"/>
      <c r="C1557"/>
      <c r="D1557"/>
      <c r="E1557"/>
    </row>
    <row r="1558" spans="1:5" x14ac:dyDescent="0.25">
      <c r="A1558"/>
      <c r="B1558"/>
      <c r="C1558"/>
      <c r="D1558"/>
      <c r="E1558"/>
    </row>
    <row r="1559" spans="1:5" x14ac:dyDescent="0.25">
      <c r="A1559"/>
      <c r="B1559"/>
      <c r="C1559"/>
      <c r="D1559"/>
      <c r="E1559"/>
    </row>
    <row r="1560" spans="1:5" x14ac:dyDescent="0.25">
      <c r="A1560"/>
      <c r="B1560"/>
      <c r="C1560"/>
      <c r="D1560"/>
      <c r="E1560"/>
    </row>
    <row r="1561" spans="1:5" x14ac:dyDescent="0.25">
      <c r="A1561"/>
      <c r="B1561"/>
      <c r="C1561"/>
      <c r="D1561"/>
      <c r="E1561"/>
    </row>
    <row r="1562" spans="1:5" x14ac:dyDescent="0.25">
      <c r="A1562"/>
      <c r="B1562"/>
      <c r="C1562"/>
      <c r="D1562"/>
      <c r="E1562"/>
    </row>
    <row r="1563" spans="1:5" x14ac:dyDescent="0.25">
      <c r="A1563"/>
      <c r="B1563"/>
      <c r="C1563"/>
      <c r="D1563"/>
      <c r="E1563"/>
    </row>
    <row r="1564" spans="1:5" x14ac:dyDescent="0.25">
      <c r="A1564"/>
      <c r="B1564"/>
      <c r="C1564"/>
      <c r="D1564"/>
      <c r="E1564"/>
    </row>
    <row r="1565" spans="1:5" x14ac:dyDescent="0.25">
      <c r="A1565"/>
      <c r="B1565"/>
      <c r="C1565"/>
      <c r="D1565"/>
      <c r="E1565"/>
    </row>
    <row r="1566" spans="1:5" x14ac:dyDescent="0.25">
      <c r="A1566"/>
      <c r="B1566"/>
      <c r="C1566"/>
      <c r="D1566"/>
      <c r="E1566"/>
    </row>
    <row r="1567" spans="1:5" x14ac:dyDescent="0.25">
      <c r="A1567"/>
      <c r="B1567"/>
      <c r="C1567"/>
      <c r="D1567"/>
      <c r="E1567"/>
    </row>
    <row r="1568" spans="1:5" x14ac:dyDescent="0.25">
      <c r="A1568"/>
      <c r="B1568"/>
      <c r="C1568"/>
      <c r="D1568"/>
      <c r="E1568"/>
    </row>
    <row r="1569" spans="1:5" x14ac:dyDescent="0.25">
      <c r="A1569"/>
      <c r="B1569"/>
      <c r="C1569"/>
      <c r="D1569"/>
      <c r="E1569"/>
    </row>
    <row r="1570" spans="1:5" x14ac:dyDescent="0.25">
      <c r="A1570"/>
      <c r="B1570"/>
      <c r="C1570"/>
      <c r="D1570"/>
      <c r="E1570"/>
    </row>
    <row r="1571" spans="1:5" x14ac:dyDescent="0.25">
      <c r="A1571"/>
      <c r="B1571"/>
      <c r="C1571"/>
      <c r="D1571"/>
      <c r="E1571"/>
    </row>
    <row r="1572" spans="1:5" x14ac:dyDescent="0.25">
      <c r="A1572"/>
      <c r="B1572"/>
      <c r="C1572"/>
      <c r="D1572"/>
      <c r="E1572"/>
    </row>
    <row r="1573" spans="1:5" x14ac:dyDescent="0.25">
      <c r="A1573"/>
      <c r="B1573"/>
      <c r="C1573"/>
      <c r="D1573"/>
      <c r="E1573"/>
    </row>
    <row r="1574" spans="1:5" x14ac:dyDescent="0.25">
      <c r="A1574"/>
      <c r="B1574"/>
      <c r="C1574"/>
      <c r="D1574"/>
      <c r="E1574"/>
    </row>
    <row r="1575" spans="1:5" x14ac:dyDescent="0.25">
      <c r="A1575"/>
      <c r="B1575"/>
      <c r="C1575"/>
      <c r="D1575"/>
      <c r="E1575"/>
    </row>
    <row r="1576" spans="1:5" x14ac:dyDescent="0.25">
      <c r="A1576"/>
      <c r="B1576"/>
      <c r="C1576"/>
      <c r="D1576"/>
      <c r="E1576"/>
    </row>
    <row r="1577" spans="1:5" x14ac:dyDescent="0.25">
      <c r="A1577"/>
      <c r="B1577"/>
      <c r="C1577"/>
      <c r="D1577"/>
      <c r="E1577"/>
    </row>
    <row r="1578" spans="1:5" x14ac:dyDescent="0.25">
      <c r="A1578"/>
      <c r="B1578"/>
      <c r="C1578"/>
      <c r="D1578"/>
      <c r="E1578"/>
    </row>
    <row r="1579" spans="1:5" x14ac:dyDescent="0.25">
      <c r="A1579"/>
      <c r="B1579"/>
      <c r="C1579"/>
      <c r="D1579"/>
      <c r="E1579"/>
    </row>
    <row r="1580" spans="1:5" x14ac:dyDescent="0.25">
      <c r="A1580"/>
      <c r="B1580"/>
      <c r="C1580"/>
      <c r="D1580"/>
      <c r="E1580"/>
    </row>
    <row r="1581" spans="1:5" x14ac:dyDescent="0.25">
      <c r="A1581"/>
      <c r="B1581"/>
      <c r="C1581"/>
      <c r="D1581"/>
      <c r="E1581"/>
    </row>
    <row r="1582" spans="1:5" x14ac:dyDescent="0.25">
      <c r="A1582"/>
      <c r="B1582"/>
      <c r="C1582"/>
      <c r="D1582"/>
      <c r="E1582"/>
    </row>
    <row r="1583" spans="1:5" x14ac:dyDescent="0.25">
      <c r="A1583"/>
      <c r="B1583"/>
      <c r="C1583"/>
      <c r="D1583"/>
      <c r="E1583"/>
    </row>
    <row r="1584" spans="1:5" x14ac:dyDescent="0.25">
      <c r="A1584"/>
      <c r="B1584"/>
      <c r="C1584"/>
      <c r="D1584"/>
      <c r="E1584"/>
    </row>
    <row r="1585" spans="1:5" x14ac:dyDescent="0.25">
      <c r="A1585"/>
      <c r="B1585"/>
      <c r="C1585"/>
      <c r="D1585"/>
      <c r="E1585"/>
    </row>
    <row r="1586" spans="1:5" x14ac:dyDescent="0.25">
      <c r="A1586"/>
      <c r="B1586"/>
      <c r="C1586"/>
      <c r="D1586"/>
      <c r="E1586"/>
    </row>
    <row r="1587" spans="1:5" x14ac:dyDescent="0.25">
      <c r="A1587"/>
      <c r="B1587"/>
      <c r="C1587"/>
      <c r="D1587"/>
      <c r="E1587"/>
    </row>
    <row r="1588" spans="1:5" x14ac:dyDescent="0.25">
      <c r="A1588"/>
      <c r="B1588"/>
      <c r="C1588"/>
      <c r="D1588"/>
      <c r="E1588"/>
    </row>
    <row r="1589" spans="1:5" x14ac:dyDescent="0.25">
      <c r="A1589"/>
      <c r="B1589"/>
      <c r="C1589"/>
      <c r="D1589"/>
      <c r="E1589"/>
    </row>
    <row r="1590" spans="1:5" x14ac:dyDescent="0.25">
      <c r="A1590"/>
      <c r="B1590"/>
      <c r="C1590"/>
      <c r="D1590"/>
      <c r="E1590"/>
    </row>
    <row r="1591" spans="1:5" x14ac:dyDescent="0.25">
      <c r="A1591"/>
      <c r="B1591"/>
      <c r="C1591"/>
      <c r="D1591"/>
      <c r="E1591"/>
    </row>
    <row r="1592" spans="1:5" x14ac:dyDescent="0.25">
      <c r="A1592"/>
      <c r="B1592"/>
      <c r="C1592"/>
      <c r="D1592"/>
      <c r="E1592"/>
    </row>
    <row r="1593" spans="1:5" x14ac:dyDescent="0.25">
      <c r="A1593"/>
      <c r="B1593"/>
      <c r="C1593"/>
      <c r="D1593"/>
      <c r="E1593"/>
    </row>
    <row r="1594" spans="1:5" x14ac:dyDescent="0.25">
      <c r="A1594"/>
      <c r="B1594"/>
      <c r="C1594"/>
      <c r="D1594"/>
      <c r="E1594"/>
    </row>
    <row r="1595" spans="1:5" x14ac:dyDescent="0.25">
      <c r="A1595"/>
      <c r="B1595"/>
      <c r="C1595"/>
      <c r="D1595"/>
      <c r="E1595"/>
    </row>
    <row r="1596" spans="1:5" x14ac:dyDescent="0.25">
      <c r="A1596"/>
      <c r="B1596"/>
      <c r="C1596"/>
      <c r="D1596"/>
      <c r="E1596"/>
    </row>
    <row r="1597" spans="1:5" x14ac:dyDescent="0.25">
      <c r="A1597"/>
      <c r="B1597"/>
      <c r="C1597"/>
      <c r="D1597"/>
      <c r="E1597"/>
    </row>
    <row r="1598" spans="1:5" x14ac:dyDescent="0.25">
      <c r="A1598"/>
      <c r="B1598"/>
      <c r="C1598"/>
      <c r="D1598"/>
      <c r="E1598"/>
    </row>
    <row r="1599" spans="1:5" x14ac:dyDescent="0.25">
      <c r="A1599"/>
      <c r="B1599"/>
      <c r="C1599"/>
      <c r="D1599"/>
      <c r="E1599"/>
    </row>
    <row r="1600" spans="1:5" x14ac:dyDescent="0.25">
      <c r="A1600"/>
      <c r="B1600"/>
      <c r="C1600"/>
      <c r="D1600"/>
      <c r="E1600"/>
    </row>
    <row r="1601" spans="1:5" x14ac:dyDescent="0.25">
      <c r="A1601"/>
      <c r="B1601"/>
      <c r="C1601"/>
      <c r="D1601"/>
      <c r="E1601"/>
    </row>
    <row r="1602" spans="1:5" x14ac:dyDescent="0.25">
      <c r="A1602"/>
      <c r="B1602"/>
      <c r="C1602"/>
      <c r="D1602"/>
      <c r="E1602"/>
    </row>
    <row r="1603" spans="1:5" x14ac:dyDescent="0.25">
      <c r="A1603"/>
      <c r="B1603"/>
      <c r="C1603"/>
      <c r="D1603"/>
      <c r="E1603"/>
    </row>
    <row r="1604" spans="1:5" x14ac:dyDescent="0.25">
      <c r="A1604"/>
      <c r="B1604"/>
      <c r="C1604"/>
      <c r="D1604"/>
      <c r="E1604"/>
    </row>
    <row r="1605" spans="1:5" x14ac:dyDescent="0.25">
      <c r="A1605"/>
      <c r="B1605"/>
      <c r="C1605"/>
      <c r="D1605"/>
      <c r="E1605"/>
    </row>
    <row r="1606" spans="1:5" x14ac:dyDescent="0.25">
      <c r="A1606"/>
      <c r="B1606"/>
      <c r="C1606"/>
      <c r="D1606"/>
      <c r="E1606"/>
    </row>
    <row r="1607" spans="1:5" x14ac:dyDescent="0.25">
      <c r="A1607"/>
      <c r="B1607"/>
      <c r="C1607"/>
      <c r="D1607"/>
      <c r="E1607"/>
    </row>
    <row r="1608" spans="1:5" x14ac:dyDescent="0.25">
      <c r="A1608"/>
      <c r="B1608"/>
      <c r="C1608"/>
      <c r="D1608"/>
      <c r="E1608"/>
    </row>
    <row r="1609" spans="1:5" x14ac:dyDescent="0.25">
      <c r="A1609"/>
      <c r="B1609"/>
      <c r="C1609"/>
      <c r="D1609"/>
      <c r="E1609"/>
    </row>
    <row r="1610" spans="1:5" x14ac:dyDescent="0.25">
      <c r="A1610"/>
      <c r="B1610"/>
      <c r="C1610"/>
      <c r="D1610"/>
      <c r="E1610"/>
    </row>
    <row r="1611" spans="1:5" x14ac:dyDescent="0.25">
      <c r="A1611"/>
      <c r="B1611"/>
      <c r="C1611"/>
      <c r="D1611"/>
      <c r="E1611"/>
    </row>
    <row r="1612" spans="1:5" x14ac:dyDescent="0.25">
      <c r="A1612"/>
      <c r="B1612"/>
      <c r="C1612"/>
      <c r="D1612"/>
      <c r="E1612"/>
    </row>
    <row r="1613" spans="1:5" x14ac:dyDescent="0.25">
      <c r="A1613"/>
      <c r="B1613"/>
      <c r="C1613"/>
      <c r="D1613"/>
      <c r="E1613"/>
    </row>
    <row r="1614" spans="1:5" x14ac:dyDescent="0.25">
      <c r="A1614"/>
      <c r="B1614"/>
      <c r="C1614"/>
      <c r="D1614"/>
      <c r="E1614"/>
    </row>
    <row r="1615" spans="1:5" x14ac:dyDescent="0.25">
      <c r="A1615"/>
      <c r="B1615"/>
      <c r="C1615"/>
      <c r="D1615"/>
      <c r="E1615"/>
    </row>
    <row r="1616" spans="1:5" x14ac:dyDescent="0.25">
      <c r="A1616"/>
      <c r="B1616"/>
      <c r="C1616"/>
      <c r="D1616"/>
      <c r="E1616"/>
    </row>
    <row r="1617" spans="1:5" x14ac:dyDescent="0.25">
      <c r="A1617"/>
      <c r="B1617"/>
      <c r="C1617"/>
      <c r="D1617"/>
      <c r="E1617"/>
    </row>
    <row r="1618" spans="1:5" x14ac:dyDescent="0.25">
      <c r="A1618"/>
      <c r="B1618"/>
      <c r="C1618"/>
      <c r="D1618"/>
      <c r="E1618"/>
    </row>
    <row r="1619" spans="1:5" x14ac:dyDescent="0.25">
      <c r="A1619"/>
      <c r="B1619"/>
      <c r="C1619"/>
      <c r="D1619"/>
      <c r="E1619"/>
    </row>
    <row r="1620" spans="1:5" x14ac:dyDescent="0.25">
      <c r="A1620"/>
      <c r="B1620"/>
      <c r="C1620"/>
      <c r="D1620"/>
      <c r="E1620"/>
    </row>
    <row r="1621" spans="1:5" x14ac:dyDescent="0.25">
      <c r="A1621"/>
      <c r="B1621"/>
      <c r="C1621"/>
      <c r="D1621"/>
      <c r="E1621"/>
    </row>
    <row r="1622" spans="1:5" x14ac:dyDescent="0.25">
      <c r="A1622"/>
      <c r="B1622"/>
      <c r="C1622"/>
      <c r="D1622"/>
      <c r="E1622"/>
    </row>
    <row r="1623" spans="1:5" x14ac:dyDescent="0.25">
      <c r="A1623"/>
      <c r="B1623"/>
      <c r="C1623"/>
      <c r="D1623"/>
      <c r="E1623"/>
    </row>
    <row r="1624" spans="1:5" x14ac:dyDescent="0.25">
      <c r="A1624"/>
      <c r="B1624"/>
      <c r="C1624"/>
      <c r="D1624"/>
      <c r="E1624"/>
    </row>
    <row r="1625" spans="1:5" x14ac:dyDescent="0.25">
      <c r="A1625"/>
      <c r="B1625"/>
      <c r="C1625"/>
      <c r="D1625"/>
      <c r="E1625"/>
    </row>
    <row r="1626" spans="1:5" x14ac:dyDescent="0.25">
      <c r="A1626"/>
      <c r="B1626"/>
      <c r="C1626"/>
      <c r="D1626"/>
      <c r="E1626"/>
    </row>
    <row r="1627" spans="1:5" x14ac:dyDescent="0.25">
      <c r="A1627"/>
      <c r="B1627"/>
      <c r="C1627"/>
      <c r="D1627"/>
      <c r="E1627"/>
    </row>
    <row r="1628" spans="1:5" x14ac:dyDescent="0.25">
      <c r="A1628"/>
      <c r="B1628"/>
      <c r="C1628"/>
      <c r="D1628"/>
      <c r="E1628"/>
    </row>
    <row r="1629" spans="1:5" x14ac:dyDescent="0.25">
      <c r="A1629"/>
      <c r="B1629"/>
      <c r="C1629"/>
      <c r="D1629"/>
      <c r="E1629"/>
    </row>
    <row r="1630" spans="1:5" x14ac:dyDescent="0.25">
      <c r="A1630"/>
      <c r="B1630"/>
      <c r="C1630"/>
      <c r="D1630"/>
      <c r="E1630"/>
    </row>
    <row r="1631" spans="1:5" x14ac:dyDescent="0.25">
      <c r="A1631"/>
      <c r="B1631"/>
      <c r="C1631"/>
      <c r="D1631"/>
      <c r="E1631"/>
    </row>
    <row r="1632" spans="1:5" x14ac:dyDescent="0.25">
      <c r="A1632"/>
      <c r="B1632"/>
      <c r="C1632"/>
      <c r="D1632"/>
      <c r="E1632"/>
    </row>
    <row r="1633" spans="1:5" x14ac:dyDescent="0.25">
      <c r="A1633"/>
      <c r="B1633"/>
      <c r="C1633"/>
      <c r="D1633"/>
      <c r="E1633"/>
    </row>
    <row r="1634" spans="1:5" x14ac:dyDescent="0.25">
      <c r="A1634"/>
      <c r="B1634"/>
      <c r="C1634"/>
      <c r="D1634"/>
      <c r="E1634"/>
    </row>
    <row r="1635" spans="1:5" x14ac:dyDescent="0.25">
      <c r="A1635"/>
      <c r="B1635"/>
      <c r="C1635"/>
      <c r="D1635"/>
      <c r="E1635"/>
    </row>
    <row r="1636" spans="1:5" x14ac:dyDescent="0.25">
      <c r="A1636"/>
      <c r="B1636"/>
      <c r="C1636"/>
      <c r="D1636"/>
      <c r="E1636"/>
    </row>
    <row r="1637" spans="1:5" x14ac:dyDescent="0.25">
      <c r="A1637"/>
      <c r="B1637"/>
      <c r="C1637"/>
      <c r="D1637"/>
      <c r="E1637"/>
    </row>
    <row r="1638" spans="1:5" x14ac:dyDescent="0.25">
      <c r="A1638"/>
      <c r="B1638"/>
      <c r="C1638"/>
      <c r="D1638"/>
      <c r="E1638"/>
    </row>
    <row r="1639" spans="1:5" x14ac:dyDescent="0.25">
      <c r="A1639"/>
      <c r="B1639"/>
      <c r="C1639"/>
      <c r="D1639"/>
      <c r="E1639"/>
    </row>
    <row r="1640" spans="1:5" x14ac:dyDescent="0.25">
      <c r="A1640"/>
      <c r="B1640"/>
      <c r="C1640"/>
      <c r="D1640"/>
      <c r="E1640"/>
    </row>
    <row r="1641" spans="1:5" x14ac:dyDescent="0.25">
      <c r="A1641"/>
      <c r="B1641"/>
      <c r="C1641"/>
      <c r="D1641"/>
      <c r="E1641"/>
    </row>
    <row r="1642" spans="1:5" x14ac:dyDescent="0.25">
      <c r="A1642"/>
      <c r="B1642"/>
      <c r="C1642"/>
      <c r="D1642"/>
      <c r="E1642"/>
    </row>
    <row r="1643" spans="1:5" x14ac:dyDescent="0.25">
      <c r="A1643"/>
      <c r="B1643"/>
      <c r="C1643"/>
      <c r="D1643"/>
      <c r="E1643"/>
    </row>
    <row r="1644" spans="1:5" x14ac:dyDescent="0.25">
      <c r="A1644"/>
      <c r="B1644"/>
      <c r="C1644"/>
      <c r="D1644"/>
      <c r="E1644"/>
    </row>
    <row r="1645" spans="1:5" x14ac:dyDescent="0.25">
      <c r="A1645"/>
      <c r="B1645"/>
      <c r="C1645"/>
      <c r="D1645"/>
      <c r="E1645"/>
    </row>
    <row r="1646" spans="1:5" x14ac:dyDescent="0.25">
      <c r="A1646"/>
      <c r="B1646"/>
      <c r="C1646"/>
      <c r="D1646"/>
      <c r="E1646"/>
    </row>
    <row r="1647" spans="1:5" x14ac:dyDescent="0.25">
      <c r="A1647"/>
      <c r="B1647"/>
      <c r="C1647"/>
      <c r="D1647"/>
      <c r="E1647"/>
    </row>
    <row r="1648" spans="1:5" x14ac:dyDescent="0.25">
      <c r="A1648"/>
      <c r="B1648"/>
      <c r="C1648"/>
      <c r="D1648"/>
      <c r="E1648"/>
    </row>
    <row r="1649" spans="1:5" x14ac:dyDescent="0.25">
      <c r="A1649"/>
      <c r="B1649"/>
      <c r="C1649"/>
      <c r="D1649"/>
      <c r="E1649"/>
    </row>
    <row r="1650" spans="1:5" x14ac:dyDescent="0.25">
      <c r="A1650"/>
      <c r="B1650"/>
      <c r="C1650"/>
      <c r="D1650"/>
      <c r="E1650"/>
    </row>
    <row r="1651" spans="1:5" x14ac:dyDescent="0.25">
      <c r="A1651"/>
      <c r="B1651"/>
      <c r="C1651"/>
      <c r="D1651"/>
      <c r="E1651"/>
    </row>
    <row r="1652" spans="1:5" x14ac:dyDescent="0.25">
      <c r="A1652"/>
      <c r="B1652"/>
      <c r="C1652"/>
      <c r="D1652"/>
      <c r="E1652"/>
    </row>
    <row r="1653" spans="1:5" x14ac:dyDescent="0.25">
      <c r="A1653"/>
      <c r="B1653"/>
      <c r="C1653"/>
      <c r="D1653"/>
      <c r="E1653"/>
    </row>
    <row r="1654" spans="1:5" x14ac:dyDescent="0.25">
      <c r="A1654"/>
      <c r="B1654"/>
      <c r="C1654"/>
      <c r="D1654"/>
      <c r="E1654"/>
    </row>
    <row r="1655" spans="1:5" x14ac:dyDescent="0.25">
      <c r="A1655"/>
      <c r="B1655"/>
      <c r="C1655"/>
      <c r="D1655"/>
      <c r="E1655"/>
    </row>
    <row r="1656" spans="1:5" x14ac:dyDescent="0.25">
      <c r="A1656"/>
      <c r="B1656"/>
      <c r="C1656"/>
      <c r="D1656"/>
      <c r="E1656"/>
    </row>
    <row r="1657" spans="1:5" x14ac:dyDescent="0.25">
      <c r="A1657"/>
      <c r="B1657"/>
      <c r="C1657"/>
      <c r="D1657"/>
      <c r="E1657"/>
    </row>
    <row r="1658" spans="1:5" x14ac:dyDescent="0.25">
      <c r="A1658"/>
      <c r="B1658"/>
      <c r="C1658"/>
      <c r="D1658"/>
      <c r="E1658"/>
    </row>
    <row r="1659" spans="1:5" x14ac:dyDescent="0.25">
      <c r="A1659"/>
      <c r="B1659"/>
      <c r="C1659"/>
      <c r="D1659"/>
      <c r="E1659"/>
    </row>
    <row r="1660" spans="1:5" x14ac:dyDescent="0.25">
      <c r="A1660"/>
      <c r="B1660"/>
      <c r="C1660"/>
      <c r="D1660"/>
      <c r="E1660"/>
    </row>
    <row r="1661" spans="1:5" x14ac:dyDescent="0.25">
      <c r="A1661"/>
      <c r="B1661"/>
      <c r="C1661"/>
      <c r="D1661"/>
      <c r="E1661"/>
    </row>
    <row r="1662" spans="1:5" x14ac:dyDescent="0.25">
      <c r="A1662"/>
      <c r="B1662"/>
      <c r="C1662"/>
      <c r="D1662"/>
      <c r="E1662"/>
    </row>
    <row r="1663" spans="1:5" x14ac:dyDescent="0.25">
      <c r="A1663"/>
      <c r="B1663"/>
      <c r="C1663"/>
      <c r="D1663"/>
      <c r="E1663"/>
    </row>
    <row r="1664" spans="1:5" x14ac:dyDescent="0.25">
      <c r="A1664"/>
      <c r="B1664"/>
      <c r="C1664"/>
      <c r="D1664"/>
      <c r="E1664"/>
    </row>
    <row r="1665" spans="1:5" x14ac:dyDescent="0.25">
      <c r="A1665"/>
      <c r="B1665"/>
      <c r="C1665"/>
      <c r="D1665"/>
      <c r="E1665"/>
    </row>
    <row r="1666" spans="1:5" x14ac:dyDescent="0.25">
      <c r="A1666"/>
      <c r="B1666"/>
      <c r="C1666"/>
      <c r="D1666"/>
      <c r="E1666"/>
    </row>
    <row r="1667" spans="1:5" x14ac:dyDescent="0.25">
      <c r="A1667"/>
      <c r="B1667"/>
      <c r="C1667"/>
      <c r="D1667"/>
      <c r="E1667"/>
    </row>
    <row r="1668" spans="1:5" x14ac:dyDescent="0.25">
      <c r="A1668"/>
      <c r="B1668"/>
      <c r="C1668"/>
      <c r="D1668"/>
      <c r="E1668"/>
    </row>
    <row r="1669" spans="1:5" x14ac:dyDescent="0.25">
      <c r="A1669"/>
      <c r="B1669"/>
      <c r="C1669"/>
      <c r="D1669"/>
      <c r="E1669"/>
    </row>
    <row r="1670" spans="1:5" x14ac:dyDescent="0.25">
      <c r="A1670"/>
      <c r="B1670"/>
      <c r="C1670"/>
      <c r="D1670"/>
      <c r="E1670"/>
    </row>
    <row r="1671" spans="1:5" x14ac:dyDescent="0.25">
      <c r="A1671"/>
      <c r="B1671"/>
      <c r="C1671"/>
      <c r="D1671"/>
      <c r="E1671"/>
    </row>
    <row r="1672" spans="1:5" x14ac:dyDescent="0.25">
      <c r="A1672"/>
      <c r="B1672"/>
      <c r="C1672"/>
      <c r="D1672"/>
      <c r="E1672"/>
    </row>
    <row r="1673" spans="1:5" x14ac:dyDescent="0.25">
      <c r="A1673"/>
      <c r="B1673"/>
      <c r="C1673"/>
      <c r="D1673"/>
      <c r="E1673"/>
    </row>
    <row r="1674" spans="1:5" x14ac:dyDescent="0.25">
      <c r="A1674"/>
      <c r="B1674"/>
      <c r="C1674"/>
      <c r="D1674"/>
      <c r="E1674"/>
    </row>
    <row r="1675" spans="1:5" x14ac:dyDescent="0.25">
      <c r="A1675"/>
      <c r="B1675"/>
      <c r="C1675"/>
      <c r="D1675"/>
      <c r="E1675"/>
    </row>
    <row r="1676" spans="1:5" x14ac:dyDescent="0.25">
      <c r="A1676"/>
      <c r="B1676"/>
      <c r="C1676"/>
      <c r="D1676"/>
      <c r="E1676"/>
    </row>
    <row r="1677" spans="1:5" x14ac:dyDescent="0.25">
      <c r="A1677"/>
      <c r="B1677"/>
      <c r="C1677"/>
      <c r="D1677"/>
      <c r="E1677"/>
    </row>
    <row r="1678" spans="1:5" x14ac:dyDescent="0.25">
      <c r="A1678"/>
      <c r="B1678"/>
      <c r="C1678"/>
      <c r="D1678"/>
      <c r="E1678"/>
    </row>
    <row r="1679" spans="1:5" x14ac:dyDescent="0.25">
      <c r="A1679"/>
      <c r="B1679"/>
      <c r="C1679"/>
      <c r="D1679"/>
      <c r="E1679"/>
    </row>
    <row r="1680" spans="1:5" x14ac:dyDescent="0.25">
      <c r="A1680"/>
      <c r="B1680"/>
      <c r="C1680"/>
      <c r="D1680"/>
      <c r="E1680"/>
    </row>
    <row r="1681" spans="1:5" x14ac:dyDescent="0.25">
      <c r="A1681"/>
      <c r="B1681"/>
      <c r="C1681"/>
      <c r="D1681"/>
      <c r="E1681"/>
    </row>
    <row r="1682" spans="1:5" x14ac:dyDescent="0.25">
      <c r="A1682"/>
      <c r="B1682"/>
      <c r="C1682"/>
      <c r="D1682"/>
      <c r="E1682"/>
    </row>
    <row r="1683" spans="1:5" x14ac:dyDescent="0.25">
      <c r="A1683"/>
      <c r="B1683"/>
      <c r="C1683"/>
      <c r="D1683"/>
      <c r="E1683"/>
    </row>
    <row r="1684" spans="1:5" x14ac:dyDescent="0.25">
      <c r="A1684"/>
      <c r="B1684"/>
      <c r="C1684"/>
      <c r="D1684"/>
      <c r="E1684"/>
    </row>
    <row r="1685" spans="1:5" x14ac:dyDescent="0.25">
      <c r="A1685"/>
      <c r="B1685"/>
      <c r="C1685"/>
      <c r="D1685"/>
      <c r="E1685"/>
    </row>
    <row r="1686" spans="1:5" x14ac:dyDescent="0.25">
      <c r="A1686"/>
      <c r="B1686"/>
      <c r="C1686"/>
      <c r="D1686"/>
      <c r="E1686"/>
    </row>
    <row r="1687" spans="1:5" x14ac:dyDescent="0.25">
      <c r="A1687"/>
      <c r="B1687"/>
      <c r="C1687"/>
      <c r="D1687"/>
      <c r="E1687"/>
    </row>
    <row r="1688" spans="1:5" x14ac:dyDescent="0.25">
      <c r="A1688"/>
      <c r="B1688"/>
      <c r="C1688"/>
      <c r="D1688"/>
      <c r="E1688"/>
    </row>
    <row r="1689" spans="1:5" x14ac:dyDescent="0.25">
      <c r="A1689"/>
      <c r="B1689"/>
      <c r="C1689"/>
      <c r="D1689"/>
      <c r="E1689"/>
    </row>
    <row r="1690" spans="1:5" x14ac:dyDescent="0.25">
      <c r="A1690"/>
      <c r="B1690"/>
      <c r="C1690"/>
      <c r="D1690"/>
      <c r="E1690"/>
    </row>
    <row r="1691" spans="1:5" x14ac:dyDescent="0.25">
      <c r="A1691"/>
      <c r="B1691"/>
      <c r="C1691"/>
      <c r="D1691"/>
      <c r="E1691"/>
    </row>
    <row r="1692" spans="1:5" x14ac:dyDescent="0.25">
      <c r="A1692"/>
      <c r="B1692"/>
      <c r="C1692"/>
      <c r="D1692"/>
      <c r="E1692"/>
    </row>
    <row r="1693" spans="1:5" x14ac:dyDescent="0.25">
      <c r="A1693"/>
      <c r="B1693"/>
      <c r="C1693"/>
      <c r="D1693"/>
      <c r="E1693"/>
    </row>
    <row r="1694" spans="1:5" x14ac:dyDescent="0.25">
      <c r="A1694"/>
      <c r="B1694"/>
      <c r="C1694"/>
      <c r="D1694"/>
      <c r="E1694"/>
    </row>
    <row r="1695" spans="1:5" x14ac:dyDescent="0.25">
      <c r="A1695"/>
      <c r="B1695"/>
      <c r="C1695"/>
      <c r="D1695"/>
      <c r="E1695"/>
    </row>
    <row r="1696" spans="1:5" x14ac:dyDescent="0.25">
      <c r="A1696"/>
      <c r="B1696"/>
      <c r="C1696"/>
      <c r="D1696"/>
      <c r="E1696"/>
    </row>
    <row r="1697" spans="1:5" x14ac:dyDescent="0.25">
      <c r="A1697"/>
      <c r="B1697"/>
      <c r="C1697"/>
      <c r="D1697"/>
      <c r="E1697"/>
    </row>
    <row r="1698" spans="1:5" x14ac:dyDescent="0.25">
      <c r="A1698"/>
      <c r="B1698"/>
      <c r="C1698"/>
      <c r="D1698"/>
      <c r="E1698"/>
    </row>
    <row r="1699" spans="1:5" x14ac:dyDescent="0.25">
      <c r="A1699"/>
      <c r="B1699"/>
      <c r="C1699"/>
      <c r="D1699"/>
      <c r="E1699"/>
    </row>
    <row r="1700" spans="1:5" x14ac:dyDescent="0.25">
      <c r="A1700"/>
      <c r="B1700"/>
      <c r="C1700"/>
      <c r="D1700"/>
      <c r="E1700"/>
    </row>
    <row r="1701" spans="1:5" x14ac:dyDescent="0.25">
      <c r="A1701"/>
      <c r="B1701"/>
      <c r="C1701"/>
      <c r="D1701"/>
      <c r="E1701"/>
    </row>
    <row r="1702" spans="1:5" x14ac:dyDescent="0.25">
      <c r="A1702"/>
      <c r="B1702"/>
      <c r="C1702"/>
      <c r="D1702"/>
      <c r="E1702"/>
    </row>
    <row r="1703" spans="1:5" x14ac:dyDescent="0.25">
      <c r="A1703"/>
      <c r="B1703"/>
      <c r="C1703"/>
      <c r="D1703"/>
      <c r="E1703"/>
    </row>
    <row r="1704" spans="1:5" x14ac:dyDescent="0.25">
      <c r="A1704"/>
      <c r="B1704"/>
      <c r="C1704"/>
      <c r="D1704"/>
      <c r="E1704"/>
    </row>
    <row r="1705" spans="1:5" x14ac:dyDescent="0.25">
      <c r="A1705"/>
      <c r="B1705"/>
      <c r="C1705"/>
      <c r="D1705"/>
      <c r="E1705"/>
    </row>
    <row r="1706" spans="1:5" x14ac:dyDescent="0.25">
      <c r="A1706"/>
      <c r="B1706"/>
      <c r="C1706"/>
      <c r="D1706"/>
      <c r="E1706"/>
    </row>
    <row r="1707" spans="1:5" x14ac:dyDescent="0.25">
      <c r="A1707"/>
      <c r="B1707"/>
      <c r="C1707"/>
      <c r="D1707"/>
      <c r="E1707"/>
    </row>
    <row r="1708" spans="1:5" x14ac:dyDescent="0.25">
      <c r="A1708"/>
      <c r="B1708"/>
      <c r="C1708"/>
      <c r="D1708"/>
      <c r="E1708"/>
    </row>
    <row r="1709" spans="1:5" x14ac:dyDescent="0.25">
      <c r="A1709"/>
      <c r="B1709"/>
      <c r="C1709"/>
      <c r="D1709"/>
      <c r="E1709"/>
    </row>
    <row r="1710" spans="1:5" x14ac:dyDescent="0.25">
      <c r="A1710"/>
      <c r="B1710"/>
      <c r="C1710"/>
      <c r="D1710"/>
      <c r="E1710"/>
    </row>
    <row r="1711" spans="1:5" x14ac:dyDescent="0.25">
      <c r="A1711"/>
      <c r="B1711"/>
      <c r="C1711"/>
      <c r="D1711"/>
      <c r="E1711"/>
    </row>
    <row r="1712" spans="1:5" x14ac:dyDescent="0.25">
      <c r="A1712"/>
      <c r="B1712"/>
      <c r="C1712"/>
      <c r="D1712"/>
      <c r="E1712"/>
    </row>
    <row r="1713" spans="1:5" x14ac:dyDescent="0.25">
      <c r="A1713"/>
      <c r="B1713"/>
      <c r="C1713"/>
      <c r="D1713"/>
      <c r="E1713"/>
    </row>
    <row r="1714" spans="1:5" x14ac:dyDescent="0.25">
      <c r="A1714"/>
      <c r="B1714"/>
      <c r="C1714"/>
      <c r="D1714"/>
      <c r="E1714"/>
    </row>
    <row r="1715" spans="1:5" x14ac:dyDescent="0.25">
      <c r="A1715"/>
      <c r="B1715"/>
      <c r="C1715"/>
      <c r="D1715"/>
      <c r="E1715"/>
    </row>
    <row r="1716" spans="1:5" x14ac:dyDescent="0.25">
      <c r="A1716"/>
      <c r="B1716"/>
      <c r="C1716"/>
      <c r="D1716"/>
      <c r="E1716"/>
    </row>
    <row r="1717" spans="1:5" x14ac:dyDescent="0.25">
      <c r="A1717"/>
      <c r="B1717"/>
      <c r="C1717"/>
      <c r="D1717"/>
      <c r="E1717"/>
    </row>
    <row r="1718" spans="1:5" x14ac:dyDescent="0.25">
      <c r="A1718"/>
      <c r="B1718"/>
      <c r="C1718"/>
      <c r="D1718"/>
      <c r="E1718"/>
    </row>
    <row r="1719" spans="1:5" x14ac:dyDescent="0.25">
      <c r="A1719"/>
      <c r="B1719"/>
      <c r="C1719"/>
      <c r="D1719"/>
      <c r="E1719"/>
    </row>
    <row r="1720" spans="1:5" x14ac:dyDescent="0.25">
      <c r="A1720"/>
      <c r="B1720"/>
      <c r="C1720"/>
      <c r="D1720"/>
      <c r="E1720"/>
    </row>
    <row r="1721" spans="1:5" x14ac:dyDescent="0.25">
      <c r="A1721"/>
      <c r="B1721"/>
      <c r="C1721"/>
      <c r="D1721"/>
      <c r="E1721"/>
    </row>
    <row r="1722" spans="1:5" x14ac:dyDescent="0.25">
      <c r="A1722"/>
      <c r="B1722"/>
      <c r="C1722"/>
      <c r="D1722"/>
      <c r="E1722"/>
    </row>
    <row r="1723" spans="1:5" x14ac:dyDescent="0.25">
      <c r="A1723"/>
      <c r="B1723"/>
      <c r="C1723"/>
      <c r="D1723"/>
      <c r="E1723"/>
    </row>
    <row r="1724" spans="1:5" x14ac:dyDescent="0.25">
      <c r="A1724"/>
      <c r="B1724"/>
      <c r="C1724"/>
      <c r="D1724"/>
      <c r="E1724"/>
    </row>
    <row r="1725" spans="1:5" x14ac:dyDescent="0.25">
      <c r="A1725"/>
      <c r="B1725"/>
      <c r="C1725"/>
      <c r="D1725"/>
      <c r="E1725"/>
    </row>
    <row r="1726" spans="1:5" x14ac:dyDescent="0.25">
      <c r="A1726"/>
      <c r="B1726"/>
      <c r="C1726"/>
      <c r="D1726"/>
      <c r="E1726"/>
    </row>
    <row r="1727" spans="1:5" x14ac:dyDescent="0.25">
      <c r="A1727"/>
      <c r="B1727"/>
      <c r="C1727"/>
      <c r="D1727"/>
      <c r="E1727"/>
    </row>
    <row r="1728" spans="1:5" x14ac:dyDescent="0.25">
      <c r="A1728"/>
      <c r="B1728"/>
      <c r="C1728"/>
      <c r="D1728"/>
      <c r="E1728"/>
    </row>
    <row r="1729" spans="1:5" x14ac:dyDescent="0.25">
      <c r="A1729"/>
      <c r="B1729"/>
      <c r="C1729"/>
      <c r="D1729"/>
      <c r="E1729"/>
    </row>
    <row r="1730" spans="1:5" x14ac:dyDescent="0.25">
      <c r="A1730"/>
      <c r="B1730"/>
      <c r="C1730"/>
      <c r="D1730"/>
      <c r="E1730"/>
    </row>
    <row r="1731" spans="1:5" x14ac:dyDescent="0.25">
      <c r="A1731"/>
      <c r="B1731"/>
      <c r="C1731"/>
      <c r="D1731"/>
      <c r="E1731"/>
    </row>
    <row r="1732" spans="1:5" x14ac:dyDescent="0.25">
      <c r="A1732"/>
      <c r="B1732"/>
      <c r="C1732"/>
      <c r="D1732"/>
      <c r="E1732"/>
    </row>
    <row r="1733" spans="1:5" x14ac:dyDescent="0.25">
      <c r="A1733"/>
      <c r="B1733"/>
      <c r="C1733"/>
      <c r="D1733"/>
      <c r="E1733"/>
    </row>
    <row r="1734" spans="1:5" x14ac:dyDescent="0.25">
      <c r="A1734"/>
      <c r="B1734"/>
      <c r="C1734"/>
      <c r="D1734"/>
      <c r="E1734"/>
    </row>
    <row r="1735" spans="1:5" x14ac:dyDescent="0.25">
      <c r="A1735"/>
      <c r="B1735"/>
      <c r="C1735"/>
      <c r="D1735"/>
      <c r="E1735"/>
    </row>
    <row r="1736" spans="1:5" x14ac:dyDescent="0.25">
      <c r="A1736"/>
      <c r="B1736"/>
      <c r="C1736"/>
      <c r="D1736"/>
      <c r="E1736"/>
    </row>
    <row r="1737" spans="1:5" x14ac:dyDescent="0.25">
      <c r="A1737"/>
      <c r="B1737"/>
      <c r="C1737"/>
      <c r="D1737"/>
      <c r="E1737"/>
    </row>
    <row r="1738" spans="1:5" x14ac:dyDescent="0.25">
      <c r="A1738"/>
      <c r="B1738"/>
      <c r="C1738"/>
      <c r="D1738"/>
      <c r="E1738"/>
    </row>
    <row r="1739" spans="1:5" x14ac:dyDescent="0.25">
      <c r="A1739"/>
      <c r="B1739"/>
      <c r="C1739"/>
      <c r="D1739"/>
      <c r="E1739"/>
    </row>
    <row r="1740" spans="1:5" x14ac:dyDescent="0.25">
      <c r="A1740"/>
      <c r="B1740"/>
      <c r="C1740"/>
      <c r="D1740"/>
      <c r="E1740"/>
    </row>
    <row r="1741" spans="1:5" x14ac:dyDescent="0.25">
      <c r="A1741"/>
      <c r="B1741"/>
      <c r="C1741"/>
      <c r="D1741"/>
      <c r="E1741"/>
    </row>
    <row r="1742" spans="1:5" x14ac:dyDescent="0.25">
      <c r="A1742"/>
      <c r="B1742"/>
      <c r="C1742"/>
      <c r="D1742"/>
      <c r="E1742"/>
    </row>
    <row r="1743" spans="1:5" x14ac:dyDescent="0.25">
      <c r="A1743"/>
      <c r="B1743"/>
      <c r="C1743"/>
      <c r="D1743"/>
      <c r="E1743"/>
    </row>
    <row r="1744" spans="1:5" x14ac:dyDescent="0.25">
      <c r="A1744"/>
      <c r="B1744"/>
      <c r="C1744"/>
      <c r="D1744"/>
      <c r="E1744"/>
    </row>
    <row r="1745" spans="1:5" x14ac:dyDescent="0.25">
      <c r="A1745"/>
      <c r="B1745"/>
      <c r="C1745"/>
      <c r="D1745"/>
      <c r="E1745"/>
    </row>
    <row r="1746" spans="1:5" x14ac:dyDescent="0.25">
      <c r="A1746"/>
      <c r="B1746"/>
      <c r="C1746"/>
      <c r="D1746"/>
      <c r="E1746"/>
    </row>
    <row r="1747" spans="1:5" x14ac:dyDescent="0.25">
      <c r="A1747"/>
      <c r="B1747"/>
      <c r="C1747"/>
      <c r="D1747"/>
      <c r="E1747"/>
    </row>
    <row r="1748" spans="1:5" x14ac:dyDescent="0.25">
      <c r="A1748"/>
      <c r="B1748"/>
      <c r="C1748"/>
      <c r="D1748"/>
      <c r="E1748"/>
    </row>
    <row r="1749" spans="1:5" x14ac:dyDescent="0.25">
      <c r="A1749"/>
      <c r="B1749"/>
      <c r="C1749"/>
      <c r="D1749"/>
      <c r="E1749"/>
    </row>
    <row r="1750" spans="1:5" x14ac:dyDescent="0.25">
      <c r="A1750"/>
      <c r="B1750"/>
      <c r="C1750"/>
      <c r="D1750"/>
      <c r="E1750"/>
    </row>
    <row r="1751" spans="1:5" x14ac:dyDescent="0.25">
      <c r="A1751"/>
      <c r="B1751"/>
      <c r="C1751"/>
      <c r="D1751"/>
      <c r="E1751"/>
    </row>
    <row r="1752" spans="1:5" x14ac:dyDescent="0.25">
      <c r="A1752"/>
      <c r="B1752"/>
      <c r="C1752"/>
      <c r="D1752"/>
      <c r="E1752"/>
    </row>
    <row r="1753" spans="1:5" x14ac:dyDescent="0.25">
      <c r="A1753"/>
      <c r="B1753"/>
      <c r="C1753"/>
      <c r="D1753"/>
      <c r="E1753"/>
    </row>
    <row r="1754" spans="1:5" x14ac:dyDescent="0.25">
      <c r="A1754"/>
      <c r="B1754"/>
      <c r="C1754"/>
      <c r="D1754"/>
      <c r="E1754"/>
    </row>
    <row r="1755" spans="1:5" x14ac:dyDescent="0.25">
      <c r="A1755"/>
      <c r="B1755"/>
      <c r="C1755"/>
      <c r="D1755"/>
      <c r="E1755"/>
    </row>
    <row r="1756" spans="1:5" x14ac:dyDescent="0.25">
      <c r="A1756"/>
      <c r="B1756"/>
      <c r="C1756"/>
      <c r="D1756"/>
      <c r="E1756"/>
    </row>
    <row r="1757" spans="1:5" x14ac:dyDescent="0.25">
      <c r="A1757"/>
      <c r="B1757"/>
      <c r="C1757"/>
      <c r="D1757"/>
      <c r="E1757"/>
    </row>
    <row r="1758" spans="1:5" x14ac:dyDescent="0.25">
      <c r="A1758"/>
      <c r="B1758"/>
      <c r="C1758"/>
      <c r="D1758"/>
      <c r="E1758"/>
    </row>
    <row r="1759" spans="1:5" x14ac:dyDescent="0.25">
      <c r="A1759"/>
      <c r="B1759"/>
      <c r="C1759"/>
      <c r="D1759"/>
      <c r="E1759"/>
    </row>
    <row r="1760" spans="1:5" x14ac:dyDescent="0.25">
      <c r="A1760"/>
      <c r="B1760"/>
      <c r="C1760"/>
      <c r="D1760"/>
      <c r="E1760"/>
    </row>
    <row r="1761" spans="1:5" x14ac:dyDescent="0.25">
      <c r="A1761"/>
      <c r="B1761"/>
      <c r="C1761"/>
      <c r="D1761"/>
      <c r="E1761"/>
    </row>
    <row r="1762" spans="1:5" x14ac:dyDescent="0.25">
      <c r="A1762"/>
      <c r="B1762"/>
      <c r="C1762"/>
      <c r="D1762"/>
      <c r="E1762"/>
    </row>
    <row r="1763" spans="1:5" x14ac:dyDescent="0.25">
      <c r="A1763"/>
      <c r="B1763"/>
      <c r="C1763"/>
      <c r="D1763"/>
      <c r="E1763"/>
    </row>
    <row r="1764" spans="1:5" x14ac:dyDescent="0.25">
      <c r="A1764"/>
      <c r="B1764"/>
      <c r="C1764"/>
      <c r="D1764"/>
      <c r="E1764"/>
    </row>
    <row r="1765" spans="1:5" x14ac:dyDescent="0.25">
      <c r="A1765"/>
      <c r="B1765"/>
      <c r="C1765"/>
      <c r="D1765"/>
      <c r="E1765"/>
    </row>
    <row r="1766" spans="1:5" x14ac:dyDescent="0.25">
      <c r="A1766"/>
      <c r="B1766"/>
      <c r="C1766"/>
      <c r="D1766"/>
      <c r="E1766"/>
    </row>
    <row r="1767" spans="1:5" x14ac:dyDescent="0.25">
      <c r="A1767"/>
      <c r="B1767"/>
      <c r="C1767"/>
      <c r="D1767"/>
      <c r="E1767"/>
    </row>
    <row r="1768" spans="1:5" x14ac:dyDescent="0.25">
      <c r="A1768"/>
      <c r="B1768"/>
      <c r="C1768"/>
      <c r="D1768"/>
      <c r="E1768"/>
    </row>
    <row r="1769" spans="1:5" x14ac:dyDescent="0.25">
      <c r="A1769"/>
      <c r="B1769"/>
      <c r="C1769"/>
      <c r="D1769"/>
      <c r="E1769"/>
    </row>
    <row r="1770" spans="1:5" x14ac:dyDescent="0.25">
      <c r="A1770"/>
      <c r="B1770"/>
      <c r="C1770"/>
      <c r="D1770"/>
      <c r="E1770"/>
    </row>
    <row r="1771" spans="1:5" x14ac:dyDescent="0.25">
      <c r="A1771"/>
      <c r="B1771"/>
      <c r="C1771"/>
      <c r="D1771"/>
      <c r="E1771"/>
    </row>
    <row r="1772" spans="1:5" x14ac:dyDescent="0.25">
      <c r="A1772"/>
      <c r="B1772"/>
      <c r="C1772"/>
      <c r="D1772"/>
      <c r="E1772"/>
    </row>
    <row r="1773" spans="1:5" x14ac:dyDescent="0.25">
      <c r="A1773"/>
      <c r="B1773"/>
      <c r="C1773"/>
      <c r="D1773"/>
      <c r="E1773"/>
    </row>
    <row r="1774" spans="1:5" x14ac:dyDescent="0.25">
      <c r="A1774"/>
      <c r="B1774"/>
      <c r="C1774"/>
      <c r="D1774"/>
      <c r="E1774"/>
    </row>
    <row r="1775" spans="1:5" x14ac:dyDescent="0.25">
      <c r="A1775"/>
      <c r="B1775"/>
      <c r="C1775"/>
      <c r="D1775"/>
      <c r="E1775"/>
    </row>
    <row r="1776" spans="1:5" x14ac:dyDescent="0.25">
      <c r="A1776"/>
      <c r="B1776"/>
      <c r="C1776"/>
      <c r="D1776"/>
      <c r="E1776"/>
    </row>
    <row r="1777" spans="1:5" x14ac:dyDescent="0.25">
      <c r="A1777"/>
      <c r="B1777"/>
      <c r="C1777"/>
      <c r="D1777"/>
      <c r="E1777"/>
    </row>
    <row r="1778" spans="1:5" x14ac:dyDescent="0.25">
      <c r="A1778"/>
      <c r="B1778"/>
      <c r="C1778"/>
      <c r="D1778"/>
      <c r="E1778"/>
    </row>
    <row r="1779" spans="1:5" x14ac:dyDescent="0.25">
      <c r="A1779"/>
      <c r="B1779"/>
      <c r="C1779"/>
      <c r="D1779"/>
      <c r="E1779"/>
    </row>
    <row r="1780" spans="1:5" x14ac:dyDescent="0.25">
      <c r="A1780"/>
      <c r="B1780"/>
      <c r="C1780"/>
      <c r="D1780"/>
      <c r="E1780"/>
    </row>
    <row r="1781" spans="1:5" x14ac:dyDescent="0.25">
      <c r="A1781"/>
      <c r="B1781"/>
      <c r="C1781"/>
      <c r="D1781"/>
      <c r="E1781"/>
    </row>
    <row r="1782" spans="1:5" x14ac:dyDescent="0.25">
      <c r="A1782"/>
      <c r="B1782"/>
      <c r="C1782"/>
      <c r="D1782"/>
      <c r="E1782"/>
    </row>
    <row r="1783" spans="1:5" x14ac:dyDescent="0.25">
      <c r="A1783"/>
      <c r="B1783"/>
      <c r="C1783"/>
      <c r="D1783"/>
      <c r="E1783"/>
    </row>
    <row r="1784" spans="1:5" x14ac:dyDescent="0.25">
      <c r="A1784"/>
      <c r="B1784"/>
      <c r="C1784"/>
      <c r="D1784"/>
      <c r="E1784"/>
    </row>
    <row r="1785" spans="1:5" x14ac:dyDescent="0.25">
      <c r="A1785"/>
      <c r="B1785"/>
      <c r="C1785"/>
      <c r="D1785"/>
      <c r="E1785"/>
    </row>
    <row r="1786" spans="1:5" x14ac:dyDescent="0.25">
      <c r="A1786"/>
      <c r="B1786"/>
      <c r="C1786"/>
      <c r="D1786"/>
      <c r="E1786"/>
    </row>
    <row r="1787" spans="1:5" x14ac:dyDescent="0.25">
      <c r="A1787"/>
      <c r="B1787"/>
      <c r="C1787"/>
      <c r="D1787"/>
      <c r="E1787"/>
    </row>
    <row r="1788" spans="1:5" x14ac:dyDescent="0.25">
      <c r="A1788"/>
      <c r="B1788"/>
      <c r="C1788"/>
      <c r="D1788"/>
      <c r="E1788"/>
    </row>
    <row r="1789" spans="1:5" x14ac:dyDescent="0.25">
      <c r="A1789"/>
      <c r="B1789"/>
      <c r="C1789"/>
      <c r="D1789"/>
      <c r="E1789"/>
    </row>
    <row r="1790" spans="1:5" x14ac:dyDescent="0.25">
      <c r="A1790"/>
      <c r="B1790"/>
      <c r="C1790"/>
      <c r="D1790"/>
      <c r="E1790"/>
    </row>
    <row r="1791" spans="1:5" x14ac:dyDescent="0.25">
      <c r="A1791"/>
      <c r="B1791"/>
      <c r="C1791"/>
      <c r="D1791"/>
      <c r="E1791"/>
    </row>
    <row r="1792" spans="1:5" x14ac:dyDescent="0.25">
      <c r="A1792"/>
      <c r="B1792"/>
      <c r="C1792"/>
      <c r="D1792"/>
      <c r="E1792"/>
    </row>
    <row r="1793" spans="1:5" x14ac:dyDescent="0.25">
      <c r="A1793"/>
      <c r="B1793"/>
      <c r="C1793"/>
      <c r="D1793"/>
      <c r="E1793"/>
    </row>
    <row r="1794" spans="1:5" x14ac:dyDescent="0.25">
      <c r="A1794"/>
      <c r="B1794"/>
      <c r="C1794"/>
      <c r="D1794"/>
      <c r="E1794"/>
    </row>
    <row r="1795" spans="1:5" x14ac:dyDescent="0.25">
      <c r="A1795"/>
      <c r="B1795"/>
      <c r="C1795"/>
      <c r="D1795"/>
      <c r="E1795"/>
    </row>
    <row r="1796" spans="1:5" x14ac:dyDescent="0.25">
      <c r="A1796"/>
      <c r="B1796"/>
      <c r="C1796"/>
      <c r="D1796"/>
      <c r="E1796"/>
    </row>
    <row r="1797" spans="1:5" x14ac:dyDescent="0.25">
      <c r="A1797"/>
      <c r="B1797"/>
      <c r="C1797"/>
      <c r="D1797"/>
      <c r="E1797"/>
    </row>
    <row r="1798" spans="1:5" x14ac:dyDescent="0.25">
      <c r="A1798"/>
      <c r="B1798"/>
      <c r="C1798"/>
      <c r="D1798"/>
      <c r="E1798"/>
    </row>
    <row r="1799" spans="1:5" x14ac:dyDescent="0.25">
      <c r="A1799"/>
      <c r="B1799"/>
      <c r="C1799"/>
      <c r="D1799"/>
      <c r="E1799"/>
    </row>
    <row r="1800" spans="1:5" x14ac:dyDescent="0.25">
      <c r="A1800"/>
      <c r="B1800"/>
      <c r="C1800"/>
      <c r="D1800"/>
      <c r="E1800"/>
    </row>
    <row r="1801" spans="1:5" x14ac:dyDescent="0.25">
      <c r="A1801"/>
      <c r="B1801"/>
      <c r="C1801"/>
      <c r="D1801"/>
      <c r="E1801"/>
    </row>
    <row r="1802" spans="1:5" x14ac:dyDescent="0.25">
      <c r="A1802"/>
      <c r="B1802"/>
      <c r="C1802"/>
      <c r="D1802"/>
      <c r="E1802"/>
    </row>
    <row r="1803" spans="1:5" x14ac:dyDescent="0.25">
      <c r="A1803"/>
      <c r="B1803"/>
      <c r="C1803"/>
      <c r="D1803"/>
      <c r="E1803"/>
    </row>
    <row r="1804" spans="1:5" x14ac:dyDescent="0.25">
      <c r="A1804"/>
      <c r="B1804"/>
      <c r="C1804"/>
      <c r="D1804"/>
      <c r="E1804"/>
    </row>
    <row r="1805" spans="1:5" x14ac:dyDescent="0.25">
      <c r="A1805"/>
      <c r="B1805"/>
      <c r="C1805"/>
      <c r="D1805"/>
      <c r="E1805"/>
    </row>
    <row r="1806" spans="1:5" x14ac:dyDescent="0.25">
      <c r="A1806"/>
      <c r="B1806"/>
      <c r="C1806"/>
      <c r="D1806"/>
      <c r="E1806"/>
    </row>
    <row r="1807" spans="1:5" x14ac:dyDescent="0.25">
      <c r="A1807"/>
      <c r="B1807"/>
      <c r="C1807"/>
      <c r="D1807"/>
      <c r="E1807"/>
    </row>
    <row r="1808" spans="1:5" x14ac:dyDescent="0.25">
      <c r="A1808"/>
      <c r="B1808"/>
      <c r="C1808"/>
      <c r="D1808"/>
      <c r="E1808"/>
    </row>
    <row r="1809" spans="1:5" x14ac:dyDescent="0.25">
      <c r="A1809"/>
      <c r="B1809"/>
      <c r="C1809"/>
      <c r="D1809"/>
      <c r="E1809"/>
    </row>
    <row r="1810" spans="1:5" x14ac:dyDescent="0.25">
      <c r="A1810"/>
      <c r="B1810"/>
      <c r="C1810"/>
      <c r="D1810"/>
      <c r="E1810"/>
    </row>
    <row r="1811" spans="1:5" x14ac:dyDescent="0.25">
      <c r="A1811"/>
      <c r="B1811"/>
      <c r="C1811"/>
      <c r="D1811"/>
      <c r="E1811"/>
    </row>
    <row r="1812" spans="1:5" x14ac:dyDescent="0.25">
      <c r="A1812"/>
      <c r="B1812"/>
      <c r="C1812"/>
      <c r="D1812"/>
      <c r="E1812"/>
    </row>
    <row r="1813" spans="1:5" x14ac:dyDescent="0.25">
      <c r="A1813"/>
      <c r="B1813"/>
      <c r="C1813"/>
      <c r="D1813"/>
      <c r="E1813"/>
    </row>
    <row r="1814" spans="1:5" x14ac:dyDescent="0.25">
      <c r="A1814"/>
      <c r="B1814"/>
      <c r="C1814"/>
      <c r="D1814"/>
      <c r="E1814"/>
    </row>
    <row r="1815" spans="1:5" x14ac:dyDescent="0.25">
      <c r="A1815"/>
      <c r="B1815"/>
      <c r="C1815"/>
      <c r="D1815"/>
      <c r="E1815"/>
    </row>
    <row r="1816" spans="1:5" x14ac:dyDescent="0.25">
      <c r="A1816"/>
      <c r="B1816"/>
      <c r="C1816"/>
      <c r="D1816"/>
      <c r="E1816"/>
    </row>
    <row r="1817" spans="1:5" x14ac:dyDescent="0.25">
      <c r="A1817"/>
      <c r="B1817"/>
      <c r="C1817"/>
      <c r="D1817"/>
      <c r="E1817"/>
    </row>
    <row r="1818" spans="1:5" x14ac:dyDescent="0.25">
      <c r="A1818"/>
      <c r="B1818"/>
      <c r="C1818"/>
      <c r="D1818"/>
      <c r="E1818"/>
    </row>
    <row r="1819" spans="1:5" x14ac:dyDescent="0.25">
      <c r="A1819"/>
      <c r="B1819"/>
      <c r="C1819"/>
      <c r="D1819"/>
      <c r="E1819"/>
    </row>
    <row r="1820" spans="1:5" x14ac:dyDescent="0.25">
      <c r="A1820"/>
      <c r="B1820"/>
      <c r="C1820"/>
      <c r="D1820"/>
      <c r="E1820"/>
    </row>
    <row r="1821" spans="1:5" x14ac:dyDescent="0.25">
      <c r="A1821"/>
      <c r="B1821"/>
      <c r="C1821"/>
      <c r="D1821"/>
      <c r="E1821"/>
    </row>
    <row r="1822" spans="1:5" x14ac:dyDescent="0.25">
      <c r="A1822"/>
      <c r="B1822"/>
      <c r="C1822"/>
      <c r="D1822"/>
      <c r="E1822"/>
    </row>
    <row r="1823" spans="1:5" x14ac:dyDescent="0.25">
      <c r="A1823"/>
      <c r="B1823"/>
      <c r="C1823"/>
      <c r="D1823"/>
      <c r="E1823"/>
    </row>
    <row r="1824" spans="1:5" x14ac:dyDescent="0.25">
      <c r="A1824"/>
      <c r="B1824"/>
      <c r="C1824"/>
      <c r="D1824"/>
      <c r="E1824"/>
    </row>
    <row r="1825" spans="1:5" x14ac:dyDescent="0.25">
      <c r="A1825"/>
      <c r="B1825"/>
      <c r="C1825"/>
      <c r="D1825"/>
      <c r="E1825"/>
    </row>
    <row r="1826" spans="1:5" x14ac:dyDescent="0.25">
      <c r="A1826"/>
      <c r="B1826"/>
      <c r="C1826"/>
      <c r="D1826"/>
      <c r="E1826"/>
    </row>
    <row r="1827" spans="1:5" x14ac:dyDescent="0.25">
      <c r="A1827"/>
      <c r="B1827"/>
      <c r="C1827"/>
      <c r="D1827"/>
      <c r="E1827"/>
    </row>
    <row r="1828" spans="1:5" x14ac:dyDescent="0.25">
      <c r="A1828"/>
      <c r="B1828"/>
      <c r="C1828"/>
      <c r="D1828"/>
      <c r="E1828"/>
    </row>
    <row r="1829" spans="1:5" x14ac:dyDescent="0.25">
      <c r="A1829"/>
      <c r="B1829"/>
      <c r="C1829"/>
      <c r="D1829"/>
      <c r="E1829"/>
    </row>
    <row r="1830" spans="1:5" x14ac:dyDescent="0.25">
      <c r="A1830"/>
      <c r="B1830"/>
      <c r="C1830"/>
      <c r="D1830"/>
      <c r="E1830"/>
    </row>
    <row r="1831" spans="1:5" x14ac:dyDescent="0.25">
      <c r="A1831"/>
      <c r="B1831"/>
      <c r="C1831"/>
      <c r="D1831"/>
      <c r="E1831"/>
    </row>
    <row r="1832" spans="1:5" x14ac:dyDescent="0.25">
      <c r="A1832"/>
      <c r="B1832"/>
      <c r="C1832"/>
      <c r="D1832"/>
      <c r="E1832"/>
    </row>
    <row r="1833" spans="1:5" x14ac:dyDescent="0.25">
      <c r="A1833"/>
      <c r="B1833"/>
      <c r="C1833"/>
      <c r="D1833"/>
      <c r="E1833"/>
    </row>
    <row r="1834" spans="1:5" x14ac:dyDescent="0.25">
      <c r="A1834"/>
      <c r="B1834"/>
      <c r="C1834"/>
      <c r="D1834"/>
      <c r="E1834"/>
    </row>
    <row r="1835" spans="1:5" x14ac:dyDescent="0.25">
      <c r="A1835"/>
      <c r="B1835"/>
      <c r="C1835"/>
      <c r="D1835"/>
      <c r="E1835"/>
    </row>
    <row r="1836" spans="1:5" x14ac:dyDescent="0.25">
      <c r="A1836"/>
      <c r="B1836"/>
      <c r="C1836"/>
      <c r="D1836"/>
      <c r="E1836"/>
    </row>
    <row r="1837" spans="1:5" x14ac:dyDescent="0.25">
      <c r="A1837"/>
      <c r="B1837"/>
      <c r="C1837"/>
      <c r="D1837"/>
      <c r="E1837"/>
    </row>
    <row r="1838" spans="1:5" x14ac:dyDescent="0.25">
      <c r="A1838"/>
      <c r="B1838"/>
      <c r="C1838"/>
      <c r="D1838"/>
      <c r="E1838"/>
    </row>
    <row r="1839" spans="1:5" x14ac:dyDescent="0.25">
      <c r="A1839"/>
      <c r="B1839"/>
      <c r="C1839"/>
      <c r="D1839"/>
      <c r="E1839"/>
    </row>
    <row r="1840" spans="1:5" x14ac:dyDescent="0.25">
      <c r="A1840"/>
      <c r="B1840"/>
      <c r="C1840"/>
      <c r="D1840"/>
      <c r="E1840"/>
    </row>
    <row r="1841" spans="1:5" x14ac:dyDescent="0.25">
      <c r="A1841"/>
      <c r="B1841"/>
      <c r="C1841"/>
      <c r="D1841"/>
      <c r="E1841"/>
    </row>
    <row r="1842" spans="1:5" x14ac:dyDescent="0.25">
      <c r="A1842"/>
      <c r="B1842"/>
      <c r="C1842"/>
      <c r="D1842"/>
      <c r="E1842"/>
    </row>
    <row r="1843" spans="1:5" x14ac:dyDescent="0.25">
      <c r="A1843"/>
      <c r="B1843"/>
      <c r="C1843"/>
      <c r="D1843"/>
      <c r="E1843"/>
    </row>
    <row r="1844" spans="1:5" x14ac:dyDescent="0.25">
      <c r="A1844"/>
      <c r="B1844"/>
      <c r="C1844"/>
      <c r="D1844"/>
      <c r="E1844"/>
    </row>
    <row r="1845" spans="1:5" x14ac:dyDescent="0.25">
      <c r="A1845"/>
      <c r="B1845"/>
      <c r="C1845"/>
      <c r="D1845"/>
      <c r="E1845"/>
    </row>
    <row r="1846" spans="1:5" x14ac:dyDescent="0.25">
      <c r="A1846"/>
      <c r="B1846"/>
      <c r="C1846"/>
      <c r="D1846"/>
      <c r="E1846"/>
    </row>
    <row r="1847" spans="1:5" x14ac:dyDescent="0.25">
      <c r="A1847"/>
      <c r="B1847"/>
      <c r="C1847"/>
      <c r="D1847"/>
      <c r="E1847"/>
    </row>
    <row r="1848" spans="1:5" x14ac:dyDescent="0.25">
      <c r="A1848"/>
      <c r="B1848"/>
      <c r="C1848"/>
      <c r="D1848"/>
      <c r="E1848"/>
    </row>
    <row r="1849" spans="1:5" x14ac:dyDescent="0.25">
      <c r="A1849"/>
      <c r="B1849"/>
      <c r="C1849"/>
      <c r="D1849"/>
      <c r="E1849"/>
    </row>
    <row r="1850" spans="1:5" x14ac:dyDescent="0.25">
      <c r="A1850"/>
      <c r="B1850"/>
      <c r="C1850"/>
      <c r="D1850"/>
      <c r="E1850"/>
    </row>
    <row r="1851" spans="1:5" x14ac:dyDescent="0.25">
      <c r="A1851"/>
      <c r="B1851"/>
      <c r="C1851"/>
      <c r="D1851"/>
      <c r="E1851"/>
    </row>
    <row r="1852" spans="1:5" x14ac:dyDescent="0.25">
      <c r="A1852"/>
      <c r="B1852"/>
      <c r="C1852"/>
      <c r="D1852"/>
      <c r="E1852"/>
    </row>
    <row r="1853" spans="1:5" x14ac:dyDescent="0.25">
      <c r="A1853"/>
      <c r="B1853"/>
      <c r="C1853"/>
      <c r="D1853"/>
      <c r="E1853"/>
    </row>
    <row r="1854" spans="1:5" x14ac:dyDescent="0.25">
      <c r="A1854"/>
      <c r="B1854"/>
      <c r="C1854"/>
      <c r="D1854"/>
      <c r="E1854"/>
    </row>
    <row r="1855" spans="1:5" x14ac:dyDescent="0.25">
      <c r="A1855"/>
      <c r="B1855"/>
      <c r="C1855"/>
      <c r="D1855"/>
      <c r="E1855"/>
    </row>
    <row r="1856" spans="1:5" x14ac:dyDescent="0.25">
      <c r="A1856"/>
      <c r="B1856"/>
      <c r="C1856"/>
      <c r="D1856"/>
      <c r="E1856"/>
    </row>
    <row r="1857" spans="1:5" x14ac:dyDescent="0.25">
      <c r="A1857"/>
      <c r="B1857"/>
      <c r="C1857"/>
      <c r="D1857"/>
      <c r="E1857"/>
    </row>
    <row r="1858" spans="1:5" x14ac:dyDescent="0.25">
      <c r="A1858"/>
      <c r="B1858"/>
      <c r="C1858"/>
      <c r="D1858"/>
      <c r="E1858"/>
    </row>
    <row r="1859" spans="1:5" x14ac:dyDescent="0.25">
      <c r="A1859"/>
      <c r="B1859"/>
      <c r="C1859"/>
      <c r="D1859"/>
      <c r="E1859"/>
    </row>
    <row r="1860" spans="1:5" x14ac:dyDescent="0.25">
      <c r="A1860"/>
      <c r="B1860"/>
      <c r="C1860"/>
      <c r="D1860"/>
      <c r="E1860"/>
    </row>
    <row r="1861" spans="1:5" x14ac:dyDescent="0.25">
      <c r="A1861"/>
      <c r="B1861"/>
      <c r="C1861"/>
      <c r="D1861"/>
      <c r="E1861"/>
    </row>
    <row r="1862" spans="1:5" x14ac:dyDescent="0.25">
      <c r="A1862"/>
      <c r="B1862"/>
      <c r="C1862"/>
      <c r="D1862"/>
      <c r="E1862"/>
    </row>
    <row r="1863" spans="1:5" x14ac:dyDescent="0.25">
      <c r="A1863"/>
      <c r="B1863"/>
      <c r="C1863"/>
      <c r="D1863"/>
      <c r="E1863"/>
    </row>
    <row r="1864" spans="1:5" x14ac:dyDescent="0.25">
      <c r="A1864"/>
      <c r="B1864"/>
      <c r="C1864"/>
      <c r="D1864"/>
      <c r="E1864"/>
    </row>
    <row r="1865" spans="1:5" x14ac:dyDescent="0.25">
      <c r="A1865"/>
      <c r="B1865"/>
      <c r="C1865"/>
      <c r="D1865"/>
      <c r="E1865"/>
    </row>
    <row r="1866" spans="1:5" x14ac:dyDescent="0.25">
      <c r="A1866"/>
      <c r="B1866"/>
      <c r="C1866"/>
      <c r="D1866"/>
      <c r="E1866"/>
    </row>
    <row r="1867" spans="1:5" x14ac:dyDescent="0.25">
      <c r="A1867"/>
      <c r="B1867"/>
      <c r="C1867"/>
      <c r="D1867"/>
      <c r="E1867"/>
    </row>
    <row r="1868" spans="1:5" x14ac:dyDescent="0.25">
      <c r="A1868"/>
      <c r="B1868"/>
      <c r="C1868"/>
      <c r="D1868"/>
      <c r="E1868"/>
    </row>
    <row r="1869" spans="1:5" x14ac:dyDescent="0.25">
      <c r="A1869"/>
      <c r="B1869"/>
      <c r="C1869"/>
      <c r="D1869"/>
      <c r="E1869"/>
    </row>
    <row r="1870" spans="1:5" x14ac:dyDescent="0.25">
      <c r="A1870"/>
      <c r="B1870"/>
      <c r="C1870"/>
      <c r="D1870"/>
      <c r="E1870"/>
    </row>
    <row r="1871" spans="1:5" x14ac:dyDescent="0.25">
      <c r="A1871"/>
      <c r="B1871"/>
      <c r="C1871"/>
      <c r="D1871"/>
      <c r="E1871"/>
    </row>
    <row r="1872" spans="1:5" x14ac:dyDescent="0.25">
      <c r="A1872"/>
      <c r="B1872"/>
      <c r="C1872"/>
      <c r="D1872"/>
      <c r="E1872"/>
    </row>
    <row r="1873" spans="1:5" x14ac:dyDescent="0.25">
      <c r="A1873"/>
      <c r="B1873"/>
      <c r="C1873"/>
      <c r="D1873"/>
      <c r="E1873"/>
    </row>
    <row r="1874" spans="1:5" x14ac:dyDescent="0.25">
      <c r="A1874"/>
      <c r="B1874"/>
      <c r="C1874"/>
      <c r="D1874"/>
      <c r="E1874"/>
    </row>
    <row r="1875" spans="1:5" x14ac:dyDescent="0.25">
      <c r="A1875"/>
      <c r="B1875"/>
      <c r="C1875"/>
      <c r="D1875"/>
      <c r="E1875"/>
    </row>
    <row r="1876" spans="1:5" x14ac:dyDescent="0.25">
      <c r="A1876"/>
      <c r="B1876"/>
      <c r="C1876"/>
      <c r="D1876"/>
      <c r="E1876"/>
    </row>
    <row r="1877" spans="1:5" x14ac:dyDescent="0.25">
      <c r="A1877"/>
      <c r="B1877"/>
      <c r="C1877"/>
      <c r="D1877"/>
      <c r="E1877"/>
    </row>
    <row r="1878" spans="1:5" x14ac:dyDescent="0.25">
      <c r="A1878"/>
      <c r="B1878"/>
      <c r="C1878"/>
      <c r="D1878"/>
      <c r="E1878"/>
    </row>
    <row r="1879" spans="1:5" x14ac:dyDescent="0.25">
      <c r="A1879"/>
      <c r="B1879"/>
      <c r="C1879"/>
      <c r="D1879"/>
      <c r="E1879"/>
    </row>
    <row r="1880" spans="1:5" x14ac:dyDescent="0.25">
      <c r="A1880"/>
      <c r="B1880"/>
      <c r="C1880"/>
      <c r="D1880"/>
      <c r="E1880"/>
    </row>
    <row r="1881" spans="1:5" x14ac:dyDescent="0.25">
      <c r="A1881"/>
      <c r="B1881"/>
      <c r="C1881"/>
      <c r="D1881"/>
      <c r="E1881"/>
    </row>
    <row r="1882" spans="1:5" x14ac:dyDescent="0.25">
      <c r="A1882"/>
      <c r="B1882"/>
      <c r="C1882"/>
      <c r="D1882"/>
      <c r="E1882"/>
    </row>
    <row r="1883" spans="1:5" x14ac:dyDescent="0.25">
      <c r="A1883"/>
      <c r="B1883"/>
      <c r="C1883"/>
      <c r="D1883"/>
      <c r="E1883"/>
    </row>
    <row r="1884" spans="1:5" x14ac:dyDescent="0.25">
      <c r="A1884"/>
      <c r="B1884"/>
      <c r="C1884"/>
      <c r="D1884"/>
      <c r="E1884"/>
    </row>
    <row r="1885" spans="1:5" x14ac:dyDescent="0.25">
      <c r="A1885"/>
      <c r="B1885"/>
      <c r="C1885"/>
      <c r="D1885"/>
      <c r="E1885"/>
    </row>
    <row r="1886" spans="1:5" x14ac:dyDescent="0.25">
      <c r="A1886"/>
      <c r="B1886"/>
      <c r="C1886"/>
      <c r="D1886"/>
      <c r="E1886"/>
    </row>
    <row r="1887" spans="1:5" x14ac:dyDescent="0.25">
      <c r="A1887"/>
      <c r="B1887"/>
      <c r="C1887"/>
      <c r="D1887"/>
      <c r="E1887"/>
    </row>
    <row r="1888" spans="1:5" x14ac:dyDescent="0.25">
      <c r="A1888"/>
      <c r="B1888"/>
      <c r="C1888"/>
      <c r="D1888"/>
      <c r="E1888"/>
    </row>
    <row r="1889" spans="1:5" x14ac:dyDescent="0.25">
      <c r="A1889"/>
      <c r="B1889"/>
      <c r="C1889"/>
      <c r="D1889"/>
      <c r="E1889"/>
    </row>
    <row r="1890" spans="1:5" x14ac:dyDescent="0.25">
      <c r="A1890"/>
      <c r="B1890"/>
      <c r="C1890"/>
      <c r="D1890"/>
      <c r="E1890"/>
    </row>
    <row r="1891" spans="1:5" x14ac:dyDescent="0.25">
      <c r="A1891"/>
      <c r="B1891"/>
      <c r="C1891"/>
      <c r="D1891"/>
      <c r="E1891"/>
    </row>
    <row r="1892" spans="1:5" x14ac:dyDescent="0.25">
      <c r="A1892"/>
      <c r="B1892"/>
      <c r="C1892"/>
      <c r="D1892"/>
      <c r="E1892"/>
    </row>
    <row r="1893" spans="1:5" x14ac:dyDescent="0.25">
      <c r="A1893"/>
      <c r="B1893"/>
      <c r="C1893"/>
      <c r="D1893"/>
      <c r="E1893"/>
    </row>
    <row r="1894" spans="1:5" x14ac:dyDescent="0.25">
      <c r="A1894"/>
      <c r="B1894"/>
      <c r="C1894"/>
      <c r="D1894"/>
      <c r="E1894"/>
    </row>
    <row r="1895" spans="1:5" x14ac:dyDescent="0.25">
      <c r="A1895"/>
      <c r="B1895"/>
      <c r="C1895"/>
      <c r="D1895"/>
      <c r="E1895"/>
    </row>
    <row r="1896" spans="1:5" x14ac:dyDescent="0.25">
      <c r="A1896"/>
      <c r="B1896"/>
      <c r="C1896"/>
      <c r="D1896"/>
      <c r="E1896"/>
    </row>
    <row r="1897" spans="1:5" x14ac:dyDescent="0.25">
      <c r="A1897"/>
      <c r="B1897"/>
      <c r="C1897"/>
      <c r="D1897"/>
      <c r="E1897"/>
    </row>
    <row r="1898" spans="1:5" x14ac:dyDescent="0.25">
      <c r="A1898"/>
      <c r="B1898"/>
      <c r="C1898"/>
      <c r="D1898"/>
      <c r="E1898"/>
    </row>
    <row r="1899" spans="1:5" x14ac:dyDescent="0.25">
      <c r="A1899"/>
      <c r="B1899"/>
      <c r="C1899"/>
      <c r="D1899"/>
      <c r="E1899"/>
    </row>
    <row r="1900" spans="1:5" x14ac:dyDescent="0.25">
      <c r="A1900"/>
      <c r="B1900"/>
      <c r="C1900"/>
      <c r="D1900"/>
      <c r="E1900"/>
    </row>
    <row r="1901" spans="1:5" x14ac:dyDescent="0.25">
      <c r="A1901"/>
      <c r="B1901"/>
      <c r="C1901"/>
      <c r="D1901"/>
      <c r="E1901"/>
    </row>
    <row r="1902" spans="1:5" x14ac:dyDescent="0.25">
      <c r="A1902"/>
      <c r="B1902"/>
      <c r="C1902"/>
      <c r="D1902"/>
      <c r="E1902"/>
    </row>
    <row r="1903" spans="1:5" x14ac:dyDescent="0.25">
      <c r="A1903"/>
      <c r="B1903"/>
      <c r="C1903"/>
      <c r="D1903"/>
      <c r="E1903"/>
    </row>
    <row r="1904" spans="1:5" x14ac:dyDescent="0.25">
      <c r="A1904"/>
      <c r="B1904"/>
      <c r="C1904"/>
      <c r="D1904"/>
      <c r="E1904"/>
    </row>
    <row r="1905" spans="1:5" x14ac:dyDescent="0.25">
      <c r="A1905"/>
      <c r="B1905"/>
      <c r="C1905"/>
      <c r="D1905"/>
      <c r="E1905"/>
    </row>
    <row r="1906" spans="1:5" x14ac:dyDescent="0.25">
      <c r="A1906"/>
      <c r="B1906"/>
      <c r="C1906"/>
      <c r="D1906"/>
      <c r="E1906"/>
    </row>
    <row r="1907" spans="1:5" x14ac:dyDescent="0.25">
      <c r="A1907"/>
      <c r="B1907"/>
      <c r="C1907"/>
      <c r="D1907"/>
      <c r="E1907"/>
    </row>
    <row r="1908" spans="1:5" x14ac:dyDescent="0.25">
      <c r="A1908"/>
      <c r="B1908"/>
      <c r="C1908"/>
      <c r="D1908"/>
      <c r="E1908"/>
    </row>
    <row r="1909" spans="1:5" x14ac:dyDescent="0.25">
      <c r="A1909"/>
      <c r="B1909"/>
      <c r="C1909"/>
      <c r="D1909"/>
      <c r="E1909"/>
    </row>
    <row r="1910" spans="1:5" x14ac:dyDescent="0.25">
      <c r="A1910"/>
      <c r="B1910"/>
      <c r="C1910"/>
      <c r="D1910"/>
      <c r="E1910"/>
    </row>
    <row r="1911" spans="1:5" x14ac:dyDescent="0.25">
      <c r="A1911"/>
      <c r="B1911"/>
      <c r="C1911"/>
      <c r="D1911"/>
      <c r="E1911"/>
    </row>
    <row r="1912" spans="1:5" x14ac:dyDescent="0.25">
      <c r="A1912"/>
      <c r="B1912"/>
      <c r="C1912"/>
      <c r="D1912"/>
      <c r="E1912"/>
    </row>
    <row r="1913" spans="1:5" x14ac:dyDescent="0.25">
      <c r="A1913"/>
      <c r="B1913"/>
      <c r="C1913"/>
      <c r="D1913"/>
      <c r="E1913"/>
    </row>
    <row r="1914" spans="1:5" x14ac:dyDescent="0.25">
      <c r="A1914"/>
      <c r="B1914"/>
      <c r="C1914"/>
      <c r="D1914"/>
      <c r="E1914"/>
    </row>
    <row r="1915" spans="1:5" x14ac:dyDescent="0.25">
      <c r="A1915"/>
      <c r="B1915"/>
      <c r="C1915"/>
      <c r="D1915"/>
      <c r="E1915"/>
    </row>
    <row r="1916" spans="1:5" x14ac:dyDescent="0.25">
      <c r="A1916"/>
      <c r="B1916"/>
      <c r="C1916"/>
      <c r="D1916"/>
      <c r="E1916"/>
    </row>
    <row r="1917" spans="1:5" x14ac:dyDescent="0.25">
      <c r="A1917"/>
      <c r="B1917"/>
      <c r="C1917"/>
      <c r="D1917"/>
      <c r="E1917"/>
    </row>
    <row r="1918" spans="1:5" x14ac:dyDescent="0.25">
      <c r="A1918"/>
      <c r="B1918"/>
      <c r="C1918"/>
      <c r="D1918"/>
      <c r="E1918"/>
    </row>
    <row r="1919" spans="1:5" x14ac:dyDescent="0.25">
      <c r="A1919"/>
      <c r="B1919"/>
      <c r="C1919"/>
      <c r="D1919"/>
      <c r="E1919"/>
    </row>
    <row r="1920" spans="1:5" x14ac:dyDescent="0.25">
      <c r="A1920"/>
      <c r="B1920"/>
      <c r="C1920"/>
      <c r="D1920"/>
      <c r="E1920"/>
    </row>
    <row r="1921" spans="1:5" x14ac:dyDescent="0.25">
      <c r="A1921"/>
      <c r="B1921"/>
      <c r="C1921"/>
      <c r="D1921"/>
      <c r="E1921"/>
    </row>
    <row r="1922" spans="1:5" x14ac:dyDescent="0.25">
      <c r="A1922"/>
      <c r="B1922"/>
      <c r="C1922"/>
      <c r="D1922"/>
      <c r="E1922"/>
    </row>
    <row r="1923" spans="1:5" x14ac:dyDescent="0.25">
      <c r="A1923"/>
      <c r="B1923"/>
      <c r="C1923"/>
      <c r="D1923"/>
      <c r="E1923"/>
    </row>
    <row r="1924" spans="1:5" x14ac:dyDescent="0.25">
      <c r="A1924"/>
      <c r="B1924"/>
      <c r="C1924"/>
      <c r="D1924"/>
      <c r="E1924"/>
    </row>
    <row r="1925" spans="1:5" x14ac:dyDescent="0.25">
      <c r="A1925"/>
      <c r="B1925"/>
      <c r="C1925"/>
      <c r="D1925"/>
      <c r="E1925"/>
    </row>
    <row r="1926" spans="1:5" x14ac:dyDescent="0.25">
      <c r="A1926"/>
      <c r="B1926"/>
      <c r="C1926"/>
      <c r="D1926"/>
      <c r="E1926"/>
    </row>
    <row r="1927" spans="1:5" x14ac:dyDescent="0.25">
      <c r="A1927"/>
      <c r="B1927"/>
      <c r="C1927"/>
      <c r="D1927"/>
      <c r="E1927"/>
    </row>
    <row r="1928" spans="1:5" x14ac:dyDescent="0.25">
      <c r="A1928"/>
      <c r="B1928"/>
      <c r="C1928"/>
      <c r="D1928"/>
      <c r="E1928"/>
    </row>
    <row r="1929" spans="1:5" x14ac:dyDescent="0.25">
      <c r="A1929"/>
      <c r="B1929"/>
      <c r="C1929"/>
      <c r="D1929"/>
      <c r="E1929"/>
    </row>
    <row r="1930" spans="1:5" x14ac:dyDescent="0.25">
      <c r="A1930"/>
      <c r="B1930"/>
      <c r="C1930"/>
      <c r="D1930"/>
      <c r="E1930"/>
    </row>
    <row r="1931" spans="1:5" x14ac:dyDescent="0.25">
      <c r="A1931"/>
      <c r="B1931"/>
      <c r="C1931"/>
      <c r="D1931"/>
      <c r="E1931"/>
    </row>
    <row r="1932" spans="1:5" x14ac:dyDescent="0.25">
      <c r="A1932"/>
      <c r="B1932"/>
      <c r="C1932"/>
      <c r="D1932"/>
      <c r="E1932"/>
    </row>
    <row r="1933" spans="1:5" x14ac:dyDescent="0.25">
      <c r="A1933"/>
      <c r="B1933"/>
      <c r="C1933"/>
      <c r="D1933"/>
      <c r="E1933"/>
    </row>
    <row r="1934" spans="1:5" x14ac:dyDescent="0.25">
      <c r="A1934"/>
      <c r="B1934"/>
      <c r="C1934"/>
      <c r="D1934"/>
      <c r="E1934"/>
    </row>
    <row r="1935" spans="1:5" x14ac:dyDescent="0.25">
      <c r="A1935"/>
      <c r="B1935"/>
      <c r="C1935"/>
      <c r="D1935"/>
      <c r="E1935"/>
    </row>
    <row r="1936" spans="1:5" x14ac:dyDescent="0.25">
      <c r="A1936"/>
      <c r="B1936"/>
      <c r="C1936"/>
      <c r="D1936"/>
      <c r="E1936"/>
    </row>
    <row r="1937" spans="1:5" x14ac:dyDescent="0.25">
      <c r="A1937"/>
      <c r="B1937"/>
      <c r="C1937"/>
      <c r="D1937"/>
      <c r="E1937"/>
    </row>
    <row r="1938" spans="1:5" x14ac:dyDescent="0.25">
      <c r="A1938"/>
      <c r="B1938"/>
      <c r="C1938"/>
      <c r="D1938"/>
      <c r="E1938"/>
    </row>
    <row r="1939" spans="1:5" x14ac:dyDescent="0.25">
      <c r="A1939"/>
      <c r="B1939"/>
      <c r="C1939"/>
      <c r="D1939"/>
      <c r="E1939"/>
    </row>
    <row r="1940" spans="1:5" x14ac:dyDescent="0.25">
      <c r="A1940"/>
      <c r="B1940"/>
      <c r="C1940"/>
      <c r="D1940"/>
      <c r="E1940"/>
    </row>
    <row r="1941" spans="1:5" x14ac:dyDescent="0.25">
      <c r="A1941"/>
      <c r="B1941"/>
      <c r="C1941"/>
      <c r="D1941"/>
      <c r="E1941"/>
    </row>
    <row r="1942" spans="1:5" x14ac:dyDescent="0.25">
      <c r="A1942"/>
      <c r="B1942"/>
      <c r="C1942"/>
      <c r="D1942"/>
      <c r="E1942"/>
    </row>
    <row r="1943" spans="1:5" x14ac:dyDescent="0.25">
      <c r="A1943"/>
      <c r="B1943"/>
      <c r="C1943"/>
      <c r="D1943"/>
      <c r="E1943"/>
    </row>
    <row r="1944" spans="1:5" x14ac:dyDescent="0.25">
      <c r="A1944"/>
      <c r="B1944"/>
      <c r="C1944"/>
      <c r="D1944"/>
      <c r="E1944"/>
    </row>
    <row r="1945" spans="1:5" x14ac:dyDescent="0.25">
      <c r="A1945"/>
      <c r="B1945"/>
      <c r="C1945"/>
      <c r="D1945"/>
      <c r="E1945"/>
    </row>
    <row r="1946" spans="1:5" x14ac:dyDescent="0.25">
      <c r="A1946"/>
      <c r="B1946"/>
      <c r="C1946"/>
      <c r="D1946"/>
      <c r="E1946"/>
    </row>
    <row r="1947" spans="1:5" x14ac:dyDescent="0.25">
      <c r="A1947"/>
      <c r="B1947"/>
      <c r="C1947"/>
      <c r="D1947"/>
      <c r="E1947"/>
    </row>
    <row r="1948" spans="1:5" x14ac:dyDescent="0.25">
      <c r="A1948"/>
      <c r="B1948"/>
      <c r="C1948"/>
      <c r="D1948"/>
      <c r="E1948"/>
    </row>
    <row r="1949" spans="1:5" x14ac:dyDescent="0.25">
      <c r="A1949"/>
      <c r="B1949"/>
      <c r="C1949"/>
      <c r="D1949"/>
      <c r="E1949"/>
    </row>
    <row r="1950" spans="1:5" x14ac:dyDescent="0.25">
      <c r="A1950"/>
      <c r="B1950"/>
      <c r="C1950"/>
      <c r="D1950"/>
      <c r="E1950"/>
    </row>
    <row r="1951" spans="1:5" x14ac:dyDescent="0.25">
      <c r="A1951"/>
      <c r="B1951"/>
      <c r="C1951"/>
      <c r="D1951"/>
      <c r="E1951"/>
    </row>
    <row r="1952" spans="1:5" x14ac:dyDescent="0.25">
      <c r="A1952"/>
      <c r="B1952"/>
      <c r="C1952"/>
      <c r="D1952"/>
      <c r="E1952"/>
    </row>
    <row r="1953" spans="1:5" x14ac:dyDescent="0.25">
      <c r="A1953"/>
      <c r="B1953"/>
      <c r="C1953"/>
      <c r="D1953"/>
      <c r="E1953"/>
    </row>
    <row r="1954" spans="1:5" x14ac:dyDescent="0.25">
      <c r="A1954"/>
      <c r="B1954"/>
      <c r="C1954"/>
      <c r="D1954"/>
      <c r="E1954"/>
    </row>
    <row r="1955" spans="1:5" x14ac:dyDescent="0.25">
      <c r="A1955"/>
      <c r="B1955"/>
      <c r="C1955"/>
      <c r="D1955"/>
      <c r="E1955"/>
    </row>
    <row r="1956" spans="1:5" x14ac:dyDescent="0.25">
      <c r="A1956"/>
      <c r="B1956"/>
      <c r="C1956"/>
      <c r="D1956"/>
      <c r="E1956"/>
    </row>
    <row r="1957" spans="1:5" x14ac:dyDescent="0.25">
      <c r="A1957"/>
      <c r="B1957"/>
      <c r="C1957"/>
      <c r="D1957"/>
      <c r="E1957"/>
    </row>
    <row r="1958" spans="1:5" x14ac:dyDescent="0.25">
      <c r="A1958"/>
      <c r="B1958"/>
      <c r="C1958"/>
      <c r="D1958"/>
      <c r="E1958"/>
    </row>
    <row r="1959" spans="1:5" x14ac:dyDescent="0.25">
      <c r="A1959"/>
      <c r="B1959"/>
      <c r="C1959"/>
      <c r="D1959"/>
      <c r="E1959"/>
    </row>
    <row r="1960" spans="1:5" x14ac:dyDescent="0.25">
      <c r="A1960"/>
      <c r="B1960"/>
      <c r="C1960"/>
      <c r="D1960"/>
      <c r="E1960"/>
    </row>
    <row r="1961" spans="1:5" x14ac:dyDescent="0.25">
      <c r="A1961"/>
      <c r="B1961"/>
      <c r="C1961"/>
      <c r="D1961"/>
      <c r="E1961"/>
    </row>
    <row r="1962" spans="1:5" x14ac:dyDescent="0.25">
      <c r="A1962"/>
      <c r="B1962"/>
      <c r="C1962"/>
      <c r="D1962"/>
      <c r="E1962"/>
    </row>
    <row r="1963" spans="1:5" x14ac:dyDescent="0.25">
      <c r="A1963"/>
      <c r="B1963"/>
      <c r="C1963"/>
      <c r="D1963"/>
      <c r="E1963"/>
    </row>
    <row r="1964" spans="1:5" x14ac:dyDescent="0.25">
      <c r="A1964"/>
      <c r="B1964"/>
      <c r="C1964"/>
      <c r="D1964"/>
      <c r="E1964"/>
    </row>
    <row r="1965" spans="1:5" x14ac:dyDescent="0.25">
      <c r="A1965"/>
      <c r="B1965"/>
      <c r="C1965"/>
      <c r="D1965"/>
      <c r="E1965"/>
    </row>
    <row r="1966" spans="1:5" x14ac:dyDescent="0.25">
      <c r="A1966"/>
      <c r="B1966"/>
      <c r="C1966"/>
      <c r="D1966"/>
      <c r="E1966"/>
    </row>
    <row r="1967" spans="1:5" x14ac:dyDescent="0.25">
      <c r="A1967"/>
      <c r="B1967"/>
      <c r="C1967"/>
      <c r="D1967"/>
      <c r="E1967"/>
    </row>
    <row r="1968" spans="1:5" x14ac:dyDescent="0.25">
      <c r="A1968"/>
      <c r="B1968"/>
      <c r="C1968"/>
      <c r="D1968"/>
      <c r="E1968"/>
    </row>
    <row r="1969" spans="1:5" x14ac:dyDescent="0.25">
      <c r="A1969"/>
      <c r="B1969"/>
      <c r="C1969"/>
      <c r="D1969"/>
      <c r="E1969"/>
    </row>
    <row r="1970" spans="1:5" x14ac:dyDescent="0.25">
      <c r="A1970"/>
      <c r="B1970"/>
      <c r="C1970"/>
      <c r="D1970"/>
      <c r="E1970"/>
    </row>
    <row r="1971" spans="1:5" x14ac:dyDescent="0.25">
      <c r="A1971"/>
      <c r="B1971"/>
      <c r="C1971"/>
      <c r="D1971"/>
      <c r="E1971"/>
    </row>
    <row r="1972" spans="1:5" x14ac:dyDescent="0.25">
      <c r="A1972"/>
      <c r="B1972"/>
      <c r="C1972"/>
      <c r="D1972"/>
      <c r="E1972"/>
    </row>
    <row r="1973" spans="1:5" x14ac:dyDescent="0.25">
      <c r="A1973"/>
      <c r="B1973"/>
      <c r="C1973"/>
      <c r="D1973"/>
      <c r="E1973"/>
    </row>
    <row r="1974" spans="1:5" x14ac:dyDescent="0.25">
      <c r="A1974"/>
      <c r="B1974"/>
      <c r="C1974"/>
      <c r="D1974"/>
      <c r="E1974"/>
    </row>
    <row r="1975" spans="1:5" x14ac:dyDescent="0.25">
      <c r="A1975"/>
      <c r="B1975"/>
      <c r="C1975"/>
      <c r="D1975"/>
      <c r="E1975"/>
    </row>
    <row r="1976" spans="1:5" x14ac:dyDescent="0.25">
      <c r="A1976"/>
      <c r="B1976"/>
      <c r="C1976"/>
      <c r="D1976"/>
      <c r="E1976"/>
    </row>
    <row r="1977" spans="1:5" x14ac:dyDescent="0.25">
      <c r="A1977"/>
      <c r="B1977"/>
      <c r="C1977"/>
      <c r="D1977"/>
      <c r="E1977"/>
    </row>
    <row r="1978" spans="1:5" x14ac:dyDescent="0.25">
      <c r="A1978"/>
      <c r="B1978"/>
      <c r="C1978"/>
      <c r="D1978"/>
      <c r="E1978"/>
    </row>
    <row r="1979" spans="1:5" x14ac:dyDescent="0.25">
      <c r="A1979"/>
      <c r="B1979"/>
      <c r="C1979"/>
      <c r="D1979"/>
      <c r="E1979"/>
    </row>
    <row r="1980" spans="1:5" x14ac:dyDescent="0.25">
      <c r="A1980"/>
      <c r="B1980"/>
      <c r="C1980"/>
      <c r="D1980"/>
      <c r="E1980"/>
    </row>
    <row r="1981" spans="1:5" x14ac:dyDescent="0.25">
      <c r="A1981"/>
      <c r="B1981"/>
      <c r="C1981"/>
      <c r="D1981"/>
      <c r="E1981"/>
    </row>
    <row r="1982" spans="1:5" x14ac:dyDescent="0.25">
      <c r="A1982"/>
      <c r="B1982"/>
      <c r="C1982"/>
      <c r="D1982"/>
      <c r="E1982"/>
    </row>
    <row r="1983" spans="1:5" x14ac:dyDescent="0.25">
      <c r="A1983"/>
      <c r="B1983"/>
      <c r="C1983"/>
      <c r="D1983"/>
      <c r="E1983"/>
    </row>
    <row r="1984" spans="1:5" x14ac:dyDescent="0.25">
      <c r="A1984"/>
      <c r="B1984"/>
      <c r="C1984"/>
      <c r="D1984"/>
      <c r="E1984"/>
    </row>
    <row r="1985" spans="1:5" x14ac:dyDescent="0.25">
      <c r="A1985"/>
      <c r="B1985"/>
      <c r="C1985"/>
      <c r="D1985"/>
      <c r="E1985"/>
    </row>
    <row r="1986" spans="1:5" x14ac:dyDescent="0.25">
      <c r="A1986"/>
      <c r="B1986"/>
      <c r="C1986"/>
      <c r="D1986"/>
      <c r="E1986"/>
    </row>
    <row r="1987" spans="1:5" x14ac:dyDescent="0.25">
      <c r="A1987"/>
      <c r="B1987"/>
      <c r="C1987"/>
      <c r="D1987"/>
      <c r="E1987"/>
    </row>
    <row r="1988" spans="1:5" x14ac:dyDescent="0.25">
      <c r="A1988"/>
      <c r="B1988"/>
      <c r="C1988"/>
      <c r="D1988"/>
      <c r="E1988"/>
    </row>
    <row r="1989" spans="1:5" x14ac:dyDescent="0.25">
      <c r="A1989"/>
      <c r="B1989"/>
      <c r="C1989"/>
      <c r="D1989"/>
      <c r="E1989"/>
    </row>
    <row r="1990" spans="1:5" x14ac:dyDescent="0.25">
      <c r="A1990"/>
      <c r="B1990"/>
      <c r="C1990"/>
      <c r="D1990"/>
      <c r="E1990"/>
    </row>
    <row r="1991" spans="1:5" x14ac:dyDescent="0.25">
      <c r="A1991"/>
      <c r="B1991"/>
      <c r="C1991"/>
      <c r="D1991"/>
      <c r="E1991"/>
    </row>
    <row r="1992" spans="1:5" x14ac:dyDescent="0.25">
      <c r="A1992"/>
      <c r="B1992"/>
      <c r="C1992"/>
      <c r="D1992"/>
      <c r="E1992"/>
    </row>
    <row r="1993" spans="1:5" x14ac:dyDescent="0.25">
      <c r="A1993"/>
      <c r="B1993"/>
      <c r="C1993"/>
      <c r="D1993"/>
      <c r="E1993"/>
    </row>
    <row r="1994" spans="1:5" x14ac:dyDescent="0.25">
      <c r="A1994"/>
      <c r="B1994"/>
      <c r="C1994"/>
      <c r="D1994"/>
      <c r="E1994"/>
    </row>
    <row r="1995" spans="1:5" x14ac:dyDescent="0.25">
      <c r="A1995"/>
      <c r="B1995"/>
      <c r="C1995"/>
      <c r="D1995"/>
      <c r="E1995"/>
    </row>
    <row r="1996" spans="1:5" x14ac:dyDescent="0.25">
      <c r="A1996"/>
      <c r="B1996"/>
      <c r="C1996"/>
      <c r="D1996"/>
      <c r="E1996"/>
    </row>
    <row r="1997" spans="1:5" x14ac:dyDescent="0.25">
      <c r="A1997"/>
      <c r="B1997"/>
      <c r="C1997"/>
      <c r="D1997"/>
      <c r="E1997"/>
    </row>
    <row r="1998" spans="1:5" x14ac:dyDescent="0.25">
      <c r="A1998"/>
      <c r="B1998"/>
      <c r="C1998"/>
      <c r="D1998"/>
      <c r="E1998"/>
    </row>
    <row r="1999" spans="1:5" x14ac:dyDescent="0.25">
      <c r="A1999"/>
      <c r="B1999"/>
      <c r="C1999"/>
      <c r="D1999"/>
      <c r="E1999"/>
    </row>
    <row r="2000" spans="1:5" x14ac:dyDescent="0.25">
      <c r="A2000"/>
      <c r="B2000"/>
      <c r="C2000"/>
      <c r="D2000"/>
      <c r="E2000"/>
    </row>
    <row r="2001" spans="1:5" x14ac:dyDescent="0.25">
      <c r="A2001"/>
      <c r="B2001"/>
      <c r="C2001"/>
      <c r="D2001"/>
      <c r="E2001"/>
    </row>
    <row r="2002" spans="1:5" x14ac:dyDescent="0.25">
      <c r="A2002"/>
      <c r="B2002"/>
      <c r="C2002"/>
      <c r="D2002"/>
      <c r="E2002"/>
    </row>
    <row r="2003" spans="1:5" x14ac:dyDescent="0.25">
      <c r="A2003"/>
      <c r="B2003"/>
      <c r="C2003"/>
      <c r="D2003"/>
      <c r="E2003"/>
    </row>
    <row r="2004" spans="1:5" x14ac:dyDescent="0.25">
      <c r="A2004"/>
      <c r="B2004"/>
      <c r="C2004"/>
      <c r="D2004"/>
      <c r="E2004"/>
    </row>
    <row r="2005" spans="1:5" x14ac:dyDescent="0.25">
      <c r="A2005"/>
      <c r="B2005"/>
      <c r="C2005"/>
      <c r="D2005"/>
      <c r="E2005"/>
    </row>
    <row r="2006" spans="1:5" x14ac:dyDescent="0.25">
      <c r="A2006"/>
      <c r="B2006"/>
      <c r="C2006"/>
      <c r="D2006"/>
      <c r="E2006"/>
    </row>
    <row r="2007" spans="1:5" x14ac:dyDescent="0.25">
      <c r="A2007"/>
      <c r="B2007"/>
      <c r="C2007"/>
      <c r="D2007"/>
      <c r="E2007"/>
    </row>
    <row r="2008" spans="1:5" x14ac:dyDescent="0.25">
      <c r="A2008"/>
      <c r="B2008"/>
      <c r="C2008"/>
      <c r="D2008"/>
      <c r="E2008"/>
    </row>
    <row r="2009" spans="1:5" x14ac:dyDescent="0.25">
      <c r="A2009"/>
      <c r="B2009"/>
      <c r="C2009"/>
      <c r="D2009"/>
      <c r="E2009"/>
    </row>
    <row r="2010" spans="1:5" x14ac:dyDescent="0.25">
      <c r="A2010"/>
      <c r="B2010"/>
      <c r="C2010"/>
      <c r="D2010"/>
      <c r="E2010"/>
    </row>
    <row r="2011" spans="1:5" x14ac:dyDescent="0.25">
      <c r="A2011"/>
      <c r="B2011"/>
      <c r="C2011"/>
      <c r="D2011"/>
      <c r="E2011"/>
    </row>
    <row r="2012" spans="1:5" x14ac:dyDescent="0.25">
      <c r="A2012"/>
      <c r="B2012"/>
      <c r="C2012"/>
      <c r="D2012"/>
      <c r="E2012"/>
    </row>
    <row r="2013" spans="1:5" x14ac:dyDescent="0.25">
      <c r="A2013"/>
      <c r="B2013"/>
      <c r="C2013"/>
      <c r="D2013"/>
      <c r="E2013"/>
    </row>
    <row r="2014" spans="1:5" x14ac:dyDescent="0.25">
      <c r="A2014"/>
      <c r="B2014"/>
      <c r="C2014"/>
      <c r="D2014"/>
      <c r="E2014"/>
    </row>
    <row r="2015" spans="1:5" x14ac:dyDescent="0.25">
      <c r="A2015"/>
      <c r="B2015"/>
      <c r="C2015"/>
      <c r="D2015"/>
      <c r="E2015"/>
    </row>
    <row r="2016" spans="1:5" x14ac:dyDescent="0.25">
      <c r="A2016"/>
      <c r="B2016"/>
      <c r="C2016"/>
      <c r="D2016"/>
      <c r="E2016"/>
    </row>
    <row r="2017" spans="1:5" x14ac:dyDescent="0.25">
      <c r="A2017"/>
      <c r="B2017"/>
      <c r="C2017"/>
      <c r="D2017"/>
      <c r="E2017"/>
    </row>
    <row r="2018" spans="1:5" x14ac:dyDescent="0.25">
      <c r="A2018"/>
      <c r="B2018"/>
      <c r="C2018"/>
      <c r="D2018"/>
      <c r="E2018"/>
    </row>
    <row r="2019" spans="1:5" x14ac:dyDescent="0.25">
      <c r="A2019"/>
      <c r="B2019"/>
      <c r="C2019"/>
      <c r="D2019"/>
      <c r="E2019"/>
    </row>
    <row r="2020" spans="1:5" x14ac:dyDescent="0.25">
      <c r="A2020"/>
      <c r="B2020"/>
      <c r="C2020"/>
      <c r="D2020"/>
      <c r="E2020"/>
    </row>
    <row r="2021" spans="1:5" x14ac:dyDescent="0.25">
      <c r="A2021"/>
      <c r="B2021"/>
      <c r="C2021"/>
      <c r="D2021"/>
      <c r="E2021"/>
    </row>
    <row r="2022" spans="1:5" x14ac:dyDescent="0.25">
      <c r="A2022"/>
      <c r="B2022"/>
      <c r="C2022"/>
      <c r="D2022"/>
      <c r="E2022"/>
    </row>
    <row r="2023" spans="1:5" x14ac:dyDescent="0.25">
      <c r="A2023"/>
      <c r="B2023"/>
      <c r="C2023"/>
      <c r="D2023"/>
      <c r="E2023"/>
    </row>
    <row r="2024" spans="1:5" x14ac:dyDescent="0.25">
      <c r="A2024"/>
      <c r="B2024"/>
      <c r="C2024"/>
      <c r="D2024"/>
      <c r="E2024"/>
    </row>
    <row r="2025" spans="1:5" x14ac:dyDescent="0.25">
      <c r="A2025"/>
      <c r="B2025"/>
      <c r="C2025"/>
      <c r="D2025"/>
      <c r="E2025"/>
    </row>
    <row r="2026" spans="1:5" x14ac:dyDescent="0.25">
      <c r="A2026"/>
      <c r="B2026"/>
      <c r="C2026"/>
      <c r="D2026"/>
      <c r="E2026"/>
    </row>
    <row r="2027" spans="1:5" x14ac:dyDescent="0.25">
      <c r="A2027"/>
      <c r="B2027"/>
      <c r="C2027"/>
      <c r="D2027"/>
      <c r="E2027"/>
    </row>
    <row r="2028" spans="1:5" x14ac:dyDescent="0.25">
      <c r="A2028"/>
      <c r="B2028"/>
      <c r="C2028"/>
      <c r="D2028"/>
      <c r="E2028"/>
    </row>
    <row r="2029" spans="1:5" x14ac:dyDescent="0.25">
      <c r="A2029"/>
      <c r="B2029"/>
      <c r="C2029"/>
      <c r="D2029"/>
      <c r="E2029"/>
    </row>
    <row r="2030" spans="1:5" x14ac:dyDescent="0.25">
      <c r="A2030"/>
      <c r="B2030"/>
      <c r="C2030"/>
      <c r="D2030"/>
      <c r="E2030"/>
    </row>
    <row r="2031" spans="1:5" x14ac:dyDescent="0.25">
      <c r="A2031"/>
      <c r="B2031"/>
      <c r="C2031"/>
      <c r="D2031"/>
      <c r="E2031"/>
    </row>
    <row r="2032" spans="1:5" x14ac:dyDescent="0.25">
      <c r="A2032"/>
      <c r="B2032"/>
      <c r="C2032"/>
      <c r="D2032"/>
      <c r="E2032"/>
    </row>
    <row r="2033" spans="1:5" x14ac:dyDescent="0.25">
      <c r="A2033"/>
      <c r="B2033"/>
      <c r="C2033"/>
      <c r="D2033"/>
      <c r="E2033"/>
    </row>
    <row r="2034" spans="1:5" x14ac:dyDescent="0.25">
      <c r="A2034"/>
      <c r="B2034"/>
      <c r="C2034"/>
      <c r="D2034"/>
      <c r="E2034"/>
    </row>
    <row r="2035" spans="1:5" x14ac:dyDescent="0.25">
      <c r="A2035"/>
      <c r="B2035"/>
      <c r="C2035"/>
      <c r="D2035"/>
      <c r="E2035"/>
    </row>
    <row r="2036" spans="1:5" x14ac:dyDescent="0.25">
      <c r="A2036"/>
      <c r="B2036"/>
      <c r="C2036"/>
      <c r="D2036"/>
      <c r="E2036"/>
    </row>
    <row r="2037" spans="1:5" x14ac:dyDescent="0.25">
      <c r="A2037"/>
      <c r="B2037"/>
      <c r="C2037"/>
      <c r="D2037"/>
      <c r="E2037"/>
    </row>
    <row r="2038" spans="1:5" x14ac:dyDescent="0.25">
      <c r="A2038"/>
      <c r="B2038"/>
      <c r="C2038"/>
      <c r="D2038"/>
      <c r="E2038"/>
    </row>
    <row r="2039" spans="1:5" x14ac:dyDescent="0.25">
      <c r="A2039"/>
      <c r="B2039"/>
      <c r="C2039"/>
      <c r="D2039"/>
      <c r="E2039"/>
    </row>
    <row r="2040" spans="1:5" x14ac:dyDescent="0.25">
      <c r="A2040"/>
      <c r="B2040"/>
      <c r="C2040"/>
      <c r="D2040"/>
      <c r="E2040"/>
    </row>
    <row r="2041" spans="1:5" x14ac:dyDescent="0.25">
      <c r="A2041"/>
      <c r="B2041"/>
      <c r="C2041"/>
      <c r="D2041"/>
      <c r="E2041"/>
    </row>
    <row r="2042" spans="1:5" x14ac:dyDescent="0.25">
      <c r="A2042"/>
      <c r="B2042"/>
      <c r="C2042"/>
      <c r="D2042"/>
      <c r="E2042"/>
    </row>
    <row r="2043" spans="1:5" x14ac:dyDescent="0.25">
      <c r="A2043"/>
      <c r="B2043"/>
      <c r="C2043"/>
      <c r="D2043"/>
      <c r="E2043"/>
    </row>
    <row r="2044" spans="1:5" x14ac:dyDescent="0.25">
      <c r="A2044"/>
      <c r="B2044"/>
      <c r="C2044"/>
      <c r="D2044"/>
      <c r="E2044"/>
    </row>
    <row r="2045" spans="1:5" x14ac:dyDescent="0.25">
      <c r="A2045"/>
      <c r="B2045"/>
      <c r="C2045"/>
      <c r="D2045"/>
      <c r="E2045"/>
    </row>
    <row r="2046" spans="1:5" x14ac:dyDescent="0.25">
      <c r="A2046"/>
      <c r="B2046"/>
      <c r="C2046"/>
      <c r="D2046"/>
      <c r="E2046"/>
    </row>
    <row r="2047" spans="1:5" x14ac:dyDescent="0.25">
      <c r="A2047"/>
      <c r="B2047"/>
      <c r="C2047"/>
      <c r="D2047"/>
      <c r="E2047"/>
    </row>
    <row r="2048" spans="1:5" x14ac:dyDescent="0.25">
      <c r="A2048"/>
      <c r="B2048"/>
      <c r="C2048"/>
      <c r="D2048"/>
      <c r="E2048"/>
    </row>
    <row r="2049" spans="1:5" x14ac:dyDescent="0.25">
      <c r="A2049"/>
      <c r="B2049"/>
      <c r="C2049"/>
      <c r="D2049"/>
      <c r="E2049"/>
    </row>
    <row r="2050" spans="1:5" x14ac:dyDescent="0.25">
      <c r="A2050"/>
      <c r="B2050"/>
      <c r="C2050"/>
      <c r="D2050"/>
      <c r="E2050"/>
    </row>
    <row r="2051" spans="1:5" x14ac:dyDescent="0.25">
      <c r="A2051"/>
      <c r="B2051"/>
      <c r="C2051"/>
      <c r="D2051"/>
      <c r="E2051"/>
    </row>
    <row r="2052" spans="1:5" x14ac:dyDescent="0.25">
      <c r="A2052"/>
      <c r="B2052"/>
      <c r="C2052"/>
      <c r="D2052"/>
      <c r="E2052"/>
    </row>
    <row r="2053" spans="1:5" x14ac:dyDescent="0.25">
      <c r="A2053"/>
      <c r="B2053"/>
      <c r="C2053"/>
      <c r="D2053"/>
      <c r="E2053"/>
    </row>
    <row r="2054" spans="1:5" x14ac:dyDescent="0.25">
      <c r="A2054"/>
      <c r="B2054"/>
      <c r="C2054"/>
      <c r="D2054"/>
      <c r="E2054"/>
    </row>
    <row r="2055" spans="1:5" x14ac:dyDescent="0.25">
      <c r="A2055"/>
      <c r="B2055"/>
      <c r="C2055"/>
      <c r="D2055"/>
      <c r="E2055"/>
    </row>
    <row r="2056" spans="1:5" x14ac:dyDescent="0.25">
      <c r="A2056"/>
      <c r="B2056"/>
      <c r="C2056"/>
      <c r="D2056"/>
      <c r="E2056"/>
    </row>
    <row r="2057" spans="1:5" x14ac:dyDescent="0.25">
      <c r="A2057"/>
      <c r="B2057"/>
      <c r="C2057"/>
      <c r="D2057"/>
      <c r="E2057"/>
    </row>
    <row r="2058" spans="1:5" x14ac:dyDescent="0.25">
      <c r="A2058"/>
      <c r="B2058"/>
      <c r="C2058"/>
      <c r="D2058"/>
      <c r="E2058"/>
    </row>
    <row r="2059" spans="1:5" x14ac:dyDescent="0.25">
      <c r="A2059"/>
      <c r="B2059"/>
      <c r="C2059"/>
      <c r="D2059"/>
      <c r="E2059"/>
    </row>
    <row r="2060" spans="1:5" x14ac:dyDescent="0.25">
      <c r="A2060"/>
      <c r="B2060"/>
      <c r="C2060"/>
      <c r="D2060"/>
      <c r="E2060"/>
    </row>
    <row r="2061" spans="1:5" x14ac:dyDescent="0.25">
      <c r="A2061"/>
      <c r="B2061"/>
      <c r="C2061"/>
      <c r="D2061"/>
      <c r="E2061"/>
    </row>
    <row r="2062" spans="1:5" x14ac:dyDescent="0.25">
      <c r="A2062"/>
      <c r="B2062"/>
      <c r="C2062"/>
      <c r="D2062"/>
      <c r="E2062"/>
    </row>
    <row r="2063" spans="1:5" x14ac:dyDescent="0.25">
      <c r="A2063"/>
      <c r="B2063"/>
      <c r="C2063"/>
      <c r="D2063"/>
      <c r="E2063"/>
    </row>
    <row r="2064" spans="1:5" x14ac:dyDescent="0.25">
      <c r="A2064"/>
      <c r="B2064"/>
      <c r="C2064"/>
      <c r="D2064"/>
      <c r="E2064"/>
    </row>
    <row r="2065" spans="1:5" x14ac:dyDescent="0.25">
      <c r="A2065"/>
      <c r="B2065"/>
      <c r="C2065"/>
      <c r="D2065"/>
      <c r="E2065"/>
    </row>
    <row r="2066" spans="1:5" x14ac:dyDescent="0.25">
      <c r="A2066"/>
      <c r="B2066"/>
      <c r="C2066"/>
      <c r="D2066"/>
      <c r="E2066"/>
    </row>
    <row r="2067" spans="1:5" x14ac:dyDescent="0.25">
      <c r="A2067"/>
      <c r="B2067"/>
      <c r="C2067"/>
      <c r="D2067"/>
      <c r="E2067"/>
    </row>
    <row r="2068" spans="1:5" x14ac:dyDescent="0.25">
      <c r="A2068"/>
      <c r="B2068"/>
      <c r="C2068"/>
      <c r="D2068"/>
      <c r="E2068"/>
    </row>
    <row r="2069" spans="1:5" x14ac:dyDescent="0.25">
      <c r="A2069"/>
      <c r="B2069"/>
      <c r="C2069"/>
      <c r="D2069"/>
      <c r="E2069"/>
    </row>
    <row r="2070" spans="1:5" x14ac:dyDescent="0.25">
      <c r="A2070"/>
      <c r="B2070"/>
      <c r="C2070"/>
      <c r="D2070"/>
      <c r="E2070"/>
    </row>
    <row r="2071" spans="1:5" x14ac:dyDescent="0.25">
      <c r="A2071"/>
      <c r="B2071"/>
      <c r="C2071"/>
      <c r="D2071"/>
      <c r="E2071"/>
    </row>
    <row r="2072" spans="1:5" x14ac:dyDescent="0.25">
      <c r="A2072"/>
      <c r="B2072"/>
      <c r="C2072"/>
      <c r="D2072"/>
      <c r="E2072"/>
    </row>
    <row r="2073" spans="1:5" x14ac:dyDescent="0.25">
      <c r="A2073"/>
      <c r="B2073"/>
      <c r="C2073"/>
      <c r="D2073"/>
      <c r="E2073"/>
    </row>
    <row r="2074" spans="1:5" x14ac:dyDescent="0.25">
      <c r="A2074"/>
      <c r="B2074"/>
      <c r="C2074"/>
      <c r="D2074"/>
      <c r="E2074"/>
    </row>
    <row r="2075" spans="1:5" x14ac:dyDescent="0.25">
      <c r="A2075"/>
      <c r="B2075"/>
      <c r="C2075"/>
      <c r="D2075"/>
      <c r="E2075"/>
    </row>
    <row r="2076" spans="1:5" x14ac:dyDescent="0.25">
      <c r="A2076"/>
      <c r="B2076"/>
      <c r="C2076"/>
      <c r="D2076"/>
      <c r="E2076"/>
    </row>
    <row r="2077" spans="1:5" x14ac:dyDescent="0.25">
      <c r="A2077"/>
      <c r="B2077"/>
      <c r="C2077"/>
      <c r="D2077"/>
      <c r="E2077"/>
    </row>
    <row r="2078" spans="1:5" x14ac:dyDescent="0.25">
      <c r="A2078"/>
      <c r="B2078"/>
      <c r="C2078"/>
      <c r="D2078"/>
      <c r="E2078"/>
    </row>
    <row r="2079" spans="1:5" x14ac:dyDescent="0.25">
      <c r="A2079"/>
      <c r="B2079"/>
      <c r="C2079"/>
      <c r="D2079"/>
      <c r="E2079"/>
    </row>
    <row r="2080" spans="1:5" x14ac:dyDescent="0.25">
      <c r="A2080"/>
      <c r="B2080"/>
      <c r="C2080"/>
      <c r="D2080"/>
      <c r="E2080"/>
    </row>
    <row r="2081" spans="1:5" x14ac:dyDescent="0.25">
      <c r="A2081"/>
      <c r="B2081"/>
      <c r="C2081"/>
      <c r="D2081"/>
      <c r="E2081"/>
    </row>
    <row r="2082" spans="1:5" x14ac:dyDescent="0.25">
      <c r="A2082"/>
      <c r="B2082"/>
      <c r="C2082"/>
      <c r="D2082"/>
      <c r="E2082"/>
    </row>
    <row r="2083" spans="1:5" x14ac:dyDescent="0.25">
      <c r="A2083"/>
      <c r="B2083"/>
      <c r="C2083"/>
      <c r="D2083"/>
      <c r="E2083"/>
    </row>
    <row r="2084" spans="1:5" x14ac:dyDescent="0.25">
      <c r="A2084"/>
      <c r="B2084"/>
      <c r="C2084"/>
      <c r="D2084"/>
      <c r="E2084"/>
    </row>
    <row r="2085" spans="1:5" x14ac:dyDescent="0.25">
      <c r="A2085"/>
      <c r="B2085"/>
      <c r="C2085"/>
      <c r="D2085"/>
      <c r="E2085"/>
    </row>
    <row r="2086" spans="1:5" x14ac:dyDescent="0.25">
      <c r="A2086"/>
      <c r="B2086"/>
      <c r="C2086"/>
      <c r="D2086"/>
      <c r="E2086"/>
    </row>
    <row r="2087" spans="1:5" x14ac:dyDescent="0.25">
      <c r="A2087"/>
      <c r="B2087"/>
      <c r="C2087"/>
      <c r="D2087"/>
      <c r="E2087"/>
    </row>
    <row r="2088" spans="1:5" x14ac:dyDescent="0.25">
      <c r="A2088"/>
      <c r="B2088"/>
      <c r="C2088"/>
      <c r="D2088"/>
      <c r="E2088"/>
    </row>
    <row r="2089" spans="1:5" x14ac:dyDescent="0.25">
      <c r="A2089"/>
      <c r="B2089"/>
      <c r="C2089"/>
      <c r="D2089"/>
      <c r="E2089"/>
    </row>
    <row r="2090" spans="1:5" x14ac:dyDescent="0.25">
      <c r="A2090"/>
      <c r="B2090"/>
      <c r="C2090"/>
      <c r="D2090"/>
      <c r="E2090"/>
    </row>
    <row r="2091" spans="1:5" x14ac:dyDescent="0.25">
      <c r="A2091"/>
      <c r="B2091"/>
      <c r="C2091"/>
      <c r="D2091"/>
      <c r="E2091"/>
    </row>
    <row r="2092" spans="1:5" x14ac:dyDescent="0.25">
      <c r="A2092"/>
      <c r="B2092"/>
      <c r="C2092"/>
      <c r="D2092"/>
      <c r="E2092"/>
    </row>
    <row r="2093" spans="1:5" x14ac:dyDescent="0.25">
      <c r="A2093"/>
      <c r="B2093"/>
      <c r="C2093"/>
      <c r="D2093"/>
      <c r="E2093"/>
    </row>
    <row r="2094" spans="1:5" x14ac:dyDescent="0.25">
      <c r="A2094"/>
      <c r="B2094"/>
      <c r="C2094"/>
      <c r="D2094"/>
      <c r="E2094"/>
    </row>
    <row r="2095" spans="1:5" x14ac:dyDescent="0.25">
      <c r="A2095"/>
      <c r="B2095"/>
      <c r="C2095"/>
      <c r="D2095"/>
      <c r="E2095"/>
    </row>
    <row r="2096" spans="1:5" x14ac:dyDescent="0.25">
      <c r="A2096"/>
      <c r="B2096"/>
      <c r="C2096"/>
      <c r="D2096"/>
      <c r="E2096"/>
    </row>
    <row r="2097" spans="1:5" x14ac:dyDescent="0.25">
      <c r="A2097"/>
      <c r="B2097"/>
      <c r="C2097"/>
      <c r="D2097"/>
      <c r="E2097"/>
    </row>
    <row r="2098" spans="1:5" x14ac:dyDescent="0.25">
      <c r="A2098"/>
      <c r="B2098"/>
      <c r="C2098"/>
      <c r="D2098"/>
      <c r="E2098"/>
    </row>
    <row r="2099" spans="1:5" x14ac:dyDescent="0.25">
      <c r="A2099"/>
      <c r="B2099"/>
      <c r="C2099"/>
      <c r="D2099"/>
      <c r="E2099"/>
    </row>
    <row r="2100" spans="1:5" x14ac:dyDescent="0.25">
      <c r="A2100"/>
      <c r="B2100"/>
      <c r="C2100"/>
      <c r="D2100"/>
      <c r="E2100"/>
    </row>
    <row r="2101" spans="1:5" x14ac:dyDescent="0.25">
      <c r="A2101"/>
      <c r="B2101"/>
      <c r="C2101"/>
      <c r="D2101"/>
      <c r="E2101"/>
    </row>
    <row r="2102" spans="1:5" x14ac:dyDescent="0.25">
      <c r="A2102"/>
      <c r="B2102"/>
      <c r="C2102"/>
      <c r="D2102"/>
      <c r="E2102"/>
    </row>
    <row r="2103" spans="1:5" x14ac:dyDescent="0.25">
      <c r="A2103"/>
      <c r="B2103"/>
      <c r="C2103"/>
      <c r="D2103"/>
      <c r="E2103"/>
    </row>
    <row r="2104" spans="1:5" x14ac:dyDescent="0.25">
      <c r="A2104"/>
      <c r="B2104"/>
      <c r="C2104"/>
      <c r="D2104"/>
      <c r="E2104"/>
    </row>
    <row r="2105" spans="1:5" x14ac:dyDescent="0.25">
      <c r="A2105"/>
      <c r="B2105"/>
      <c r="C2105"/>
      <c r="D2105"/>
      <c r="E2105"/>
    </row>
    <row r="2106" spans="1:5" x14ac:dyDescent="0.25">
      <c r="A2106"/>
      <c r="B2106"/>
      <c r="C2106"/>
      <c r="D2106"/>
      <c r="E2106"/>
    </row>
    <row r="2107" spans="1:5" x14ac:dyDescent="0.25">
      <c r="A2107"/>
      <c r="B2107"/>
      <c r="C2107"/>
      <c r="D2107"/>
      <c r="E2107"/>
    </row>
    <row r="2108" spans="1:5" x14ac:dyDescent="0.25">
      <c r="A2108"/>
      <c r="B2108"/>
      <c r="C2108"/>
      <c r="D2108"/>
      <c r="E2108"/>
    </row>
    <row r="2109" spans="1:5" x14ac:dyDescent="0.25">
      <c r="A2109"/>
      <c r="B2109"/>
      <c r="C2109"/>
      <c r="D2109"/>
      <c r="E2109"/>
    </row>
    <row r="2110" spans="1:5" x14ac:dyDescent="0.25">
      <c r="A2110"/>
      <c r="B2110"/>
      <c r="C2110"/>
      <c r="D2110"/>
      <c r="E2110"/>
    </row>
    <row r="2111" spans="1:5" x14ac:dyDescent="0.25">
      <c r="A2111"/>
      <c r="B2111"/>
      <c r="C2111"/>
      <c r="D2111"/>
      <c r="E2111"/>
    </row>
    <row r="2112" spans="1:5" x14ac:dyDescent="0.25">
      <c r="A2112"/>
      <c r="B2112"/>
      <c r="C2112"/>
      <c r="D2112"/>
      <c r="E2112"/>
    </row>
    <row r="2113" spans="1:5" x14ac:dyDescent="0.25">
      <c r="A2113"/>
      <c r="B2113"/>
      <c r="C2113"/>
      <c r="D2113"/>
      <c r="E2113"/>
    </row>
    <row r="2114" spans="1:5" x14ac:dyDescent="0.25">
      <c r="A2114"/>
      <c r="B2114"/>
      <c r="C2114"/>
      <c r="D2114"/>
      <c r="E2114"/>
    </row>
    <row r="2115" spans="1:5" x14ac:dyDescent="0.25">
      <c r="A2115"/>
      <c r="B2115"/>
      <c r="C2115"/>
      <c r="D2115"/>
      <c r="E2115"/>
    </row>
    <row r="2116" spans="1:5" x14ac:dyDescent="0.25">
      <c r="A2116"/>
      <c r="B2116"/>
      <c r="C2116"/>
      <c r="D2116"/>
      <c r="E2116"/>
    </row>
    <row r="2117" spans="1:5" x14ac:dyDescent="0.25">
      <c r="A2117"/>
      <c r="B2117"/>
      <c r="C2117"/>
      <c r="D2117"/>
      <c r="E2117"/>
    </row>
    <row r="2118" spans="1:5" x14ac:dyDescent="0.25">
      <c r="A2118"/>
      <c r="B2118"/>
      <c r="C2118"/>
      <c r="D2118"/>
      <c r="E2118"/>
    </row>
    <row r="2119" spans="1:5" x14ac:dyDescent="0.25">
      <c r="A2119"/>
      <c r="B2119"/>
      <c r="C2119"/>
      <c r="D2119"/>
      <c r="E2119"/>
    </row>
    <row r="2120" spans="1:5" x14ac:dyDescent="0.25">
      <c r="A2120"/>
      <c r="B2120"/>
      <c r="C2120"/>
      <c r="D2120"/>
      <c r="E2120"/>
    </row>
    <row r="2121" spans="1:5" x14ac:dyDescent="0.25">
      <c r="A2121"/>
      <c r="B2121"/>
      <c r="C2121"/>
      <c r="D2121"/>
      <c r="E2121"/>
    </row>
    <row r="2122" spans="1:5" x14ac:dyDescent="0.25">
      <c r="A2122"/>
      <c r="B2122"/>
      <c r="C2122"/>
      <c r="D2122"/>
      <c r="E2122"/>
    </row>
    <row r="2123" spans="1:5" x14ac:dyDescent="0.25">
      <c r="A2123"/>
      <c r="B2123"/>
      <c r="C2123"/>
      <c r="D2123"/>
      <c r="E2123"/>
    </row>
    <row r="2124" spans="1:5" x14ac:dyDescent="0.25">
      <c r="A2124"/>
      <c r="B2124"/>
      <c r="C2124"/>
      <c r="D2124"/>
      <c r="E2124"/>
    </row>
    <row r="2125" spans="1:5" x14ac:dyDescent="0.25">
      <c r="A2125"/>
      <c r="B2125"/>
      <c r="C2125"/>
      <c r="D2125"/>
      <c r="E2125"/>
    </row>
    <row r="2126" spans="1:5" x14ac:dyDescent="0.25">
      <c r="A2126"/>
      <c r="B2126"/>
      <c r="C2126"/>
      <c r="D2126"/>
      <c r="E2126"/>
    </row>
    <row r="2127" spans="1:5" x14ac:dyDescent="0.25">
      <c r="A2127"/>
      <c r="B2127"/>
      <c r="C2127"/>
      <c r="D2127"/>
      <c r="E2127"/>
    </row>
    <row r="2128" spans="1:5" x14ac:dyDescent="0.25">
      <c r="A2128"/>
      <c r="B2128"/>
      <c r="C2128"/>
      <c r="D2128"/>
      <c r="E2128"/>
    </row>
    <row r="2129" spans="1:5" x14ac:dyDescent="0.25">
      <c r="A2129"/>
      <c r="B2129"/>
      <c r="C2129"/>
      <c r="D2129"/>
      <c r="E2129"/>
    </row>
    <row r="2130" spans="1:5" x14ac:dyDescent="0.25">
      <c r="A2130"/>
      <c r="B2130"/>
      <c r="C2130"/>
      <c r="D2130"/>
      <c r="E2130"/>
    </row>
    <row r="2131" spans="1:5" x14ac:dyDescent="0.25">
      <c r="A2131"/>
      <c r="B2131"/>
      <c r="C2131"/>
      <c r="D2131"/>
      <c r="E2131"/>
    </row>
    <row r="2132" spans="1:5" x14ac:dyDescent="0.25">
      <c r="A2132"/>
      <c r="B2132"/>
      <c r="C2132"/>
      <c r="D2132"/>
      <c r="E2132"/>
    </row>
    <row r="2133" spans="1:5" x14ac:dyDescent="0.25">
      <c r="A2133"/>
      <c r="B2133"/>
      <c r="C2133"/>
      <c r="D2133"/>
      <c r="E2133"/>
    </row>
    <row r="2134" spans="1:5" x14ac:dyDescent="0.25">
      <c r="A2134"/>
      <c r="B2134"/>
      <c r="C2134"/>
      <c r="D2134"/>
      <c r="E2134"/>
    </row>
    <row r="2135" spans="1:5" x14ac:dyDescent="0.25">
      <c r="A2135"/>
      <c r="B2135"/>
      <c r="C2135"/>
      <c r="D2135"/>
      <c r="E2135"/>
    </row>
    <row r="2136" spans="1:5" x14ac:dyDescent="0.25">
      <c r="A2136"/>
      <c r="B2136"/>
      <c r="C2136"/>
      <c r="D2136"/>
      <c r="E2136"/>
    </row>
    <row r="2137" spans="1:5" x14ac:dyDescent="0.25">
      <c r="A2137"/>
      <c r="B2137"/>
      <c r="C2137"/>
      <c r="D2137"/>
      <c r="E2137"/>
    </row>
    <row r="2138" spans="1:5" x14ac:dyDescent="0.25">
      <c r="A2138"/>
      <c r="B2138"/>
      <c r="C2138"/>
      <c r="D2138"/>
      <c r="E2138"/>
    </row>
    <row r="2139" spans="1:5" x14ac:dyDescent="0.25">
      <c r="A2139"/>
      <c r="B2139"/>
      <c r="C2139"/>
      <c r="D2139"/>
      <c r="E2139"/>
    </row>
    <row r="2140" spans="1:5" x14ac:dyDescent="0.25">
      <c r="A2140"/>
      <c r="B2140"/>
      <c r="C2140"/>
      <c r="D2140"/>
      <c r="E2140"/>
    </row>
    <row r="2141" spans="1:5" x14ac:dyDescent="0.25">
      <c r="A2141"/>
      <c r="B2141"/>
      <c r="C2141"/>
      <c r="D2141"/>
      <c r="E2141"/>
    </row>
    <row r="2142" spans="1:5" x14ac:dyDescent="0.25">
      <c r="A2142"/>
      <c r="B2142"/>
      <c r="C2142"/>
      <c r="D2142"/>
      <c r="E2142"/>
    </row>
    <row r="2143" spans="1:5" x14ac:dyDescent="0.25">
      <c r="A2143"/>
      <c r="B2143"/>
      <c r="C2143"/>
      <c r="D2143"/>
      <c r="E2143"/>
    </row>
    <row r="2144" spans="1:5" x14ac:dyDescent="0.25">
      <c r="A2144"/>
      <c r="B2144"/>
      <c r="C2144"/>
      <c r="D2144"/>
      <c r="E2144"/>
    </row>
    <row r="2145" spans="1:5" x14ac:dyDescent="0.25">
      <c r="A2145"/>
      <c r="B2145"/>
      <c r="C2145"/>
      <c r="D2145"/>
      <c r="E2145"/>
    </row>
    <row r="2146" spans="1:5" x14ac:dyDescent="0.25">
      <c r="A2146"/>
      <c r="B2146"/>
      <c r="C2146"/>
      <c r="D2146"/>
      <c r="E2146"/>
    </row>
    <row r="2147" spans="1:5" x14ac:dyDescent="0.25">
      <c r="A2147"/>
      <c r="B2147"/>
      <c r="C2147"/>
      <c r="D2147"/>
      <c r="E2147"/>
    </row>
    <row r="2148" spans="1:5" x14ac:dyDescent="0.25">
      <c r="A2148"/>
      <c r="B2148"/>
      <c r="C2148"/>
      <c r="D2148"/>
      <c r="E2148"/>
    </row>
    <row r="2149" spans="1:5" x14ac:dyDescent="0.25">
      <c r="A2149"/>
      <c r="B2149"/>
      <c r="C2149"/>
      <c r="D2149"/>
      <c r="E2149"/>
    </row>
    <row r="2150" spans="1:5" x14ac:dyDescent="0.25">
      <c r="A2150"/>
      <c r="B2150"/>
      <c r="C2150"/>
      <c r="D2150"/>
      <c r="E2150"/>
    </row>
    <row r="2151" spans="1:5" x14ac:dyDescent="0.25">
      <c r="A2151"/>
      <c r="B2151"/>
      <c r="C2151"/>
      <c r="D2151"/>
      <c r="E2151"/>
    </row>
    <row r="2152" spans="1:5" x14ac:dyDescent="0.25">
      <c r="A2152"/>
      <c r="B2152"/>
      <c r="C2152"/>
      <c r="D2152"/>
      <c r="E2152"/>
    </row>
    <row r="2153" spans="1:5" x14ac:dyDescent="0.25">
      <c r="A2153"/>
      <c r="B2153"/>
      <c r="C2153"/>
      <c r="D2153"/>
      <c r="E2153"/>
    </row>
    <row r="2154" spans="1:5" x14ac:dyDescent="0.25">
      <c r="A2154"/>
      <c r="B2154"/>
      <c r="C2154"/>
      <c r="D2154"/>
      <c r="E2154"/>
    </row>
    <row r="2155" spans="1:5" x14ac:dyDescent="0.25">
      <c r="A2155"/>
      <c r="B2155"/>
      <c r="C2155"/>
      <c r="D2155"/>
      <c r="E2155"/>
    </row>
    <row r="2156" spans="1:5" x14ac:dyDescent="0.25">
      <c r="A2156"/>
      <c r="B2156"/>
      <c r="C2156"/>
      <c r="D2156"/>
      <c r="E2156"/>
    </row>
    <row r="2157" spans="1:5" x14ac:dyDescent="0.25">
      <c r="A2157"/>
      <c r="B2157"/>
      <c r="C2157"/>
      <c r="D2157"/>
      <c r="E2157"/>
    </row>
    <row r="2158" spans="1:5" x14ac:dyDescent="0.25">
      <c r="A2158"/>
      <c r="B2158"/>
      <c r="C2158"/>
      <c r="D2158"/>
      <c r="E2158"/>
    </row>
    <row r="2159" spans="1:5" x14ac:dyDescent="0.25">
      <c r="A2159"/>
      <c r="B2159"/>
      <c r="C2159"/>
      <c r="D2159"/>
      <c r="E2159"/>
    </row>
    <row r="2160" spans="1:5" x14ac:dyDescent="0.25">
      <c r="A2160"/>
      <c r="B2160"/>
      <c r="C2160"/>
      <c r="D2160"/>
      <c r="E2160"/>
    </row>
    <row r="2161" spans="1:5" x14ac:dyDescent="0.25">
      <c r="A2161"/>
      <c r="B2161"/>
      <c r="C2161"/>
      <c r="D2161"/>
      <c r="E2161"/>
    </row>
    <row r="2162" spans="1:5" x14ac:dyDescent="0.25">
      <c r="A2162"/>
      <c r="B2162"/>
      <c r="C2162"/>
      <c r="D2162"/>
      <c r="E2162"/>
    </row>
    <row r="2163" spans="1:5" x14ac:dyDescent="0.25">
      <c r="A2163"/>
      <c r="B2163"/>
      <c r="C2163"/>
      <c r="D2163"/>
      <c r="E2163"/>
    </row>
    <row r="2164" spans="1:5" x14ac:dyDescent="0.25">
      <c r="A2164"/>
      <c r="B2164"/>
      <c r="C2164"/>
      <c r="D2164"/>
      <c r="E2164"/>
    </row>
    <row r="2165" spans="1:5" x14ac:dyDescent="0.25">
      <c r="A2165"/>
      <c r="B2165"/>
      <c r="C2165"/>
      <c r="D2165"/>
      <c r="E2165"/>
    </row>
    <row r="2166" spans="1:5" x14ac:dyDescent="0.25">
      <c r="A2166"/>
      <c r="B2166"/>
      <c r="C2166"/>
      <c r="D2166"/>
      <c r="E2166"/>
    </row>
    <row r="2167" spans="1:5" x14ac:dyDescent="0.25">
      <c r="A2167"/>
      <c r="B2167"/>
      <c r="C2167"/>
      <c r="D2167"/>
      <c r="E2167"/>
    </row>
    <row r="2168" spans="1:5" x14ac:dyDescent="0.25">
      <c r="A2168"/>
      <c r="B2168"/>
      <c r="C2168"/>
      <c r="D2168"/>
      <c r="E2168"/>
    </row>
    <row r="2169" spans="1:5" x14ac:dyDescent="0.25">
      <c r="A2169"/>
      <c r="B2169"/>
      <c r="C2169"/>
      <c r="D2169"/>
      <c r="E2169"/>
    </row>
    <row r="2170" spans="1:5" x14ac:dyDescent="0.25">
      <c r="A2170"/>
      <c r="B2170"/>
      <c r="C2170"/>
      <c r="D2170"/>
      <c r="E2170"/>
    </row>
    <row r="2171" spans="1:5" x14ac:dyDescent="0.25">
      <c r="A2171"/>
      <c r="B2171"/>
      <c r="C2171"/>
      <c r="D2171"/>
      <c r="E2171"/>
    </row>
    <row r="2172" spans="1:5" x14ac:dyDescent="0.25">
      <c r="A2172"/>
      <c r="B2172"/>
      <c r="C2172"/>
      <c r="D2172"/>
      <c r="E2172"/>
    </row>
    <row r="2173" spans="1:5" x14ac:dyDescent="0.25">
      <c r="A2173"/>
      <c r="B2173"/>
      <c r="C2173"/>
      <c r="D2173"/>
      <c r="E2173"/>
    </row>
    <row r="2174" spans="1:5" x14ac:dyDescent="0.25">
      <c r="A2174"/>
      <c r="B2174"/>
      <c r="C2174"/>
      <c r="D2174"/>
      <c r="E2174"/>
    </row>
    <row r="2175" spans="1:5" x14ac:dyDescent="0.25">
      <c r="A2175"/>
      <c r="B2175"/>
      <c r="C2175"/>
      <c r="D2175"/>
      <c r="E2175"/>
    </row>
    <row r="2176" spans="1:5" x14ac:dyDescent="0.25">
      <c r="A2176"/>
      <c r="B2176"/>
      <c r="C2176"/>
      <c r="D2176"/>
      <c r="E2176"/>
    </row>
    <row r="2177" spans="1:5" x14ac:dyDescent="0.25">
      <c r="A2177"/>
      <c r="B2177"/>
      <c r="C2177"/>
      <c r="D2177"/>
      <c r="E2177"/>
    </row>
    <row r="2178" spans="1:5" x14ac:dyDescent="0.25">
      <c r="A2178"/>
      <c r="B2178"/>
      <c r="C2178"/>
      <c r="D2178"/>
      <c r="E2178"/>
    </row>
    <row r="2179" spans="1:5" x14ac:dyDescent="0.25">
      <c r="A2179"/>
      <c r="B2179"/>
      <c r="C2179"/>
      <c r="D2179"/>
      <c r="E2179"/>
    </row>
    <row r="2180" spans="1:5" x14ac:dyDescent="0.25">
      <c r="A2180"/>
      <c r="B2180"/>
      <c r="C2180"/>
      <c r="D2180"/>
      <c r="E2180"/>
    </row>
    <row r="2181" spans="1:5" x14ac:dyDescent="0.25">
      <c r="A2181"/>
      <c r="B2181"/>
      <c r="C2181"/>
      <c r="D2181"/>
      <c r="E2181"/>
    </row>
    <row r="2182" spans="1:5" x14ac:dyDescent="0.25">
      <c r="A2182"/>
      <c r="B2182"/>
      <c r="C2182"/>
      <c r="D2182"/>
      <c r="E2182"/>
    </row>
    <row r="2183" spans="1:5" x14ac:dyDescent="0.25">
      <c r="A2183"/>
      <c r="B2183"/>
      <c r="C2183"/>
      <c r="D2183"/>
      <c r="E2183"/>
    </row>
    <row r="2184" spans="1:5" x14ac:dyDescent="0.25">
      <c r="A2184"/>
      <c r="B2184"/>
      <c r="C2184"/>
      <c r="D2184"/>
      <c r="E2184"/>
    </row>
    <row r="2185" spans="1:5" x14ac:dyDescent="0.25">
      <c r="A2185"/>
      <c r="B2185"/>
      <c r="C2185"/>
      <c r="D2185"/>
      <c r="E2185"/>
    </row>
    <row r="2186" spans="1:5" x14ac:dyDescent="0.25">
      <c r="A2186"/>
      <c r="B2186"/>
      <c r="C2186"/>
      <c r="D2186"/>
      <c r="E2186"/>
    </row>
    <row r="2187" spans="1:5" x14ac:dyDescent="0.25">
      <c r="A2187"/>
      <c r="B2187"/>
      <c r="C2187"/>
      <c r="D2187"/>
      <c r="E2187"/>
    </row>
    <row r="2188" spans="1:5" x14ac:dyDescent="0.25">
      <c r="A2188"/>
      <c r="B2188"/>
      <c r="C2188"/>
      <c r="D2188"/>
      <c r="E2188"/>
    </row>
    <row r="2189" spans="1:5" x14ac:dyDescent="0.25">
      <c r="A2189"/>
      <c r="B2189"/>
      <c r="C2189"/>
      <c r="D2189"/>
      <c r="E2189"/>
    </row>
    <row r="2190" spans="1:5" x14ac:dyDescent="0.25">
      <c r="A2190"/>
      <c r="B2190"/>
      <c r="C2190"/>
      <c r="D2190"/>
      <c r="E2190"/>
    </row>
    <row r="2191" spans="1:5" x14ac:dyDescent="0.25">
      <c r="A2191"/>
      <c r="B2191"/>
      <c r="C2191"/>
      <c r="D2191"/>
      <c r="E2191"/>
    </row>
    <row r="2192" spans="1:5" x14ac:dyDescent="0.25">
      <c r="A2192"/>
      <c r="B2192"/>
      <c r="C2192"/>
      <c r="D2192"/>
      <c r="E2192"/>
    </row>
    <row r="2193" spans="1:5" x14ac:dyDescent="0.25">
      <c r="A2193"/>
      <c r="B2193"/>
      <c r="C2193"/>
      <c r="D2193"/>
      <c r="E2193"/>
    </row>
    <row r="2194" spans="1:5" x14ac:dyDescent="0.25">
      <c r="A2194"/>
      <c r="B2194"/>
      <c r="C2194"/>
      <c r="D2194"/>
      <c r="E2194"/>
    </row>
    <row r="2195" spans="1:5" x14ac:dyDescent="0.25">
      <c r="A2195"/>
      <c r="B2195"/>
      <c r="C2195"/>
      <c r="D2195"/>
      <c r="E2195"/>
    </row>
    <row r="2196" spans="1:5" x14ac:dyDescent="0.25">
      <c r="A2196"/>
      <c r="B2196"/>
      <c r="C2196"/>
      <c r="D2196"/>
      <c r="E2196"/>
    </row>
    <row r="2197" spans="1:5" x14ac:dyDescent="0.25">
      <c r="A2197"/>
      <c r="B2197"/>
      <c r="C2197"/>
      <c r="D2197"/>
      <c r="E2197"/>
    </row>
    <row r="2198" spans="1:5" x14ac:dyDescent="0.25">
      <c r="A2198"/>
      <c r="B2198"/>
      <c r="C2198"/>
      <c r="D2198"/>
      <c r="E2198"/>
    </row>
    <row r="2199" spans="1:5" x14ac:dyDescent="0.25">
      <c r="A2199"/>
      <c r="B2199"/>
      <c r="C2199"/>
      <c r="D2199"/>
      <c r="E2199"/>
    </row>
    <row r="2200" spans="1:5" x14ac:dyDescent="0.25">
      <c r="A2200"/>
      <c r="B2200"/>
      <c r="C2200"/>
      <c r="D2200"/>
      <c r="E2200"/>
    </row>
    <row r="2201" spans="1:5" x14ac:dyDescent="0.25">
      <c r="A2201"/>
      <c r="B2201"/>
      <c r="C2201"/>
      <c r="D2201"/>
      <c r="E2201"/>
    </row>
    <row r="2202" spans="1:5" x14ac:dyDescent="0.25">
      <c r="A2202"/>
      <c r="B2202"/>
      <c r="C2202"/>
      <c r="D2202"/>
      <c r="E2202"/>
    </row>
    <row r="2203" spans="1:5" x14ac:dyDescent="0.25">
      <c r="A2203"/>
      <c r="B2203"/>
      <c r="C2203"/>
      <c r="D2203"/>
      <c r="E2203"/>
    </row>
    <row r="2204" spans="1:5" x14ac:dyDescent="0.25">
      <c r="A2204"/>
      <c r="B2204"/>
      <c r="C2204"/>
      <c r="D2204"/>
      <c r="E2204"/>
    </row>
    <row r="2205" spans="1:5" x14ac:dyDescent="0.25">
      <c r="A2205"/>
      <c r="B2205"/>
      <c r="C2205"/>
      <c r="D2205"/>
      <c r="E2205"/>
    </row>
    <row r="2206" spans="1:5" x14ac:dyDescent="0.25">
      <c r="A2206"/>
      <c r="B2206"/>
      <c r="C2206"/>
      <c r="D2206"/>
      <c r="E2206"/>
    </row>
    <row r="2207" spans="1:5" x14ac:dyDescent="0.25">
      <c r="A2207"/>
      <c r="B2207"/>
      <c r="C2207"/>
      <c r="D2207"/>
      <c r="E2207"/>
    </row>
    <row r="2208" spans="1:5" x14ac:dyDescent="0.25">
      <c r="A2208"/>
      <c r="B2208"/>
      <c r="C2208"/>
      <c r="D2208"/>
      <c r="E2208"/>
    </row>
    <row r="2209" spans="1:5" x14ac:dyDescent="0.25">
      <c r="A2209"/>
      <c r="B2209"/>
      <c r="C2209"/>
      <c r="D2209"/>
      <c r="E2209"/>
    </row>
    <row r="2210" spans="1:5" x14ac:dyDescent="0.25">
      <c r="A2210"/>
      <c r="B2210"/>
      <c r="C2210"/>
      <c r="D2210"/>
      <c r="E2210"/>
    </row>
    <row r="2211" spans="1:5" x14ac:dyDescent="0.25">
      <c r="A2211"/>
      <c r="B2211"/>
      <c r="C2211"/>
      <c r="D2211"/>
      <c r="E2211"/>
    </row>
    <row r="2212" spans="1:5" x14ac:dyDescent="0.25">
      <c r="A2212"/>
      <c r="B2212"/>
      <c r="C2212"/>
      <c r="D2212"/>
      <c r="E2212"/>
    </row>
    <row r="2213" spans="1:5" x14ac:dyDescent="0.25">
      <c r="A2213"/>
      <c r="B2213"/>
      <c r="C2213"/>
      <c r="D2213"/>
      <c r="E2213"/>
    </row>
    <row r="2214" spans="1:5" x14ac:dyDescent="0.25">
      <c r="A2214"/>
      <c r="B2214"/>
      <c r="C2214"/>
      <c r="D2214"/>
      <c r="E2214"/>
    </row>
    <row r="2215" spans="1:5" x14ac:dyDescent="0.25">
      <c r="A2215"/>
      <c r="B2215"/>
      <c r="C2215"/>
      <c r="D2215"/>
      <c r="E2215"/>
    </row>
    <row r="2216" spans="1:5" x14ac:dyDescent="0.25">
      <c r="A2216"/>
      <c r="B2216"/>
      <c r="C2216"/>
      <c r="D2216"/>
      <c r="E2216"/>
    </row>
    <row r="2217" spans="1:5" x14ac:dyDescent="0.25">
      <c r="A2217"/>
      <c r="B2217"/>
      <c r="C2217"/>
      <c r="D2217"/>
      <c r="E2217"/>
    </row>
    <row r="2218" spans="1:5" x14ac:dyDescent="0.25">
      <c r="A2218"/>
      <c r="B2218"/>
      <c r="C2218"/>
      <c r="D2218"/>
      <c r="E2218"/>
    </row>
    <row r="2219" spans="1:5" x14ac:dyDescent="0.25">
      <c r="A2219"/>
      <c r="B2219"/>
      <c r="C2219"/>
      <c r="D2219"/>
      <c r="E2219"/>
    </row>
    <row r="2220" spans="1:5" x14ac:dyDescent="0.25">
      <c r="A2220"/>
      <c r="B2220"/>
      <c r="C2220"/>
      <c r="D2220"/>
      <c r="E2220"/>
    </row>
    <row r="2221" spans="1:5" x14ac:dyDescent="0.25">
      <c r="A2221"/>
      <c r="B2221"/>
      <c r="C2221"/>
      <c r="D2221"/>
      <c r="E2221"/>
    </row>
    <row r="2222" spans="1:5" x14ac:dyDescent="0.25">
      <c r="A2222"/>
      <c r="B2222"/>
      <c r="C2222"/>
      <c r="D2222"/>
      <c r="E2222"/>
    </row>
    <row r="2223" spans="1:5" x14ac:dyDescent="0.25">
      <c r="A2223"/>
      <c r="B2223"/>
      <c r="C2223"/>
      <c r="D2223"/>
      <c r="E2223"/>
    </row>
    <row r="2224" spans="1:5" x14ac:dyDescent="0.25">
      <c r="A2224"/>
      <c r="B2224"/>
      <c r="C2224"/>
      <c r="D2224"/>
      <c r="E2224"/>
    </row>
    <row r="2225" spans="1:5" x14ac:dyDescent="0.25">
      <c r="A2225"/>
      <c r="B2225"/>
      <c r="C2225"/>
      <c r="D2225"/>
      <c r="E2225"/>
    </row>
    <row r="2226" spans="1:5" x14ac:dyDescent="0.25">
      <c r="A2226"/>
      <c r="B2226"/>
      <c r="C2226"/>
      <c r="D2226"/>
      <c r="E2226"/>
    </row>
    <row r="2227" spans="1:5" x14ac:dyDescent="0.25">
      <c r="A2227"/>
      <c r="B2227"/>
      <c r="C2227"/>
      <c r="D2227"/>
      <c r="E2227"/>
    </row>
    <row r="2228" spans="1:5" x14ac:dyDescent="0.25">
      <c r="A2228"/>
      <c r="B2228"/>
      <c r="C2228"/>
      <c r="D2228"/>
      <c r="E2228"/>
    </row>
    <row r="2229" spans="1:5" x14ac:dyDescent="0.25">
      <c r="A2229"/>
      <c r="B2229"/>
      <c r="C2229"/>
      <c r="D2229"/>
      <c r="E2229"/>
    </row>
    <row r="2230" spans="1:5" x14ac:dyDescent="0.25">
      <c r="A2230"/>
      <c r="B2230"/>
      <c r="C2230"/>
      <c r="D2230"/>
      <c r="E2230"/>
    </row>
    <row r="2231" spans="1:5" x14ac:dyDescent="0.25">
      <c r="A2231"/>
      <c r="B2231"/>
      <c r="C2231"/>
      <c r="D2231"/>
      <c r="E2231"/>
    </row>
    <row r="2232" spans="1:5" x14ac:dyDescent="0.25">
      <c r="A2232"/>
      <c r="B2232"/>
      <c r="C2232"/>
      <c r="D2232"/>
      <c r="E2232"/>
    </row>
    <row r="2233" spans="1:5" x14ac:dyDescent="0.25">
      <c r="A2233"/>
      <c r="B2233"/>
      <c r="C2233"/>
      <c r="D2233"/>
      <c r="E2233"/>
    </row>
    <row r="2234" spans="1:5" x14ac:dyDescent="0.25">
      <c r="A2234"/>
      <c r="B2234"/>
      <c r="C2234"/>
      <c r="D2234"/>
      <c r="E2234"/>
    </row>
    <row r="2235" spans="1:5" x14ac:dyDescent="0.25">
      <c r="A2235"/>
      <c r="B2235"/>
      <c r="C2235"/>
      <c r="D2235"/>
      <c r="E2235"/>
    </row>
    <row r="2236" spans="1:5" x14ac:dyDescent="0.25">
      <c r="A2236"/>
      <c r="B2236"/>
      <c r="C2236"/>
      <c r="D2236"/>
      <c r="E2236"/>
    </row>
    <row r="2237" spans="1:5" x14ac:dyDescent="0.25">
      <c r="A2237"/>
      <c r="B2237"/>
      <c r="C2237"/>
      <c r="D2237"/>
      <c r="E2237"/>
    </row>
    <row r="2238" spans="1:5" x14ac:dyDescent="0.25">
      <c r="A2238"/>
      <c r="B2238"/>
      <c r="C2238"/>
      <c r="D2238"/>
      <c r="E2238"/>
    </row>
    <row r="2239" spans="1:5" x14ac:dyDescent="0.25">
      <c r="A2239"/>
      <c r="B2239"/>
      <c r="C2239"/>
      <c r="D2239"/>
      <c r="E2239"/>
    </row>
    <row r="2240" spans="1:5" x14ac:dyDescent="0.25">
      <c r="A2240"/>
      <c r="B2240"/>
      <c r="C2240"/>
      <c r="D2240"/>
      <c r="E2240"/>
    </row>
    <row r="2241" spans="1:5" x14ac:dyDescent="0.25">
      <c r="A2241"/>
      <c r="B2241"/>
      <c r="C2241"/>
      <c r="D2241"/>
      <c r="E2241"/>
    </row>
    <row r="2242" spans="1:5" x14ac:dyDescent="0.25">
      <c r="A2242"/>
      <c r="B2242"/>
      <c r="C2242"/>
      <c r="D2242"/>
      <c r="E2242"/>
    </row>
    <row r="2243" spans="1:5" x14ac:dyDescent="0.25">
      <c r="A2243"/>
      <c r="B2243"/>
      <c r="C2243"/>
      <c r="D2243"/>
      <c r="E2243"/>
    </row>
    <row r="2244" spans="1:5" x14ac:dyDescent="0.25">
      <c r="A2244"/>
      <c r="B2244"/>
      <c r="C2244"/>
      <c r="D2244"/>
      <c r="E2244"/>
    </row>
    <row r="2245" spans="1:5" x14ac:dyDescent="0.25">
      <c r="A2245"/>
      <c r="B2245"/>
      <c r="C2245"/>
      <c r="D2245"/>
      <c r="E2245"/>
    </row>
    <row r="2246" spans="1:5" x14ac:dyDescent="0.25">
      <c r="A2246"/>
      <c r="B2246"/>
      <c r="C2246"/>
      <c r="D2246"/>
      <c r="E2246"/>
    </row>
    <row r="2247" spans="1:5" x14ac:dyDescent="0.25">
      <c r="A2247"/>
      <c r="B2247"/>
      <c r="C2247"/>
      <c r="D2247"/>
      <c r="E2247"/>
    </row>
    <row r="2248" spans="1:5" x14ac:dyDescent="0.25">
      <c r="A2248"/>
      <c r="B2248"/>
      <c r="C2248"/>
      <c r="D2248"/>
      <c r="E2248"/>
    </row>
    <row r="2249" spans="1:5" x14ac:dyDescent="0.25">
      <c r="A2249"/>
      <c r="B2249"/>
      <c r="C2249"/>
      <c r="D2249"/>
      <c r="E2249"/>
    </row>
    <row r="2250" spans="1:5" x14ac:dyDescent="0.25">
      <c r="A2250"/>
      <c r="B2250"/>
      <c r="C2250"/>
      <c r="D2250"/>
      <c r="E2250"/>
    </row>
    <row r="2251" spans="1:5" x14ac:dyDescent="0.25">
      <c r="A2251"/>
      <c r="B2251"/>
      <c r="C2251"/>
      <c r="D2251"/>
      <c r="E2251"/>
    </row>
    <row r="2252" spans="1:5" x14ac:dyDescent="0.25">
      <c r="A2252"/>
      <c r="B2252"/>
      <c r="C2252"/>
      <c r="D2252"/>
      <c r="E2252"/>
    </row>
    <row r="2253" spans="1:5" x14ac:dyDescent="0.25">
      <c r="A2253"/>
      <c r="B2253"/>
      <c r="C2253"/>
      <c r="D2253"/>
      <c r="E2253"/>
    </row>
    <row r="2254" spans="1:5" x14ac:dyDescent="0.25">
      <c r="A2254"/>
      <c r="B2254"/>
      <c r="C2254"/>
      <c r="D2254"/>
      <c r="E2254"/>
    </row>
    <row r="2255" spans="1:5" x14ac:dyDescent="0.25">
      <c r="A2255"/>
      <c r="B2255"/>
      <c r="C2255"/>
      <c r="D2255"/>
      <c r="E2255"/>
    </row>
    <row r="2256" spans="1:5" x14ac:dyDescent="0.25">
      <c r="A2256"/>
      <c r="B2256"/>
      <c r="C2256"/>
      <c r="D2256"/>
      <c r="E2256"/>
    </row>
    <row r="2257" spans="1:5" x14ac:dyDescent="0.25">
      <c r="A2257"/>
      <c r="B2257"/>
      <c r="C2257"/>
      <c r="D2257"/>
      <c r="E2257"/>
    </row>
    <row r="2258" spans="1:5" x14ac:dyDescent="0.25">
      <c r="A2258"/>
      <c r="B2258"/>
      <c r="C2258"/>
      <c r="D2258"/>
      <c r="E2258"/>
    </row>
    <row r="2259" spans="1:5" x14ac:dyDescent="0.25">
      <c r="A2259"/>
      <c r="B2259"/>
      <c r="C2259"/>
      <c r="D2259"/>
      <c r="E2259"/>
    </row>
    <row r="2260" spans="1:5" x14ac:dyDescent="0.25">
      <c r="A2260"/>
      <c r="B2260"/>
      <c r="C2260"/>
      <c r="D2260"/>
      <c r="E2260"/>
    </row>
    <row r="2261" spans="1:5" x14ac:dyDescent="0.25">
      <c r="A2261"/>
      <c r="B2261"/>
      <c r="C2261"/>
      <c r="D2261"/>
      <c r="E2261"/>
    </row>
    <row r="2262" spans="1:5" x14ac:dyDescent="0.25">
      <c r="A2262"/>
      <c r="B2262"/>
      <c r="C2262"/>
      <c r="D2262"/>
      <c r="E2262"/>
    </row>
    <row r="2263" spans="1:5" x14ac:dyDescent="0.25">
      <c r="A2263"/>
      <c r="B2263"/>
      <c r="C2263"/>
      <c r="D2263"/>
      <c r="E2263"/>
    </row>
    <row r="2264" spans="1:5" x14ac:dyDescent="0.25">
      <c r="A2264"/>
      <c r="B2264"/>
      <c r="C2264"/>
      <c r="D2264"/>
      <c r="E2264"/>
    </row>
    <row r="2265" spans="1:5" x14ac:dyDescent="0.25">
      <c r="A2265"/>
      <c r="B2265"/>
      <c r="C2265"/>
      <c r="D2265"/>
      <c r="E2265"/>
    </row>
    <row r="2266" spans="1:5" x14ac:dyDescent="0.25">
      <c r="A2266"/>
      <c r="B2266"/>
      <c r="C2266"/>
      <c r="D2266"/>
      <c r="E2266"/>
    </row>
    <row r="2267" spans="1:5" x14ac:dyDescent="0.25">
      <c r="A2267"/>
      <c r="B2267"/>
      <c r="C2267"/>
      <c r="D2267"/>
      <c r="E2267"/>
    </row>
    <row r="2268" spans="1:5" x14ac:dyDescent="0.25">
      <c r="A2268"/>
      <c r="B2268"/>
      <c r="C2268"/>
      <c r="D2268"/>
      <c r="E2268"/>
    </row>
    <row r="2269" spans="1:5" x14ac:dyDescent="0.25">
      <c r="A2269"/>
      <c r="B2269"/>
      <c r="C2269"/>
      <c r="D2269"/>
      <c r="E2269"/>
    </row>
    <row r="2270" spans="1:5" x14ac:dyDescent="0.25">
      <c r="A2270"/>
      <c r="B2270"/>
      <c r="C2270"/>
      <c r="D2270"/>
      <c r="E2270"/>
    </row>
    <row r="2271" spans="1:5" x14ac:dyDescent="0.25">
      <c r="A2271"/>
      <c r="B2271"/>
      <c r="C2271"/>
      <c r="D2271"/>
      <c r="E2271"/>
    </row>
    <row r="2272" spans="1:5" x14ac:dyDescent="0.25">
      <c r="A2272"/>
      <c r="B2272"/>
      <c r="C2272"/>
      <c r="D2272"/>
      <c r="E2272"/>
    </row>
    <row r="2273" spans="1:5" x14ac:dyDescent="0.25">
      <c r="A2273"/>
      <c r="B2273"/>
      <c r="C2273"/>
      <c r="D2273"/>
      <c r="E2273"/>
    </row>
    <row r="2274" spans="1:5" x14ac:dyDescent="0.25">
      <c r="A2274"/>
      <c r="B2274"/>
      <c r="C2274"/>
      <c r="D2274"/>
      <c r="E2274"/>
    </row>
    <row r="2275" spans="1:5" x14ac:dyDescent="0.25">
      <c r="A2275"/>
      <c r="B2275"/>
      <c r="C2275"/>
      <c r="D2275"/>
      <c r="E2275"/>
    </row>
    <row r="2276" spans="1:5" x14ac:dyDescent="0.25">
      <c r="A2276"/>
      <c r="B2276"/>
      <c r="C2276"/>
      <c r="D2276"/>
      <c r="E2276"/>
    </row>
    <row r="2277" spans="1:5" x14ac:dyDescent="0.25">
      <c r="A2277"/>
      <c r="B2277"/>
      <c r="C2277"/>
      <c r="D2277"/>
      <c r="E2277"/>
    </row>
    <row r="2278" spans="1:5" x14ac:dyDescent="0.25">
      <c r="A2278"/>
      <c r="B2278"/>
      <c r="C2278"/>
      <c r="D2278"/>
      <c r="E2278"/>
    </row>
    <row r="2279" spans="1:5" x14ac:dyDescent="0.25">
      <c r="A2279"/>
      <c r="B2279"/>
      <c r="C2279"/>
      <c r="D2279"/>
      <c r="E2279"/>
    </row>
    <row r="2280" spans="1:5" x14ac:dyDescent="0.25">
      <c r="A2280"/>
      <c r="B2280"/>
      <c r="C2280"/>
      <c r="D2280"/>
      <c r="E2280"/>
    </row>
    <row r="2281" spans="1:5" x14ac:dyDescent="0.25">
      <c r="A2281"/>
      <c r="B2281"/>
      <c r="C2281"/>
      <c r="D2281"/>
      <c r="E2281"/>
    </row>
    <row r="2282" spans="1:5" x14ac:dyDescent="0.25">
      <c r="A2282"/>
      <c r="B2282"/>
      <c r="C2282"/>
      <c r="D2282"/>
      <c r="E2282"/>
    </row>
    <row r="2283" spans="1:5" x14ac:dyDescent="0.25">
      <c r="A2283"/>
      <c r="B2283"/>
      <c r="C2283"/>
      <c r="D2283"/>
      <c r="E2283"/>
    </row>
    <row r="2284" spans="1:5" x14ac:dyDescent="0.25">
      <c r="A2284"/>
      <c r="B2284"/>
      <c r="C2284"/>
      <c r="D2284"/>
      <c r="E2284"/>
    </row>
    <row r="2285" spans="1:5" x14ac:dyDescent="0.25">
      <c r="A2285"/>
      <c r="B2285"/>
      <c r="C2285"/>
      <c r="D2285"/>
      <c r="E2285"/>
    </row>
    <row r="2286" spans="1:5" x14ac:dyDescent="0.25">
      <c r="A2286"/>
      <c r="B2286"/>
      <c r="C2286"/>
      <c r="D2286"/>
      <c r="E2286"/>
    </row>
    <row r="2287" spans="1:5" x14ac:dyDescent="0.25">
      <c r="A2287"/>
      <c r="B2287"/>
      <c r="C2287"/>
      <c r="D2287"/>
      <c r="E2287"/>
    </row>
    <row r="2288" spans="1:5" x14ac:dyDescent="0.25">
      <c r="A2288"/>
      <c r="B2288"/>
      <c r="C2288"/>
      <c r="D2288"/>
      <c r="E2288"/>
    </row>
    <row r="2289" spans="1:5" x14ac:dyDescent="0.25">
      <c r="A2289"/>
      <c r="B2289"/>
      <c r="C2289"/>
      <c r="D2289"/>
      <c r="E2289"/>
    </row>
    <row r="2290" spans="1:5" x14ac:dyDescent="0.25">
      <c r="A2290"/>
      <c r="B2290"/>
      <c r="C2290"/>
      <c r="D2290"/>
      <c r="E2290"/>
    </row>
    <row r="2291" spans="1:5" x14ac:dyDescent="0.25">
      <c r="A2291"/>
      <c r="B2291"/>
      <c r="C2291"/>
      <c r="D2291"/>
      <c r="E2291"/>
    </row>
    <row r="2292" spans="1:5" x14ac:dyDescent="0.25">
      <c r="A2292"/>
      <c r="B2292"/>
      <c r="C2292"/>
      <c r="D2292"/>
      <c r="E2292"/>
    </row>
    <row r="2293" spans="1:5" x14ac:dyDescent="0.25">
      <c r="A2293"/>
      <c r="B2293"/>
      <c r="C2293"/>
      <c r="D2293"/>
      <c r="E2293"/>
    </row>
    <row r="2294" spans="1:5" x14ac:dyDescent="0.25">
      <c r="A2294"/>
      <c r="B2294"/>
      <c r="C2294"/>
      <c r="D2294"/>
      <c r="E2294"/>
    </row>
    <row r="2295" spans="1:5" x14ac:dyDescent="0.25">
      <c r="A2295"/>
      <c r="B2295"/>
      <c r="C2295"/>
      <c r="D2295"/>
      <c r="E2295"/>
    </row>
    <row r="2296" spans="1:5" x14ac:dyDescent="0.25">
      <c r="A2296"/>
      <c r="B2296"/>
      <c r="C2296"/>
      <c r="D2296"/>
      <c r="E2296"/>
    </row>
    <row r="2297" spans="1:5" x14ac:dyDescent="0.25">
      <c r="A2297"/>
      <c r="B2297"/>
      <c r="C2297"/>
      <c r="D2297"/>
      <c r="E2297"/>
    </row>
    <row r="2298" spans="1:5" x14ac:dyDescent="0.25">
      <c r="A2298"/>
      <c r="B2298"/>
      <c r="C2298"/>
      <c r="D2298"/>
      <c r="E2298"/>
    </row>
    <row r="2299" spans="1:5" x14ac:dyDescent="0.25">
      <c r="A2299"/>
      <c r="B2299"/>
      <c r="C2299"/>
      <c r="D2299"/>
      <c r="E2299"/>
    </row>
    <row r="2300" spans="1:5" x14ac:dyDescent="0.25">
      <c r="A2300"/>
      <c r="B2300"/>
      <c r="C2300"/>
      <c r="D2300"/>
      <c r="E2300"/>
    </row>
    <row r="2301" spans="1:5" x14ac:dyDescent="0.25">
      <c r="A2301"/>
      <c r="B2301"/>
      <c r="C2301"/>
      <c r="D2301"/>
      <c r="E2301"/>
    </row>
    <row r="2302" spans="1:5" x14ac:dyDescent="0.25">
      <c r="A2302"/>
      <c r="B2302"/>
      <c r="C2302"/>
      <c r="D2302"/>
      <c r="E2302"/>
    </row>
    <row r="2303" spans="1:5" x14ac:dyDescent="0.25">
      <c r="A2303"/>
      <c r="B2303"/>
      <c r="C2303"/>
      <c r="D2303"/>
      <c r="E2303"/>
    </row>
    <row r="2304" spans="1:5" x14ac:dyDescent="0.25">
      <c r="A2304"/>
      <c r="B2304"/>
      <c r="C2304"/>
      <c r="D2304"/>
      <c r="E2304"/>
    </row>
    <row r="2305" spans="1:5" x14ac:dyDescent="0.25">
      <c r="A2305"/>
      <c r="B2305"/>
      <c r="C2305"/>
      <c r="D2305"/>
      <c r="E2305"/>
    </row>
    <row r="2306" spans="1:5" x14ac:dyDescent="0.25">
      <c r="A2306"/>
      <c r="B2306"/>
      <c r="C2306"/>
      <c r="D2306"/>
      <c r="E2306"/>
    </row>
    <row r="2307" spans="1:5" x14ac:dyDescent="0.25">
      <c r="A2307"/>
      <c r="B2307"/>
      <c r="C2307"/>
      <c r="D2307"/>
      <c r="E2307"/>
    </row>
    <row r="2308" spans="1:5" x14ac:dyDescent="0.25">
      <c r="A2308"/>
      <c r="B2308"/>
      <c r="C2308"/>
      <c r="D2308"/>
      <c r="E2308"/>
    </row>
    <row r="2309" spans="1:5" x14ac:dyDescent="0.25">
      <c r="A2309"/>
      <c r="B2309"/>
      <c r="C2309"/>
      <c r="D2309"/>
      <c r="E2309"/>
    </row>
    <row r="2310" spans="1:5" x14ac:dyDescent="0.25">
      <c r="A2310"/>
      <c r="B2310"/>
      <c r="C2310"/>
      <c r="D2310"/>
      <c r="E2310"/>
    </row>
    <row r="2311" spans="1:5" x14ac:dyDescent="0.25">
      <c r="A2311"/>
      <c r="B2311"/>
      <c r="C2311"/>
      <c r="D2311"/>
      <c r="E2311"/>
    </row>
    <row r="2312" spans="1:5" x14ac:dyDescent="0.25">
      <c r="A2312"/>
      <c r="B2312"/>
      <c r="C2312"/>
      <c r="D2312"/>
      <c r="E2312"/>
    </row>
    <row r="2313" spans="1:5" x14ac:dyDescent="0.25">
      <c r="A2313"/>
      <c r="B2313"/>
      <c r="C2313"/>
      <c r="D2313"/>
      <c r="E2313"/>
    </row>
    <row r="2314" spans="1:5" x14ac:dyDescent="0.25">
      <c r="A2314"/>
      <c r="B2314"/>
      <c r="C2314"/>
      <c r="D2314"/>
      <c r="E2314"/>
    </row>
    <row r="2315" spans="1:5" x14ac:dyDescent="0.25">
      <c r="A2315"/>
      <c r="B2315"/>
      <c r="C2315"/>
      <c r="D2315"/>
      <c r="E2315"/>
    </row>
    <row r="2316" spans="1:5" x14ac:dyDescent="0.25">
      <c r="A2316"/>
      <c r="B2316"/>
      <c r="C2316"/>
      <c r="D2316"/>
      <c r="E2316"/>
    </row>
    <row r="2317" spans="1:5" x14ac:dyDescent="0.25">
      <c r="A2317"/>
      <c r="B2317"/>
      <c r="C2317"/>
      <c r="D2317"/>
      <c r="E2317"/>
    </row>
    <row r="2318" spans="1:5" x14ac:dyDescent="0.25">
      <c r="A2318"/>
      <c r="B2318"/>
      <c r="C2318"/>
      <c r="D2318"/>
      <c r="E2318"/>
    </row>
    <row r="2319" spans="1:5" x14ac:dyDescent="0.25">
      <c r="A2319"/>
      <c r="B2319"/>
      <c r="C2319"/>
      <c r="D2319"/>
      <c r="E2319"/>
    </row>
    <row r="2320" spans="1:5" x14ac:dyDescent="0.25">
      <c r="A2320"/>
      <c r="B2320"/>
      <c r="C2320"/>
      <c r="D2320"/>
      <c r="E2320"/>
    </row>
    <row r="2321" spans="1:5" x14ac:dyDescent="0.25">
      <c r="A2321"/>
      <c r="B2321"/>
      <c r="C2321"/>
      <c r="D2321"/>
      <c r="E2321"/>
    </row>
    <row r="2322" spans="1:5" x14ac:dyDescent="0.25">
      <c r="A2322"/>
      <c r="B2322"/>
      <c r="C2322"/>
      <c r="D2322"/>
      <c r="E2322"/>
    </row>
    <row r="2323" spans="1:5" x14ac:dyDescent="0.25">
      <c r="A2323"/>
      <c r="B2323"/>
      <c r="C2323"/>
      <c r="D2323"/>
      <c r="E2323"/>
    </row>
    <row r="2324" spans="1:5" x14ac:dyDescent="0.25">
      <c r="A2324"/>
      <c r="B2324"/>
      <c r="C2324"/>
      <c r="D2324"/>
      <c r="E2324"/>
    </row>
    <row r="2325" spans="1:5" x14ac:dyDescent="0.25">
      <c r="A2325"/>
      <c r="B2325"/>
      <c r="C2325"/>
      <c r="D2325"/>
      <c r="E2325"/>
    </row>
    <row r="2326" spans="1:5" x14ac:dyDescent="0.25">
      <c r="A2326"/>
      <c r="B2326"/>
      <c r="C2326"/>
      <c r="D2326"/>
      <c r="E2326"/>
    </row>
    <row r="2327" spans="1:5" x14ac:dyDescent="0.25">
      <c r="A2327"/>
      <c r="B2327"/>
      <c r="C2327"/>
      <c r="D2327"/>
      <c r="E2327"/>
    </row>
    <row r="2328" spans="1:5" x14ac:dyDescent="0.25">
      <c r="A2328"/>
      <c r="B2328"/>
      <c r="C2328"/>
      <c r="D2328"/>
      <c r="E2328"/>
    </row>
    <row r="2329" spans="1:5" x14ac:dyDescent="0.25">
      <c r="A2329"/>
      <c r="B2329"/>
      <c r="C2329"/>
      <c r="D2329"/>
      <c r="E2329"/>
    </row>
    <row r="2330" spans="1:5" x14ac:dyDescent="0.25">
      <c r="A2330"/>
      <c r="B2330"/>
      <c r="C2330"/>
      <c r="D2330"/>
      <c r="E2330"/>
    </row>
    <row r="2331" spans="1:5" x14ac:dyDescent="0.25">
      <c r="A2331"/>
      <c r="B2331"/>
      <c r="C2331"/>
      <c r="D2331"/>
      <c r="E2331"/>
    </row>
    <row r="2332" spans="1:5" x14ac:dyDescent="0.25">
      <c r="A2332"/>
      <c r="B2332"/>
      <c r="C2332"/>
      <c r="D2332"/>
      <c r="E2332"/>
    </row>
    <row r="2333" spans="1:5" x14ac:dyDescent="0.25">
      <c r="A2333"/>
      <c r="B2333"/>
      <c r="C2333"/>
      <c r="D2333"/>
      <c r="E2333"/>
    </row>
    <row r="2334" spans="1:5" x14ac:dyDescent="0.25">
      <c r="A2334"/>
      <c r="B2334"/>
      <c r="C2334"/>
      <c r="D2334"/>
      <c r="E2334"/>
    </row>
    <row r="2335" spans="1:5" x14ac:dyDescent="0.25">
      <c r="A2335"/>
      <c r="B2335"/>
      <c r="C2335"/>
      <c r="D2335"/>
      <c r="E2335"/>
    </row>
    <row r="2336" spans="1:5" x14ac:dyDescent="0.25">
      <c r="A2336"/>
      <c r="B2336"/>
      <c r="C2336"/>
      <c r="D2336"/>
      <c r="E2336"/>
    </row>
    <row r="2337" spans="1:5" x14ac:dyDescent="0.25">
      <c r="A2337"/>
      <c r="B2337"/>
      <c r="C2337"/>
      <c r="D2337"/>
      <c r="E2337"/>
    </row>
    <row r="2338" spans="1:5" x14ac:dyDescent="0.25">
      <c r="A2338"/>
      <c r="B2338"/>
      <c r="C2338"/>
      <c r="D2338"/>
      <c r="E2338"/>
    </row>
    <row r="2339" spans="1:5" x14ac:dyDescent="0.25">
      <c r="A2339"/>
      <c r="B2339"/>
      <c r="C2339"/>
      <c r="D2339"/>
      <c r="E2339"/>
    </row>
    <row r="2340" spans="1:5" x14ac:dyDescent="0.25">
      <c r="A2340"/>
      <c r="B2340"/>
      <c r="C2340"/>
      <c r="D2340"/>
      <c r="E2340"/>
    </row>
    <row r="2341" spans="1:5" x14ac:dyDescent="0.25">
      <c r="A2341"/>
      <c r="B2341"/>
      <c r="C2341"/>
      <c r="D2341"/>
      <c r="E2341"/>
    </row>
    <row r="2342" spans="1:5" x14ac:dyDescent="0.25">
      <c r="A2342"/>
      <c r="B2342"/>
      <c r="C2342"/>
      <c r="D2342"/>
      <c r="E2342"/>
    </row>
    <row r="2343" spans="1:5" x14ac:dyDescent="0.25">
      <c r="A2343"/>
      <c r="B2343"/>
      <c r="C2343"/>
      <c r="D2343"/>
      <c r="E2343"/>
    </row>
    <row r="2344" spans="1:5" x14ac:dyDescent="0.25">
      <c r="A2344"/>
      <c r="B2344"/>
      <c r="C2344"/>
      <c r="D2344"/>
      <c r="E2344"/>
    </row>
    <row r="2345" spans="1:5" x14ac:dyDescent="0.25">
      <c r="A2345"/>
      <c r="B2345"/>
      <c r="C2345"/>
      <c r="D2345"/>
      <c r="E2345"/>
    </row>
    <row r="2346" spans="1:5" x14ac:dyDescent="0.25">
      <c r="A2346"/>
      <c r="B2346"/>
      <c r="C2346"/>
      <c r="D2346"/>
      <c r="E2346"/>
    </row>
    <row r="2347" spans="1:5" x14ac:dyDescent="0.25">
      <c r="A2347"/>
      <c r="B2347"/>
      <c r="C2347"/>
      <c r="D2347"/>
      <c r="E2347"/>
    </row>
    <row r="2348" spans="1:5" x14ac:dyDescent="0.25">
      <c r="A2348"/>
      <c r="B2348"/>
      <c r="C2348"/>
      <c r="D2348"/>
      <c r="E2348"/>
    </row>
    <row r="2349" spans="1:5" x14ac:dyDescent="0.25">
      <c r="A2349"/>
      <c r="B2349"/>
      <c r="C2349"/>
      <c r="D2349"/>
      <c r="E2349"/>
    </row>
    <row r="2350" spans="1:5" x14ac:dyDescent="0.25">
      <c r="A2350"/>
      <c r="B2350"/>
      <c r="C2350"/>
      <c r="D2350"/>
      <c r="E2350"/>
    </row>
    <row r="2351" spans="1:5" x14ac:dyDescent="0.25">
      <c r="A2351"/>
      <c r="B2351"/>
      <c r="C2351"/>
      <c r="D2351"/>
      <c r="E2351"/>
    </row>
    <row r="2352" spans="1:5" x14ac:dyDescent="0.25">
      <c r="A2352"/>
      <c r="B2352"/>
      <c r="C2352"/>
      <c r="D2352"/>
      <c r="E2352"/>
    </row>
    <row r="2353" spans="1:5" x14ac:dyDescent="0.25">
      <c r="A2353"/>
      <c r="B2353"/>
      <c r="C2353"/>
      <c r="D2353"/>
      <c r="E2353"/>
    </row>
    <row r="2354" spans="1:5" x14ac:dyDescent="0.25">
      <c r="A2354"/>
      <c r="B2354"/>
      <c r="C2354"/>
      <c r="D2354"/>
      <c r="E2354"/>
    </row>
    <row r="2355" spans="1:5" x14ac:dyDescent="0.25">
      <c r="A2355"/>
      <c r="B2355"/>
      <c r="C2355"/>
      <c r="D2355"/>
      <c r="E2355"/>
    </row>
    <row r="2356" spans="1:5" x14ac:dyDescent="0.25">
      <c r="A2356"/>
      <c r="B2356"/>
      <c r="C2356"/>
      <c r="D2356"/>
      <c r="E2356"/>
    </row>
    <row r="2357" spans="1:5" x14ac:dyDescent="0.25">
      <c r="A2357"/>
      <c r="B2357"/>
      <c r="C2357"/>
      <c r="D2357"/>
      <c r="E2357"/>
    </row>
    <row r="2358" spans="1:5" x14ac:dyDescent="0.25">
      <c r="A2358"/>
      <c r="B2358"/>
      <c r="C2358"/>
      <c r="D2358"/>
      <c r="E2358"/>
    </row>
    <row r="2359" spans="1:5" x14ac:dyDescent="0.25">
      <c r="A2359"/>
      <c r="B2359"/>
      <c r="C2359"/>
      <c r="D2359"/>
      <c r="E2359"/>
    </row>
    <row r="2360" spans="1:5" x14ac:dyDescent="0.25">
      <c r="A2360"/>
      <c r="B2360"/>
      <c r="C2360"/>
      <c r="D2360"/>
      <c r="E2360"/>
    </row>
    <row r="2361" spans="1:5" x14ac:dyDescent="0.25">
      <c r="A2361"/>
      <c r="B2361"/>
      <c r="C2361"/>
      <c r="D2361"/>
      <c r="E2361"/>
    </row>
    <row r="2362" spans="1:5" x14ac:dyDescent="0.25">
      <c r="A2362"/>
      <c r="B2362"/>
      <c r="C2362"/>
      <c r="D2362"/>
      <c r="E2362"/>
    </row>
    <row r="2363" spans="1:5" x14ac:dyDescent="0.25">
      <c r="A2363"/>
      <c r="B2363"/>
      <c r="C2363"/>
      <c r="D2363"/>
      <c r="E2363"/>
    </row>
    <row r="2364" spans="1:5" x14ac:dyDescent="0.25">
      <c r="A2364"/>
      <c r="B2364"/>
      <c r="C2364"/>
      <c r="D2364"/>
      <c r="E2364"/>
    </row>
    <row r="2365" spans="1:5" x14ac:dyDescent="0.25">
      <c r="A2365"/>
      <c r="B2365"/>
      <c r="C2365"/>
      <c r="D2365"/>
      <c r="E2365"/>
    </row>
    <row r="2366" spans="1:5" x14ac:dyDescent="0.25">
      <c r="A2366"/>
      <c r="B2366"/>
      <c r="C2366"/>
      <c r="D2366"/>
      <c r="E2366"/>
    </row>
    <row r="2367" spans="1:5" x14ac:dyDescent="0.25">
      <c r="A2367"/>
      <c r="B2367"/>
      <c r="C2367"/>
      <c r="D2367"/>
      <c r="E2367"/>
    </row>
    <row r="2368" spans="1:5" x14ac:dyDescent="0.25">
      <c r="A2368"/>
      <c r="B2368"/>
      <c r="C2368"/>
      <c r="D2368"/>
      <c r="E2368"/>
    </row>
    <row r="2369" spans="1:5" x14ac:dyDescent="0.25">
      <c r="A2369"/>
      <c r="B2369"/>
      <c r="C2369"/>
      <c r="D2369"/>
      <c r="E2369"/>
    </row>
    <row r="2370" spans="1:5" x14ac:dyDescent="0.25">
      <c r="A2370"/>
      <c r="B2370"/>
      <c r="C2370"/>
      <c r="D2370"/>
      <c r="E2370"/>
    </row>
    <row r="2371" spans="1:5" x14ac:dyDescent="0.25">
      <c r="A2371"/>
      <c r="B2371"/>
      <c r="C2371"/>
      <c r="D2371"/>
      <c r="E2371"/>
    </row>
    <row r="2372" spans="1:5" x14ac:dyDescent="0.25">
      <c r="A2372"/>
      <c r="B2372"/>
      <c r="C2372"/>
      <c r="D2372"/>
      <c r="E2372"/>
    </row>
    <row r="2373" spans="1:5" x14ac:dyDescent="0.25">
      <c r="A2373"/>
      <c r="B2373"/>
      <c r="C2373"/>
      <c r="D2373"/>
      <c r="E2373"/>
    </row>
    <row r="2374" spans="1:5" x14ac:dyDescent="0.25">
      <c r="A2374"/>
      <c r="B2374"/>
      <c r="C2374"/>
      <c r="D2374"/>
      <c r="E2374"/>
    </row>
    <row r="2375" spans="1:5" x14ac:dyDescent="0.25">
      <c r="A2375"/>
      <c r="B2375"/>
      <c r="C2375"/>
      <c r="D2375"/>
      <c r="E2375"/>
    </row>
    <row r="2376" spans="1:5" x14ac:dyDescent="0.25">
      <c r="A2376"/>
      <c r="B2376"/>
      <c r="C2376"/>
      <c r="D2376"/>
      <c r="E2376"/>
    </row>
    <row r="2377" spans="1:5" x14ac:dyDescent="0.25">
      <c r="A2377"/>
      <c r="B2377"/>
      <c r="C2377"/>
      <c r="D2377"/>
      <c r="E2377"/>
    </row>
    <row r="2378" spans="1:5" x14ac:dyDescent="0.25">
      <c r="A2378"/>
      <c r="B2378"/>
      <c r="C2378"/>
      <c r="D2378"/>
      <c r="E2378"/>
    </row>
    <row r="2379" spans="1:5" x14ac:dyDescent="0.25">
      <c r="A2379"/>
      <c r="B2379"/>
      <c r="C2379"/>
      <c r="D2379"/>
      <c r="E2379"/>
    </row>
    <row r="2380" spans="1:5" x14ac:dyDescent="0.25">
      <c r="A2380"/>
      <c r="B2380"/>
      <c r="C2380"/>
      <c r="D2380"/>
      <c r="E2380"/>
    </row>
    <row r="2381" spans="1:5" x14ac:dyDescent="0.25">
      <c r="A2381"/>
      <c r="B2381"/>
      <c r="C2381"/>
      <c r="D2381"/>
      <c r="E2381"/>
    </row>
    <row r="2382" spans="1:5" x14ac:dyDescent="0.25">
      <c r="A2382"/>
      <c r="B2382"/>
      <c r="C2382"/>
      <c r="D2382"/>
      <c r="E2382"/>
    </row>
    <row r="2383" spans="1:5" x14ac:dyDescent="0.25">
      <c r="A2383"/>
      <c r="B2383"/>
      <c r="C2383"/>
      <c r="D2383"/>
      <c r="E2383"/>
    </row>
    <row r="2384" spans="1:5" x14ac:dyDescent="0.25">
      <c r="A2384"/>
      <c r="B2384"/>
      <c r="C2384"/>
      <c r="D2384"/>
      <c r="E2384"/>
    </row>
    <row r="2385" spans="1:5" x14ac:dyDescent="0.25">
      <c r="A2385"/>
      <c r="B2385"/>
      <c r="C2385"/>
      <c r="D2385"/>
      <c r="E2385"/>
    </row>
    <row r="2386" spans="1:5" x14ac:dyDescent="0.25">
      <c r="A2386"/>
      <c r="B2386"/>
      <c r="C2386"/>
      <c r="D2386"/>
      <c r="E2386"/>
    </row>
    <row r="2387" spans="1:5" x14ac:dyDescent="0.25">
      <c r="A2387"/>
      <c r="B2387"/>
      <c r="C2387"/>
      <c r="D2387"/>
      <c r="E2387"/>
    </row>
    <row r="2388" spans="1:5" x14ac:dyDescent="0.25">
      <c r="A2388"/>
      <c r="B2388"/>
      <c r="C2388"/>
      <c r="D2388"/>
      <c r="E2388"/>
    </row>
    <row r="2389" spans="1:5" x14ac:dyDescent="0.25">
      <c r="A2389"/>
      <c r="B2389"/>
      <c r="C2389"/>
      <c r="D2389"/>
      <c r="E2389"/>
    </row>
    <row r="2390" spans="1:5" x14ac:dyDescent="0.25">
      <c r="A2390"/>
      <c r="B2390"/>
      <c r="C2390"/>
      <c r="D2390"/>
      <c r="E2390"/>
    </row>
    <row r="2391" spans="1:5" x14ac:dyDescent="0.25">
      <c r="A2391"/>
      <c r="B2391"/>
      <c r="C2391"/>
      <c r="D2391"/>
      <c r="E2391"/>
    </row>
    <row r="2392" spans="1:5" x14ac:dyDescent="0.25">
      <c r="A2392"/>
      <c r="B2392"/>
      <c r="C2392"/>
      <c r="D2392"/>
      <c r="E2392"/>
    </row>
    <row r="2393" spans="1:5" x14ac:dyDescent="0.25">
      <c r="A2393"/>
      <c r="B2393"/>
      <c r="C2393"/>
      <c r="D2393"/>
      <c r="E2393"/>
    </row>
    <row r="2394" spans="1:5" x14ac:dyDescent="0.25">
      <c r="A2394"/>
      <c r="B2394"/>
      <c r="C2394"/>
      <c r="D2394"/>
      <c r="E2394"/>
    </row>
    <row r="2395" spans="1:5" x14ac:dyDescent="0.25">
      <c r="A2395"/>
      <c r="B2395"/>
      <c r="C2395"/>
      <c r="D2395"/>
      <c r="E2395"/>
    </row>
    <row r="2396" spans="1:5" x14ac:dyDescent="0.25">
      <c r="A2396"/>
      <c r="B2396"/>
      <c r="C2396"/>
      <c r="D2396"/>
      <c r="E2396"/>
    </row>
    <row r="2397" spans="1:5" x14ac:dyDescent="0.25">
      <c r="A2397"/>
      <c r="B2397"/>
      <c r="C2397"/>
      <c r="D2397"/>
      <c r="E2397"/>
    </row>
    <row r="2398" spans="1:5" x14ac:dyDescent="0.25">
      <c r="A2398"/>
      <c r="B2398"/>
      <c r="C2398"/>
      <c r="D2398"/>
      <c r="E2398"/>
    </row>
    <row r="2399" spans="1:5" x14ac:dyDescent="0.25">
      <c r="A2399"/>
      <c r="B2399"/>
      <c r="C2399"/>
      <c r="D2399"/>
      <c r="E2399"/>
    </row>
    <row r="2400" spans="1:5" x14ac:dyDescent="0.25">
      <c r="A2400"/>
      <c r="B2400"/>
      <c r="C2400"/>
      <c r="D2400"/>
      <c r="E2400"/>
    </row>
    <row r="2401" spans="1:5" x14ac:dyDescent="0.25">
      <c r="A2401"/>
      <c r="B2401"/>
      <c r="C2401"/>
      <c r="D2401"/>
      <c r="E2401"/>
    </row>
    <row r="2402" spans="1:5" x14ac:dyDescent="0.25">
      <c r="A2402"/>
      <c r="B2402"/>
      <c r="C2402"/>
      <c r="D2402"/>
      <c r="E2402"/>
    </row>
    <row r="2403" spans="1:5" x14ac:dyDescent="0.25">
      <c r="A2403"/>
      <c r="B2403"/>
      <c r="C2403"/>
      <c r="D2403"/>
      <c r="E2403"/>
    </row>
    <row r="2404" spans="1:5" x14ac:dyDescent="0.25">
      <c r="A2404"/>
      <c r="B2404"/>
      <c r="C2404"/>
      <c r="D2404"/>
      <c r="E2404"/>
    </row>
    <row r="2405" spans="1:5" x14ac:dyDescent="0.25">
      <c r="A2405"/>
      <c r="B2405"/>
      <c r="C2405"/>
      <c r="D2405"/>
      <c r="E2405"/>
    </row>
    <row r="2406" spans="1:5" x14ac:dyDescent="0.25">
      <c r="A2406"/>
      <c r="B2406"/>
      <c r="C2406"/>
      <c r="D2406"/>
      <c r="E2406"/>
    </row>
    <row r="2407" spans="1:5" x14ac:dyDescent="0.25">
      <c r="A2407"/>
      <c r="B2407"/>
      <c r="C2407"/>
      <c r="D2407"/>
      <c r="E2407"/>
    </row>
    <row r="2408" spans="1:5" x14ac:dyDescent="0.25">
      <c r="A2408"/>
      <c r="B2408"/>
      <c r="C2408"/>
      <c r="D2408"/>
      <c r="E2408"/>
    </row>
    <row r="2409" spans="1:5" x14ac:dyDescent="0.25">
      <c r="A2409"/>
      <c r="B2409"/>
      <c r="C2409"/>
      <c r="D2409"/>
      <c r="E2409"/>
    </row>
    <row r="2410" spans="1:5" x14ac:dyDescent="0.25">
      <c r="A2410"/>
      <c r="B2410"/>
      <c r="C2410"/>
      <c r="D2410"/>
      <c r="E2410"/>
    </row>
    <row r="2411" spans="1:5" x14ac:dyDescent="0.25">
      <c r="A2411"/>
      <c r="B2411"/>
      <c r="C2411"/>
      <c r="D2411"/>
      <c r="E2411"/>
    </row>
    <row r="2412" spans="1:5" x14ac:dyDescent="0.25">
      <c r="A2412"/>
      <c r="B2412"/>
      <c r="C2412"/>
      <c r="D2412"/>
      <c r="E2412"/>
    </row>
    <row r="2413" spans="1:5" x14ac:dyDescent="0.25">
      <c r="A2413"/>
      <c r="B2413"/>
      <c r="C2413"/>
      <c r="D2413"/>
      <c r="E2413"/>
    </row>
    <row r="2414" spans="1:5" x14ac:dyDescent="0.25">
      <c r="A2414"/>
      <c r="B2414"/>
      <c r="C2414"/>
      <c r="D2414"/>
      <c r="E2414"/>
    </row>
    <row r="2415" spans="1:5" x14ac:dyDescent="0.25">
      <c r="A2415"/>
      <c r="B2415"/>
      <c r="C2415"/>
      <c r="D2415"/>
      <c r="E2415"/>
    </row>
    <row r="2416" spans="1:5" x14ac:dyDescent="0.25">
      <c r="A2416"/>
      <c r="B2416"/>
      <c r="C2416"/>
      <c r="D2416"/>
      <c r="E2416"/>
    </row>
    <row r="2417" spans="1:5" x14ac:dyDescent="0.25">
      <c r="A2417"/>
      <c r="B2417"/>
      <c r="C2417"/>
      <c r="D2417"/>
      <c r="E2417"/>
    </row>
    <row r="2418" spans="1:5" x14ac:dyDescent="0.25">
      <c r="A2418"/>
      <c r="B2418"/>
      <c r="C2418"/>
      <c r="D2418"/>
      <c r="E2418"/>
    </row>
    <row r="2419" spans="1:5" x14ac:dyDescent="0.25">
      <c r="A2419"/>
      <c r="B2419"/>
      <c r="C2419"/>
      <c r="D2419"/>
      <c r="E2419"/>
    </row>
    <row r="2420" spans="1:5" x14ac:dyDescent="0.25">
      <c r="A2420"/>
      <c r="B2420"/>
      <c r="C2420"/>
      <c r="D2420"/>
      <c r="E2420"/>
    </row>
    <row r="2421" spans="1:5" x14ac:dyDescent="0.25">
      <c r="A2421"/>
      <c r="B2421"/>
      <c r="C2421"/>
      <c r="D2421"/>
      <c r="E2421"/>
    </row>
    <row r="2422" spans="1:5" x14ac:dyDescent="0.25">
      <c r="A2422"/>
      <c r="B2422"/>
      <c r="C2422"/>
      <c r="D2422"/>
      <c r="E2422"/>
    </row>
    <row r="2423" spans="1:5" x14ac:dyDescent="0.25">
      <c r="A2423"/>
      <c r="B2423"/>
      <c r="C2423"/>
      <c r="D2423"/>
      <c r="E2423"/>
    </row>
    <row r="2424" spans="1:5" x14ac:dyDescent="0.25">
      <c r="A2424"/>
      <c r="B2424"/>
      <c r="C2424"/>
      <c r="D2424"/>
      <c r="E2424"/>
    </row>
    <row r="2425" spans="1:5" x14ac:dyDescent="0.25">
      <c r="A2425"/>
      <c r="B2425"/>
      <c r="C2425"/>
      <c r="D2425"/>
      <c r="E2425"/>
    </row>
    <row r="2426" spans="1:5" x14ac:dyDescent="0.25">
      <c r="A2426"/>
      <c r="B2426"/>
      <c r="C2426"/>
      <c r="D2426"/>
      <c r="E2426"/>
    </row>
    <row r="2427" spans="1:5" x14ac:dyDescent="0.25">
      <c r="A2427"/>
      <c r="B2427"/>
      <c r="C2427"/>
      <c r="D2427"/>
      <c r="E2427"/>
    </row>
    <row r="2428" spans="1:5" x14ac:dyDescent="0.25">
      <c r="A2428"/>
      <c r="B2428"/>
      <c r="C2428"/>
      <c r="D2428"/>
      <c r="E2428"/>
    </row>
    <row r="2429" spans="1:5" x14ac:dyDescent="0.25">
      <c r="A2429"/>
      <c r="B2429"/>
      <c r="C2429"/>
      <c r="D2429"/>
      <c r="E2429"/>
    </row>
    <row r="2430" spans="1:5" x14ac:dyDescent="0.25">
      <c r="A2430"/>
      <c r="B2430"/>
      <c r="C2430"/>
      <c r="D2430"/>
      <c r="E2430"/>
    </row>
    <row r="2431" spans="1:5" x14ac:dyDescent="0.25">
      <c r="A2431"/>
      <c r="B2431"/>
      <c r="C2431"/>
      <c r="D2431"/>
      <c r="E2431"/>
    </row>
    <row r="2432" spans="1:5" x14ac:dyDescent="0.25">
      <c r="A2432"/>
      <c r="B2432"/>
      <c r="C2432"/>
      <c r="D2432"/>
      <c r="E2432"/>
    </row>
    <row r="2433" spans="1:5" x14ac:dyDescent="0.25">
      <c r="A2433"/>
      <c r="B2433"/>
      <c r="C2433"/>
      <c r="D2433"/>
      <c r="E2433"/>
    </row>
    <row r="2434" spans="1:5" x14ac:dyDescent="0.25">
      <c r="A2434"/>
      <c r="B2434"/>
      <c r="C2434"/>
      <c r="D2434"/>
      <c r="E2434"/>
    </row>
    <row r="2435" spans="1:5" x14ac:dyDescent="0.25">
      <c r="A2435"/>
      <c r="B2435"/>
      <c r="C2435"/>
      <c r="D2435"/>
      <c r="E2435"/>
    </row>
    <row r="2436" spans="1:5" x14ac:dyDescent="0.25">
      <c r="A2436"/>
      <c r="B2436"/>
      <c r="C2436"/>
      <c r="D2436"/>
      <c r="E2436"/>
    </row>
    <row r="2437" spans="1:5" x14ac:dyDescent="0.25">
      <c r="A2437"/>
      <c r="B2437"/>
      <c r="C2437"/>
      <c r="D2437"/>
      <c r="E2437"/>
    </row>
    <row r="2438" spans="1:5" x14ac:dyDescent="0.25">
      <c r="A2438"/>
      <c r="B2438"/>
      <c r="C2438"/>
      <c r="D2438"/>
      <c r="E2438"/>
    </row>
    <row r="2439" spans="1:5" x14ac:dyDescent="0.25">
      <c r="A2439"/>
      <c r="B2439"/>
      <c r="C2439"/>
      <c r="D2439"/>
      <c r="E2439"/>
    </row>
    <row r="2440" spans="1:5" x14ac:dyDescent="0.25">
      <c r="A2440"/>
      <c r="B2440"/>
      <c r="C2440"/>
      <c r="D2440"/>
      <c r="E2440"/>
    </row>
    <row r="2441" spans="1:5" x14ac:dyDescent="0.25">
      <c r="A2441"/>
      <c r="B2441"/>
      <c r="C2441"/>
      <c r="D2441"/>
      <c r="E2441"/>
    </row>
    <row r="2442" spans="1:5" x14ac:dyDescent="0.25">
      <c r="A2442"/>
      <c r="B2442"/>
      <c r="C2442"/>
      <c r="D2442"/>
      <c r="E2442"/>
    </row>
    <row r="2443" spans="1:5" x14ac:dyDescent="0.25">
      <c r="A2443"/>
      <c r="B2443"/>
      <c r="C2443"/>
      <c r="D2443"/>
      <c r="E2443"/>
    </row>
    <row r="2444" spans="1:5" x14ac:dyDescent="0.25">
      <c r="A2444"/>
      <c r="B2444"/>
      <c r="C2444"/>
      <c r="D2444"/>
      <c r="E2444"/>
    </row>
    <row r="2445" spans="1:5" x14ac:dyDescent="0.25">
      <c r="A2445"/>
      <c r="B2445"/>
      <c r="C2445"/>
      <c r="D2445"/>
      <c r="E2445"/>
    </row>
    <row r="2446" spans="1:5" x14ac:dyDescent="0.25">
      <c r="A2446"/>
      <c r="B2446"/>
      <c r="C2446"/>
      <c r="D2446"/>
      <c r="E2446"/>
    </row>
    <row r="2447" spans="1:5" x14ac:dyDescent="0.25">
      <c r="A2447"/>
      <c r="B2447"/>
      <c r="C2447"/>
      <c r="D2447"/>
      <c r="E2447"/>
    </row>
    <row r="2448" spans="1:5" x14ac:dyDescent="0.25">
      <c r="A2448"/>
      <c r="B2448"/>
      <c r="C2448"/>
      <c r="D2448"/>
      <c r="E2448"/>
    </row>
    <row r="2449" spans="1:5" x14ac:dyDescent="0.25">
      <c r="A2449"/>
      <c r="B2449"/>
      <c r="C2449"/>
      <c r="D2449"/>
      <c r="E2449"/>
    </row>
    <row r="2450" spans="1:5" x14ac:dyDescent="0.25">
      <c r="A2450"/>
      <c r="B2450"/>
      <c r="C2450"/>
      <c r="D2450"/>
      <c r="E2450"/>
    </row>
    <row r="2451" spans="1:5" x14ac:dyDescent="0.25">
      <c r="A2451"/>
      <c r="B2451"/>
      <c r="C2451"/>
      <c r="D2451"/>
      <c r="E2451"/>
    </row>
    <row r="2452" spans="1:5" x14ac:dyDescent="0.25">
      <c r="A2452"/>
      <c r="B2452"/>
      <c r="C2452"/>
      <c r="D2452"/>
      <c r="E2452"/>
    </row>
    <row r="2453" spans="1:5" x14ac:dyDescent="0.25">
      <c r="A2453"/>
      <c r="B2453"/>
      <c r="C2453"/>
      <c r="D2453"/>
      <c r="E2453"/>
    </row>
    <row r="2454" spans="1:5" x14ac:dyDescent="0.25">
      <c r="A2454"/>
      <c r="B2454"/>
      <c r="C2454"/>
      <c r="D2454"/>
      <c r="E2454"/>
    </row>
    <row r="2455" spans="1:5" x14ac:dyDescent="0.25">
      <c r="A2455"/>
      <c r="B2455"/>
      <c r="C2455"/>
      <c r="D2455"/>
      <c r="E2455"/>
    </row>
    <row r="2456" spans="1:5" x14ac:dyDescent="0.25">
      <c r="A2456"/>
      <c r="B2456"/>
      <c r="C2456"/>
      <c r="D2456"/>
      <c r="E2456"/>
    </row>
    <row r="2457" spans="1:5" x14ac:dyDescent="0.25">
      <c r="A2457"/>
      <c r="B2457"/>
      <c r="C2457"/>
      <c r="D2457"/>
      <c r="E2457"/>
    </row>
    <row r="2458" spans="1:5" x14ac:dyDescent="0.25">
      <c r="A2458"/>
      <c r="B2458"/>
      <c r="C2458"/>
      <c r="D2458"/>
      <c r="E2458"/>
    </row>
    <row r="2459" spans="1:5" x14ac:dyDescent="0.25">
      <c r="A2459"/>
      <c r="B2459"/>
      <c r="C2459"/>
      <c r="D2459"/>
      <c r="E2459"/>
    </row>
    <row r="2460" spans="1:5" x14ac:dyDescent="0.25">
      <c r="A2460"/>
      <c r="B2460"/>
      <c r="C2460"/>
      <c r="D2460"/>
      <c r="E2460"/>
    </row>
    <row r="2461" spans="1:5" x14ac:dyDescent="0.25">
      <c r="A2461"/>
      <c r="B2461"/>
      <c r="C2461"/>
      <c r="D2461"/>
      <c r="E2461"/>
    </row>
    <row r="2462" spans="1:5" x14ac:dyDescent="0.25">
      <c r="A2462"/>
      <c r="B2462"/>
      <c r="C2462"/>
      <c r="D2462"/>
      <c r="E2462"/>
    </row>
    <row r="2463" spans="1:5" x14ac:dyDescent="0.25">
      <c r="A2463"/>
      <c r="B2463"/>
      <c r="C2463"/>
      <c r="D2463"/>
      <c r="E2463"/>
    </row>
    <row r="2464" spans="1:5" x14ac:dyDescent="0.25">
      <c r="A2464"/>
      <c r="B2464"/>
      <c r="C2464"/>
      <c r="D2464"/>
      <c r="E2464"/>
    </row>
    <row r="2465" spans="1:5" x14ac:dyDescent="0.25">
      <c r="A2465"/>
      <c r="B2465"/>
      <c r="C2465"/>
      <c r="D2465"/>
      <c r="E2465"/>
    </row>
    <row r="2466" spans="1:5" x14ac:dyDescent="0.25">
      <c r="A2466"/>
      <c r="B2466"/>
      <c r="C2466"/>
      <c r="D2466"/>
      <c r="E2466"/>
    </row>
    <row r="2467" spans="1:5" x14ac:dyDescent="0.25">
      <c r="A2467"/>
      <c r="B2467"/>
      <c r="C2467"/>
      <c r="D2467"/>
      <c r="E2467"/>
    </row>
    <row r="2468" spans="1:5" x14ac:dyDescent="0.25">
      <c r="A2468"/>
      <c r="B2468"/>
      <c r="C2468"/>
      <c r="D2468"/>
      <c r="E2468"/>
    </row>
    <row r="2469" spans="1:5" x14ac:dyDescent="0.25">
      <c r="A2469"/>
      <c r="B2469"/>
      <c r="C2469"/>
      <c r="D2469"/>
      <c r="E2469"/>
    </row>
    <row r="2470" spans="1:5" x14ac:dyDescent="0.25">
      <c r="A2470"/>
      <c r="B2470"/>
      <c r="C2470"/>
      <c r="D2470"/>
      <c r="E2470"/>
    </row>
    <row r="2471" spans="1:5" x14ac:dyDescent="0.25">
      <c r="A2471"/>
      <c r="B2471"/>
      <c r="C2471"/>
      <c r="D2471"/>
      <c r="E2471"/>
    </row>
    <row r="2472" spans="1:5" x14ac:dyDescent="0.25">
      <c r="A2472"/>
      <c r="B2472"/>
      <c r="C2472"/>
      <c r="D2472"/>
      <c r="E2472"/>
    </row>
    <row r="2473" spans="1:5" x14ac:dyDescent="0.25">
      <c r="A2473"/>
      <c r="B2473"/>
      <c r="C2473"/>
      <c r="D2473"/>
      <c r="E2473"/>
    </row>
    <row r="2474" spans="1:5" x14ac:dyDescent="0.25">
      <c r="A2474"/>
      <c r="B2474"/>
      <c r="C2474"/>
      <c r="D2474"/>
      <c r="E2474"/>
    </row>
    <row r="2475" spans="1:5" x14ac:dyDescent="0.25">
      <c r="A2475"/>
      <c r="B2475"/>
      <c r="C2475"/>
      <c r="D2475"/>
      <c r="E2475"/>
    </row>
    <row r="2476" spans="1:5" x14ac:dyDescent="0.25">
      <c r="A2476"/>
      <c r="B2476"/>
      <c r="C2476"/>
      <c r="D2476"/>
      <c r="E2476"/>
    </row>
    <row r="2477" spans="1:5" x14ac:dyDescent="0.25">
      <c r="A2477"/>
      <c r="B2477"/>
      <c r="C2477"/>
      <c r="D2477"/>
      <c r="E2477"/>
    </row>
    <row r="2478" spans="1:5" x14ac:dyDescent="0.25">
      <c r="A2478"/>
      <c r="B2478"/>
      <c r="C2478"/>
      <c r="D2478"/>
      <c r="E2478"/>
    </row>
    <row r="2479" spans="1:5" x14ac:dyDescent="0.25">
      <c r="A2479"/>
      <c r="B2479"/>
      <c r="C2479"/>
      <c r="D2479"/>
      <c r="E2479"/>
    </row>
    <row r="2480" spans="1:5" x14ac:dyDescent="0.25">
      <c r="A2480"/>
      <c r="B2480"/>
      <c r="C2480"/>
      <c r="D2480"/>
      <c r="E2480"/>
    </row>
    <row r="2481" spans="1:5" x14ac:dyDescent="0.25">
      <c r="A2481"/>
      <c r="B2481"/>
      <c r="C2481"/>
      <c r="D2481"/>
      <c r="E2481"/>
    </row>
    <row r="2482" spans="1:5" x14ac:dyDescent="0.25">
      <c r="A2482"/>
      <c r="B2482"/>
      <c r="C2482"/>
      <c r="D2482"/>
      <c r="E2482"/>
    </row>
    <row r="2483" spans="1:5" x14ac:dyDescent="0.25">
      <c r="A2483"/>
      <c r="B2483"/>
      <c r="C2483"/>
      <c r="D2483"/>
      <c r="E2483"/>
    </row>
    <row r="2484" spans="1:5" x14ac:dyDescent="0.25">
      <c r="A2484"/>
      <c r="B2484"/>
      <c r="C2484"/>
      <c r="D2484"/>
      <c r="E2484"/>
    </row>
    <row r="2485" spans="1:5" x14ac:dyDescent="0.25">
      <c r="A2485"/>
      <c r="B2485"/>
      <c r="C2485"/>
      <c r="D2485"/>
      <c r="E2485"/>
    </row>
    <row r="2486" spans="1:5" x14ac:dyDescent="0.25">
      <c r="A2486"/>
      <c r="B2486"/>
      <c r="C2486"/>
      <c r="D2486"/>
      <c r="E2486"/>
    </row>
    <row r="2487" spans="1:5" x14ac:dyDescent="0.25">
      <c r="A2487"/>
      <c r="B2487"/>
      <c r="C2487"/>
      <c r="D2487"/>
      <c r="E2487"/>
    </row>
    <row r="2488" spans="1:5" x14ac:dyDescent="0.25">
      <c r="A2488"/>
      <c r="B2488"/>
      <c r="C2488"/>
      <c r="D2488"/>
      <c r="E2488"/>
    </row>
    <row r="2489" spans="1:5" x14ac:dyDescent="0.25">
      <c r="A2489"/>
      <c r="B2489"/>
      <c r="C2489"/>
      <c r="D2489"/>
      <c r="E2489"/>
    </row>
    <row r="2490" spans="1:5" x14ac:dyDescent="0.25">
      <c r="A2490"/>
      <c r="B2490"/>
      <c r="C2490"/>
      <c r="D2490"/>
      <c r="E2490"/>
    </row>
    <row r="2491" spans="1:5" x14ac:dyDescent="0.25">
      <c r="A2491"/>
      <c r="B2491"/>
      <c r="C2491"/>
      <c r="D2491"/>
      <c r="E2491"/>
    </row>
    <row r="2492" spans="1:5" x14ac:dyDescent="0.25">
      <c r="A2492"/>
      <c r="B2492"/>
      <c r="C2492"/>
      <c r="D2492"/>
      <c r="E2492"/>
    </row>
    <row r="2493" spans="1:5" x14ac:dyDescent="0.25">
      <c r="A2493"/>
      <c r="B2493"/>
      <c r="C2493"/>
      <c r="D2493"/>
      <c r="E2493"/>
    </row>
    <row r="2494" spans="1:5" x14ac:dyDescent="0.25">
      <c r="A2494"/>
      <c r="B2494"/>
      <c r="C2494"/>
      <c r="D2494"/>
      <c r="E2494"/>
    </row>
    <row r="2495" spans="1:5" x14ac:dyDescent="0.25">
      <c r="A2495"/>
      <c r="B2495"/>
      <c r="C2495"/>
      <c r="D2495"/>
      <c r="E2495"/>
    </row>
    <row r="2496" spans="1:5" x14ac:dyDescent="0.25">
      <c r="A2496"/>
      <c r="B2496"/>
      <c r="C2496"/>
      <c r="D2496"/>
      <c r="E2496"/>
    </row>
    <row r="2497" spans="1:5" x14ac:dyDescent="0.25">
      <c r="A2497"/>
      <c r="B2497"/>
      <c r="C2497"/>
      <c r="D2497"/>
      <c r="E2497"/>
    </row>
    <row r="2498" spans="1:5" x14ac:dyDescent="0.25">
      <c r="A2498"/>
      <c r="B2498"/>
      <c r="C2498"/>
      <c r="D2498"/>
      <c r="E2498"/>
    </row>
    <row r="2499" spans="1:5" x14ac:dyDescent="0.25">
      <c r="A2499"/>
      <c r="B2499"/>
      <c r="C2499"/>
      <c r="D2499"/>
      <c r="E2499"/>
    </row>
    <row r="2500" spans="1:5" x14ac:dyDescent="0.25">
      <c r="A2500"/>
      <c r="B2500"/>
      <c r="C2500"/>
      <c r="D2500"/>
      <c r="E2500"/>
    </row>
    <row r="2501" spans="1:5" x14ac:dyDescent="0.25">
      <c r="A2501"/>
      <c r="B2501"/>
      <c r="C2501"/>
      <c r="D2501"/>
      <c r="E2501"/>
    </row>
    <row r="2502" spans="1:5" x14ac:dyDescent="0.25">
      <c r="A2502"/>
      <c r="B2502"/>
      <c r="C2502"/>
      <c r="D2502"/>
      <c r="E2502"/>
    </row>
    <row r="2503" spans="1:5" x14ac:dyDescent="0.25">
      <c r="A2503"/>
      <c r="B2503"/>
      <c r="C2503"/>
      <c r="D2503"/>
      <c r="E2503"/>
    </row>
    <row r="2504" spans="1:5" x14ac:dyDescent="0.25">
      <c r="A2504"/>
      <c r="B2504"/>
      <c r="C2504"/>
      <c r="D2504"/>
      <c r="E2504"/>
    </row>
    <row r="2505" spans="1:5" x14ac:dyDescent="0.25">
      <c r="A2505"/>
      <c r="B2505"/>
      <c r="C2505"/>
      <c r="D2505"/>
      <c r="E2505"/>
    </row>
    <row r="2506" spans="1:5" x14ac:dyDescent="0.25">
      <c r="A2506"/>
      <c r="B2506"/>
      <c r="C2506"/>
      <c r="D2506"/>
      <c r="E2506"/>
    </row>
    <row r="2507" spans="1:5" x14ac:dyDescent="0.25">
      <c r="A2507"/>
      <c r="B2507"/>
      <c r="C2507"/>
      <c r="D2507"/>
      <c r="E2507"/>
    </row>
    <row r="2508" spans="1:5" x14ac:dyDescent="0.25">
      <c r="A2508"/>
      <c r="B2508"/>
      <c r="C2508"/>
      <c r="D2508"/>
      <c r="E2508"/>
    </row>
    <row r="2509" spans="1:5" x14ac:dyDescent="0.25">
      <c r="A2509"/>
      <c r="B2509"/>
      <c r="C2509"/>
      <c r="D2509"/>
      <c r="E2509"/>
    </row>
    <row r="2510" spans="1:5" x14ac:dyDescent="0.25">
      <c r="A2510"/>
      <c r="B2510"/>
      <c r="C2510"/>
      <c r="D2510"/>
      <c r="E2510"/>
    </row>
    <row r="2511" spans="1:5" x14ac:dyDescent="0.25">
      <c r="A2511"/>
      <c r="B2511"/>
      <c r="C2511"/>
      <c r="D2511"/>
      <c r="E2511"/>
    </row>
    <row r="2512" spans="1:5" x14ac:dyDescent="0.25">
      <c r="A2512"/>
      <c r="B2512"/>
      <c r="C2512"/>
      <c r="D2512"/>
      <c r="E2512"/>
    </row>
    <row r="2513" spans="1:5" x14ac:dyDescent="0.25">
      <c r="A2513"/>
      <c r="B2513"/>
      <c r="C2513"/>
      <c r="D2513"/>
      <c r="E2513"/>
    </row>
    <row r="2514" spans="1:5" x14ac:dyDescent="0.25">
      <c r="A2514"/>
      <c r="B2514"/>
      <c r="C2514"/>
      <c r="D2514"/>
      <c r="E2514"/>
    </row>
    <row r="2515" spans="1:5" x14ac:dyDescent="0.25">
      <c r="A2515"/>
      <c r="B2515"/>
      <c r="C2515"/>
      <c r="D2515"/>
      <c r="E2515"/>
    </row>
    <row r="2516" spans="1:5" x14ac:dyDescent="0.25">
      <c r="A2516"/>
      <c r="B2516"/>
      <c r="C2516"/>
      <c r="D2516"/>
      <c r="E2516"/>
    </row>
    <row r="2517" spans="1:5" x14ac:dyDescent="0.25">
      <c r="A2517"/>
      <c r="B2517"/>
      <c r="C2517"/>
      <c r="D2517"/>
      <c r="E2517"/>
    </row>
    <row r="2518" spans="1:5" x14ac:dyDescent="0.25">
      <c r="A2518"/>
      <c r="B2518"/>
      <c r="C2518"/>
      <c r="D2518"/>
      <c r="E2518"/>
    </row>
    <row r="2519" spans="1:5" x14ac:dyDescent="0.25">
      <c r="A2519"/>
      <c r="B2519"/>
      <c r="C2519"/>
      <c r="D2519"/>
      <c r="E2519"/>
    </row>
    <row r="2520" spans="1:5" x14ac:dyDescent="0.25">
      <c r="A2520"/>
      <c r="B2520"/>
      <c r="C2520"/>
      <c r="D2520"/>
      <c r="E2520"/>
    </row>
    <row r="2521" spans="1:5" x14ac:dyDescent="0.25">
      <c r="A2521"/>
      <c r="B2521"/>
      <c r="C2521"/>
      <c r="D2521"/>
      <c r="E2521"/>
    </row>
    <row r="2522" spans="1:5" x14ac:dyDescent="0.25">
      <c r="A2522"/>
      <c r="B2522"/>
      <c r="C2522"/>
      <c r="D2522"/>
      <c r="E2522"/>
    </row>
    <row r="2523" spans="1:5" x14ac:dyDescent="0.25">
      <c r="A2523"/>
      <c r="B2523"/>
      <c r="C2523"/>
      <c r="D2523"/>
      <c r="E2523"/>
    </row>
    <row r="2524" spans="1:5" x14ac:dyDescent="0.25">
      <c r="A2524"/>
      <c r="B2524"/>
      <c r="C2524"/>
      <c r="D2524"/>
      <c r="E2524"/>
    </row>
    <row r="2525" spans="1:5" x14ac:dyDescent="0.25">
      <c r="A2525"/>
      <c r="B2525"/>
      <c r="C2525"/>
      <c r="D2525"/>
      <c r="E2525"/>
    </row>
    <row r="2526" spans="1:5" x14ac:dyDescent="0.25">
      <c r="A2526"/>
      <c r="B2526"/>
      <c r="C2526"/>
      <c r="D2526"/>
      <c r="E2526"/>
    </row>
    <row r="2527" spans="1:5" x14ac:dyDescent="0.25">
      <c r="A2527"/>
      <c r="B2527"/>
      <c r="C2527"/>
      <c r="D2527"/>
      <c r="E2527"/>
    </row>
    <row r="2528" spans="1:5" x14ac:dyDescent="0.25">
      <c r="A2528"/>
      <c r="B2528"/>
      <c r="C2528"/>
      <c r="D2528"/>
      <c r="E2528"/>
    </row>
    <row r="2529" spans="1:5" x14ac:dyDescent="0.25">
      <c r="A2529"/>
      <c r="B2529"/>
      <c r="C2529"/>
      <c r="D2529"/>
      <c r="E2529"/>
    </row>
    <row r="2530" spans="1:5" x14ac:dyDescent="0.25">
      <c r="A2530"/>
      <c r="B2530"/>
      <c r="C2530"/>
      <c r="D2530"/>
      <c r="E2530"/>
    </row>
    <row r="2531" spans="1:5" x14ac:dyDescent="0.25">
      <c r="A2531"/>
      <c r="B2531"/>
      <c r="C2531"/>
      <c r="D2531"/>
      <c r="E2531"/>
    </row>
    <row r="2532" spans="1:5" x14ac:dyDescent="0.25">
      <c r="A2532"/>
      <c r="B2532"/>
      <c r="C2532"/>
      <c r="D2532"/>
      <c r="E2532"/>
    </row>
    <row r="2533" spans="1:5" x14ac:dyDescent="0.25">
      <c r="A2533"/>
      <c r="B2533"/>
      <c r="C2533"/>
      <c r="D2533"/>
      <c r="E2533"/>
    </row>
    <row r="2534" spans="1:5" x14ac:dyDescent="0.25">
      <c r="A2534"/>
      <c r="B2534"/>
      <c r="C2534"/>
      <c r="D2534"/>
      <c r="E2534"/>
    </row>
    <row r="2535" spans="1:5" x14ac:dyDescent="0.25">
      <c r="A2535"/>
      <c r="B2535"/>
      <c r="C2535"/>
      <c r="D2535"/>
      <c r="E2535"/>
    </row>
    <row r="2536" spans="1:5" x14ac:dyDescent="0.25">
      <c r="A2536"/>
      <c r="B2536"/>
      <c r="C2536"/>
      <c r="D2536"/>
      <c r="E2536"/>
    </row>
    <row r="2537" spans="1:5" x14ac:dyDescent="0.25">
      <c r="A2537"/>
      <c r="B2537"/>
      <c r="C2537"/>
      <c r="D2537"/>
      <c r="E2537"/>
    </row>
    <row r="2538" spans="1:5" x14ac:dyDescent="0.25">
      <c r="A2538"/>
      <c r="B2538"/>
      <c r="C2538"/>
      <c r="D2538"/>
      <c r="E2538"/>
    </row>
    <row r="2539" spans="1:5" x14ac:dyDescent="0.25">
      <c r="A2539"/>
      <c r="B2539"/>
      <c r="C2539"/>
      <c r="D2539"/>
      <c r="E2539"/>
    </row>
    <row r="2540" spans="1:5" x14ac:dyDescent="0.25">
      <c r="A2540"/>
      <c r="B2540"/>
      <c r="C2540"/>
      <c r="D2540"/>
      <c r="E2540"/>
    </row>
    <row r="2541" spans="1:5" x14ac:dyDescent="0.25">
      <c r="A2541"/>
      <c r="B2541"/>
      <c r="C2541"/>
      <c r="D2541"/>
      <c r="E2541"/>
    </row>
    <row r="2542" spans="1:5" x14ac:dyDescent="0.25">
      <c r="A2542"/>
      <c r="B2542"/>
      <c r="C2542"/>
      <c r="D2542"/>
      <c r="E2542"/>
    </row>
    <row r="2543" spans="1:5" x14ac:dyDescent="0.25">
      <c r="A2543"/>
      <c r="B2543"/>
      <c r="C2543"/>
      <c r="D2543"/>
      <c r="E2543"/>
    </row>
    <row r="2544" spans="1:5" x14ac:dyDescent="0.25">
      <c r="A2544"/>
      <c r="B2544"/>
      <c r="C2544"/>
      <c r="D2544"/>
      <c r="E2544"/>
    </row>
    <row r="2545" spans="1:5" x14ac:dyDescent="0.25">
      <c r="A2545"/>
      <c r="B2545"/>
      <c r="C2545"/>
      <c r="D2545"/>
      <c r="E2545"/>
    </row>
    <row r="2546" spans="1:5" x14ac:dyDescent="0.25">
      <c r="A2546"/>
      <c r="B2546"/>
      <c r="C2546"/>
      <c r="D2546"/>
      <c r="E2546"/>
    </row>
    <row r="2547" spans="1:5" x14ac:dyDescent="0.25">
      <c r="A2547"/>
      <c r="B2547"/>
      <c r="C2547"/>
      <c r="D2547"/>
      <c r="E2547"/>
    </row>
    <row r="2548" spans="1:5" x14ac:dyDescent="0.25">
      <c r="A2548"/>
      <c r="B2548"/>
      <c r="C2548"/>
      <c r="D2548"/>
      <c r="E2548"/>
    </row>
    <row r="2549" spans="1:5" x14ac:dyDescent="0.25">
      <c r="A2549"/>
      <c r="B2549"/>
      <c r="C2549"/>
      <c r="D2549"/>
      <c r="E2549"/>
    </row>
    <row r="2550" spans="1:5" x14ac:dyDescent="0.25">
      <c r="A2550"/>
      <c r="B2550"/>
      <c r="C2550"/>
      <c r="D2550"/>
      <c r="E2550"/>
    </row>
    <row r="2551" spans="1:5" x14ac:dyDescent="0.25">
      <c r="A2551"/>
      <c r="B2551"/>
      <c r="C2551"/>
      <c r="D2551"/>
      <c r="E2551"/>
    </row>
    <row r="2552" spans="1:5" x14ac:dyDescent="0.25">
      <c r="A2552"/>
      <c r="B2552"/>
      <c r="C2552"/>
      <c r="D2552"/>
      <c r="E2552"/>
    </row>
    <row r="2553" spans="1:5" x14ac:dyDescent="0.25">
      <c r="A2553"/>
      <c r="B2553"/>
      <c r="C2553"/>
      <c r="D2553"/>
      <c r="E2553"/>
    </row>
    <row r="2554" spans="1:5" x14ac:dyDescent="0.25">
      <c r="A2554"/>
      <c r="B2554"/>
      <c r="C2554"/>
      <c r="D2554"/>
      <c r="E2554"/>
    </row>
    <row r="2555" spans="1:5" x14ac:dyDescent="0.25">
      <c r="A2555"/>
      <c r="B2555"/>
      <c r="C2555"/>
      <c r="D2555"/>
      <c r="E2555"/>
    </row>
    <row r="2556" spans="1:5" x14ac:dyDescent="0.25">
      <c r="A2556"/>
      <c r="B2556"/>
      <c r="C2556"/>
      <c r="D2556"/>
      <c r="E2556"/>
    </row>
    <row r="2557" spans="1:5" x14ac:dyDescent="0.25">
      <c r="A2557"/>
      <c r="B2557"/>
      <c r="C2557"/>
      <c r="D2557"/>
      <c r="E2557"/>
    </row>
    <row r="2558" spans="1:5" x14ac:dyDescent="0.25">
      <c r="A2558"/>
      <c r="B2558"/>
      <c r="C2558"/>
      <c r="D2558"/>
      <c r="E2558"/>
    </row>
    <row r="2559" spans="1:5" x14ac:dyDescent="0.25">
      <c r="A2559"/>
      <c r="B2559"/>
      <c r="C2559"/>
      <c r="D2559"/>
      <c r="E2559"/>
    </row>
    <row r="2560" spans="1:5" x14ac:dyDescent="0.25">
      <c r="A2560"/>
      <c r="B2560"/>
      <c r="C2560"/>
      <c r="D2560"/>
      <c r="E2560"/>
    </row>
    <row r="2561" spans="1:5" x14ac:dyDescent="0.25">
      <c r="A2561"/>
      <c r="B2561"/>
      <c r="C2561"/>
      <c r="D2561"/>
      <c r="E2561"/>
    </row>
    <row r="2562" spans="1:5" x14ac:dyDescent="0.25">
      <c r="A2562"/>
      <c r="B2562"/>
      <c r="C2562"/>
      <c r="D2562"/>
      <c r="E2562"/>
    </row>
    <row r="2563" spans="1:5" x14ac:dyDescent="0.25">
      <c r="A2563"/>
      <c r="B2563"/>
      <c r="C2563"/>
      <c r="D2563"/>
      <c r="E2563"/>
    </row>
    <row r="2564" spans="1:5" x14ac:dyDescent="0.25">
      <c r="A2564"/>
      <c r="B2564"/>
      <c r="C2564"/>
      <c r="D2564"/>
      <c r="E2564"/>
    </row>
    <row r="2565" spans="1:5" x14ac:dyDescent="0.25">
      <c r="A2565"/>
      <c r="B2565"/>
      <c r="C2565"/>
      <c r="D2565"/>
      <c r="E2565"/>
    </row>
    <row r="2566" spans="1:5" x14ac:dyDescent="0.25">
      <c r="A2566"/>
      <c r="B2566"/>
      <c r="C2566"/>
      <c r="D2566"/>
      <c r="E2566"/>
    </row>
    <row r="2567" spans="1:5" x14ac:dyDescent="0.25">
      <c r="A2567"/>
      <c r="B2567"/>
      <c r="C2567"/>
      <c r="D2567"/>
      <c r="E2567"/>
    </row>
    <row r="2568" spans="1:5" x14ac:dyDescent="0.25">
      <c r="A2568"/>
      <c r="B2568"/>
      <c r="C2568"/>
      <c r="D2568"/>
      <c r="E2568"/>
    </row>
    <row r="2569" spans="1:5" x14ac:dyDescent="0.25">
      <c r="A2569"/>
      <c r="B2569"/>
      <c r="C2569"/>
      <c r="D2569"/>
      <c r="E2569"/>
    </row>
    <row r="2570" spans="1:5" x14ac:dyDescent="0.25">
      <c r="A2570"/>
      <c r="B2570"/>
      <c r="C2570"/>
      <c r="D2570"/>
      <c r="E2570"/>
    </row>
    <row r="2571" spans="1:5" x14ac:dyDescent="0.25">
      <c r="A2571"/>
      <c r="B2571"/>
      <c r="C2571"/>
      <c r="D2571"/>
      <c r="E2571"/>
    </row>
    <row r="2572" spans="1:5" x14ac:dyDescent="0.25">
      <c r="A2572"/>
      <c r="B2572"/>
      <c r="C2572"/>
      <c r="D2572"/>
      <c r="E2572"/>
    </row>
    <row r="2573" spans="1:5" x14ac:dyDescent="0.25">
      <c r="A2573"/>
      <c r="B2573"/>
      <c r="C2573"/>
      <c r="D2573"/>
      <c r="E2573"/>
    </row>
    <row r="2574" spans="1:5" x14ac:dyDescent="0.25">
      <c r="A2574"/>
      <c r="B2574"/>
      <c r="C2574"/>
      <c r="D2574"/>
      <c r="E2574"/>
    </row>
    <row r="2575" spans="1:5" x14ac:dyDescent="0.25">
      <c r="A2575"/>
      <c r="B2575"/>
      <c r="C2575"/>
      <c r="D2575"/>
      <c r="E2575"/>
    </row>
    <row r="2576" spans="1:5" x14ac:dyDescent="0.25">
      <c r="A2576"/>
      <c r="B2576"/>
      <c r="C2576"/>
      <c r="D2576"/>
      <c r="E2576"/>
    </row>
    <row r="2577" spans="1:5" x14ac:dyDescent="0.25">
      <c r="A2577"/>
      <c r="B2577"/>
      <c r="C2577"/>
      <c r="D2577"/>
      <c r="E2577"/>
    </row>
    <row r="2578" spans="1:5" x14ac:dyDescent="0.25">
      <c r="A2578"/>
      <c r="B2578"/>
      <c r="C2578"/>
      <c r="D2578"/>
      <c r="E2578"/>
    </row>
    <row r="2579" spans="1:5" x14ac:dyDescent="0.25">
      <c r="A2579"/>
      <c r="B2579"/>
      <c r="C2579"/>
      <c r="D2579"/>
      <c r="E2579"/>
    </row>
    <row r="2580" spans="1:5" x14ac:dyDescent="0.25">
      <c r="A2580"/>
      <c r="B2580"/>
      <c r="C2580"/>
      <c r="D2580"/>
      <c r="E2580"/>
    </row>
    <row r="2581" spans="1:5" x14ac:dyDescent="0.25">
      <c r="A2581"/>
      <c r="B2581"/>
      <c r="C2581"/>
      <c r="D2581"/>
      <c r="E2581"/>
    </row>
    <row r="2582" spans="1:5" x14ac:dyDescent="0.25">
      <c r="A2582"/>
      <c r="B2582"/>
      <c r="C2582"/>
      <c r="D2582"/>
      <c r="E2582"/>
    </row>
    <row r="2583" spans="1:5" x14ac:dyDescent="0.25">
      <c r="A2583"/>
      <c r="B2583"/>
      <c r="C2583"/>
      <c r="D2583"/>
      <c r="E2583"/>
    </row>
    <row r="2584" spans="1:5" x14ac:dyDescent="0.25">
      <c r="A2584"/>
      <c r="B2584"/>
      <c r="C2584"/>
      <c r="D2584"/>
      <c r="E2584"/>
    </row>
    <row r="2585" spans="1:5" x14ac:dyDescent="0.25">
      <c r="A2585"/>
      <c r="B2585"/>
      <c r="C2585"/>
      <c r="D2585"/>
      <c r="E2585"/>
    </row>
    <row r="2586" spans="1:5" x14ac:dyDescent="0.25">
      <c r="A2586"/>
      <c r="B2586"/>
      <c r="C2586"/>
      <c r="D2586"/>
      <c r="E2586"/>
    </row>
    <row r="2587" spans="1:5" x14ac:dyDescent="0.25">
      <c r="A2587"/>
      <c r="B2587"/>
      <c r="C2587"/>
      <c r="D2587"/>
      <c r="E2587"/>
    </row>
    <row r="2588" spans="1:5" x14ac:dyDescent="0.25">
      <c r="A2588"/>
      <c r="B2588"/>
      <c r="C2588"/>
      <c r="D2588"/>
      <c r="E2588"/>
    </row>
    <row r="2589" spans="1:5" x14ac:dyDescent="0.25">
      <c r="A2589"/>
      <c r="B2589"/>
      <c r="C2589"/>
      <c r="D2589"/>
      <c r="E2589"/>
    </row>
    <row r="2590" spans="1:5" x14ac:dyDescent="0.25">
      <c r="A2590"/>
      <c r="B2590"/>
      <c r="C2590"/>
      <c r="D2590"/>
      <c r="E2590"/>
    </row>
    <row r="2591" spans="1:5" x14ac:dyDescent="0.25">
      <c r="A2591"/>
      <c r="B2591"/>
      <c r="C2591"/>
      <c r="D2591"/>
      <c r="E2591"/>
    </row>
    <row r="2592" spans="1:5" x14ac:dyDescent="0.25">
      <c r="A2592"/>
      <c r="B2592"/>
      <c r="C2592"/>
      <c r="D2592"/>
      <c r="E2592"/>
    </row>
    <row r="2593" spans="1:5" x14ac:dyDescent="0.25">
      <c r="A2593"/>
      <c r="B2593"/>
      <c r="C2593"/>
      <c r="D2593"/>
      <c r="E2593"/>
    </row>
    <row r="2594" spans="1:5" x14ac:dyDescent="0.25">
      <c r="A2594"/>
      <c r="B2594"/>
      <c r="C2594"/>
      <c r="D2594"/>
      <c r="E2594"/>
    </row>
    <row r="2595" spans="1:5" x14ac:dyDescent="0.25">
      <c r="A2595"/>
      <c r="B2595"/>
      <c r="C2595"/>
      <c r="D2595"/>
      <c r="E2595"/>
    </row>
    <row r="2596" spans="1:5" x14ac:dyDescent="0.25">
      <c r="A2596"/>
      <c r="B2596"/>
      <c r="C2596"/>
      <c r="D2596"/>
      <c r="E2596"/>
    </row>
    <row r="2597" spans="1:5" x14ac:dyDescent="0.25">
      <c r="A2597"/>
      <c r="B2597"/>
      <c r="C2597"/>
      <c r="D2597"/>
      <c r="E2597"/>
    </row>
    <row r="2598" spans="1:5" x14ac:dyDescent="0.25">
      <c r="A2598"/>
      <c r="B2598"/>
      <c r="C2598"/>
      <c r="D2598"/>
      <c r="E2598"/>
    </row>
    <row r="2599" spans="1:5" x14ac:dyDescent="0.25">
      <c r="A2599"/>
      <c r="B2599"/>
      <c r="C2599"/>
      <c r="D2599"/>
      <c r="E2599"/>
    </row>
    <row r="2600" spans="1:5" x14ac:dyDescent="0.25">
      <c r="A2600"/>
      <c r="B2600"/>
      <c r="C2600"/>
      <c r="D2600"/>
      <c r="E2600"/>
    </row>
    <row r="2601" spans="1:5" x14ac:dyDescent="0.25">
      <c r="A2601"/>
      <c r="B2601"/>
      <c r="C2601"/>
      <c r="D2601"/>
      <c r="E2601"/>
    </row>
    <row r="2602" spans="1:5" x14ac:dyDescent="0.25">
      <c r="A2602"/>
      <c r="B2602"/>
      <c r="C2602"/>
      <c r="D2602"/>
      <c r="E2602"/>
    </row>
    <row r="2603" spans="1:5" x14ac:dyDescent="0.25">
      <c r="A2603"/>
      <c r="B2603"/>
      <c r="C2603"/>
      <c r="D2603"/>
      <c r="E2603"/>
    </row>
    <row r="2604" spans="1:5" x14ac:dyDescent="0.25">
      <c r="A2604"/>
      <c r="B2604"/>
      <c r="C2604"/>
      <c r="D2604"/>
      <c r="E2604"/>
    </row>
    <row r="2605" spans="1:5" x14ac:dyDescent="0.25">
      <c r="A2605"/>
      <c r="B2605"/>
      <c r="C2605"/>
      <c r="D2605"/>
      <c r="E2605"/>
    </row>
    <row r="2606" spans="1:5" x14ac:dyDescent="0.25">
      <c r="A2606"/>
      <c r="B2606"/>
      <c r="C2606"/>
      <c r="D2606"/>
      <c r="E2606"/>
    </row>
    <row r="2607" spans="1:5" x14ac:dyDescent="0.25">
      <c r="A2607"/>
      <c r="B2607"/>
      <c r="C2607"/>
      <c r="D2607"/>
      <c r="E2607"/>
    </row>
    <row r="2608" spans="1:5" x14ac:dyDescent="0.25">
      <c r="A2608"/>
      <c r="B2608"/>
      <c r="C2608"/>
      <c r="D2608"/>
      <c r="E2608"/>
    </row>
    <row r="2609" spans="1:5" x14ac:dyDescent="0.25">
      <c r="A2609"/>
      <c r="B2609"/>
      <c r="C2609"/>
      <c r="D2609"/>
      <c r="E2609"/>
    </row>
    <row r="2610" spans="1:5" x14ac:dyDescent="0.25">
      <c r="A2610"/>
      <c r="B2610"/>
      <c r="C2610"/>
      <c r="D2610"/>
      <c r="E2610"/>
    </row>
    <row r="2611" spans="1:5" x14ac:dyDescent="0.25">
      <c r="A2611"/>
      <c r="B2611"/>
      <c r="C2611"/>
      <c r="D2611"/>
      <c r="E2611"/>
    </row>
    <row r="2612" spans="1:5" x14ac:dyDescent="0.25">
      <c r="A2612"/>
      <c r="B2612"/>
      <c r="C2612"/>
      <c r="D2612"/>
      <c r="E2612"/>
    </row>
    <row r="2613" spans="1:5" x14ac:dyDescent="0.25">
      <c r="A2613"/>
      <c r="B2613"/>
      <c r="C2613"/>
      <c r="D2613"/>
      <c r="E2613"/>
    </row>
    <row r="2614" spans="1:5" x14ac:dyDescent="0.25">
      <c r="A2614"/>
      <c r="B2614"/>
      <c r="C2614"/>
      <c r="D2614"/>
      <c r="E2614"/>
    </row>
    <row r="2615" spans="1:5" x14ac:dyDescent="0.25">
      <c r="A2615"/>
      <c r="B2615"/>
      <c r="C2615"/>
      <c r="D2615"/>
      <c r="E2615"/>
    </row>
    <row r="2616" spans="1:5" x14ac:dyDescent="0.25">
      <c r="A2616"/>
      <c r="B2616"/>
      <c r="C2616"/>
      <c r="D2616"/>
      <c r="E2616"/>
    </row>
    <row r="2617" spans="1:5" x14ac:dyDescent="0.25">
      <c r="A2617"/>
      <c r="B2617"/>
      <c r="C2617"/>
      <c r="D2617"/>
      <c r="E2617"/>
    </row>
    <row r="2618" spans="1:5" x14ac:dyDescent="0.25">
      <c r="A2618"/>
      <c r="B2618"/>
      <c r="C2618"/>
      <c r="D2618"/>
      <c r="E2618"/>
    </row>
    <row r="2619" spans="1:5" x14ac:dyDescent="0.25">
      <c r="A2619"/>
      <c r="B2619"/>
      <c r="C2619"/>
      <c r="D2619"/>
      <c r="E2619"/>
    </row>
    <row r="2620" spans="1:5" x14ac:dyDescent="0.25">
      <c r="A2620"/>
      <c r="B2620"/>
      <c r="C2620"/>
      <c r="D2620"/>
      <c r="E2620"/>
    </row>
    <row r="2621" spans="1:5" x14ac:dyDescent="0.25">
      <c r="A2621"/>
      <c r="B2621"/>
      <c r="C2621"/>
      <c r="D2621"/>
      <c r="E2621"/>
    </row>
    <row r="2622" spans="1:5" x14ac:dyDescent="0.25">
      <c r="A2622"/>
      <c r="B2622"/>
      <c r="C2622"/>
      <c r="D2622"/>
      <c r="E2622"/>
    </row>
    <row r="2623" spans="1:5" x14ac:dyDescent="0.25">
      <c r="A2623"/>
      <c r="B2623"/>
      <c r="C2623"/>
      <c r="D2623"/>
      <c r="E2623"/>
    </row>
    <row r="2624" spans="1:5" x14ac:dyDescent="0.25">
      <c r="A2624"/>
      <c r="B2624"/>
      <c r="C2624"/>
      <c r="D2624"/>
      <c r="E2624"/>
    </row>
    <row r="2625" spans="1:5" x14ac:dyDescent="0.25">
      <c r="A2625"/>
      <c r="B2625"/>
      <c r="C2625"/>
      <c r="D2625"/>
      <c r="E2625"/>
    </row>
    <row r="2626" spans="1:5" x14ac:dyDescent="0.25">
      <c r="A2626"/>
      <c r="B2626"/>
      <c r="C2626"/>
      <c r="D2626"/>
      <c r="E2626"/>
    </row>
    <row r="2627" spans="1:5" x14ac:dyDescent="0.25">
      <c r="A2627"/>
      <c r="B2627"/>
      <c r="C2627"/>
      <c r="D2627"/>
      <c r="E2627"/>
    </row>
    <row r="2628" spans="1:5" x14ac:dyDescent="0.25">
      <c r="A2628"/>
      <c r="B2628"/>
      <c r="C2628"/>
      <c r="D2628"/>
      <c r="E2628"/>
    </row>
    <row r="2629" spans="1:5" x14ac:dyDescent="0.25">
      <c r="A2629"/>
      <c r="B2629"/>
      <c r="C2629"/>
      <c r="D2629"/>
      <c r="E2629"/>
    </row>
    <row r="2630" spans="1:5" x14ac:dyDescent="0.25">
      <c r="A2630"/>
      <c r="B2630"/>
      <c r="C2630"/>
      <c r="D2630"/>
      <c r="E2630"/>
    </row>
    <row r="2631" spans="1:5" x14ac:dyDescent="0.25">
      <c r="A2631"/>
      <c r="B2631"/>
      <c r="C2631"/>
      <c r="D2631"/>
      <c r="E2631"/>
    </row>
    <row r="2632" spans="1:5" x14ac:dyDescent="0.25">
      <c r="A2632"/>
      <c r="B2632"/>
      <c r="C2632"/>
      <c r="D2632"/>
      <c r="E2632"/>
    </row>
    <row r="2633" spans="1:5" x14ac:dyDescent="0.25">
      <c r="A2633"/>
      <c r="B2633"/>
      <c r="C2633"/>
      <c r="D2633"/>
      <c r="E2633"/>
    </row>
    <row r="2634" spans="1:5" x14ac:dyDescent="0.25">
      <c r="A2634"/>
      <c r="B2634"/>
      <c r="C2634"/>
      <c r="D2634"/>
      <c r="E2634"/>
    </row>
    <row r="2635" spans="1:5" x14ac:dyDescent="0.25">
      <c r="A2635"/>
      <c r="B2635"/>
      <c r="C2635"/>
      <c r="D2635"/>
      <c r="E2635"/>
    </row>
    <row r="2636" spans="1:5" x14ac:dyDescent="0.25">
      <c r="A2636"/>
      <c r="B2636"/>
      <c r="C2636"/>
      <c r="D2636"/>
      <c r="E2636"/>
    </row>
    <row r="2637" spans="1:5" x14ac:dyDescent="0.25">
      <c r="A2637"/>
      <c r="B2637"/>
      <c r="C2637"/>
      <c r="D2637"/>
      <c r="E2637"/>
    </row>
    <row r="2638" spans="1:5" x14ac:dyDescent="0.25">
      <c r="A2638"/>
      <c r="B2638"/>
      <c r="C2638"/>
      <c r="D2638"/>
      <c r="E2638"/>
    </row>
    <row r="2639" spans="1:5" x14ac:dyDescent="0.25">
      <c r="A2639"/>
      <c r="B2639"/>
      <c r="C2639"/>
      <c r="D2639"/>
      <c r="E2639"/>
    </row>
    <row r="2640" spans="1:5" x14ac:dyDescent="0.25">
      <c r="A2640"/>
      <c r="B2640"/>
      <c r="C2640"/>
      <c r="D2640"/>
      <c r="E2640"/>
    </row>
    <row r="2641" spans="1:5" x14ac:dyDescent="0.25">
      <c r="A2641"/>
      <c r="B2641"/>
      <c r="C2641"/>
      <c r="D2641"/>
      <c r="E2641"/>
    </row>
    <row r="2642" spans="1:5" x14ac:dyDescent="0.25">
      <c r="A2642"/>
      <c r="B2642"/>
      <c r="C2642"/>
      <c r="D2642"/>
      <c r="E2642"/>
    </row>
    <row r="2643" spans="1:5" x14ac:dyDescent="0.25">
      <c r="A2643"/>
      <c r="B2643"/>
      <c r="C2643"/>
      <c r="D2643"/>
      <c r="E2643"/>
    </row>
    <row r="2644" spans="1:5" x14ac:dyDescent="0.25">
      <c r="A2644"/>
      <c r="B2644"/>
      <c r="C2644"/>
      <c r="D2644"/>
      <c r="E2644"/>
    </row>
    <row r="2645" spans="1:5" x14ac:dyDescent="0.25">
      <c r="A2645"/>
      <c r="B2645"/>
      <c r="C2645"/>
      <c r="D2645"/>
      <c r="E2645"/>
    </row>
    <row r="2646" spans="1:5" x14ac:dyDescent="0.25">
      <c r="A2646"/>
      <c r="B2646"/>
      <c r="C2646"/>
      <c r="D2646"/>
      <c r="E2646"/>
    </row>
    <row r="2647" spans="1:5" x14ac:dyDescent="0.25">
      <c r="A2647"/>
      <c r="B2647"/>
      <c r="C2647"/>
      <c r="D2647"/>
      <c r="E2647"/>
    </row>
    <row r="2648" spans="1:5" x14ac:dyDescent="0.25">
      <c r="A2648"/>
      <c r="B2648"/>
      <c r="C2648"/>
      <c r="D2648"/>
      <c r="E2648"/>
    </row>
    <row r="2649" spans="1:5" x14ac:dyDescent="0.25">
      <c r="A2649"/>
      <c r="B2649"/>
      <c r="C2649"/>
      <c r="D2649"/>
      <c r="E2649"/>
    </row>
    <row r="2650" spans="1:5" x14ac:dyDescent="0.25">
      <c r="A2650"/>
      <c r="B2650"/>
      <c r="C2650"/>
      <c r="D2650"/>
      <c r="E2650"/>
    </row>
    <row r="2651" spans="1:5" x14ac:dyDescent="0.25">
      <c r="A2651"/>
      <c r="B2651"/>
      <c r="C2651"/>
      <c r="D2651"/>
      <c r="E2651"/>
    </row>
    <row r="2652" spans="1:5" x14ac:dyDescent="0.25">
      <c r="A2652"/>
      <c r="B2652"/>
      <c r="C2652"/>
      <c r="D2652"/>
      <c r="E2652"/>
    </row>
    <row r="2653" spans="1:5" x14ac:dyDescent="0.25">
      <c r="A2653"/>
      <c r="B2653"/>
      <c r="C2653"/>
      <c r="D2653"/>
      <c r="E2653"/>
    </row>
    <row r="2654" spans="1:5" x14ac:dyDescent="0.25">
      <c r="A2654"/>
      <c r="B2654"/>
      <c r="C2654"/>
      <c r="D2654"/>
      <c r="E2654"/>
    </row>
    <row r="2655" spans="1:5" x14ac:dyDescent="0.25">
      <c r="A2655"/>
      <c r="B2655"/>
      <c r="C2655"/>
      <c r="D2655"/>
      <c r="E2655"/>
    </row>
    <row r="2656" spans="1:5" x14ac:dyDescent="0.25">
      <c r="A2656"/>
      <c r="B2656"/>
      <c r="C2656"/>
      <c r="D2656"/>
      <c r="E2656"/>
    </row>
    <row r="2657" spans="1:5" x14ac:dyDescent="0.25">
      <c r="A2657"/>
      <c r="B2657"/>
      <c r="C2657"/>
      <c r="D2657"/>
      <c r="E2657"/>
    </row>
    <row r="2658" spans="1:5" x14ac:dyDescent="0.25">
      <c r="A2658"/>
      <c r="B2658"/>
      <c r="C2658"/>
      <c r="D2658"/>
      <c r="E2658"/>
    </row>
    <row r="2659" spans="1:5" x14ac:dyDescent="0.25">
      <c r="A2659"/>
      <c r="B2659"/>
      <c r="C2659"/>
      <c r="D2659"/>
      <c r="E2659"/>
    </row>
    <row r="2660" spans="1:5" x14ac:dyDescent="0.25">
      <c r="A2660"/>
      <c r="B2660"/>
      <c r="C2660"/>
      <c r="D2660"/>
      <c r="E2660"/>
    </row>
    <row r="2661" spans="1:5" x14ac:dyDescent="0.25">
      <c r="A2661"/>
      <c r="B2661"/>
      <c r="C2661"/>
      <c r="D2661"/>
      <c r="E2661"/>
    </row>
    <row r="2662" spans="1:5" x14ac:dyDescent="0.25">
      <c r="A2662"/>
      <c r="B2662"/>
      <c r="C2662"/>
      <c r="D2662"/>
      <c r="E2662"/>
    </row>
    <row r="2663" spans="1:5" x14ac:dyDescent="0.25">
      <c r="A2663"/>
      <c r="B2663"/>
      <c r="C2663"/>
      <c r="D2663"/>
      <c r="E2663"/>
    </row>
    <row r="2664" spans="1:5" x14ac:dyDescent="0.25">
      <c r="A2664"/>
      <c r="B2664"/>
      <c r="C2664"/>
      <c r="D2664"/>
      <c r="E2664"/>
    </row>
    <row r="2665" spans="1:5" x14ac:dyDescent="0.25">
      <c r="A2665"/>
      <c r="B2665"/>
      <c r="C2665"/>
      <c r="D2665"/>
      <c r="E2665"/>
    </row>
    <row r="2666" spans="1:5" x14ac:dyDescent="0.25">
      <c r="A2666"/>
      <c r="B2666"/>
      <c r="C2666"/>
      <c r="D2666"/>
      <c r="E2666"/>
    </row>
    <row r="2667" spans="1:5" x14ac:dyDescent="0.25">
      <c r="A2667"/>
      <c r="B2667"/>
      <c r="C2667"/>
      <c r="D2667"/>
      <c r="E2667"/>
    </row>
    <row r="2668" spans="1:5" x14ac:dyDescent="0.25">
      <c r="A2668"/>
      <c r="B2668"/>
      <c r="C2668"/>
      <c r="D2668"/>
      <c r="E2668"/>
    </row>
    <row r="2669" spans="1:5" x14ac:dyDescent="0.25">
      <c r="A2669"/>
      <c r="B2669"/>
      <c r="C2669"/>
      <c r="D2669"/>
      <c r="E2669"/>
    </row>
    <row r="2670" spans="1:5" x14ac:dyDescent="0.25">
      <c r="A2670"/>
      <c r="B2670"/>
      <c r="C2670"/>
      <c r="D2670"/>
      <c r="E2670"/>
    </row>
    <row r="2671" spans="1:5" x14ac:dyDescent="0.25">
      <c r="A2671"/>
      <c r="B2671"/>
      <c r="C2671"/>
      <c r="D2671"/>
      <c r="E2671"/>
    </row>
    <row r="2672" spans="1:5" x14ac:dyDescent="0.25">
      <c r="A2672"/>
      <c r="B2672"/>
      <c r="C2672"/>
      <c r="D2672"/>
      <c r="E2672"/>
    </row>
    <row r="2673" spans="1:5" x14ac:dyDescent="0.25">
      <c r="A2673"/>
      <c r="B2673"/>
      <c r="C2673"/>
      <c r="D2673"/>
      <c r="E2673"/>
    </row>
    <row r="2674" spans="1:5" x14ac:dyDescent="0.25">
      <c r="A2674"/>
      <c r="B2674"/>
      <c r="C2674"/>
      <c r="D2674"/>
      <c r="E2674"/>
    </row>
    <row r="2675" spans="1:5" x14ac:dyDescent="0.25">
      <c r="A2675"/>
      <c r="B2675"/>
      <c r="C2675"/>
      <c r="D2675"/>
      <c r="E2675"/>
    </row>
    <row r="2676" spans="1:5" x14ac:dyDescent="0.25">
      <c r="A2676"/>
      <c r="B2676"/>
      <c r="C2676"/>
      <c r="D2676"/>
      <c r="E2676"/>
    </row>
    <row r="2677" spans="1:5" x14ac:dyDescent="0.25">
      <c r="A2677"/>
      <c r="B2677"/>
      <c r="C2677"/>
      <c r="D2677"/>
      <c r="E2677"/>
    </row>
    <row r="2678" spans="1:5" x14ac:dyDescent="0.25">
      <c r="A2678"/>
      <c r="B2678"/>
      <c r="C2678"/>
      <c r="D2678"/>
      <c r="E2678"/>
    </row>
    <row r="2679" spans="1:5" x14ac:dyDescent="0.25">
      <c r="A2679"/>
      <c r="B2679"/>
      <c r="C2679"/>
      <c r="D2679"/>
      <c r="E2679"/>
    </row>
    <row r="2680" spans="1:5" x14ac:dyDescent="0.25">
      <c r="A2680"/>
      <c r="B2680"/>
      <c r="C2680"/>
      <c r="D2680"/>
      <c r="E2680"/>
    </row>
    <row r="2681" spans="1:5" x14ac:dyDescent="0.25">
      <c r="A2681"/>
      <c r="B2681"/>
      <c r="C2681"/>
      <c r="D2681"/>
      <c r="E2681"/>
    </row>
    <row r="2682" spans="1:5" x14ac:dyDescent="0.25">
      <c r="A2682"/>
      <c r="B2682"/>
      <c r="C2682"/>
      <c r="D2682"/>
      <c r="E2682"/>
    </row>
    <row r="2683" spans="1:5" x14ac:dyDescent="0.25">
      <c r="A2683"/>
      <c r="B2683"/>
      <c r="C2683"/>
      <c r="D2683"/>
      <c r="E2683"/>
    </row>
    <row r="2684" spans="1:5" x14ac:dyDescent="0.25">
      <c r="A2684"/>
      <c r="B2684"/>
      <c r="C2684"/>
      <c r="D2684"/>
      <c r="E2684"/>
    </row>
    <row r="2685" spans="1:5" x14ac:dyDescent="0.25">
      <c r="A2685"/>
      <c r="B2685"/>
      <c r="C2685"/>
      <c r="D2685"/>
      <c r="E2685"/>
    </row>
    <row r="2686" spans="1:5" x14ac:dyDescent="0.25">
      <c r="A2686"/>
      <c r="B2686"/>
      <c r="C2686"/>
      <c r="D2686"/>
      <c r="E2686"/>
    </row>
    <row r="2687" spans="1:5" x14ac:dyDescent="0.25">
      <c r="A2687"/>
      <c r="B2687"/>
      <c r="C2687"/>
      <c r="D2687"/>
      <c r="E2687"/>
    </row>
    <row r="2688" spans="1:5" x14ac:dyDescent="0.25">
      <c r="A2688"/>
      <c r="B2688"/>
      <c r="C2688"/>
      <c r="D2688"/>
      <c r="E2688"/>
    </row>
    <row r="2689" spans="1:5" x14ac:dyDescent="0.25">
      <c r="A2689"/>
      <c r="B2689"/>
      <c r="C2689"/>
      <c r="D2689"/>
      <c r="E2689"/>
    </row>
    <row r="2690" spans="1:5" x14ac:dyDescent="0.25">
      <c r="A2690"/>
      <c r="B2690"/>
      <c r="C2690"/>
      <c r="D2690"/>
      <c r="E2690"/>
    </row>
    <row r="2691" spans="1:5" x14ac:dyDescent="0.25">
      <c r="A2691"/>
      <c r="B2691"/>
      <c r="C2691"/>
      <c r="D2691"/>
      <c r="E2691"/>
    </row>
    <row r="2692" spans="1:5" x14ac:dyDescent="0.25">
      <c r="A2692"/>
      <c r="B2692"/>
      <c r="C2692"/>
      <c r="D2692"/>
      <c r="E2692"/>
    </row>
    <row r="2693" spans="1:5" x14ac:dyDescent="0.25">
      <c r="A2693"/>
      <c r="B2693"/>
      <c r="C2693"/>
      <c r="D2693"/>
      <c r="E2693"/>
    </row>
    <row r="2694" spans="1:5" x14ac:dyDescent="0.25">
      <c r="A2694"/>
      <c r="B2694"/>
      <c r="C2694"/>
      <c r="D2694"/>
      <c r="E2694"/>
    </row>
    <row r="2695" spans="1:5" x14ac:dyDescent="0.25">
      <c r="A2695"/>
      <c r="B2695"/>
      <c r="C2695"/>
      <c r="D2695"/>
      <c r="E2695"/>
    </row>
    <row r="2696" spans="1:5" x14ac:dyDescent="0.25">
      <c r="A2696"/>
      <c r="B2696"/>
      <c r="C2696"/>
      <c r="D2696"/>
      <c r="E2696"/>
    </row>
    <row r="2697" spans="1:5" x14ac:dyDescent="0.25">
      <c r="A2697"/>
      <c r="B2697"/>
      <c r="C2697"/>
      <c r="D2697"/>
      <c r="E2697"/>
    </row>
    <row r="2698" spans="1:5" x14ac:dyDescent="0.25">
      <c r="A2698"/>
      <c r="B2698"/>
      <c r="C2698"/>
      <c r="D2698"/>
      <c r="E2698"/>
    </row>
    <row r="2699" spans="1:5" x14ac:dyDescent="0.25">
      <c r="A2699"/>
      <c r="B2699"/>
      <c r="C2699"/>
      <c r="D2699"/>
      <c r="E2699"/>
    </row>
    <row r="2700" spans="1:5" x14ac:dyDescent="0.25">
      <c r="A2700"/>
      <c r="B2700"/>
      <c r="C2700"/>
      <c r="D2700"/>
      <c r="E2700"/>
    </row>
    <row r="2701" spans="1:5" x14ac:dyDescent="0.25">
      <c r="A2701"/>
      <c r="B2701"/>
      <c r="C2701"/>
      <c r="D2701"/>
      <c r="E2701"/>
    </row>
    <row r="2702" spans="1:5" x14ac:dyDescent="0.25">
      <c r="A2702"/>
      <c r="B2702"/>
      <c r="C2702"/>
      <c r="D2702"/>
      <c r="E2702"/>
    </row>
    <row r="2703" spans="1:5" x14ac:dyDescent="0.25">
      <c r="A2703"/>
      <c r="B2703"/>
      <c r="C2703"/>
      <c r="D2703"/>
      <c r="E2703"/>
    </row>
    <row r="2704" spans="1:5" x14ac:dyDescent="0.25">
      <c r="A2704"/>
      <c r="B2704"/>
      <c r="C2704"/>
      <c r="D2704"/>
      <c r="E2704"/>
    </row>
    <row r="2705" spans="1:5" x14ac:dyDescent="0.25">
      <c r="A2705"/>
      <c r="B2705"/>
      <c r="C2705"/>
      <c r="D2705"/>
      <c r="E2705"/>
    </row>
    <row r="2706" spans="1:5" x14ac:dyDescent="0.25">
      <c r="A2706"/>
      <c r="B2706"/>
      <c r="C2706"/>
      <c r="D2706"/>
      <c r="E2706"/>
    </row>
    <row r="2707" spans="1:5" x14ac:dyDescent="0.25">
      <c r="A2707"/>
      <c r="B2707"/>
      <c r="C2707"/>
      <c r="D2707"/>
      <c r="E2707"/>
    </row>
    <row r="2708" spans="1:5" x14ac:dyDescent="0.25">
      <c r="A2708"/>
      <c r="B2708"/>
      <c r="C2708"/>
      <c r="D2708"/>
      <c r="E2708"/>
    </row>
    <row r="2709" spans="1:5" x14ac:dyDescent="0.25">
      <c r="A2709"/>
      <c r="B2709"/>
      <c r="C2709"/>
      <c r="D2709"/>
      <c r="E2709"/>
    </row>
    <row r="2710" spans="1:5" x14ac:dyDescent="0.25">
      <c r="A2710"/>
      <c r="B2710"/>
      <c r="C2710"/>
      <c r="D2710"/>
      <c r="E2710"/>
    </row>
    <row r="2711" spans="1:5" x14ac:dyDescent="0.25">
      <c r="A2711"/>
      <c r="B2711"/>
      <c r="C2711"/>
      <c r="D2711"/>
      <c r="E2711"/>
    </row>
    <row r="2712" spans="1:5" x14ac:dyDescent="0.25">
      <c r="A2712"/>
      <c r="B2712"/>
      <c r="C2712"/>
      <c r="D2712"/>
      <c r="E2712"/>
    </row>
    <row r="2713" spans="1:5" x14ac:dyDescent="0.25">
      <c r="A2713"/>
      <c r="B2713"/>
      <c r="C2713"/>
      <c r="D2713"/>
      <c r="E2713"/>
    </row>
    <row r="2714" spans="1:5" x14ac:dyDescent="0.25">
      <c r="A2714"/>
      <c r="B2714"/>
      <c r="C2714"/>
      <c r="D2714"/>
      <c r="E2714"/>
    </row>
    <row r="2715" spans="1:5" x14ac:dyDescent="0.25">
      <c r="A2715"/>
      <c r="B2715"/>
      <c r="C2715"/>
      <c r="D2715"/>
      <c r="E2715"/>
    </row>
    <row r="2716" spans="1:5" x14ac:dyDescent="0.25">
      <c r="A2716"/>
      <c r="B2716"/>
      <c r="C2716"/>
      <c r="D2716"/>
      <c r="E2716"/>
    </row>
    <row r="2717" spans="1:5" x14ac:dyDescent="0.25">
      <c r="A2717"/>
      <c r="B2717"/>
      <c r="C2717"/>
      <c r="D2717"/>
      <c r="E2717"/>
    </row>
    <row r="2718" spans="1:5" x14ac:dyDescent="0.25">
      <c r="A2718"/>
      <c r="B2718"/>
      <c r="C2718"/>
      <c r="D2718"/>
      <c r="E2718"/>
    </row>
    <row r="2719" spans="1:5" x14ac:dyDescent="0.25">
      <c r="A2719"/>
      <c r="B2719"/>
      <c r="C2719"/>
      <c r="D2719"/>
      <c r="E2719"/>
    </row>
    <row r="2720" spans="1:5" x14ac:dyDescent="0.25">
      <c r="A2720"/>
      <c r="B2720"/>
      <c r="C2720"/>
      <c r="D2720"/>
      <c r="E2720"/>
    </row>
    <row r="2721" spans="1:5" x14ac:dyDescent="0.25">
      <c r="A2721"/>
      <c r="B2721"/>
      <c r="C2721"/>
      <c r="D2721"/>
      <c r="E2721"/>
    </row>
    <row r="2722" spans="1:5" x14ac:dyDescent="0.25">
      <c r="A2722"/>
      <c r="B2722"/>
      <c r="C2722"/>
      <c r="D2722"/>
      <c r="E2722"/>
    </row>
    <row r="2723" spans="1:5" x14ac:dyDescent="0.25">
      <c r="A2723"/>
      <c r="B2723"/>
      <c r="C2723"/>
      <c r="D2723"/>
      <c r="E2723"/>
    </row>
    <row r="2724" spans="1:5" x14ac:dyDescent="0.25">
      <c r="A2724"/>
      <c r="B2724"/>
      <c r="C2724"/>
      <c r="D2724"/>
      <c r="E2724"/>
    </row>
    <row r="2725" spans="1:5" x14ac:dyDescent="0.25">
      <c r="A2725"/>
      <c r="B2725"/>
      <c r="C2725"/>
      <c r="D2725"/>
      <c r="E2725"/>
    </row>
    <row r="2726" spans="1:5" x14ac:dyDescent="0.25">
      <c r="A2726"/>
      <c r="B2726"/>
      <c r="C2726"/>
      <c r="D2726"/>
      <c r="E2726"/>
    </row>
    <row r="2727" spans="1:5" x14ac:dyDescent="0.25">
      <c r="A2727"/>
      <c r="B2727"/>
      <c r="C2727"/>
      <c r="D2727"/>
      <c r="E2727"/>
    </row>
    <row r="2728" spans="1:5" x14ac:dyDescent="0.25">
      <c r="A2728"/>
      <c r="B2728"/>
      <c r="C2728"/>
      <c r="D2728"/>
      <c r="E2728"/>
    </row>
    <row r="2729" spans="1:5" x14ac:dyDescent="0.25">
      <c r="A2729"/>
      <c r="B2729"/>
      <c r="C2729"/>
      <c r="D2729"/>
      <c r="E2729"/>
    </row>
    <row r="2730" spans="1:5" x14ac:dyDescent="0.25">
      <c r="A2730"/>
      <c r="B2730"/>
      <c r="C2730"/>
      <c r="D2730"/>
      <c r="E2730"/>
    </row>
    <row r="2731" spans="1:5" x14ac:dyDescent="0.25">
      <c r="A2731"/>
      <c r="B2731"/>
      <c r="C2731"/>
      <c r="D2731"/>
      <c r="E2731"/>
    </row>
    <row r="2732" spans="1:5" x14ac:dyDescent="0.25">
      <c r="A2732"/>
      <c r="B2732"/>
      <c r="C2732"/>
      <c r="D2732"/>
      <c r="E2732"/>
    </row>
    <row r="2733" spans="1:5" x14ac:dyDescent="0.25">
      <c r="A2733"/>
      <c r="B2733"/>
      <c r="C2733"/>
      <c r="D2733"/>
      <c r="E2733"/>
    </row>
    <row r="2734" spans="1:5" x14ac:dyDescent="0.25">
      <c r="A2734"/>
      <c r="B2734"/>
      <c r="C2734"/>
      <c r="D2734"/>
      <c r="E2734"/>
    </row>
    <row r="2735" spans="1:5" x14ac:dyDescent="0.25">
      <c r="A2735"/>
      <c r="B2735"/>
      <c r="C2735"/>
      <c r="D2735"/>
      <c r="E2735"/>
    </row>
    <row r="2736" spans="1:5" x14ac:dyDescent="0.25">
      <c r="A2736"/>
      <c r="B2736"/>
      <c r="C2736"/>
      <c r="D2736"/>
      <c r="E2736"/>
    </row>
    <row r="2737" spans="1:5" x14ac:dyDescent="0.25">
      <c r="A2737"/>
      <c r="B2737"/>
      <c r="C2737"/>
      <c r="D2737"/>
      <c r="E2737"/>
    </row>
    <row r="2738" spans="1:5" x14ac:dyDescent="0.25">
      <c r="A2738"/>
      <c r="B2738"/>
      <c r="C2738"/>
      <c r="D2738"/>
      <c r="E2738"/>
    </row>
    <row r="2739" spans="1:5" x14ac:dyDescent="0.25">
      <c r="A2739"/>
      <c r="B2739"/>
      <c r="C2739"/>
      <c r="D2739"/>
      <c r="E2739"/>
    </row>
    <row r="2740" spans="1:5" x14ac:dyDescent="0.25">
      <c r="A2740"/>
      <c r="B2740"/>
      <c r="C2740"/>
      <c r="D2740"/>
      <c r="E2740"/>
    </row>
    <row r="2741" spans="1:5" x14ac:dyDescent="0.25">
      <c r="A2741"/>
      <c r="B2741"/>
      <c r="C2741"/>
      <c r="D2741"/>
      <c r="E2741"/>
    </row>
    <row r="2742" spans="1:5" x14ac:dyDescent="0.25">
      <c r="A2742"/>
      <c r="B2742"/>
      <c r="C2742"/>
      <c r="D2742"/>
      <c r="E2742"/>
    </row>
    <row r="2743" spans="1:5" x14ac:dyDescent="0.25">
      <c r="A2743"/>
      <c r="B2743"/>
      <c r="C2743"/>
      <c r="D2743"/>
      <c r="E2743"/>
    </row>
    <row r="2744" spans="1:5" x14ac:dyDescent="0.25">
      <c r="A2744"/>
      <c r="B2744"/>
      <c r="C2744"/>
      <c r="D2744"/>
      <c r="E2744"/>
    </row>
    <row r="2745" spans="1:5" x14ac:dyDescent="0.25">
      <c r="A2745"/>
      <c r="B2745"/>
      <c r="C2745"/>
      <c r="D2745"/>
      <c r="E2745"/>
    </row>
    <row r="2746" spans="1:5" x14ac:dyDescent="0.25">
      <c r="A2746"/>
      <c r="B2746"/>
      <c r="C2746"/>
      <c r="D2746"/>
      <c r="E2746"/>
    </row>
    <row r="2747" spans="1:5" x14ac:dyDescent="0.25">
      <c r="A2747"/>
      <c r="B2747"/>
      <c r="C2747"/>
      <c r="D2747"/>
      <c r="E2747"/>
    </row>
    <row r="2748" spans="1:5" x14ac:dyDescent="0.25">
      <c r="A2748"/>
      <c r="B2748"/>
      <c r="C2748"/>
      <c r="D2748"/>
      <c r="E2748"/>
    </row>
    <row r="2749" spans="1:5" x14ac:dyDescent="0.25">
      <c r="A2749"/>
      <c r="B2749"/>
      <c r="C2749"/>
      <c r="D2749"/>
      <c r="E2749"/>
    </row>
    <row r="2750" spans="1:5" x14ac:dyDescent="0.25">
      <c r="A2750"/>
      <c r="B2750"/>
      <c r="C2750"/>
      <c r="D2750"/>
      <c r="E2750"/>
    </row>
    <row r="2751" spans="1:5" x14ac:dyDescent="0.25">
      <c r="A2751"/>
      <c r="B2751"/>
      <c r="C2751"/>
      <c r="D2751"/>
      <c r="E2751"/>
    </row>
    <row r="2752" spans="1:5" x14ac:dyDescent="0.25">
      <c r="A2752"/>
      <c r="B2752"/>
      <c r="C2752"/>
      <c r="D2752"/>
      <c r="E2752"/>
    </row>
    <row r="2753" spans="1:5" x14ac:dyDescent="0.25">
      <c r="A2753"/>
      <c r="B2753"/>
      <c r="C2753"/>
      <c r="D2753"/>
      <c r="E2753"/>
    </row>
    <row r="2754" spans="1:5" x14ac:dyDescent="0.25">
      <c r="A2754"/>
      <c r="B2754"/>
      <c r="C2754"/>
      <c r="D2754"/>
      <c r="E2754"/>
    </row>
    <row r="2755" spans="1:5" x14ac:dyDescent="0.25">
      <c r="A2755"/>
      <c r="B2755"/>
      <c r="C2755"/>
      <c r="D2755"/>
      <c r="E2755"/>
    </row>
    <row r="2756" spans="1:5" x14ac:dyDescent="0.25">
      <c r="A2756"/>
      <c r="B2756"/>
      <c r="C2756"/>
      <c r="D2756"/>
      <c r="E2756"/>
    </row>
    <row r="2757" spans="1:5" x14ac:dyDescent="0.25">
      <c r="A2757"/>
      <c r="B2757"/>
      <c r="C2757"/>
      <c r="D2757"/>
      <c r="E2757"/>
    </row>
    <row r="2758" spans="1:5" x14ac:dyDescent="0.25">
      <c r="A2758"/>
      <c r="B2758"/>
      <c r="C2758"/>
      <c r="D2758"/>
      <c r="E2758"/>
    </row>
    <row r="2759" spans="1:5" x14ac:dyDescent="0.25">
      <c r="A2759"/>
      <c r="B2759"/>
      <c r="C2759"/>
      <c r="D2759"/>
      <c r="E2759"/>
    </row>
    <row r="2760" spans="1:5" x14ac:dyDescent="0.25">
      <c r="A2760"/>
      <c r="B2760"/>
      <c r="C2760"/>
      <c r="D2760"/>
      <c r="E2760"/>
    </row>
    <row r="2761" spans="1:5" x14ac:dyDescent="0.25">
      <c r="A2761"/>
      <c r="B2761"/>
      <c r="C2761"/>
      <c r="D2761"/>
      <c r="E2761"/>
    </row>
    <row r="2762" spans="1:5" x14ac:dyDescent="0.25">
      <c r="A2762"/>
      <c r="B2762"/>
      <c r="C2762"/>
      <c r="D2762"/>
      <c r="E2762"/>
    </row>
    <row r="2763" spans="1:5" x14ac:dyDescent="0.25">
      <c r="A2763"/>
      <c r="B2763"/>
      <c r="C2763"/>
      <c r="D2763"/>
      <c r="E2763"/>
    </row>
    <row r="2764" spans="1:5" x14ac:dyDescent="0.25">
      <c r="A2764"/>
      <c r="B2764"/>
      <c r="C2764"/>
      <c r="D2764"/>
      <c r="E2764"/>
    </row>
    <row r="2765" spans="1:5" x14ac:dyDescent="0.25">
      <c r="A2765"/>
      <c r="B2765"/>
      <c r="C2765"/>
      <c r="D2765"/>
      <c r="E2765"/>
    </row>
    <row r="2766" spans="1:5" x14ac:dyDescent="0.25">
      <c r="A2766"/>
      <c r="B2766"/>
      <c r="C2766"/>
      <c r="D2766"/>
      <c r="E2766"/>
    </row>
    <row r="2767" spans="1:5" x14ac:dyDescent="0.25">
      <c r="A2767"/>
      <c r="B2767"/>
      <c r="C2767"/>
      <c r="D2767"/>
      <c r="E2767"/>
    </row>
    <row r="2768" spans="1:5" x14ac:dyDescent="0.25">
      <c r="A2768"/>
      <c r="B2768"/>
      <c r="C2768"/>
      <c r="D2768"/>
      <c r="E2768"/>
    </row>
    <row r="2769" spans="1:5" x14ac:dyDescent="0.25">
      <c r="A2769"/>
      <c r="B2769"/>
      <c r="C2769"/>
      <c r="D2769"/>
      <c r="E2769"/>
    </row>
    <row r="2770" spans="1:5" x14ac:dyDescent="0.25">
      <c r="A2770"/>
      <c r="B2770"/>
      <c r="C2770"/>
      <c r="D2770"/>
      <c r="E2770"/>
    </row>
    <row r="2771" spans="1:5" x14ac:dyDescent="0.25">
      <c r="A2771"/>
      <c r="B2771"/>
      <c r="C2771"/>
      <c r="D2771"/>
      <c r="E2771"/>
    </row>
    <row r="2772" spans="1:5" x14ac:dyDescent="0.25">
      <c r="A2772"/>
      <c r="B2772"/>
      <c r="C2772"/>
      <c r="D2772"/>
      <c r="E2772"/>
    </row>
    <row r="2773" spans="1:5" x14ac:dyDescent="0.25">
      <c r="A2773"/>
      <c r="B2773"/>
      <c r="C2773"/>
      <c r="D2773"/>
      <c r="E2773"/>
    </row>
    <row r="2774" spans="1:5" x14ac:dyDescent="0.25">
      <c r="A2774"/>
      <c r="B2774"/>
      <c r="C2774"/>
      <c r="D2774"/>
      <c r="E2774"/>
    </row>
    <row r="2775" spans="1:5" x14ac:dyDescent="0.25">
      <c r="A2775"/>
      <c r="B2775"/>
      <c r="C2775"/>
      <c r="D2775"/>
      <c r="E2775"/>
    </row>
    <row r="2776" spans="1:5" x14ac:dyDescent="0.25">
      <c r="A2776"/>
      <c r="B2776"/>
      <c r="C2776"/>
      <c r="D2776"/>
      <c r="E2776"/>
    </row>
    <row r="2777" spans="1:5" x14ac:dyDescent="0.25">
      <c r="A2777"/>
      <c r="B2777"/>
      <c r="C2777"/>
      <c r="D2777"/>
      <c r="E2777"/>
    </row>
    <row r="2778" spans="1:5" x14ac:dyDescent="0.25">
      <c r="A2778"/>
      <c r="B2778"/>
      <c r="C2778"/>
      <c r="D2778"/>
      <c r="E2778"/>
    </row>
    <row r="2779" spans="1:5" x14ac:dyDescent="0.25">
      <c r="A2779"/>
      <c r="B2779"/>
      <c r="C2779"/>
      <c r="D2779"/>
      <c r="E2779"/>
    </row>
    <row r="2780" spans="1:5" x14ac:dyDescent="0.25">
      <c r="A2780"/>
      <c r="B2780"/>
      <c r="C2780"/>
      <c r="D2780"/>
      <c r="E2780"/>
    </row>
    <row r="2781" spans="1:5" x14ac:dyDescent="0.25">
      <c r="A2781"/>
      <c r="B2781"/>
      <c r="C2781"/>
      <c r="D2781"/>
      <c r="E2781"/>
    </row>
    <row r="2782" spans="1:5" x14ac:dyDescent="0.25">
      <c r="A2782"/>
      <c r="B2782"/>
      <c r="C2782"/>
      <c r="D2782"/>
      <c r="E2782"/>
    </row>
    <row r="2783" spans="1:5" x14ac:dyDescent="0.25">
      <c r="A2783"/>
      <c r="B2783"/>
      <c r="C2783"/>
      <c r="D2783"/>
      <c r="E2783"/>
    </row>
    <row r="2784" spans="1:5" x14ac:dyDescent="0.25">
      <c r="A2784"/>
      <c r="B2784"/>
      <c r="C2784"/>
      <c r="D2784"/>
      <c r="E2784"/>
    </row>
    <row r="2785" spans="1:5" x14ac:dyDescent="0.25">
      <c r="A2785"/>
      <c r="B2785"/>
      <c r="C2785"/>
      <c r="D2785"/>
      <c r="E2785"/>
    </row>
    <row r="2786" spans="1:5" x14ac:dyDescent="0.25">
      <c r="A2786"/>
      <c r="B2786"/>
      <c r="C2786"/>
      <c r="D2786"/>
      <c r="E2786"/>
    </row>
    <row r="2787" spans="1:5" x14ac:dyDescent="0.25">
      <c r="A2787"/>
      <c r="B2787"/>
      <c r="C2787"/>
      <c r="D2787"/>
      <c r="E2787"/>
    </row>
    <row r="2788" spans="1:5" x14ac:dyDescent="0.25">
      <c r="A2788"/>
      <c r="B2788"/>
      <c r="C2788"/>
      <c r="D2788"/>
      <c r="E2788"/>
    </row>
    <row r="2789" spans="1:5" x14ac:dyDescent="0.25">
      <c r="A2789"/>
      <c r="B2789"/>
      <c r="C2789"/>
      <c r="D2789"/>
      <c r="E2789"/>
    </row>
    <row r="2790" spans="1:5" x14ac:dyDescent="0.25">
      <c r="A2790"/>
      <c r="B2790"/>
      <c r="C2790"/>
      <c r="D2790"/>
      <c r="E2790"/>
    </row>
    <row r="2791" spans="1:5" x14ac:dyDescent="0.25">
      <c r="A2791"/>
      <c r="B2791"/>
      <c r="C2791"/>
      <c r="D2791"/>
      <c r="E2791"/>
    </row>
    <row r="2792" spans="1:5" x14ac:dyDescent="0.25">
      <c r="A2792"/>
      <c r="B2792"/>
      <c r="C2792"/>
      <c r="D2792"/>
      <c r="E2792"/>
    </row>
    <row r="2793" spans="1:5" x14ac:dyDescent="0.25">
      <c r="A2793"/>
      <c r="B2793"/>
      <c r="C2793"/>
      <c r="D2793"/>
      <c r="E2793"/>
    </row>
    <row r="2794" spans="1:5" x14ac:dyDescent="0.25">
      <c r="A2794"/>
      <c r="B2794"/>
      <c r="C2794"/>
      <c r="D2794"/>
      <c r="E2794"/>
    </row>
    <row r="2795" spans="1:5" x14ac:dyDescent="0.25">
      <c r="A2795"/>
      <c r="B2795"/>
      <c r="C2795"/>
      <c r="D2795"/>
      <c r="E2795"/>
    </row>
    <row r="2796" spans="1:5" x14ac:dyDescent="0.25">
      <c r="A2796"/>
      <c r="B2796"/>
      <c r="C2796"/>
      <c r="D2796"/>
      <c r="E2796"/>
    </row>
    <row r="2797" spans="1:5" x14ac:dyDescent="0.25">
      <c r="A2797"/>
      <c r="B2797"/>
      <c r="C2797"/>
      <c r="D2797"/>
      <c r="E2797"/>
    </row>
    <row r="2798" spans="1:5" x14ac:dyDescent="0.25">
      <c r="A2798"/>
      <c r="B2798"/>
      <c r="C2798"/>
      <c r="D2798"/>
      <c r="E2798"/>
    </row>
    <row r="2799" spans="1:5" x14ac:dyDescent="0.25">
      <c r="A2799"/>
      <c r="B2799"/>
      <c r="C2799"/>
      <c r="D2799"/>
      <c r="E2799"/>
    </row>
    <row r="2800" spans="1:5" x14ac:dyDescent="0.25">
      <c r="A2800"/>
      <c r="B2800"/>
      <c r="C2800"/>
      <c r="D2800"/>
      <c r="E2800"/>
    </row>
    <row r="2801" spans="1:5" x14ac:dyDescent="0.25">
      <c r="A2801"/>
      <c r="B2801"/>
      <c r="C2801"/>
      <c r="D2801"/>
      <c r="E2801"/>
    </row>
    <row r="2802" spans="1:5" x14ac:dyDescent="0.25">
      <c r="A2802"/>
      <c r="B2802"/>
      <c r="C2802"/>
      <c r="D2802"/>
      <c r="E2802"/>
    </row>
    <row r="2803" spans="1:5" x14ac:dyDescent="0.25">
      <c r="A2803"/>
      <c r="B2803"/>
      <c r="C2803"/>
      <c r="D2803"/>
      <c r="E2803"/>
    </row>
    <row r="2804" spans="1:5" x14ac:dyDescent="0.25">
      <c r="A2804"/>
      <c r="B2804"/>
      <c r="C2804"/>
      <c r="D2804"/>
      <c r="E2804"/>
    </row>
    <row r="2805" spans="1:5" x14ac:dyDescent="0.25">
      <c r="A2805"/>
      <c r="B2805"/>
      <c r="C2805"/>
      <c r="D2805"/>
      <c r="E2805"/>
    </row>
    <row r="2806" spans="1:5" x14ac:dyDescent="0.25">
      <c r="A2806"/>
      <c r="B2806"/>
      <c r="C2806"/>
      <c r="D2806"/>
      <c r="E2806"/>
    </row>
    <row r="2807" spans="1:5" x14ac:dyDescent="0.25">
      <c r="A2807"/>
      <c r="B2807"/>
      <c r="C2807"/>
      <c r="D2807"/>
      <c r="E2807"/>
    </row>
    <row r="2808" spans="1:5" x14ac:dyDescent="0.25">
      <c r="A2808"/>
      <c r="B2808"/>
      <c r="C2808"/>
      <c r="D2808"/>
      <c r="E2808"/>
    </row>
    <row r="2809" spans="1:5" x14ac:dyDescent="0.25">
      <c r="A2809"/>
      <c r="B2809"/>
      <c r="C2809"/>
      <c r="D2809"/>
      <c r="E2809"/>
    </row>
    <row r="2810" spans="1:5" x14ac:dyDescent="0.25">
      <c r="A2810"/>
      <c r="B2810"/>
      <c r="C2810"/>
      <c r="D2810"/>
      <c r="E2810"/>
    </row>
    <row r="2811" spans="1:5" x14ac:dyDescent="0.25">
      <c r="A2811"/>
      <c r="B2811"/>
      <c r="C2811"/>
      <c r="D2811"/>
      <c r="E2811"/>
    </row>
    <row r="2812" spans="1:5" x14ac:dyDescent="0.25">
      <c r="A2812"/>
      <c r="B2812"/>
      <c r="C2812"/>
      <c r="D2812"/>
      <c r="E2812"/>
    </row>
    <row r="2813" spans="1:5" x14ac:dyDescent="0.25">
      <c r="A2813"/>
      <c r="B2813"/>
      <c r="C2813"/>
      <c r="D2813"/>
      <c r="E2813"/>
    </row>
    <row r="2814" spans="1:5" x14ac:dyDescent="0.25">
      <c r="A2814"/>
      <c r="B2814"/>
      <c r="C2814"/>
      <c r="D2814"/>
      <c r="E2814"/>
    </row>
    <row r="2815" spans="1:5" x14ac:dyDescent="0.25">
      <c r="A2815"/>
      <c r="B2815"/>
      <c r="C2815"/>
      <c r="D2815"/>
      <c r="E2815"/>
    </row>
    <row r="2816" spans="1:5" x14ac:dyDescent="0.25">
      <c r="A2816"/>
      <c r="B2816"/>
      <c r="C2816"/>
      <c r="D2816"/>
      <c r="E2816"/>
    </row>
    <row r="2817" spans="1:5" x14ac:dyDescent="0.25">
      <c r="A2817"/>
      <c r="B2817"/>
      <c r="C2817"/>
      <c r="D2817"/>
      <c r="E2817"/>
    </row>
    <row r="2818" spans="1:5" x14ac:dyDescent="0.25">
      <c r="A2818"/>
      <c r="B2818"/>
      <c r="C2818"/>
      <c r="D2818"/>
      <c r="E2818"/>
    </row>
    <row r="2819" spans="1:5" x14ac:dyDescent="0.25">
      <c r="A2819"/>
      <c r="B2819"/>
      <c r="C2819"/>
      <c r="D2819"/>
      <c r="E2819"/>
    </row>
    <row r="2820" spans="1:5" x14ac:dyDescent="0.25">
      <c r="A2820"/>
      <c r="B2820"/>
      <c r="C2820"/>
      <c r="D2820"/>
      <c r="E2820"/>
    </row>
    <row r="2821" spans="1:5" x14ac:dyDescent="0.25">
      <c r="A2821"/>
      <c r="B2821"/>
      <c r="C2821"/>
      <c r="D2821"/>
      <c r="E2821"/>
    </row>
    <row r="2822" spans="1:5" x14ac:dyDescent="0.25">
      <c r="A2822"/>
      <c r="B2822"/>
      <c r="C2822"/>
      <c r="D2822"/>
      <c r="E2822"/>
    </row>
    <row r="2823" spans="1:5" x14ac:dyDescent="0.25">
      <c r="A2823"/>
      <c r="B2823"/>
      <c r="C2823"/>
      <c r="D2823"/>
      <c r="E2823"/>
    </row>
    <row r="2824" spans="1:5" x14ac:dyDescent="0.25">
      <c r="A2824"/>
      <c r="B2824"/>
      <c r="C2824"/>
      <c r="D2824"/>
      <c r="E2824"/>
    </row>
    <row r="2825" spans="1:5" x14ac:dyDescent="0.25">
      <c r="A2825"/>
      <c r="B2825"/>
      <c r="C2825"/>
      <c r="D2825"/>
      <c r="E2825"/>
    </row>
    <row r="2826" spans="1:5" x14ac:dyDescent="0.25">
      <c r="A2826"/>
      <c r="B2826"/>
      <c r="C2826"/>
      <c r="D2826"/>
      <c r="E2826"/>
    </row>
    <row r="2827" spans="1:5" x14ac:dyDescent="0.25">
      <c r="A2827"/>
      <c r="B2827"/>
      <c r="C2827"/>
      <c r="D2827"/>
      <c r="E2827"/>
    </row>
    <row r="2828" spans="1:5" x14ac:dyDescent="0.25">
      <c r="A2828"/>
      <c r="B2828"/>
      <c r="C2828"/>
      <c r="D2828"/>
      <c r="E2828"/>
    </row>
    <row r="2829" spans="1:5" x14ac:dyDescent="0.25">
      <c r="A2829"/>
      <c r="B2829"/>
      <c r="C2829"/>
      <c r="D2829"/>
      <c r="E2829"/>
    </row>
    <row r="2830" spans="1:5" x14ac:dyDescent="0.25">
      <c r="A2830"/>
      <c r="B2830"/>
      <c r="C2830"/>
      <c r="D2830"/>
      <c r="E2830"/>
    </row>
    <row r="2831" spans="1:5" x14ac:dyDescent="0.25">
      <c r="A2831"/>
      <c r="B2831"/>
      <c r="C2831"/>
      <c r="D2831"/>
      <c r="E2831"/>
    </row>
    <row r="2832" spans="1:5" x14ac:dyDescent="0.25">
      <c r="A2832"/>
      <c r="B2832"/>
      <c r="C2832"/>
      <c r="D2832"/>
      <c r="E2832"/>
    </row>
    <row r="2833" spans="1:5" x14ac:dyDescent="0.25">
      <c r="A2833"/>
      <c r="B2833"/>
      <c r="C2833"/>
      <c r="D2833"/>
      <c r="E2833"/>
    </row>
    <row r="2834" spans="1:5" x14ac:dyDescent="0.25">
      <c r="A2834"/>
      <c r="B2834"/>
      <c r="C2834"/>
      <c r="D2834"/>
      <c r="E2834"/>
    </row>
    <row r="2835" spans="1:5" x14ac:dyDescent="0.25">
      <c r="A2835"/>
      <c r="B2835"/>
      <c r="C2835"/>
      <c r="D2835"/>
      <c r="E2835"/>
    </row>
    <row r="2836" spans="1:5" x14ac:dyDescent="0.25">
      <c r="A2836"/>
      <c r="B2836"/>
      <c r="C2836"/>
      <c r="D2836"/>
      <c r="E2836"/>
    </row>
    <row r="2837" spans="1:5" x14ac:dyDescent="0.25">
      <c r="A2837"/>
      <c r="B2837"/>
      <c r="C2837"/>
      <c r="D2837"/>
      <c r="E2837"/>
    </row>
    <row r="2838" spans="1:5" x14ac:dyDescent="0.25">
      <c r="A2838"/>
      <c r="B2838"/>
      <c r="C2838"/>
      <c r="D2838"/>
      <c r="E2838"/>
    </row>
    <row r="2839" spans="1:5" x14ac:dyDescent="0.25">
      <c r="A2839"/>
      <c r="B2839"/>
      <c r="C2839"/>
      <c r="D2839"/>
      <c r="E2839"/>
    </row>
    <row r="2840" spans="1:5" x14ac:dyDescent="0.25">
      <c r="A2840"/>
      <c r="B2840"/>
      <c r="C2840"/>
      <c r="D2840"/>
      <c r="E2840"/>
    </row>
    <row r="2841" spans="1:5" x14ac:dyDescent="0.25">
      <c r="A2841"/>
      <c r="B2841"/>
      <c r="C2841"/>
      <c r="D2841"/>
      <c r="E2841"/>
    </row>
    <row r="2842" spans="1:5" x14ac:dyDescent="0.25">
      <c r="A2842"/>
      <c r="B2842"/>
      <c r="C2842"/>
      <c r="D2842"/>
      <c r="E2842"/>
    </row>
    <row r="2843" spans="1:5" x14ac:dyDescent="0.25">
      <c r="A2843"/>
      <c r="B2843"/>
      <c r="C2843"/>
      <c r="D2843"/>
      <c r="E2843"/>
    </row>
    <row r="2844" spans="1:5" x14ac:dyDescent="0.25">
      <c r="A2844"/>
      <c r="B2844"/>
      <c r="C2844"/>
      <c r="D2844"/>
      <c r="E2844"/>
    </row>
    <row r="2845" spans="1:5" x14ac:dyDescent="0.25">
      <c r="A2845"/>
      <c r="B2845"/>
      <c r="C2845"/>
      <c r="D2845"/>
      <c r="E2845"/>
    </row>
    <row r="2846" spans="1:5" x14ac:dyDescent="0.25">
      <c r="A2846"/>
      <c r="B2846"/>
      <c r="C2846"/>
      <c r="D2846"/>
      <c r="E2846"/>
    </row>
    <row r="2847" spans="1:5" x14ac:dyDescent="0.25">
      <c r="A2847"/>
      <c r="B2847"/>
      <c r="C2847"/>
      <c r="D2847"/>
      <c r="E2847"/>
    </row>
    <row r="2848" spans="1:5" x14ac:dyDescent="0.25">
      <c r="A2848"/>
      <c r="B2848"/>
      <c r="C2848"/>
      <c r="D2848"/>
      <c r="E2848"/>
    </row>
    <row r="2849" spans="1:5" x14ac:dyDescent="0.25">
      <c r="A2849"/>
      <c r="B2849"/>
      <c r="C2849"/>
      <c r="D2849"/>
      <c r="E2849"/>
    </row>
    <row r="2850" spans="1:5" x14ac:dyDescent="0.25">
      <c r="A2850"/>
      <c r="B2850"/>
      <c r="C2850"/>
      <c r="D2850"/>
      <c r="E2850"/>
    </row>
    <row r="2851" spans="1:5" x14ac:dyDescent="0.25">
      <c r="A2851"/>
      <c r="B2851"/>
      <c r="C2851"/>
      <c r="D2851"/>
      <c r="E2851"/>
    </row>
    <row r="2852" spans="1:5" x14ac:dyDescent="0.25">
      <c r="A2852"/>
      <c r="B2852"/>
      <c r="C2852"/>
      <c r="D2852"/>
      <c r="E2852"/>
    </row>
    <row r="2853" spans="1:5" x14ac:dyDescent="0.25">
      <c r="A2853"/>
      <c r="B2853"/>
      <c r="C2853"/>
      <c r="D2853"/>
      <c r="E2853"/>
    </row>
    <row r="2854" spans="1:5" x14ac:dyDescent="0.25">
      <c r="A2854"/>
      <c r="B2854"/>
      <c r="C2854"/>
      <c r="D2854"/>
      <c r="E2854"/>
    </row>
    <row r="2855" spans="1:5" x14ac:dyDescent="0.25">
      <c r="A2855"/>
      <c r="B2855"/>
      <c r="C2855"/>
      <c r="D2855"/>
      <c r="E2855"/>
    </row>
    <row r="2856" spans="1:5" x14ac:dyDescent="0.25">
      <c r="A2856"/>
      <c r="B2856"/>
      <c r="C2856"/>
      <c r="D2856"/>
      <c r="E2856"/>
    </row>
    <row r="2857" spans="1:5" x14ac:dyDescent="0.25">
      <c r="A2857"/>
      <c r="B2857"/>
      <c r="C2857"/>
      <c r="D2857"/>
      <c r="E2857"/>
    </row>
    <row r="2858" spans="1:5" x14ac:dyDescent="0.25">
      <c r="A2858"/>
      <c r="B2858"/>
      <c r="C2858"/>
      <c r="D2858"/>
      <c r="E2858"/>
    </row>
    <row r="2859" spans="1:5" x14ac:dyDescent="0.25">
      <c r="A2859"/>
      <c r="B2859"/>
      <c r="C2859"/>
      <c r="D2859"/>
      <c r="E2859"/>
    </row>
    <row r="2860" spans="1:5" x14ac:dyDescent="0.25">
      <c r="A2860"/>
      <c r="B2860"/>
      <c r="C2860"/>
      <c r="D2860"/>
      <c r="E2860"/>
    </row>
    <row r="2861" spans="1:5" x14ac:dyDescent="0.25">
      <c r="A2861"/>
      <c r="B2861"/>
      <c r="C2861"/>
      <c r="D2861"/>
      <c r="E2861"/>
    </row>
    <row r="2862" spans="1:5" x14ac:dyDescent="0.25">
      <c r="A2862"/>
      <c r="B2862"/>
      <c r="C2862"/>
      <c r="D2862"/>
      <c r="E2862"/>
    </row>
    <row r="2863" spans="1:5" x14ac:dyDescent="0.25">
      <c r="A2863"/>
      <c r="B2863"/>
      <c r="C2863"/>
      <c r="D2863"/>
      <c r="E2863"/>
    </row>
    <row r="2864" spans="1:5" x14ac:dyDescent="0.25">
      <c r="A2864"/>
      <c r="B2864"/>
      <c r="C2864"/>
      <c r="D2864"/>
      <c r="E2864"/>
    </row>
    <row r="2865" spans="1:5" x14ac:dyDescent="0.25">
      <c r="A2865"/>
      <c r="B2865"/>
      <c r="C2865"/>
      <c r="D2865"/>
      <c r="E2865"/>
    </row>
    <row r="2866" spans="1:5" x14ac:dyDescent="0.25">
      <c r="A2866"/>
      <c r="B2866"/>
      <c r="C2866"/>
      <c r="D2866"/>
      <c r="E2866"/>
    </row>
    <row r="2867" spans="1:5" x14ac:dyDescent="0.25">
      <c r="A2867"/>
      <c r="B2867"/>
      <c r="C2867"/>
      <c r="D2867"/>
      <c r="E2867"/>
    </row>
    <row r="2868" spans="1:5" x14ac:dyDescent="0.25">
      <c r="A2868"/>
      <c r="B2868"/>
      <c r="C2868"/>
      <c r="D2868"/>
      <c r="E2868"/>
    </row>
    <row r="2869" spans="1:5" x14ac:dyDescent="0.25">
      <c r="A2869"/>
      <c r="B2869"/>
      <c r="C2869"/>
      <c r="D2869"/>
      <c r="E2869"/>
    </row>
    <row r="2870" spans="1:5" x14ac:dyDescent="0.25">
      <c r="A2870"/>
      <c r="B2870"/>
      <c r="C2870"/>
      <c r="D2870"/>
      <c r="E2870"/>
    </row>
    <row r="2871" spans="1:5" x14ac:dyDescent="0.25">
      <c r="A2871"/>
      <c r="B2871"/>
      <c r="C2871"/>
      <c r="D2871"/>
      <c r="E2871"/>
    </row>
    <row r="2872" spans="1:5" x14ac:dyDescent="0.25">
      <c r="A2872"/>
      <c r="B2872"/>
      <c r="C2872"/>
      <c r="D2872"/>
      <c r="E2872"/>
    </row>
    <row r="2873" spans="1:5" x14ac:dyDescent="0.25">
      <c r="A2873"/>
      <c r="B2873"/>
      <c r="C2873"/>
      <c r="D2873"/>
      <c r="E2873"/>
    </row>
    <row r="2874" spans="1:5" x14ac:dyDescent="0.25">
      <c r="A2874"/>
      <c r="B2874"/>
      <c r="C2874"/>
      <c r="D2874"/>
      <c r="E2874"/>
    </row>
    <row r="2875" spans="1:5" x14ac:dyDescent="0.25">
      <c r="A2875"/>
      <c r="B2875"/>
      <c r="C2875"/>
      <c r="D2875"/>
      <c r="E2875"/>
    </row>
    <row r="2876" spans="1:5" x14ac:dyDescent="0.25">
      <c r="A2876"/>
      <c r="B2876"/>
      <c r="C2876"/>
      <c r="D2876"/>
      <c r="E2876"/>
    </row>
    <row r="2877" spans="1:5" x14ac:dyDescent="0.25">
      <c r="A2877"/>
      <c r="B2877"/>
      <c r="C2877"/>
      <c r="D2877"/>
      <c r="E2877"/>
    </row>
    <row r="2878" spans="1:5" x14ac:dyDescent="0.25">
      <c r="A2878"/>
      <c r="B2878"/>
      <c r="C2878"/>
      <c r="D2878"/>
      <c r="E2878"/>
    </row>
    <row r="2879" spans="1:5" x14ac:dyDescent="0.25">
      <c r="A2879"/>
      <c r="B2879"/>
      <c r="C2879"/>
      <c r="D2879"/>
      <c r="E2879"/>
    </row>
    <row r="2880" spans="1:5" x14ac:dyDescent="0.25">
      <c r="A2880"/>
      <c r="B2880"/>
      <c r="C2880"/>
      <c r="D2880"/>
      <c r="E2880"/>
    </row>
    <row r="2881" spans="1:5" x14ac:dyDescent="0.25">
      <c r="A2881"/>
      <c r="B2881"/>
      <c r="C2881"/>
      <c r="D2881"/>
      <c r="E2881"/>
    </row>
    <row r="2882" spans="1:5" x14ac:dyDescent="0.25">
      <c r="A2882"/>
      <c r="B2882"/>
      <c r="C2882"/>
      <c r="D2882"/>
      <c r="E2882"/>
    </row>
    <row r="2883" spans="1:5" x14ac:dyDescent="0.25">
      <c r="A2883"/>
      <c r="B2883"/>
      <c r="C2883"/>
      <c r="D2883"/>
      <c r="E2883"/>
    </row>
    <row r="2884" spans="1:5" x14ac:dyDescent="0.25">
      <c r="A2884"/>
      <c r="B2884"/>
      <c r="C2884"/>
      <c r="D2884"/>
      <c r="E2884"/>
    </row>
    <row r="2885" spans="1:5" x14ac:dyDescent="0.25">
      <c r="A2885"/>
      <c r="B2885"/>
      <c r="C2885"/>
      <c r="D2885"/>
      <c r="E2885"/>
    </row>
    <row r="2886" spans="1:5" x14ac:dyDescent="0.25">
      <c r="A2886"/>
      <c r="B2886"/>
      <c r="C2886"/>
      <c r="D2886"/>
      <c r="E2886"/>
    </row>
    <row r="2887" spans="1:5" x14ac:dyDescent="0.25">
      <c r="A2887"/>
      <c r="B2887"/>
      <c r="C2887"/>
      <c r="D2887"/>
      <c r="E2887"/>
    </row>
    <row r="2888" spans="1:5" x14ac:dyDescent="0.25">
      <c r="A2888"/>
      <c r="B2888"/>
      <c r="C2888"/>
      <c r="D2888"/>
      <c r="E2888"/>
    </row>
    <row r="2889" spans="1:5" x14ac:dyDescent="0.25">
      <c r="A2889"/>
      <c r="B2889"/>
      <c r="C2889"/>
      <c r="D2889"/>
      <c r="E2889"/>
    </row>
    <row r="2890" spans="1:5" x14ac:dyDescent="0.25">
      <c r="A2890"/>
      <c r="B2890"/>
      <c r="C2890"/>
      <c r="D2890"/>
      <c r="E2890"/>
    </row>
    <row r="2891" spans="1:5" x14ac:dyDescent="0.25">
      <c r="A2891"/>
      <c r="B2891"/>
      <c r="C2891"/>
      <c r="D2891"/>
      <c r="E2891"/>
    </row>
    <row r="2892" spans="1:5" x14ac:dyDescent="0.25">
      <c r="A2892"/>
      <c r="B2892"/>
      <c r="C2892"/>
      <c r="D2892"/>
      <c r="E2892"/>
    </row>
    <row r="2893" spans="1:5" x14ac:dyDescent="0.25">
      <c r="A2893"/>
      <c r="B2893"/>
      <c r="C2893"/>
      <c r="D2893"/>
      <c r="E2893"/>
    </row>
    <row r="2894" spans="1:5" x14ac:dyDescent="0.25">
      <c r="A2894"/>
      <c r="B2894"/>
      <c r="C2894"/>
      <c r="D2894"/>
      <c r="E2894"/>
    </row>
    <row r="2895" spans="1:5" x14ac:dyDescent="0.25">
      <c r="A2895"/>
      <c r="B2895"/>
      <c r="C2895"/>
      <c r="D2895"/>
      <c r="E2895"/>
    </row>
    <row r="2896" spans="1:5" x14ac:dyDescent="0.25">
      <c r="A2896"/>
      <c r="B2896"/>
      <c r="C2896"/>
      <c r="D2896"/>
      <c r="E2896"/>
    </row>
    <row r="2897" spans="1:5" x14ac:dyDescent="0.25">
      <c r="A2897"/>
      <c r="B2897"/>
      <c r="C2897"/>
      <c r="D2897"/>
      <c r="E2897"/>
    </row>
    <row r="2898" spans="1:5" x14ac:dyDescent="0.25">
      <c r="A2898"/>
      <c r="B2898"/>
      <c r="C2898"/>
      <c r="D2898"/>
      <c r="E2898"/>
    </row>
    <row r="2899" spans="1:5" x14ac:dyDescent="0.25">
      <c r="A2899"/>
      <c r="B2899"/>
      <c r="C2899"/>
      <c r="D2899"/>
      <c r="E2899"/>
    </row>
    <row r="2900" spans="1:5" x14ac:dyDescent="0.25">
      <c r="A2900"/>
      <c r="B2900"/>
      <c r="C2900"/>
      <c r="D2900"/>
      <c r="E2900"/>
    </row>
    <row r="2901" spans="1:5" x14ac:dyDescent="0.25">
      <c r="A2901"/>
      <c r="B2901"/>
      <c r="C2901"/>
      <c r="D2901"/>
      <c r="E2901"/>
    </row>
    <row r="2902" spans="1:5" x14ac:dyDescent="0.25">
      <c r="A2902"/>
      <c r="B2902"/>
      <c r="C2902"/>
      <c r="D2902"/>
      <c r="E2902"/>
    </row>
    <row r="2903" spans="1:5" x14ac:dyDescent="0.25">
      <c r="A2903"/>
      <c r="B2903"/>
      <c r="C2903"/>
      <c r="D2903"/>
      <c r="E2903"/>
    </row>
    <row r="2904" spans="1:5" x14ac:dyDescent="0.25">
      <c r="A2904"/>
      <c r="B2904"/>
      <c r="C2904"/>
      <c r="D2904"/>
      <c r="E2904"/>
    </row>
    <row r="2905" spans="1:5" x14ac:dyDescent="0.25">
      <c r="A2905"/>
      <c r="B2905"/>
      <c r="C2905"/>
      <c r="D2905"/>
      <c r="E2905"/>
    </row>
    <row r="2906" spans="1:5" x14ac:dyDescent="0.25">
      <c r="A2906"/>
      <c r="B2906"/>
      <c r="C2906"/>
      <c r="D2906"/>
      <c r="E2906"/>
    </row>
    <row r="2907" spans="1:5" x14ac:dyDescent="0.25">
      <c r="A2907"/>
      <c r="B2907"/>
      <c r="C2907"/>
      <c r="D2907"/>
      <c r="E2907"/>
    </row>
    <row r="2908" spans="1:5" x14ac:dyDescent="0.25">
      <c r="A2908"/>
      <c r="B2908"/>
      <c r="C2908"/>
      <c r="D2908"/>
      <c r="E2908"/>
    </row>
    <row r="2909" spans="1:5" x14ac:dyDescent="0.25">
      <c r="A2909"/>
      <c r="B2909"/>
      <c r="C2909"/>
      <c r="D2909"/>
      <c r="E2909"/>
    </row>
    <row r="2910" spans="1:5" x14ac:dyDescent="0.25">
      <c r="A2910"/>
      <c r="B2910"/>
      <c r="C2910"/>
      <c r="D2910"/>
      <c r="E2910"/>
    </row>
    <row r="2911" spans="1:5" x14ac:dyDescent="0.25">
      <c r="A2911"/>
      <c r="B2911"/>
      <c r="C2911"/>
      <c r="D2911"/>
      <c r="E2911"/>
    </row>
    <row r="2912" spans="1:5" x14ac:dyDescent="0.25">
      <c r="A2912"/>
      <c r="B2912"/>
      <c r="C2912"/>
      <c r="D2912"/>
      <c r="E2912"/>
    </row>
    <row r="2913" spans="1:5" x14ac:dyDescent="0.25">
      <c r="A2913"/>
      <c r="B2913"/>
      <c r="C2913"/>
      <c r="D2913"/>
      <c r="E2913"/>
    </row>
    <row r="2914" spans="1:5" x14ac:dyDescent="0.25">
      <c r="A2914"/>
      <c r="B2914"/>
      <c r="C2914"/>
      <c r="D2914"/>
      <c r="E2914"/>
    </row>
    <row r="2915" spans="1:5" x14ac:dyDescent="0.25">
      <c r="A2915"/>
      <c r="B2915"/>
      <c r="C2915"/>
      <c r="D2915"/>
      <c r="E2915"/>
    </row>
    <row r="2916" spans="1:5" x14ac:dyDescent="0.25">
      <c r="A2916"/>
      <c r="B2916"/>
      <c r="C2916"/>
      <c r="D2916"/>
      <c r="E2916"/>
    </row>
    <row r="2917" spans="1:5" x14ac:dyDescent="0.25">
      <c r="A2917"/>
      <c r="B2917"/>
      <c r="C2917"/>
      <c r="D2917"/>
      <c r="E2917"/>
    </row>
    <row r="2918" spans="1:5" x14ac:dyDescent="0.25">
      <c r="A2918"/>
      <c r="B2918"/>
      <c r="C2918"/>
      <c r="D2918"/>
      <c r="E2918"/>
    </row>
    <row r="2919" spans="1:5" x14ac:dyDescent="0.25">
      <c r="A2919"/>
      <c r="B2919"/>
      <c r="C2919"/>
      <c r="D2919"/>
      <c r="E2919"/>
    </row>
    <row r="2920" spans="1:5" x14ac:dyDescent="0.25">
      <c r="A2920"/>
      <c r="B2920"/>
      <c r="C2920"/>
      <c r="D2920"/>
      <c r="E2920"/>
    </row>
    <row r="2921" spans="1:5" x14ac:dyDescent="0.25">
      <c r="A2921"/>
      <c r="B2921"/>
      <c r="C2921"/>
      <c r="D2921"/>
      <c r="E2921"/>
    </row>
    <row r="2922" spans="1:5" x14ac:dyDescent="0.25">
      <c r="A2922"/>
      <c r="B2922"/>
      <c r="C2922"/>
      <c r="D2922"/>
      <c r="E2922"/>
    </row>
    <row r="2923" spans="1:5" x14ac:dyDescent="0.25">
      <c r="A2923"/>
      <c r="B2923"/>
      <c r="C2923"/>
      <c r="D2923"/>
      <c r="E2923"/>
    </row>
    <row r="2924" spans="1:5" x14ac:dyDescent="0.25">
      <c r="A2924"/>
      <c r="B2924"/>
      <c r="C2924"/>
      <c r="D2924"/>
      <c r="E2924"/>
    </row>
    <row r="2925" spans="1:5" x14ac:dyDescent="0.25">
      <c r="A2925"/>
      <c r="B2925"/>
      <c r="C2925"/>
      <c r="D2925"/>
      <c r="E2925"/>
    </row>
    <row r="2926" spans="1:5" x14ac:dyDescent="0.25">
      <c r="A2926"/>
      <c r="B2926"/>
      <c r="C2926"/>
      <c r="D2926"/>
      <c r="E2926"/>
    </row>
    <row r="2927" spans="1:5" x14ac:dyDescent="0.25">
      <c r="A2927"/>
      <c r="B2927"/>
      <c r="C2927"/>
      <c r="D2927"/>
      <c r="E2927"/>
    </row>
    <row r="2928" spans="1:5" x14ac:dyDescent="0.25">
      <c r="A2928"/>
      <c r="B2928"/>
      <c r="C2928"/>
      <c r="D2928"/>
      <c r="E2928"/>
    </row>
    <row r="2929" spans="1:5" x14ac:dyDescent="0.25">
      <c r="A2929"/>
      <c r="B2929"/>
      <c r="C2929"/>
      <c r="D2929"/>
      <c r="E2929"/>
    </row>
    <row r="2930" spans="1:5" x14ac:dyDescent="0.25">
      <c r="A2930"/>
      <c r="B2930"/>
      <c r="C2930"/>
      <c r="D2930"/>
      <c r="E2930"/>
    </row>
    <row r="2931" spans="1:5" x14ac:dyDescent="0.25">
      <c r="A2931"/>
      <c r="B2931"/>
      <c r="C2931"/>
      <c r="D2931"/>
      <c r="E2931"/>
    </row>
    <row r="2932" spans="1:5" x14ac:dyDescent="0.25">
      <c r="A2932"/>
      <c r="B2932"/>
      <c r="C2932"/>
      <c r="D2932"/>
      <c r="E2932"/>
    </row>
    <row r="2933" spans="1:5" x14ac:dyDescent="0.25">
      <c r="A2933"/>
      <c r="B2933"/>
      <c r="C2933"/>
      <c r="D2933"/>
      <c r="E2933"/>
    </row>
    <row r="2934" spans="1:5" x14ac:dyDescent="0.25">
      <c r="A2934"/>
      <c r="B2934"/>
      <c r="C2934"/>
      <c r="D2934"/>
      <c r="E2934"/>
    </row>
    <row r="2935" spans="1:5" x14ac:dyDescent="0.25">
      <c r="A2935"/>
      <c r="B2935"/>
      <c r="C2935"/>
      <c r="D2935"/>
      <c r="E2935"/>
    </row>
    <row r="2936" spans="1:5" x14ac:dyDescent="0.25">
      <c r="A2936"/>
      <c r="B2936"/>
      <c r="C2936"/>
      <c r="D2936"/>
      <c r="E2936"/>
    </row>
    <row r="2937" spans="1:5" x14ac:dyDescent="0.25">
      <c r="A2937"/>
      <c r="B2937"/>
      <c r="C2937"/>
      <c r="D2937"/>
      <c r="E2937"/>
    </row>
    <row r="2938" spans="1:5" x14ac:dyDescent="0.25">
      <c r="A2938"/>
      <c r="B2938"/>
      <c r="C2938"/>
      <c r="D2938"/>
      <c r="E2938"/>
    </row>
    <row r="2939" spans="1:5" x14ac:dyDescent="0.25">
      <c r="A2939"/>
      <c r="B2939"/>
      <c r="C2939"/>
      <c r="D2939"/>
      <c r="E2939"/>
    </row>
    <row r="2940" spans="1:5" x14ac:dyDescent="0.25">
      <c r="A2940"/>
      <c r="B2940"/>
      <c r="C2940"/>
      <c r="D2940"/>
      <c r="E2940"/>
    </row>
    <row r="2941" spans="1:5" x14ac:dyDescent="0.25">
      <c r="A2941"/>
      <c r="B2941"/>
      <c r="C2941"/>
      <c r="D2941"/>
      <c r="E2941"/>
    </row>
    <row r="2942" spans="1:5" x14ac:dyDescent="0.25">
      <c r="A2942"/>
      <c r="B2942"/>
      <c r="C2942"/>
      <c r="D2942"/>
      <c r="E2942"/>
    </row>
    <row r="2943" spans="1:5" x14ac:dyDescent="0.25">
      <c r="A2943"/>
      <c r="B2943"/>
      <c r="C2943"/>
      <c r="D2943"/>
      <c r="E2943"/>
    </row>
    <row r="2944" spans="1:5" x14ac:dyDescent="0.25">
      <c r="A2944"/>
      <c r="B2944"/>
      <c r="C2944"/>
      <c r="D2944"/>
      <c r="E2944"/>
    </row>
    <row r="2945" spans="1:5" x14ac:dyDescent="0.25">
      <c r="A2945"/>
      <c r="B2945"/>
      <c r="C2945"/>
      <c r="D2945"/>
      <c r="E2945"/>
    </row>
    <row r="2946" spans="1:5" x14ac:dyDescent="0.25">
      <c r="A2946"/>
      <c r="B2946"/>
      <c r="C2946"/>
      <c r="D2946"/>
      <c r="E2946"/>
    </row>
    <row r="2947" spans="1:5" x14ac:dyDescent="0.25">
      <c r="A2947"/>
      <c r="B2947"/>
      <c r="C2947"/>
      <c r="D2947"/>
      <c r="E2947"/>
    </row>
    <row r="2948" spans="1:5" x14ac:dyDescent="0.25">
      <c r="A2948"/>
      <c r="B2948"/>
      <c r="C2948"/>
      <c r="D2948"/>
      <c r="E2948"/>
    </row>
    <row r="2949" spans="1:5" x14ac:dyDescent="0.25">
      <c r="A2949"/>
      <c r="B2949"/>
      <c r="C2949"/>
      <c r="D2949"/>
      <c r="E2949"/>
    </row>
    <row r="2950" spans="1:5" x14ac:dyDescent="0.25">
      <c r="A2950"/>
      <c r="B2950"/>
      <c r="C2950"/>
      <c r="D2950"/>
      <c r="E2950"/>
    </row>
    <row r="2951" spans="1:5" x14ac:dyDescent="0.25">
      <c r="A2951"/>
      <c r="B2951"/>
      <c r="C2951"/>
      <c r="D2951"/>
      <c r="E2951"/>
    </row>
    <row r="2952" spans="1:5" x14ac:dyDescent="0.25">
      <c r="A2952"/>
      <c r="B2952"/>
      <c r="C2952"/>
      <c r="D2952"/>
      <c r="E2952"/>
    </row>
    <row r="2953" spans="1:5" x14ac:dyDescent="0.25">
      <c r="A2953"/>
      <c r="B2953"/>
      <c r="C2953"/>
      <c r="D2953"/>
      <c r="E2953"/>
    </row>
    <row r="2954" spans="1:5" x14ac:dyDescent="0.25">
      <c r="A2954"/>
      <c r="B2954"/>
      <c r="C2954"/>
      <c r="D2954"/>
      <c r="E2954"/>
    </row>
    <row r="2955" spans="1:5" x14ac:dyDescent="0.25">
      <c r="A2955"/>
      <c r="B2955"/>
      <c r="C2955"/>
      <c r="D2955"/>
      <c r="E2955"/>
    </row>
    <row r="2956" spans="1:5" x14ac:dyDescent="0.25">
      <c r="A2956"/>
      <c r="B2956"/>
      <c r="C2956"/>
      <c r="D2956"/>
      <c r="E2956"/>
    </row>
    <row r="2957" spans="1:5" x14ac:dyDescent="0.25">
      <c r="A2957"/>
      <c r="B2957"/>
      <c r="C2957"/>
      <c r="D2957"/>
      <c r="E2957"/>
    </row>
    <row r="2958" spans="1:5" x14ac:dyDescent="0.25">
      <c r="A2958"/>
      <c r="B2958"/>
      <c r="C2958"/>
      <c r="D2958"/>
      <c r="E2958"/>
    </row>
    <row r="2959" spans="1:5" x14ac:dyDescent="0.25">
      <c r="A2959"/>
      <c r="B2959"/>
      <c r="C2959"/>
      <c r="D2959"/>
      <c r="E2959"/>
    </row>
    <row r="2960" spans="1:5" x14ac:dyDescent="0.25">
      <c r="A2960"/>
      <c r="B2960"/>
      <c r="C2960"/>
      <c r="D2960"/>
      <c r="E2960"/>
    </row>
    <row r="2961" spans="1:5" x14ac:dyDescent="0.25">
      <c r="A2961"/>
      <c r="B2961"/>
      <c r="C2961"/>
      <c r="D2961"/>
      <c r="E2961"/>
    </row>
    <row r="2962" spans="1:5" x14ac:dyDescent="0.25">
      <c r="A2962"/>
      <c r="B2962"/>
      <c r="C2962"/>
      <c r="D2962"/>
      <c r="E2962"/>
    </row>
    <row r="2963" spans="1:5" x14ac:dyDescent="0.25">
      <c r="A2963"/>
      <c r="B2963"/>
      <c r="C2963"/>
      <c r="D2963"/>
      <c r="E2963"/>
    </row>
    <row r="2964" spans="1:5" x14ac:dyDescent="0.25">
      <c r="A2964"/>
      <c r="B2964"/>
      <c r="C2964"/>
      <c r="D2964"/>
      <c r="E2964"/>
    </row>
    <row r="2965" spans="1:5" x14ac:dyDescent="0.25">
      <c r="A2965"/>
      <c r="B2965"/>
      <c r="C2965"/>
      <c r="D2965"/>
      <c r="E2965"/>
    </row>
    <row r="2966" spans="1:5" x14ac:dyDescent="0.25">
      <c r="A2966"/>
      <c r="B2966"/>
      <c r="C2966"/>
      <c r="D2966"/>
      <c r="E2966"/>
    </row>
    <row r="2967" spans="1:5" x14ac:dyDescent="0.25">
      <c r="A2967"/>
      <c r="B2967"/>
      <c r="C2967"/>
      <c r="D2967"/>
      <c r="E2967"/>
    </row>
    <row r="2968" spans="1:5" x14ac:dyDescent="0.25">
      <c r="A2968"/>
      <c r="B2968"/>
      <c r="C2968"/>
      <c r="D2968"/>
      <c r="E2968"/>
    </row>
    <row r="2969" spans="1:5" x14ac:dyDescent="0.25">
      <c r="A2969"/>
      <c r="B2969"/>
      <c r="C2969"/>
      <c r="D2969"/>
      <c r="E2969"/>
    </row>
    <row r="2970" spans="1:5" x14ac:dyDescent="0.25">
      <c r="A2970"/>
      <c r="B2970"/>
      <c r="C2970"/>
      <c r="D2970"/>
      <c r="E2970"/>
    </row>
    <row r="2971" spans="1:5" x14ac:dyDescent="0.25">
      <c r="A2971"/>
      <c r="B2971"/>
      <c r="C2971"/>
      <c r="D2971"/>
      <c r="E2971"/>
    </row>
    <row r="2972" spans="1:5" x14ac:dyDescent="0.25">
      <c r="A2972"/>
      <c r="B2972"/>
      <c r="C2972"/>
      <c r="D2972"/>
      <c r="E2972"/>
    </row>
    <row r="2973" spans="1:5" x14ac:dyDescent="0.25">
      <c r="A2973"/>
      <c r="B2973"/>
      <c r="C2973"/>
      <c r="D2973"/>
      <c r="E2973"/>
    </row>
    <row r="2974" spans="1:5" x14ac:dyDescent="0.25">
      <c r="A2974"/>
      <c r="B2974"/>
      <c r="C2974"/>
      <c r="D2974"/>
      <c r="E2974"/>
    </row>
    <row r="2975" spans="1:5" x14ac:dyDescent="0.25">
      <c r="A2975"/>
      <c r="B2975"/>
      <c r="C2975"/>
      <c r="D2975"/>
      <c r="E2975"/>
    </row>
    <row r="2976" spans="1:5" x14ac:dyDescent="0.25">
      <c r="A2976"/>
      <c r="B2976"/>
      <c r="C2976"/>
      <c r="D2976"/>
      <c r="E2976"/>
    </row>
    <row r="2977" spans="1:5" x14ac:dyDescent="0.25">
      <c r="A2977"/>
      <c r="B2977"/>
      <c r="C2977"/>
      <c r="D2977"/>
      <c r="E2977"/>
    </row>
    <row r="2978" spans="1:5" x14ac:dyDescent="0.25">
      <c r="A2978"/>
      <c r="B2978"/>
      <c r="C2978"/>
      <c r="D2978"/>
      <c r="E2978"/>
    </row>
    <row r="2979" spans="1:5" x14ac:dyDescent="0.25">
      <c r="A2979"/>
      <c r="B2979"/>
      <c r="C2979"/>
      <c r="D2979"/>
      <c r="E2979"/>
    </row>
    <row r="2980" spans="1:5" x14ac:dyDescent="0.25">
      <c r="A2980"/>
      <c r="B2980"/>
      <c r="C2980"/>
      <c r="D2980"/>
      <c r="E2980"/>
    </row>
    <row r="2981" spans="1:5" x14ac:dyDescent="0.25">
      <c r="A2981"/>
      <c r="B2981"/>
      <c r="C2981"/>
      <c r="D2981"/>
      <c r="E2981"/>
    </row>
    <row r="2982" spans="1:5" x14ac:dyDescent="0.25">
      <c r="A2982"/>
      <c r="B2982"/>
      <c r="C2982"/>
      <c r="D2982"/>
      <c r="E2982"/>
    </row>
    <row r="2983" spans="1:5" x14ac:dyDescent="0.25">
      <c r="A2983"/>
      <c r="B2983"/>
      <c r="C2983"/>
      <c r="D2983"/>
      <c r="E2983"/>
    </row>
    <row r="2984" spans="1:5" x14ac:dyDescent="0.25">
      <c r="A2984"/>
      <c r="B2984"/>
      <c r="C2984"/>
      <c r="D2984"/>
      <c r="E2984"/>
    </row>
    <row r="2985" spans="1:5" x14ac:dyDescent="0.25">
      <c r="A2985"/>
      <c r="B2985"/>
      <c r="C2985"/>
      <c r="D2985"/>
      <c r="E2985"/>
    </row>
    <row r="2986" spans="1:5" x14ac:dyDescent="0.25">
      <c r="A2986"/>
      <c r="B2986"/>
      <c r="C2986"/>
      <c r="D2986"/>
      <c r="E2986"/>
    </row>
    <row r="2987" spans="1:5" x14ac:dyDescent="0.25">
      <c r="A2987"/>
      <c r="B2987"/>
      <c r="C2987"/>
      <c r="D2987"/>
      <c r="E2987"/>
    </row>
    <row r="2988" spans="1:5" x14ac:dyDescent="0.25">
      <c r="A2988"/>
      <c r="B2988"/>
      <c r="C2988"/>
      <c r="D2988"/>
      <c r="E2988"/>
    </row>
    <row r="2989" spans="1:5" x14ac:dyDescent="0.25">
      <c r="A2989"/>
      <c r="B2989"/>
      <c r="C2989"/>
      <c r="D2989"/>
      <c r="E2989"/>
    </row>
    <row r="2990" spans="1:5" x14ac:dyDescent="0.25">
      <c r="A2990"/>
      <c r="B2990"/>
      <c r="C2990"/>
      <c r="D2990"/>
      <c r="E2990"/>
    </row>
    <row r="2991" spans="1:5" x14ac:dyDescent="0.25">
      <c r="A2991"/>
      <c r="B2991"/>
      <c r="C2991"/>
      <c r="D2991"/>
      <c r="E2991"/>
    </row>
    <row r="2992" spans="1:5" x14ac:dyDescent="0.25">
      <c r="A2992"/>
      <c r="B2992"/>
      <c r="C2992"/>
      <c r="D2992"/>
      <c r="E2992"/>
    </row>
    <row r="2993" spans="1:5" x14ac:dyDescent="0.25">
      <c r="A2993"/>
      <c r="B2993"/>
      <c r="C2993"/>
      <c r="D2993"/>
      <c r="E2993"/>
    </row>
    <row r="2994" spans="1:5" x14ac:dyDescent="0.25">
      <c r="A2994"/>
      <c r="B2994"/>
      <c r="C2994"/>
      <c r="D2994"/>
      <c r="E2994"/>
    </row>
    <row r="2995" spans="1:5" x14ac:dyDescent="0.25">
      <c r="A2995"/>
      <c r="B2995"/>
      <c r="C2995"/>
      <c r="D2995"/>
      <c r="E2995"/>
    </row>
    <row r="2996" spans="1:5" x14ac:dyDescent="0.25">
      <c r="A2996"/>
      <c r="B2996"/>
      <c r="C2996"/>
      <c r="D2996"/>
      <c r="E2996"/>
    </row>
    <row r="2997" spans="1:5" x14ac:dyDescent="0.25">
      <c r="A2997"/>
      <c r="B2997"/>
      <c r="C2997"/>
      <c r="D2997"/>
      <c r="E2997"/>
    </row>
    <row r="2998" spans="1:5" x14ac:dyDescent="0.25">
      <c r="A2998"/>
      <c r="B2998"/>
      <c r="C2998"/>
      <c r="D2998"/>
      <c r="E2998"/>
    </row>
    <row r="2999" spans="1:5" x14ac:dyDescent="0.25">
      <c r="A2999"/>
      <c r="B2999"/>
      <c r="C2999"/>
      <c r="D2999"/>
      <c r="E2999"/>
    </row>
    <row r="3000" spans="1:5" x14ac:dyDescent="0.25">
      <c r="A3000"/>
      <c r="B3000"/>
      <c r="C3000"/>
      <c r="D3000"/>
      <c r="E3000"/>
    </row>
    <row r="3001" spans="1:5" x14ac:dyDescent="0.25">
      <c r="A3001"/>
      <c r="B3001"/>
      <c r="C3001"/>
      <c r="D3001"/>
      <c r="E3001"/>
    </row>
    <row r="3002" spans="1:5" x14ac:dyDescent="0.25">
      <c r="A3002"/>
      <c r="B3002"/>
      <c r="C3002"/>
      <c r="D3002"/>
      <c r="E3002"/>
    </row>
    <row r="3003" spans="1:5" x14ac:dyDescent="0.25">
      <c r="A3003"/>
      <c r="B3003"/>
      <c r="C3003"/>
      <c r="D3003"/>
      <c r="E3003"/>
    </row>
    <row r="3004" spans="1:5" x14ac:dyDescent="0.25">
      <c r="A3004"/>
      <c r="B3004"/>
      <c r="C3004"/>
      <c r="D3004"/>
      <c r="E3004"/>
    </row>
    <row r="3005" spans="1:5" x14ac:dyDescent="0.25">
      <c r="A3005"/>
      <c r="B3005"/>
      <c r="C3005"/>
      <c r="D3005"/>
      <c r="E3005"/>
    </row>
    <row r="3006" spans="1:5" x14ac:dyDescent="0.25">
      <c r="A3006"/>
      <c r="B3006"/>
      <c r="C3006"/>
      <c r="D3006"/>
      <c r="E3006"/>
    </row>
    <row r="3007" spans="1:5" x14ac:dyDescent="0.25">
      <c r="A3007"/>
      <c r="B3007"/>
      <c r="C3007"/>
      <c r="D3007"/>
      <c r="E3007"/>
    </row>
    <row r="3008" spans="1:5" x14ac:dyDescent="0.25">
      <c r="A3008"/>
      <c r="B3008"/>
      <c r="C3008"/>
      <c r="D3008"/>
      <c r="E3008"/>
    </row>
    <row r="3009" spans="1:5" x14ac:dyDescent="0.25">
      <c r="A3009"/>
      <c r="B3009"/>
      <c r="C3009"/>
      <c r="D3009"/>
      <c r="E3009"/>
    </row>
    <row r="3010" spans="1:5" x14ac:dyDescent="0.25">
      <c r="A3010"/>
      <c r="B3010"/>
      <c r="C3010"/>
      <c r="D3010"/>
      <c r="E3010"/>
    </row>
    <row r="3011" spans="1:5" x14ac:dyDescent="0.25">
      <c r="A3011"/>
      <c r="B3011"/>
      <c r="C3011"/>
      <c r="D3011"/>
      <c r="E3011"/>
    </row>
    <row r="3012" spans="1:5" x14ac:dyDescent="0.25">
      <c r="A3012"/>
      <c r="B3012"/>
      <c r="C3012"/>
      <c r="D3012"/>
      <c r="E3012"/>
    </row>
    <row r="3013" spans="1:5" x14ac:dyDescent="0.25">
      <c r="A3013"/>
      <c r="B3013"/>
      <c r="C3013"/>
      <c r="D3013"/>
      <c r="E3013"/>
    </row>
    <row r="3014" spans="1:5" x14ac:dyDescent="0.25">
      <c r="A3014"/>
      <c r="B3014"/>
      <c r="C3014"/>
      <c r="D3014"/>
      <c r="E3014"/>
    </row>
    <row r="3015" spans="1:5" x14ac:dyDescent="0.25">
      <c r="A3015"/>
      <c r="B3015"/>
      <c r="C3015"/>
      <c r="D3015"/>
      <c r="E3015"/>
    </row>
    <row r="3016" spans="1:5" x14ac:dyDescent="0.25">
      <c r="A3016"/>
      <c r="B3016"/>
      <c r="C3016"/>
      <c r="D3016"/>
      <c r="E3016"/>
    </row>
    <row r="3017" spans="1:5" x14ac:dyDescent="0.25">
      <c r="A3017"/>
      <c r="B3017"/>
      <c r="C3017"/>
      <c r="D3017"/>
      <c r="E3017"/>
    </row>
    <row r="3018" spans="1:5" x14ac:dyDescent="0.25">
      <c r="A3018"/>
      <c r="B3018"/>
      <c r="C3018"/>
      <c r="D3018"/>
      <c r="E3018"/>
    </row>
    <row r="3019" spans="1:5" x14ac:dyDescent="0.25">
      <c r="A3019"/>
      <c r="B3019"/>
      <c r="C3019"/>
      <c r="D3019"/>
      <c r="E3019"/>
    </row>
    <row r="3020" spans="1:5" x14ac:dyDescent="0.25">
      <c r="A3020"/>
      <c r="B3020"/>
      <c r="C3020"/>
      <c r="D3020"/>
      <c r="E3020"/>
    </row>
    <row r="3021" spans="1:5" x14ac:dyDescent="0.25">
      <c r="A3021"/>
      <c r="B3021"/>
      <c r="C3021"/>
      <c r="D3021"/>
      <c r="E3021"/>
    </row>
    <row r="3022" spans="1:5" x14ac:dyDescent="0.25">
      <c r="A3022"/>
      <c r="B3022"/>
      <c r="C3022"/>
      <c r="D3022"/>
      <c r="E3022"/>
    </row>
    <row r="3023" spans="1:5" x14ac:dyDescent="0.25">
      <c r="A3023"/>
      <c r="B3023"/>
      <c r="C3023"/>
      <c r="D3023"/>
      <c r="E3023"/>
    </row>
    <row r="3024" spans="1:5" x14ac:dyDescent="0.25">
      <c r="A3024"/>
      <c r="B3024"/>
      <c r="C3024"/>
      <c r="D3024"/>
      <c r="E3024"/>
    </row>
    <row r="3025" spans="1:5" x14ac:dyDescent="0.25">
      <c r="A3025"/>
      <c r="B3025"/>
      <c r="C3025"/>
      <c r="D3025"/>
      <c r="E3025"/>
    </row>
    <row r="3026" spans="1:5" x14ac:dyDescent="0.25">
      <c r="A3026"/>
      <c r="B3026"/>
      <c r="C3026"/>
      <c r="D3026"/>
      <c r="E3026"/>
    </row>
    <row r="3027" spans="1:5" x14ac:dyDescent="0.25">
      <c r="A3027"/>
      <c r="B3027"/>
      <c r="C3027"/>
      <c r="D3027"/>
      <c r="E3027"/>
    </row>
    <row r="3028" spans="1:5" x14ac:dyDescent="0.25">
      <c r="A3028"/>
      <c r="B3028"/>
      <c r="C3028"/>
      <c r="D3028"/>
      <c r="E3028"/>
    </row>
    <row r="3029" spans="1:5" x14ac:dyDescent="0.25">
      <c r="A3029"/>
      <c r="B3029"/>
      <c r="C3029"/>
      <c r="D3029"/>
      <c r="E3029"/>
    </row>
    <row r="3030" spans="1:5" x14ac:dyDescent="0.25">
      <c r="A3030"/>
      <c r="B3030"/>
      <c r="C3030"/>
      <c r="D3030"/>
      <c r="E3030"/>
    </row>
    <row r="3031" spans="1:5" x14ac:dyDescent="0.25">
      <c r="A3031"/>
      <c r="B3031"/>
      <c r="C3031"/>
      <c r="D3031"/>
      <c r="E3031"/>
    </row>
    <row r="3032" spans="1:5" x14ac:dyDescent="0.25">
      <c r="A3032"/>
      <c r="B3032"/>
      <c r="C3032"/>
      <c r="D3032"/>
      <c r="E3032"/>
    </row>
    <row r="3033" spans="1:5" x14ac:dyDescent="0.25">
      <c r="A3033"/>
      <c r="B3033"/>
      <c r="C3033"/>
      <c r="D3033"/>
      <c r="E3033"/>
    </row>
    <row r="3034" spans="1:5" x14ac:dyDescent="0.25">
      <c r="A3034"/>
      <c r="B3034"/>
      <c r="C3034"/>
      <c r="D3034"/>
      <c r="E3034"/>
    </row>
    <row r="3035" spans="1:5" x14ac:dyDescent="0.25">
      <c r="A3035"/>
      <c r="B3035"/>
      <c r="C3035"/>
      <c r="D3035"/>
      <c r="E3035"/>
    </row>
    <row r="3036" spans="1:5" x14ac:dyDescent="0.25">
      <c r="A3036"/>
      <c r="B3036"/>
      <c r="C3036"/>
      <c r="D3036"/>
      <c r="E3036"/>
    </row>
    <row r="3037" spans="1:5" x14ac:dyDescent="0.25">
      <c r="A3037"/>
      <c r="B3037"/>
      <c r="C3037"/>
      <c r="D3037"/>
      <c r="E3037"/>
    </row>
    <row r="3038" spans="1:5" x14ac:dyDescent="0.25">
      <c r="A3038"/>
      <c r="B3038"/>
      <c r="C3038"/>
      <c r="D3038"/>
      <c r="E3038"/>
    </row>
    <row r="3039" spans="1:5" x14ac:dyDescent="0.25">
      <c r="A3039"/>
      <c r="B3039"/>
      <c r="C3039"/>
      <c r="D3039"/>
      <c r="E3039"/>
    </row>
    <row r="3040" spans="1:5" x14ac:dyDescent="0.25">
      <c r="A3040"/>
      <c r="B3040"/>
      <c r="C3040"/>
      <c r="D3040"/>
      <c r="E3040"/>
    </row>
    <row r="3041" spans="1:5" x14ac:dyDescent="0.25">
      <c r="A3041"/>
      <c r="B3041"/>
      <c r="C3041"/>
      <c r="D3041"/>
      <c r="E3041"/>
    </row>
    <row r="3042" spans="1:5" x14ac:dyDescent="0.25">
      <c r="A3042"/>
      <c r="B3042"/>
      <c r="C3042"/>
      <c r="D3042"/>
      <c r="E3042"/>
    </row>
    <row r="3043" spans="1:5" x14ac:dyDescent="0.25">
      <c r="A3043"/>
      <c r="B3043"/>
      <c r="C3043"/>
      <c r="D3043"/>
      <c r="E3043"/>
    </row>
    <row r="3044" spans="1:5" x14ac:dyDescent="0.25">
      <c r="A3044"/>
      <c r="B3044"/>
      <c r="C3044"/>
      <c r="D3044"/>
      <c r="E3044"/>
    </row>
    <row r="3045" spans="1:5" x14ac:dyDescent="0.25">
      <c r="A3045"/>
      <c r="B3045"/>
      <c r="C3045"/>
      <c r="D3045"/>
      <c r="E3045"/>
    </row>
    <row r="3046" spans="1:5" x14ac:dyDescent="0.25">
      <c r="A3046"/>
      <c r="B3046"/>
      <c r="C3046"/>
      <c r="D3046"/>
      <c r="E3046"/>
    </row>
    <row r="3047" spans="1:5" x14ac:dyDescent="0.25">
      <c r="A3047"/>
      <c r="B3047"/>
      <c r="C3047"/>
      <c r="D3047"/>
      <c r="E3047"/>
    </row>
    <row r="3048" spans="1:5" x14ac:dyDescent="0.25">
      <c r="A3048"/>
      <c r="B3048"/>
      <c r="C3048"/>
      <c r="D3048"/>
      <c r="E3048"/>
    </row>
    <row r="3049" spans="1:5" x14ac:dyDescent="0.25">
      <c r="A3049"/>
      <c r="B3049"/>
      <c r="C3049"/>
      <c r="D3049"/>
      <c r="E3049"/>
    </row>
    <row r="3050" spans="1:5" x14ac:dyDescent="0.25">
      <c r="A3050"/>
      <c r="B3050"/>
      <c r="C3050"/>
      <c r="D3050"/>
      <c r="E3050"/>
    </row>
    <row r="3051" spans="1:5" x14ac:dyDescent="0.25">
      <c r="A3051"/>
      <c r="B3051"/>
      <c r="C3051"/>
      <c r="D3051"/>
      <c r="E3051"/>
    </row>
    <row r="3052" spans="1:5" x14ac:dyDescent="0.25">
      <c r="A3052"/>
      <c r="B3052"/>
      <c r="C3052"/>
      <c r="D3052"/>
      <c r="E3052"/>
    </row>
    <row r="3053" spans="1:5" x14ac:dyDescent="0.25">
      <c r="A3053"/>
      <c r="B3053"/>
      <c r="C3053"/>
      <c r="D3053"/>
      <c r="E3053"/>
    </row>
    <row r="3054" spans="1:5" x14ac:dyDescent="0.25">
      <c r="A3054"/>
      <c r="B3054"/>
      <c r="C3054"/>
      <c r="D3054"/>
      <c r="E3054"/>
    </row>
    <row r="3055" spans="1:5" x14ac:dyDescent="0.25">
      <c r="A3055"/>
      <c r="B3055"/>
      <c r="C3055"/>
      <c r="D3055"/>
      <c r="E3055"/>
    </row>
    <row r="3056" spans="1:5" x14ac:dyDescent="0.25">
      <c r="A3056"/>
      <c r="B3056"/>
      <c r="C3056"/>
      <c r="D3056"/>
      <c r="E3056"/>
    </row>
    <row r="3057" spans="1:5" x14ac:dyDescent="0.25">
      <c r="A3057"/>
      <c r="B3057"/>
      <c r="C3057"/>
      <c r="D3057"/>
      <c r="E3057"/>
    </row>
    <row r="3058" spans="1:5" x14ac:dyDescent="0.25">
      <c r="A3058"/>
      <c r="B3058"/>
      <c r="C3058"/>
      <c r="D3058"/>
      <c r="E3058"/>
    </row>
    <row r="3059" spans="1:5" x14ac:dyDescent="0.25">
      <c r="A3059"/>
      <c r="B3059"/>
      <c r="C3059"/>
      <c r="D3059"/>
      <c r="E3059"/>
    </row>
    <row r="3060" spans="1:5" x14ac:dyDescent="0.25">
      <c r="A3060"/>
      <c r="B3060"/>
      <c r="C3060"/>
      <c r="D3060"/>
      <c r="E3060"/>
    </row>
    <row r="3061" spans="1:5" x14ac:dyDescent="0.25">
      <c r="A3061"/>
      <c r="B3061"/>
      <c r="C3061"/>
      <c r="D3061"/>
      <c r="E3061"/>
    </row>
    <row r="3062" spans="1:5" x14ac:dyDescent="0.25">
      <c r="A3062"/>
      <c r="B3062"/>
      <c r="C3062"/>
      <c r="D3062"/>
      <c r="E3062"/>
    </row>
    <row r="3063" spans="1:5" x14ac:dyDescent="0.25">
      <c r="A3063"/>
      <c r="B3063"/>
      <c r="C3063"/>
      <c r="D3063"/>
      <c r="E3063"/>
    </row>
    <row r="3064" spans="1:5" x14ac:dyDescent="0.25">
      <c r="A3064"/>
      <c r="B3064"/>
      <c r="C3064"/>
      <c r="D3064"/>
      <c r="E3064"/>
    </row>
    <row r="3065" spans="1:5" x14ac:dyDescent="0.25">
      <c r="A3065"/>
      <c r="B3065"/>
      <c r="C3065"/>
      <c r="D3065"/>
      <c r="E3065"/>
    </row>
    <row r="3066" spans="1:5" x14ac:dyDescent="0.25">
      <c r="A3066"/>
      <c r="B3066"/>
      <c r="C3066"/>
      <c r="D3066"/>
      <c r="E3066"/>
    </row>
    <row r="3067" spans="1:5" x14ac:dyDescent="0.25">
      <c r="A3067"/>
      <c r="B3067"/>
      <c r="C3067"/>
      <c r="D3067"/>
      <c r="E3067"/>
    </row>
    <row r="3068" spans="1:5" x14ac:dyDescent="0.25">
      <c r="A3068"/>
      <c r="B3068"/>
      <c r="C3068"/>
      <c r="D3068"/>
      <c r="E3068"/>
    </row>
    <row r="3069" spans="1:5" x14ac:dyDescent="0.25">
      <c r="A3069"/>
      <c r="B3069"/>
      <c r="C3069"/>
      <c r="D3069"/>
      <c r="E3069"/>
    </row>
    <row r="3070" spans="1:5" x14ac:dyDescent="0.25">
      <c r="A3070"/>
      <c r="B3070"/>
      <c r="C3070"/>
      <c r="D3070"/>
      <c r="E3070"/>
    </row>
    <row r="3071" spans="1:5" x14ac:dyDescent="0.25">
      <c r="A3071"/>
      <c r="B3071"/>
      <c r="C3071"/>
      <c r="D3071"/>
      <c r="E3071"/>
    </row>
    <row r="3072" spans="1:5" x14ac:dyDescent="0.25">
      <c r="A3072"/>
      <c r="B3072"/>
      <c r="C3072"/>
      <c r="D3072"/>
      <c r="E3072"/>
    </row>
    <row r="3073" spans="1:5" x14ac:dyDescent="0.25">
      <c r="A3073"/>
      <c r="B3073"/>
      <c r="C3073"/>
      <c r="D3073"/>
      <c r="E3073"/>
    </row>
    <row r="3074" spans="1:5" x14ac:dyDescent="0.25">
      <c r="A3074"/>
      <c r="B3074"/>
      <c r="C3074"/>
      <c r="D3074"/>
      <c r="E3074"/>
    </row>
    <row r="3075" spans="1:5" x14ac:dyDescent="0.25">
      <c r="A3075"/>
      <c r="B3075"/>
      <c r="C3075"/>
      <c r="D3075"/>
      <c r="E3075"/>
    </row>
    <row r="3076" spans="1:5" x14ac:dyDescent="0.25">
      <c r="A3076"/>
      <c r="B3076"/>
      <c r="C3076"/>
      <c r="D3076"/>
      <c r="E3076"/>
    </row>
    <row r="3077" spans="1:5" x14ac:dyDescent="0.25">
      <c r="A3077"/>
      <c r="B3077"/>
      <c r="C3077"/>
      <c r="D3077"/>
      <c r="E3077"/>
    </row>
    <row r="3078" spans="1:5" x14ac:dyDescent="0.25">
      <c r="A3078"/>
      <c r="B3078"/>
      <c r="C3078"/>
      <c r="D3078"/>
      <c r="E3078"/>
    </row>
    <row r="3079" spans="1:5" x14ac:dyDescent="0.25">
      <c r="A3079"/>
      <c r="B3079"/>
      <c r="C3079"/>
      <c r="D3079"/>
      <c r="E3079"/>
    </row>
    <row r="3080" spans="1:5" x14ac:dyDescent="0.25">
      <c r="A3080"/>
      <c r="B3080"/>
      <c r="C3080"/>
      <c r="D3080"/>
      <c r="E3080"/>
    </row>
    <row r="3081" spans="1:5" x14ac:dyDescent="0.25">
      <c r="A3081"/>
      <c r="B3081"/>
      <c r="C3081"/>
      <c r="D3081"/>
      <c r="E3081"/>
    </row>
    <row r="3082" spans="1:5" x14ac:dyDescent="0.25">
      <c r="A3082"/>
      <c r="B3082"/>
      <c r="C3082"/>
      <c r="D3082"/>
      <c r="E3082"/>
    </row>
    <row r="3083" spans="1:5" x14ac:dyDescent="0.25">
      <c r="A3083"/>
      <c r="B3083"/>
      <c r="C3083"/>
      <c r="D3083"/>
      <c r="E3083"/>
    </row>
    <row r="3084" spans="1:5" x14ac:dyDescent="0.25">
      <c r="A3084"/>
      <c r="B3084"/>
      <c r="C3084"/>
      <c r="D3084"/>
      <c r="E3084"/>
    </row>
    <row r="3085" spans="1:5" x14ac:dyDescent="0.25">
      <c r="A3085"/>
      <c r="B3085"/>
      <c r="C3085"/>
      <c r="D3085"/>
      <c r="E3085"/>
    </row>
    <row r="3086" spans="1:5" x14ac:dyDescent="0.25">
      <c r="A3086"/>
      <c r="B3086"/>
      <c r="C3086"/>
      <c r="D3086"/>
      <c r="E3086"/>
    </row>
    <row r="3087" spans="1:5" x14ac:dyDescent="0.25">
      <c r="A3087"/>
      <c r="B3087"/>
      <c r="C3087"/>
      <c r="D3087"/>
      <c r="E3087"/>
    </row>
    <row r="3088" spans="1:5" x14ac:dyDescent="0.25">
      <c r="A3088"/>
      <c r="B3088"/>
      <c r="C3088"/>
      <c r="D3088"/>
      <c r="E3088"/>
    </row>
    <row r="3089" spans="1:5" x14ac:dyDescent="0.25">
      <c r="A3089"/>
      <c r="B3089"/>
      <c r="C3089"/>
      <c r="D3089"/>
      <c r="E3089"/>
    </row>
    <row r="3090" spans="1:5" x14ac:dyDescent="0.25">
      <c r="A3090"/>
      <c r="B3090"/>
      <c r="C3090"/>
      <c r="D3090"/>
      <c r="E3090"/>
    </row>
    <row r="3091" spans="1:5" x14ac:dyDescent="0.25">
      <c r="A3091"/>
      <c r="B3091"/>
      <c r="C3091"/>
      <c r="D3091"/>
      <c r="E3091"/>
    </row>
    <row r="3092" spans="1:5" x14ac:dyDescent="0.25">
      <c r="A3092"/>
      <c r="B3092"/>
      <c r="C3092"/>
      <c r="D3092"/>
      <c r="E3092"/>
    </row>
    <row r="3093" spans="1:5" x14ac:dyDescent="0.25">
      <c r="A3093"/>
      <c r="B3093"/>
      <c r="C3093"/>
      <c r="D3093"/>
      <c r="E3093"/>
    </row>
    <row r="3094" spans="1:5" x14ac:dyDescent="0.25">
      <c r="A3094"/>
      <c r="B3094"/>
      <c r="C3094"/>
      <c r="D3094"/>
      <c r="E3094"/>
    </row>
    <row r="3095" spans="1:5" x14ac:dyDescent="0.25">
      <c r="A3095"/>
      <c r="B3095"/>
      <c r="C3095"/>
      <c r="D3095"/>
      <c r="E3095"/>
    </row>
    <row r="3096" spans="1:5" x14ac:dyDescent="0.25">
      <c r="A3096"/>
      <c r="B3096"/>
      <c r="C3096"/>
      <c r="D3096"/>
      <c r="E3096"/>
    </row>
    <row r="3097" spans="1:5" x14ac:dyDescent="0.25">
      <c r="A3097"/>
      <c r="B3097"/>
      <c r="C3097"/>
      <c r="D3097"/>
      <c r="E3097"/>
    </row>
    <row r="3098" spans="1:5" x14ac:dyDescent="0.25">
      <c r="A3098"/>
      <c r="B3098"/>
      <c r="C3098"/>
      <c r="D3098"/>
      <c r="E3098"/>
    </row>
    <row r="3099" spans="1:5" x14ac:dyDescent="0.25">
      <c r="A3099"/>
      <c r="B3099"/>
      <c r="C3099"/>
      <c r="D3099"/>
      <c r="E3099"/>
    </row>
    <row r="3100" spans="1:5" x14ac:dyDescent="0.25">
      <c r="A3100"/>
      <c r="B3100"/>
      <c r="C3100"/>
      <c r="D3100"/>
      <c r="E3100"/>
    </row>
    <row r="3101" spans="1:5" x14ac:dyDescent="0.25">
      <c r="A3101"/>
      <c r="B3101"/>
      <c r="C3101"/>
      <c r="D3101"/>
      <c r="E3101"/>
    </row>
    <row r="3102" spans="1:5" x14ac:dyDescent="0.25">
      <c r="A3102"/>
      <c r="B3102"/>
      <c r="C3102"/>
      <c r="D3102"/>
      <c r="E3102"/>
    </row>
    <row r="3103" spans="1:5" x14ac:dyDescent="0.25">
      <c r="A3103"/>
      <c r="B3103"/>
      <c r="C3103"/>
      <c r="D3103"/>
      <c r="E3103"/>
    </row>
    <row r="3104" spans="1:5" x14ac:dyDescent="0.25">
      <c r="A3104"/>
      <c r="B3104"/>
      <c r="C3104"/>
      <c r="D3104"/>
      <c r="E3104"/>
    </row>
    <row r="3105" spans="1:5" x14ac:dyDescent="0.25">
      <c r="A3105"/>
      <c r="B3105"/>
      <c r="C3105"/>
      <c r="D3105"/>
      <c r="E3105"/>
    </row>
    <row r="3106" spans="1:5" x14ac:dyDescent="0.25">
      <c r="A3106"/>
      <c r="B3106"/>
      <c r="C3106"/>
      <c r="D3106"/>
      <c r="E3106"/>
    </row>
    <row r="3107" spans="1:5" x14ac:dyDescent="0.25">
      <c r="A3107"/>
      <c r="B3107"/>
      <c r="C3107"/>
      <c r="D3107"/>
      <c r="E3107"/>
    </row>
    <row r="3108" spans="1:5" x14ac:dyDescent="0.25">
      <c r="A3108"/>
      <c r="B3108"/>
      <c r="C3108"/>
      <c r="D3108"/>
      <c r="E3108"/>
    </row>
    <row r="3109" spans="1:5" x14ac:dyDescent="0.25">
      <c r="A3109"/>
      <c r="B3109"/>
      <c r="C3109"/>
      <c r="D3109"/>
      <c r="E3109"/>
    </row>
    <row r="3110" spans="1:5" x14ac:dyDescent="0.25">
      <c r="A3110"/>
      <c r="B3110"/>
      <c r="C3110"/>
      <c r="D3110"/>
      <c r="E3110"/>
    </row>
    <row r="3111" spans="1:5" x14ac:dyDescent="0.25">
      <c r="A3111"/>
      <c r="B3111"/>
      <c r="C3111"/>
      <c r="D3111"/>
      <c r="E3111"/>
    </row>
    <row r="3112" spans="1:5" x14ac:dyDescent="0.25">
      <c r="A3112"/>
      <c r="B3112"/>
      <c r="C3112"/>
      <c r="D3112"/>
      <c r="E3112"/>
    </row>
    <row r="3113" spans="1:5" x14ac:dyDescent="0.25">
      <c r="A3113"/>
      <c r="B3113"/>
      <c r="C3113"/>
      <c r="D3113"/>
      <c r="E3113"/>
    </row>
    <row r="3114" spans="1:5" x14ac:dyDescent="0.25">
      <c r="A3114"/>
      <c r="B3114"/>
      <c r="C3114"/>
      <c r="D3114"/>
      <c r="E3114"/>
    </row>
    <row r="3115" spans="1:5" x14ac:dyDescent="0.25">
      <c r="A3115"/>
      <c r="B3115"/>
      <c r="C3115"/>
      <c r="D3115"/>
      <c r="E3115"/>
    </row>
    <row r="3116" spans="1:5" x14ac:dyDescent="0.25">
      <c r="A3116"/>
      <c r="B3116"/>
      <c r="C3116"/>
      <c r="D3116"/>
      <c r="E3116"/>
    </row>
    <row r="3117" spans="1:5" x14ac:dyDescent="0.25">
      <c r="A3117"/>
      <c r="B3117"/>
      <c r="C3117"/>
      <c r="D3117"/>
      <c r="E3117"/>
    </row>
    <row r="3118" spans="1:5" x14ac:dyDescent="0.25">
      <c r="A3118"/>
      <c r="B3118"/>
      <c r="C3118"/>
      <c r="D3118"/>
      <c r="E3118"/>
    </row>
    <row r="3119" spans="1:5" x14ac:dyDescent="0.25">
      <c r="A3119"/>
      <c r="B3119"/>
      <c r="C3119"/>
      <c r="D3119"/>
      <c r="E3119"/>
    </row>
    <row r="3120" spans="1:5" x14ac:dyDescent="0.25">
      <c r="A3120"/>
      <c r="B3120"/>
      <c r="C3120"/>
      <c r="D3120"/>
      <c r="E3120"/>
    </row>
    <row r="3121" spans="1:5" x14ac:dyDescent="0.25">
      <c r="A3121"/>
      <c r="B3121"/>
      <c r="C3121"/>
      <c r="D3121"/>
      <c r="E3121"/>
    </row>
    <row r="3122" spans="1:5" x14ac:dyDescent="0.25">
      <c r="A3122"/>
      <c r="B3122"/>
      <c r="C3122"/>
      <c r="D3122"/>
      <c r="E3122"/>
    </row>
    <row r="3123" spans="1:5" x14ac:dyDescent="0.25">
      <c r="A3123"/>
      <c r="B3123"/>
      <c r="C3123"/>
      <c r="D3123"/>
      <c r="E3123"/>
    </row>
    <row r="3124" spans="1:5" x14ac:dyDescent="0.25">
      <c r="A3124"/>
      <c r="B3124"/>
      <c r="C3124"/>
      <c r="D3124"/>
      <c r="E3124"/>
    </row>
    <row r="3125" spans="1:5" x14ac:dyDescent="0.25">
      <c r="A3125"/>
      <c r="B3125"/>
      <c r="C3125"/>
      <c r="D3125"/>
      <c r="E3125"/>
    </row>
    <row r="3126" spans="1:5" x14ac:dyDescent="0.25">
      <c r="A3126"/>
      <c r="B3126"/>
      <c r="C3126"/>
      <c r="D3126"/>
      <c r="E3126"/>
    </row>
    <row r="3127" spans="1:5" x14ac:dyDescent="0.25">
      <c r="A3127"/>
      <c r="B3127"/>
      <c r="C3127"/>
      <c r="D3127"/>
      <c r="E3127"/>
    </row>
    <row r="3128" spans="1:5" x14ac:dyDescent="0.25">
      <c r="A3128"/>
      <c r="B3128"/>
      <c r="C3128"/>
      <c r="D3128"/>
      <c r="E3128"/>
    </row>
    <row r="3129" spans="1:5" x14ac:dyDescent="0.25">
      <c r="A3129"/>
      <c r="B3129"/>
      <c r="C3129"/>
      <c r="D3129"/>
      <c r="E3129"/>
    </row>
    <row r="3130" spans="1:5" x14ac:dyDescent="0.25">
      <c r="A3130"/>
      <c r="B3130"/>
      <c r="C3130"/>
      <c r="D3130"/>
      <c r="E3130"/>
    </row>
    <row r="3131" spans="1:5" x14ac:dyDescent="0.25">
      <c r="A3131"/>
      <c r="B3131"/>
      <c r="C3131"/>
      <c r="D3131"/>
      <c r="E3131"/>
    </row>
    <row r="3132" spans="1:5" x14ac:dyDescent="0.25">
      <c r="A3132"/>
      <c r="B3132"/>
      <c r="C3132"/>
      <c r="D3132"/>
      <c r="E3132"/>
    </row>
    <row r="3133" spans="1:5" x14ac:dyDescent="0.25">
      <c r="A3133"/>
      <c r="B3133"/>
      <c r="C3133"/>
      <c r="D3133"/>
      <c r="E3133"/>
    </row>
    <row r="3134" spans="1:5" x14ac:dyDescent="0.25">
      <c r="A3134"/>
      <c r="B3134"/>
      <c r="C3134"/>
      <c r="D3134"/>
      <c r="E3134"/>
    </row>
    <row r="3135" spans="1:5" x14ac:dyDescent="0.25">
      <c r="A3135"/>
      <c r="B3135"/>
      <c r="C3135"/>
      <c r="D3135"/>
      <c r="E3135"/>
    </row>
    <row r="3136" spans="1:5" x14ac:dyDescent="0.25">
      <c r="A3136"/>
      <c r="B3136"/>
      <c r="C3136"/>
      <c r="D3136"/>
      <c r="E3136"/>
    </row>
    <row r="3137" spans="1:5" x14ac:dyDescent="0.25">
      <c r="A3137"/>
      <c r="B3137"/>
      <c r="C3137"/>
      <c r="D3137"/>
      <c r="E3137"/>
    </row>
    <row r="3138" spans="1:5" x14ac:dyDescent="0.25">
      <c r="A3138"/>
      <c r="B3138"/>
      <c r="C3138"/>
      <c r="D3138"/>
      <c r="E3138"/>
    </row>
    <row r="3139" spans="1:5" x14ac:dyDescent="0.25">
      <c r="A3139"/>
      <c r="B3139"/>
      <c r="C3139"/>
      <c r="D3139"/>
      <c r="E3139"/>
    </row>
    <row r="3140" spans="1:5" x14ac:dyDescent="0.25">
      <c r="A3140"/>
      <c r="B3140"/>
      <c r="C3140"/>
      <c r="D3140"/>
      <c r="E3140"/>
    </row>
    <row r="3141" spans="1:5" x14ac:dyDescent="0.25">
      <c r="A3141"/>
      <c r="B3141"/>
      <c r="C3141"/>
      <c r="D3141"/>
      <c r="E3141"/>
    </row>
    <row r="3142" spans="1:5" x14ac:dyDescent="0.25">
      <c r="A3142"/>
      <c r="B3142"/>
      <c r="C3142"/>
      <c r="D3142"/>
      <c r="E3142"/>
    </row>
    <row r="3143" spans="1:5" x14ac:dyDescent="0.25">
      <c r="A3143"/>
      <c r="B3143"/>
      <c r="C3143"/>
      <c r="D3143"/>
      <c r="E3143"/>
    </row>
    <row r="3144" spans="1:5" x14ac:dyDescent="0.25">
      <c r="A3144"/>
      <c r="B3144"/>
      <c r="C3144"/>
      <c r="D3144"/>
      <c r="E3144"/>
    </row>
    <row r="3145" spans="1:5" x14ac:dyDescent="0.25">
      <c r="A3145"/>
      <c r="B3145"/>
      <c r="C3145"/>
      <c r="D3145"/>
      <c r="E3145"/>
    </row>
    <row r="3146" spans="1:5" x14ac:dyDescent="0.25">
      <c r="A3146"/>
      <c r="B3146"/>
      <c r="C3146"/>
      <c r="D3146"/>
      <c r="E3146"/>
    </row>
    <row r="3147" spans="1:5" x14ac:dyDescent="0.25">
      <c r="A3147"/>
      <c r="B3147"/>
      <c r="C3147"/>
      <c r="D3147"/>
      <c r="E3147"/>
    </row>
    <row r="3148" spans="1:5" x14ac:dyDescent="0.25">
      <c r="A3148"/>
      <c r="B3148"/>
      <c r="C3148"/>
      <c r="D3148"/>
      <c r="E3148"/>
    </row>
    <row r="3149" spans="1:5" x14ac:dyDescent="0.25">
      <c r="A3149"/>
      <c r="B3149"/>
      <c r="C3149"/>
      <c r="D3149"/>
      <c r="E3149"/>
    </row>
    <row r="3150" spans="1:5" x14ac:dyDescent="0.25">
      <c r="A3150"/>
      <c r="B3150"/>
      <c r="C3150"/>
      <c r="D3150"/>
      <c r="E3150"/>
    </row>
    <row r="3151" spans="1:5" x14ac:dyDescent="0.25">
      <c r="A3151"/>
      <c r="B3151"/>
      <c r="C3151"/>
      <c r="D3151"/>
      <c r="E3151"/>
    </row>
    <row r="3152" spans="1:5" x14ac:dyDescent="0.25">
      <c r="A3152"/>
      <c r="B3152"/>
      <c r="C3152"/>
      <c r="D3152"/>
      <c r="E3152"/>
    </row>
    <row r="3153" spans="1:5" x14ac:dyDescent="0.25">
      <c r="A3153"/>
      <c r="B3153"/>
      <c r="C3153"/>
      <c r="D3153"/>
      <c r="E3153"/>
    </row>
    <row r="3154" spans="1:5" x14ac:dyDescent="0.25">
      <c r="A3154"/>
      <c r="B3154"/>
      <c r="C3154"/>
      <c r="D3154"/>
      <c r="E3154"/>
    </row>
    <row r="3155" spans="1:5" x14ac:dyDescent="0.25">
      <c r="A3155"/>
      <c r="B3155"/>
      <c r="C3155"/>
      <c r="D3155"/>
      <c r="E3155"/>
    </row>
    <row r="3156" spans="1:5" x14ac:dyDescent="0.25">
      <c r="A3156"/>
      <c r="B3156"/>
      <c r="C3156"/>
      <c r="D3156"/>
      <c r="E3156"/>
    </row>
    <row r="3157" spans="1:5" x14ac:dyDescent="0.25">
      <c r="A3157"/>
      <c r="B3157"/>
      <c r="C3157"/>
      <c r="D3157"/>
      <c r="E3157"/>
    </row>
    <row r="3158" spans="1:5" x14ac:dyDescent="0.25">
      <c r="A3158"/>
      <c r="B3158"/>
      <c r="C3158"/>
      <c r="D3158"/>
      <c r="E3158"/>
    </row>
    <row r="3159" spans="1:5" x14ac:dyDescent="0.25">
      <c r="A3159"/>
      <c r="B3159"/>
      <c r="C3159"/>
      <c r="D3159"/>
      <c r="E3159"/>
    </row>
    <row r="3160" spans="1:5" x14ac:dyDescent="0.25">
      <c r="A3160"/>
      <c r="B3160"/>
      <c r="C3160"/>
      <c r="D3160"/>
      <c r="E3160"/>
    </row>
    <row r="3161" spans="1:5" x14ac:dyDescent="0.25">
      <c r="A3161"/>
      <c r="B3161"/>
      <c r="C3161"/>
      <c r="D3161"/>
      <c r="E3161"/>
    </row>
    <row r="3162" spans="1:5" x14ac:dyDescent="0.25">
      <c r="A3162"/>
      <c r="B3162"/>
      <c r="C3162"/>
      <c r="D3162"/>
      <c r="E3162"/>
    </row>
    <row r="3163" spans="1:5" x14ac:dyDescent="0.25">
      <c r="A3163"/>
      <c r="B3163"/>
      <c r="C3163"/>
      <c r="D3163"/>
      <c r="E3163"/>
    </row>
    <row r="3164" spans="1:5" x14ac:dyDescent="0.25">
      <c r="A3164"/>
      <c r="B3164"/>
      <c r="C3164"/>
      <c r="D3164"/>
      <c r="E3164"/>
    </row>
    <row r="3165" spans="1:5" x14ac:dyDescent="0.25">
      <c r="A3165"/>
      <c r="B3165"/>
      <c r="C3165"/>
      <c r="D3165"/>
      <c r="E3165"/>
    </row>
    <row r="3166" spans="1:5" x14ac:dyDescent="0.25">
      <c r="A3166"/>
      <c r="B3166"/>
      <c r="C3166"/>
      <c r="D3166"/>
      <c r="E3166"/>
    </row>
    <row r="3167" spans="1:5" x14ac:dyDescent="0.25">
      <c r="A3167"/>
      <c r="B3167"/>
      <c r="C3167"/>
      <c r="D3167"/>
      <c r="E3167"/>
    </row>
    <row r="3168" spans="1:5" x14ac:dyDescent="0.25">
      <c r="A3168"/>
      <c r="B3168"/>
      <c r="C3168"/>
      <c r="D3168"/>
      <c r="E3168"/>
    </row>
    <row r="3169" spans="1:5" x14ac:dyDescent="0.25">
      <c r="A3169"/>
      <c r="B3169"/>
      <c r="C3169"/>
      <c r="D3169"/>
      <c r="E3169"/>
    </row>
    <row r="3170" spans="1:5" x14ac:dyDescent="0.25">
      <c r="A3170"/>
      <c r="B3170"/>
      <c r="C3170"/>
      <c r="D3170"/>
      <c r="E3170"/>
    </row>
    <row r="3171" spans="1:5" x14ac:dyDescent="0.25">
      <c r="A3171"/>
      <c r="B3171"/>
      <c r="C3171"/>
      <c r="D3171"/>
      <c r="E3171"/>
    </row>
    <row r="3172" spans="1:5" x14ac:dyDescent="0.25">
      <c r="A3172"/>
      <c r="B3172"/>
      <c r="C3172"/>
      <c r="D3172"/>
      <c r="E3172"/>
    </row>
    <row r="3173" spans="1:5" x14ac:dyDescent="0.25">
      <c r="A3173"/>
      <c r="B3173"/>
      <c r="C3173"/>
      <c r="D3173"/>
      <c r="E3173"/>
    </row>
    <row r="3174" spans="1:5" x14ac:dyDescent="0.25">
      <c r="A3174"/>
      <c r="B3174"/>
      <c r="C3174"/>
      <c r="D3174"/>
      <c r="E3174"/>
    </row>
    <row r="3175" spans="1:5" x14ac:dyDescent="0.25">
      <c r="A3175"/>
      <c r="B3175"/>
      <c r="C3175"/>
      <c r="D3175"/>
      <c r="E3175"/>
    </row>
    <row r="3176" spans="1:5" x14ac:dyDescent="0.25">
      <c r="A3176"/>
      <c r="B3176"/>
      <c r="C3176"/>
      <c r="D3176"/>
      <c r="E3176"/>
    </row>
    <row r="3177" spans="1:5" x14ac:dyDescent="0.25">
      <c r="A3177"/>
      <c r="B3177"/>
      <c r="C3177"/>
      <c r="D3177"/>
      <c r="E3177"/>
    </row>
    <row r="3178" spans="1:5" x14ac:dyDescent="0.25">
      <c r="A3178"/>
      <c r="B3178"/>
      <c r="C3178"/>
      <c r="D3178"/>
      <c r="E3178"/>
    </row>
    <row r="3179" spans="1:5" x14ac:dyDescent="0.25">
      <c r="A3179"/>
      <c r="B3179"/>
      <c r="C3179"/>
      <c r="D3179"/>
      <c r="E3179"/>
    </row>
    <row r="3180" spans="1:5" x14ac:dyDescent="0.25">
      <c r="A3180"/>
      <c r="B3180"/>
      <c r="C3180"/>
      <c r="D3180"/>
      <c r="E3180"/>
    </row>
    <row r="3181" spans="1:5" x14ac:dyDescent="0.25">
      <c r="A3181"/>
      <c r="B3181"/>
      <c r="C3181"/>
      <c r="D3181"/>
      <c r="E3181"/>
    </row>
    <row r="3182" spans="1:5" x14ac:dyDescent="0.25">
      <c r="A3182"/>
      <c r="B3182"/>
      <c r="C3182"/>
      <c r="D3182"/>
      <c r="E3182"/>
    </row>
    <row r="3183" spans="1:5" x14ac:dyDescent="0.25">
      <c r="A3183"/>
      <c r="B3183"/>
      <c r="C3183"/>
      <c r="D3183"/>
      <c r="E3183"/>
    </row>
    <row r="3184" spans="1:5" x14ac:dyDescent="0.25">
      <c r="A3184"/>
      <c r="B3184"/>
      <c r="C3184"/>
      <c r="D3184"/>
      <c r="E3184"/>
    </row>
    <row r="3185" spans="1:5" x14ac:dyDescent="0.25">
      <c r="A3185"/>
      <c r="B3185"/>
      <c r="C3185"/>
      <c r="D3185"/>
      <c r="E3185"/>
    </row>
    <row r="3186" spans="1:5" x14ac:dyDescent="0.25">
      <c r="A3186"/>
      <c r="B3186"/>
      <c r="C3186"/>
      <c r="D3186"/>
      <c r="E3186"/>
    </row>
    <row r="3187" spans="1:5" x14ac:dyDescent="0.25">
      <c r="A3187"/>
      <c r="B3187"/>
      <c r="C3187"/>
      <c r="D3187"/>
      <c r="E3187"/>
    </row>
    <row r="3188" spans="1:5" x14ac:dyDescent="0.25">
      <c r="A3188"/>
      <c r="B3188"/>
      <c r="C3188"/>
      <c r="D3188"/>
      <c r="E3188"/>
    </row>
    <row r="3189" spans="1:5" x14ac:dyDescent="0.25">
      <c r="A3189"/>
      <c r="B3189"/>
      <c r="C3189"/>
      <c r="D3189"/>
      <c r="E3189"/>
    </row>
    <row r="3190" spans="1:5" x14ac:dyDescent="0.25">
      <c r="A3190"/>
      <c r="B3190"/>
      <c r="C3190"/>
      <c r="D3190"/>
      <c r="E3190"/>
    </row>
    <row r="3191" spans="1:5" x14ac:dyDescent="0.25">
      <c r="A3191"/>
      <c r="B3191"/>
      <c r="C3191"/>
      <c r="D3191"/>
      <c r="E3191"/>
    </row>
    <row r="3192" spans="1:5" x14ac:dyDescent="0.25">
      <c r="A3192"/>
      <c r="B3192"/>
      <c r="C3192"/>
      <c r="D3192"/>
      <c r="E3192"/>
    </row>
    <row r="3193" spans="1:5" x14ac:dyDescent="0.25">
      <c r="A3193"/>
      <c r="B3193"/>
      <c r="C3193"/>
      <c r="D3193"/>
      <c r="E3193"/>
    </row>
    <row r="3194" spans="1:5" x14ac:dyDescent="0.25">
      <c r="A3194"/>
      <c r="B3194"/>
      <c r="C3194"/>
      <c r="D3194"/>
      <c r="E3194"/>
    </row>
    <row r="3195" spans="1:5" x14ac:dyDescent="0.25">
      <c r="A3195"/>
      <c r="B3195"/>
      <c r="C3195"/>
      <c r="D3195"/>
      <c r="E3195"/>
    </row>
    <row r="3196" spans="1:5" x14ac:dyDescent="0.25">
      <c r="A3196"/>
      <c r="B3196"/>
      <c r="C3196"/>
      <c r="D3196"/>
      <c r="E3196"/>
    </row>
    <row r="3197" spans="1:5" x14ac:dyDescent="0.25">
      <c r="A3197"/>
      <c r="B3197"/>
      <c r="C3197"/>
      <c r="D3197"/>
      <c r="E3197"/>
    </row>
    <row r="3198" spans="1:5" x14ac:dyDescent="0.25">
      <c r="A3198"/>
      <c r="B3198"/>
      <c r="C3198"/>
      <c r="D3198"/>
      <c r="E3198"/>
    </row>
    <row r="3199" spans="1:5" x14ac:dyDescent="0.25">
      <c r="A3199"/>
      <c r="B3199"/>
      <c r="C3199"/>
      <c r="D3199"/>
      <c r="E3199"/>
    </row>
    <row r="3200" spans="1:5" x14ac:dyDescent="0.25">
      <c r="A3200"/>
      <c r="B3200"/>
      <c r="C3200"/>
      <c r="D3200"/>
      <c r="E3200"/>
    </row>
    <row r="3201" spans="1:5" x14ac:dyDescent="0.25">
      <c r="A3201"/>
      <c r="B3201"/>
      <c r="C3201"/>
      <c r="D3201"/>
      <c r="E3201"/>
    </row>
    <row r="3202" spans="1:5" x14ac:dyDescent="0.25">
      <c r="A3202"/>
      <c r="B3202"/>
      <c r="C3202"/>
      <c r="D3202"/>
      <c r="E3202"/>
    </row>
    <row r="3203" spans="1:5" x14ac:dyDescent="0.25">
      <c r="A3203"/>
      <c r="B3203"/>
      <c r="C3203"/>
      <c r="D3203"/>
      <c r="E3203"/>
    </row>
    <row r="3204" spans="1:5" x14ac:dyDescent="0.25">
      <c r="A3204"/>
      <c r="B3204"/>
      <c r="C3204"/>
      <c r="D3204"/>
      <c r="E3204"/>
    </row>
    <row r="3205" spans="1:5" x14ac:dyDescent="0.25">
      <c r="A3205"/>
      <c r="B3205"/>
      <c r="C3205"/>
      <c r="D3205"/>
      <c r="E3205"/>
    </row>
    <row r="3206" spans="1:5" x14ac:dyDescent="0.25">
      <c r="A3206"/>
      <c r="B3206"/>
      <c r="C3206"/>
      <c r="D3206"/>
      <c r="E3206"/>
    </row>
    <row r="3207" spans="1:5" x14ac:dyDescent="0.25">
      <c r="A3207"/>
      <c r="B3207"/>
      <c r="C3207"/>
      <c r="D3207"/>
      <c r="E3207"/>
    </row>
    <row r="3208" spans="1:5" x14ac:dyDescent="0.25">
      <c r="A3208"/>
      <c r="B3208"/>
      <c r="C3208"/>
      <c r="D3208"/>
      <c r="E3208"/>
    </row>
    <row r="3209" spans="1:5" x14ac:dyDescent="0.25">
      <c r="A3209"/>
      <c r="B3209"/>
      <c r="C3209"/>
      <c r="D3209"/>
      <c r="E3209"/>
    </row>
    <row r="3210" spans="1:5" x14ac:dyDescent="0.25">
      <c r="A3210"/>
      <c r="B3210"/>
      <c r="C3210"/>
      <c r="D3210"/>
      <c r="E3210"/>
    </row>
    <row r="3211" spans="1:5" x14ac:dyDescent="0.25">
      <c r="A3211"/>
      <c r="B3211"/>
      <c r="C3211"/>
      <c r="D3211"/>
      <c r="E3211"/>
    </row>
    <row r="3212" spans="1:5" x14ac:dyDescent="0.25">
      <c r="A3212"/>
      <c r="B3212"/>
      <c r="C3212"/>
      <c r="D3212"/>
      <c r="E3212"/>
    </row>
    <row r="3213" spans="1:5" x14ac:dyDescent="0.25">
      <c r="A3213"/>
      <c r="B3213"/>
      <c r="C3213"/>
      <c r="D3213"/>
      <c r="E3213"/>
    </row>
    <row r="3214" spans="1:5" x14ac:dyDescent="0.25">
      <c r="A3214"/>
      <c r="B3214"/>
      <c r="C3214"/>
      <c r="D3214"/>
      <c r="E3214"/>
    </row>
    <row r="3215" spans="1:5" x14ac:dyDescent="0.25">
      <c r="A3215"/>
      <c r="B3215"/>
      <c r="C3215"/>
      <c r="D3215"/>
      <c r="E3215"/>
    </row>
    <row r="3216" spans="1:5" x14ac:dyDescent="0.25">
      <c r="A3216"/>
      <c r="B3216"/>
      <c r="C3216"/>
      <c r="D3216"/>
      <c r="E3216"/>
    </row>
    <row r="3217" spans="1:5" x14ac:dyDescent="0.25">
      <c r="A3217"/>
      <c r="B3217"/>
      <c r="C3217"/>
      <c r="D3217"/>
      <c r="E3217"/>
    </row>
    <row r="3218" spans="1:5" x14ac:dyDescent="0.25">
      <c r="A3218"/>
      <c r="B3218"/>
      <c r="C3218"/>
      <c r="D3218"/>
      <c r="E3218"/>
    </row>
    <row r="3219" spans="1:5" x14ac:dyDescent="0.25">
      <c r="A3219"/>
      <c r="B3219"/>
      <c r="C3219"/>
      <c r="D3219"/>
      <c r="E3219"/>
    </row>
    <row r="3220" spans="1:5" x14ac:dyDescent="0.25">
      <c r="A3220"/>
      <c r="B3220"/>
      <c r="C3220"/>
      <c r="D3220"/>
      <c r="E3220"/>
    </row>
    <row r="3221" spans="1:5" x14ac:dyDescent="0.25">
      <c r="A3221"/>
      <c r="B3221"/>
      <c r="C3221"/>
      <c r="D3221"/>
      <c r="E3221"/>
    </row>
    <row r="3222" spans="1:5" x14ac:dyDescent="0.25">
      <c r="A3222"/>
      <c r="B3222"/>
      <c r="C3222"/>
      <c r="D3222"/>
      <c r="E3222"/>
    </row>
    <row r="3223" spans="1:5" x14ac:dyDescent="0.25">
      <c r="A3223"/>
      <c r="B3223"/>
      <c r="C3223"/>
      <c r="D3223"/>
      <c r="E3223"/>
    </row>
    <row r="3224" spans="1:5" x14ac:dyDescent="0.25">
      <c r="A3224"/>
      <c r="B3224"/>
      <c r="C3224"/>
      <c r="D3224"/>
      <c r="E3224"/>
    </row>
    <row r="3225" spans="1:5" x14ac:dyDescent="0.25">
      <c r="A3225"/>
      <c r="B3225"/>
      <c r="C3225"/>
      <c r="D3225"/>
      <c r="E3225"/>
    </row>
    <row r="3226" spans="1:5" x14ac:dyDescent="0.25">
      <c r="A3226"/>
      <c r="B3226"/>
      <c r="C3226"/>
      <c r="D3226"/>
      <c r="E3226"/>
    </row>
    <row r="3227" spans="1:5" x14ac:dyDescent="0.25">
      <c r="A3227"/>
      <c r="B3227"/>
      <c r="C3227"/>
      <c r="D3227"/>
      <c r="E3227"/>
    </row>
    <row r="3228" spans="1:5" x14ac:dyDescent="0.25">
      <c r="A3228"/>
      <c r="B3228"/>
      <c r="C3228"/>
      <c r="D3228"/>
      <c r="E3228"/>
    </row>
    <row r="3229" spans="1:5" x14ac:dyDescent="0.25">
      <c r="A3229"/>
      <c r="B3229"/>
      <c r="C3229"/>
      <c r="D3229"/>
      <c r="E3229"/>
    </row>
    <row r="3230" spans="1:5" x14ac:dyDescent="0.25">
      <c r="A3230"/>
      <c r="B3230"/>
      <c r="C3230"/>
      <c r="D3230"/>
      <c r="E3230"/>
    </row>
    <row r="3231" spans="1:5" x14ac:dyDescent="0.25">
      <c r="A3231"/>
      <c r="B3231"/>
      <c r="C3231"/>
      <c r="D3231"/>
      <c r="E3231"/>
    </row>
    <row r="3232" spans="1:5" x14ac:dyDescent="0.25">
      <c r="A3232"/>
      <c r="B3232"/>
      <c r="C3232"/>
      <c r="D3232"/>
      <c r="E3232"/>
    </row>
    <row r="3233" spans="1:5" x14ac:dyDescent="0.25">
      <c r="A3233"/>
      <c r="B3233"/>
      <c r="C3233"/>
      <c r="D3233"/>
      <c r="E3233"/>
    </row>
    <row r="3234" spans="1:5" x14ac:dyDescent="0.25">
      <c r="A3234"/>
      <c r="B3234"/>
      <c r="C3234"/>
      <c r="D3234"/>
      <c r="E3234"/>
    </row>
    <row r="3235" spans="1:5" x14ac:dyDescent="0.25">
      <c r="A3235"/>
      <c r="B3235"/>
      <c r="C3235"/>
      <c r="D3235"/>
      <c r="E3235"/>
    </row>
    <row r="3236" spans="1:5" x14ac:dyDescent="0.25">
      <c r="A3236"/>
      <c r="B3236"/>
      <c r="C3236"/>
      <c r="D3236"/>
      <c r="E3236"/>
    </row>
    <row r="3237" spans="1:5" x14ac:dyDescent="0.25">
      <c r="A3237"/>
      <c r="B3237"/>
      <c r="C3237"/>
      <c r="D3237"/>
      <c r="E3237"/>
    </row>
    <row r="3238" spans="1:5" x14ac:dyDescent="0.25">
      <c r="A3238"/>
      <c r="B3238"/>
      <c r="C3238"/>
      <c r="D3238"/>
      <c r="E3238"/>
    </row>
    <row r="3239" spans="1:5" x14ac:dyDescent="0.25">
      <c r="A3239"/>
      <c r="B3239"/>
      <c r="C3239"/>
      <c r="D3239"/>
      <c r="E3239"/>
    </row>
    <row r="3240" spans="1:5" x14ac:dyDescent="0.25">
      <c r="A3240"/>
      <c r="B3240"/>
      <c r="C3240"/>
      <c r="D3240"/>
      <c r="E3240"/>
    </row>
    <row r="3241" spans="1:5" x14ac:dyDescent="0.25">
      <c r="A3241"/>
      <c r="B3241"/>
      <c r="C3241"/>
      <c r="D3241"/>
      <c r="E3241"/>
    </row>
    <row r="3242" spans="1:5" x14ac:dyDescent="0.25">
      <c r="A3242"/>
      <c r="B3242"/>
      <c r="C3242"/>
      <c r="D3242"/>
      <c r="E3242"/>
    </row>
    <row r="3243" spans="1:5" x14ac:dyDescent="0.25">
      <c r="A3243"/>
      <c r="B3243"/>
      <c r="C3243"/>
      <c r="D3243"/>
      <c r="E3243"/>
    </row>
    <row r="3244" spans="1:5" x14ac:dyDescent="0.25">
      <c r="A3244"/>
      <c r="B3244"/>
      <c r="C3244"/>
      <c r="D3244"/>
      <c r="E3244"/>
    </row>
    <row r="3245" spans="1:5" x14ac:dyDescent="0.25">
      <c r="A3245"/>
      <c r="B3245"/>
      <c r="C3245"/>
      <c r="D3245"/>
      <c r="E3245"/>
    </row>
    <row r="3246" spans="1:5" x14ac:dyDescent="0.25">
      <c r="A3246"/>
      <c r="B3246"/>
      <c r="C3246"/>
      <c r="D3246"/>
      <c r="E3246"/>
    </row>
    <row r="3247" spans="1:5" x14ac:dyDescent="0.25">
      <c r="A3247"/>
      <c r="B3247"/>
      <c r="C3247"/>
      <c r="D3247"/>
      <c r="E3247"/>
    </row>
    <row r="3248" spans="1:5" x14ac:dyDescent="0.25">
      <c r="A3248"/>
      <c r="B3248"/>
      <c r="C3248"/>
      <c r="D3248"/>
      <c r="E3248"/>
    </row>
    <row r="3249" spans="1:5" x14ac:dyDescent="0.25">
      <c r="A3249"/>
      <c r="B3249"/>
      <c r="C3249"/>
      <c r="D3249"/>
      <c r="E3249"/>
    </row>
    <row r="3250" spans="1:5" x14ac:dyDescent="0.25">
      <c r="A3250"/>
      <c r="B3250"/>
      <c r="C3250"/>
      <c r="D3250"/>
      <c r="E3250"/>
    </row>
    <row r="3251" spans="1:5" x14ac:dyDescent="0.25">
      <c r="A3251"/>
      <c r="B3251"/>
      <c r="C3251"/>
      <c r="D3251"/>
      <c r="E3251"/>
    </row>
    <row r="3252" spans="1:5" x14ac:dyDescent="0.25">
      <c r="A3252"/>
      <c r="B3252"/>
      <c r="C3252"/>
      <c r="D3252"/>
      <c r="E3252"/>
    </row>
    <row r="3253" spans="1:5" x14ac:dyDescent="0.25">
      <c r="A3253"/>
      <c r="B3253"/>
      <c r="C3253"/>
      <c r="D3253"/>
      <c r="E3253"/>
    </row>
    <row r="3254" spans="1:5" x14ac:dyDescent="0.25">
      <c r="A3254"/>
      <c r="B3254"/>
      <c r="C3254"/>
      <c r="D3254"/>
      <c r="E3254"/>
    </row>
    <row r="3255" spans="1:5" x14ac:dyDescent="0.25">
      <c r="A3255"/>
      <c r="B3255"/>
      <c r="C3255"/>
      <c r="D3255"/>
      <c r="E3255"/>
    </row>
    <row r="3256" spans="1:5" x14ac:dyDescent="0.25">
      <c r="A3256"/>
      <c r="B3256"/>
      <c r="C3256"/>
      <c r="D3256"/>
      <c r="E3256"/>
    </row>
    <row r="3257" spans="1:5" x14ac:dyDescent="0.25">
      <c r="A3257"/>
      <c r="B3257"/>
      <c r="C3257"/>
      <c r="D3257"/>
      <c r="E3257"/>
    </row>
    <row r="3258" spans="1:5" x14ac:dyDescent="0.25">
      <c r="A3258"/>
      <c r="B3258"/>
      <c r="C3258"/>
      <c r="D3258"/>
      <c r="E3258"/>
    </row>
    <row r="3259" spans="1:5" x14ac:dyDescent="0.25">
      <c r="A3259"/>
      <c r="B3259"/>
      <c r="C3259"/>
      <c r="D3259"/>
      <c r="E3259"/>
    </row>
    <row r="3260" spans="1:5" x14ac:dyDescent="0.25">
      <c r="A3260"/>
      <c r="B3260"/>
      <c r="C3260"/>
      <c r="D3260"/>
      <c r="E3260"/>
    </row>
    <row r="3261" spans="1:5" x14ac:dyDescent="0.25">
      <c r="A3261"/>
      <c r="B3261"/>
      <c r="C3261"/>
      <c r="D3261"/>
      <c r="E3261"/>
    </row>
    <row r="3262" spans="1:5" x14ac:dyDescent="0.25">
      <c r="A3262"/>
      <c r="B3262"/>
      <c r="C3262"/>
      <c r="D3262"/>
      <c r="E3262"/>
    </row>
    <row r="3263" spans="1:5" x14ac:dyDescent="0.25">
      <c r="A3263"/>
      <c r="B3263"/>
      <c r="C3263"/>
      <c r="D3263"/>
      <c r="E3263"/>
    </row>
    <row r="3264" spans="1:5" x14ac:dyDescent="0.25">
      <c r="A3264"/>
      <c r="B3264"/>
      <c r="C3264"/>
      <c r="D3264"/>
      <c r="E3264"/>
    </row>
    <row r="3265" spans="1:5" x14ac:dyDescent="0.25">
      <c r="A3265"/>
      <c r="B3265"/>
      <c r="C3265"/>
      <c r="D3265"/>
      <c r="E3265"/>
    </row>
    <row r="3266" spans="1:5" x14ac:dyDescent="0.25">
      <c r="A3266"/>
      <c r="B3266"/>
      <c r="C3266"/>
      <c r="D3266"/>
      <c r="E3266"/>
    </row>
    <row r="3267" spans="1:5" x14ac:dyDescent="0.25">
      <c r="A3267"/>
      <c r="B3267"/>
      <c r="C3267"/>
      <c r="D3267"/>
      <c r="E3267"/>
    </row>
    <row r="3268" spans="1:5" x14ac:dyDescent="0.25">
      <c r="A3268"/>
      <c r="B3268"/>
      <c r="C3268"/>
      <c r="D3268"/>
      <c r="E3268"/>
    </row>
    <row r="3269" spans="1:5" x14ac:dyDescent="0.25">
      <c r="A3269"/>
      <c r="B3269"/>
      <c r="C3269"/>
      <c r="D3269"/>
      <c r="E3269"/>
    </row>
    <row r="3270" spans="1:5" x14ac:dyDescent="0.25">
      <c r="A3270"/>
      <c r="B3270"/>
      <c r="C3270"/>
      <c r="D3270"/>
      <c r="E3270"/>
    </row>
    <row r="3271" spans="1:5" x14ac:dyDescent="0.25">
      <c r="A3271"/>
      <c r="B3271"/>
      <c r="C3271"/>
      <c r="D3271"/>
      <c r="E3271"/>
    </row>
    <row r="3272" spans="1:5" x14ac:dyDescent="0.25">
      <c r="A3272"/>
      <c r="B3272"/>
      <c r="C3272"/>
      <c r="D3272"/>
      <c r="E3272"/>
    </row>
    <row r="3273" spans="1:5" x14ac:dyDescent="0.25">
      <c r="A3273"/>
      <c r="B3273"/>
      <c r="C3273"/>
      <c r="D3273"/>
      <c r="E3273"/>
    </row>
    <row r="3274" spans="1:5" x14ac:dyDescent="0.25">
      <c r="A3274"/>
      <c r="B3274"/>
      <c r="C3274"/>
      <c r="D3274"/>
      <c r="E3274"/>
    </row>
    <row r="3275" spans="1:5" x14ac:dyDescent="0.25">
      <c r="A3275"/>
      <c r="B3275"/>
      <c r="C3275"/>
      <c r="D3275"/>
      <c r="E3275"/>
    </row>
    <row r="3276" spans="1:5" x14ac:dyDescent="0.25">
      <c r="A3276"/>
      <c r="B3276"/>
      <c r="C3276"/>
      <c r="D3276"/>
      <c r="E3276"/>
    </row>
    <row r="3277" spans="1:5" x14ac:dyDescent="0.25">
      <c r="A3277"/>
      <c r="B3277"/>
      <c r="C3277"/>
      <c r="D3277"/>
      <c r="E3277"/>
    </row>
    <row r="3278" spans="1:5" x14ac:dyDescent="0.25">
      <c r="A3278"/>
      <c r="B3278"/>
      <c r="C3278"/>
      <c r="D3278"/>
      <c r="E3278"/>
    </row>
    <row r="3279" spans="1:5" x14ac:dyDescent="0.25">
      <c r="A3279"/>
      <c r="B3279"/>
      <c r="C3279"/>
      <c r="D3279"/>
      <c r="E3279"/>
    </row>
    <row r="3280" spans="1:5" x14ac:dyDescent="0.25">
      <c r="A3280"/>
      <c r="B3280"/>
      <c r="C3280"/>
      <c r="D3280"/>
      <c r="E3280"/>
    </row>
    <row r="3281" spans="1:5" x14ac:dyDescent="0.25">
      <c r="A3281"/>
      <c r="B3281"/>
      <c r="C3281"/>
      <c r="D3281"/>
      <c r="E3281"/>
    </row>
    <row r="3282" spans="1:5" x14ac:dyDescent="0.25">
      <c r="A3282"/>
      <c r="B3282"/>
      <c r="C3282"/>
      <c r="D3282"/>
      <c r="E3282"/>
    </row>
    <row r="3283" spans="1:5" x14ac:dyDescent="0.25">
      <c r="A3283"/>
      <c r="B3283"/>
      <c r="C3283"/>
      <c r="D3283"/>
      <c r="E3283"/>
    </row>
    <row r="3284" spans="1:5" x14ac:dyDescent="0.25">
      <c r="A3284"/>
      <c r="B3284"/>
      <c r="C3284"/>
      <c r="D3284"/>
      <c r="E3284"/>
    </row>
    <row r="3285" spans="1:5" x14ac:dyDescent="0.25">
      <c r="A3285"/>
      <c r="B3285"/>
      <c r="C3285"/>
      <c r="D3285"/>
      <c r="E3285"/>
    </row>
    <row r="3286" spans="1:5" x14ac:dyDescent="0.25">
      <c r="A3286"/>
      <c r="B3286"/>
      <c r="C3286"/>
      <c r="D3286"/>
      <c r="E3286"/>
    </row>
    <row r="3287" spans="1:5" x14ac:dyDescent="0.25">
      <c r="A3287"/>
      <c r="B3287"/>
      <c r="C3287"/>
      <c r="D3287"/>
      <c r="E3287"/>
    </row>
    <row r="3288" spans="1:5" x14ac:dyDescent="0.25">
      <c r="A3288"/>
      <c r="B3288"/>
      <c r="C3288"/>
      <c r="D3288"/>
      <c r="E3288"/>
    </row>
    <row r="3289" spans="1:5" x14ac:dyDescent="0.25">
      <c r="A3289"/>
      <c r="B3289"/>
      <c r="C3289"/>
      <c r="D3289"/>
      <c r="E3289"/>
    </row>
    <row r="3290" spans="1:5" x14ac:dyDescent="0.25">
      <c r="A3290"/>
      <c r="B3290"/>
      <c r="C3290"/>
      <c r="D3290"/>
      <c r="E3290"/>
    </row>
    <row r="3291" spans="1:5" x14ac:dyDescent="0.25">
      <c r="A3291"/>
      <c r="B3291"/>
      <c r="C3291"/>
      <c r="D3291"/>
      <c r="E3291"/>
    </row>
    <row r="3292" spans="1:5" x14ac:dyDescent="0.25">
      <c r="A3292"/>
      <c r="B3292"/>
      <c r="C3292"/>
      <c r="D3292"/>
      <c r="E3292"/>
    </row>
    <row r="3293" spans="1:5" x14ac:dyDescent="0.25">
      <c r="A3293"/>
      <c r="B3293"/>
      <c r="C3293"/>
      <c r="D3293"/>
      <c r="E3293"/>
    </row>
    <row r="3294" spans="1:5" x14ac:dyDescent="0.25">
      <c r="A3294"/>
      <c r="B3294"/>
      <c r="C3294"/>
      <c r="D3294"/>
      <c r="E3294"/>
    </row>
    <row r="3295" spans="1:5" x14ac:dyDescent="0.25">
      <c r="A3295"/>
      <c r="B3295"/>
      <c r="C3295"/>
      <c r="D3295"/>
      <c r="E3295"/>
    </row>
    <row r="3296" spans="1:5" x14ac:dyDescent="0.25">
      <c r="A3296"/>
      <c r="B3296"/>
      <c r="C3296"/>
      <c r="D3296"/>
      <c r="E3296"/>
    </row>
    <row r="3297" spans="1:5" x14ac:dyDescent="0.25">
      <c r="A3297"/>
      <c r="B3297"/>
      <c r="C3297"/>
      <c r="D3297"/>
      <c r="E3297"/>
    </row>
    <row r="3298" spans="1:5" x14ac:dyDescent="0.25">
      <c r="A3298"/>
      <c r="B3298"/>
      <c r="C3298"/>
      <c r="D3298"/>
      <c r="E3298"/>
    </row>
    <row r="3299" spans="1:5" x14ac:dyDescent="0.25">
      <c r="A3299"/>
      <c r="B3299"/>
      <c r="C3299"/>
      <c r="D3299"/>
      <c r="E3299"/>
    </row>
    <row r="3300" spans="1:5" x14ac:dyDescent="0.25">
      <c r="A3300"/>
      <c r="B3300"/>
      <c r="C3300"/>
      <c r="D3300"/>
      <c r="E3300"/>
    </row>
    <row r="3301" spans="1:5" x14ac:dyDescent="0.25">
      <c r="A3301"/>
      <c r="B3301"/>
      <c r="C3301"/>
      <c r="D3301"/>
      <c r="E3301"/>
    </row>
    <row r="3302" spans="1:5" x14ac:dyDescent="0.25">
      <c r="A3302"/>
      <c r="B3302"/>
      <c r="C3302"/>
      <c r="D3302"/>
      <c r="E3302"/>
    </row>
    <row r="3303" spans="1:5" x14ac:dyDescent="0.25">
      <c r="A3303"/>
      <c r="B3303"/>
      <c r="C3303"/>
      <c r="D3303"/>
      <c r="E3303"/>
    </row>
    <row r="3304" spans="1:5" x14ac:dyDescent="0.25">
      <c r="A3304"/>
      <c r="B3304"/>
      <c r="C3304"/>
      <c r="D3304"/>
      <c r="E3304"/>
    </row>
    <row r="3305" spans="1:5" x14ac:dyDescent="0.25">
      <c r="A3305"/>
      <c r="B3305"/>
      <c r="C3305"/>
      <c r="D3305"/>
      <c r="E3305"/>
    </row>
    <row r="3306" spans="1:5" x14ac:dyDescent="0.25">
      <c r="A3306"/>
      <c r="B3306"/>
      <c r="C3306"/>
      <c r="D3306"/>
      <c r="E3306"/>
    </row>
    <row r="3307" spans="1:5" x14ac:dyDescent="0.25">
      <c r="A3307"/>
      <c r="B3307"/>
      <c r="C3307"/>
      <c r="D3307"/>
      <c r="E3307"/>
    </row>
    <row r="3308" spans="1:5" x14ac:dyDescent="0.25">
      <c r="A3308"/>
      <c r="B3308"/>
      <c r="C3308"/>
      <c r="D3308"/>
      <c r="E3308"/>
    </row>
    <row r="3309" spans="1:5" x14ac:dyDescent="0.25">
      <c r="A3309"/>
      <c r="B3309"/>
      <c r="C3309"/>
      <c r="D3309"/>
      <c r="E3309"/>
    </row>
    <row r="3310" spans="1:5" x14ac:dyDescent="0.25">
      <c r="A3310"/>
      <c r="B3310"/>
      <c r="C3310"/>
      <c r="D3310"/>
      <c r="E3310"/>
    </row>
    <row r="3311" spans="1:5" x14ac:dyDescent="0.25">
      <c r="A3311"/>
      <c r="B3311"/>
      <c r="C3311"/>
      <c r="D3311"/>
      <c r="E3311"/>
    </row>
    <row r="3312" spans="1:5" x14ac:dyDescent="0.25">
      <c r="A3312"/>
      <c r="B3312"/>
      <c r="C3312"/>
      <c r="D3312"/>
      <c r="E3312"/>
    </row>
    <row r="3313" spans="1:5" x14ac:dyDescent="0.25">
      <c r="A3313"/>
      <c r="B3313"/>
      <c r="C3313"/>
      <c r="D3313"/>
      <c r="E3313"/>
    </row>
    <row r="3314" spans="1:5" x14ac:dyDescent="0.25">
      <c r="A3314"/>
      <c r="B3314"/>
      <c r="C3314"/>
      <c r="D3314"/>
      <c r="E3314"/>
    </row>
    <row r="3315" spans="1:5" x14ac:dyDescent="0.25">
      <c r="A3315"/>
      <c r="B3315"/>
      <c r="C3315"/>
      <c r="D3315"/>
      <c r="E3315"/>
    </row>
    <row r="3316" spans="1:5" x14ac:dyDescent="0.25">
      <c r="A3316"/>
      <c r="B3316"/>
      <c r="C3316"/>
      <c r="D3316"/>
      <c r="E3316"/>
    </row>
    <row r="3317" spans="1:5" x14ac:dyDescent="0.25">
      <c r="A3317"/>
      <c r="B3317"/>
      <c r="C3317"/>
      <c r="D3317"/>
      <c r="E3317"/>
    </row>
    <row r="3318" spans="1:5" x14ac:dyDescent="0.25">
      <c r="A3318"/>
      <c r="B3318"/>
      <c r="C3318"/>
      <c r="D3318"/>
      <c r="E3318"/>
    </row>
    <row r="3319" spans="1:5" x14ac:dyDescent="0.25">
      <c r="A3319"/>
      <c r="B3319"/>
      <c r="C3319"/>
      <c r="D3319"/>
      <c r="E3319"/>
    </row>
    <row r="3320" spans="1:5" x14ac:dyDescent="0.25">
      <c r="A3320"/>
      <c r="B3320"/>
      <c r="C3320"/>
      <c r="D3320"/>
      <c r="E3320"/>
    </row>
    <row r="3321" spans="1:5" x14ac:dyDescent="0.25">
      <c r="A3321"/>
      <c r="B3321"/>
      <c r="C3321"/>
      <c r="D3321"/>
      <c r="E3321"/>
    </row>
    <row r="3322" spans="1:5" x14ac:dyDescent="0.25">
      <c r="A3322"/>
      <c r="B3322"/>
      <c r="C3322"/>
      <c r="D3322"/>
      <c r="E3322"/>
    </row>
    <row r="3323" spans="1:5" x14ac:dyDescent="0.25">
      <c r="A3323"/>
      <c r="B3323"/>
      <c r="C3323"/>
      <c r="D3323"/>
      <c r="E3323"/>
    </row>
    <row r="3324" spans="1:5" x14ac:dyDescent="0.25">
      <c r="A3324"/>
      <c r="B3324"/>
      <c r="C3324"/>
      <c r="D3324"/>
      <c r="E3324"/>
    </row>
    <row r="3325" spans="1:5" x14ac:dyDescent="0.25">
      <c r="A3325"/>
      <c r="B3325"/>
      <c r="C3325"/>
      <c r="D3325"/>
      <c r="E3325"/>
    </row>
    <row r="3326" spans="1:5" x14ac:dyDescent="0.25">
      <c r="A3326"/>
      <c r="B3326"/>
      <c r="C3326"/>
      <c r="D3326"/>
      <c r="E3326"/>
    </row>
    <row r="3327" spans="1:5" x14ac:dyDescent="0.25">
      <c r="A3327"/>
      <c r="B3327"/>
      <c r="C3327"/>
      <c r="D3327"/>
      <c r="E3327"/>
    </row>
    <row r="3328" spans="1:5" x14ac:dyDescent="0.25">
      <c r="A3328"/>
      <c r="B3328"/>
      <c r="C3328"/>
      <c r="D3328"/>
      <c r="E3328"/>
    </row>
    <row r="3329" spans="1:5" x14ac:dyDescent="0.25">
      <c r="A3329"/>
      <c r="B3329"/>
      <c r="C3329"/>
      <c r="D3329"/>
      <c r="E3329"/>
    </row>
    <row r="3330" spans="1:5" x14ac:dyDescent="0.25">
      <c r="A3330"/>
      <c r="B3330"/>
      <c r="C3330"/>
      <c r="D3330"/>
      <c r="E3330"/>
    </row>
    <row r="3331" spans="1:5" x14ac:dyDescent="0.25">
      <c r="A3331"/>
      <c r="B3331"/>
      <c r="C3331"/>
      <c r="D3331"/>
      <c r="E3331"/>
    </row>
    <row r="3332" spans="1:5" x14ac:dyDescent="0.25">
      <c r="A3332"/>
      <c r="B3332"/>
      <c r="C3332"/>
      <c r="D3332"/>
      <c r="E3332"/>
    </row>
    <row r="3333" spans="1:5" x14ac:dyDescent="0.25">
      <c r="A3333"/>
      <c r="B3333"/>
      <c r="C3333"/>
      <c r="D3333"/>
      <c r="E3333"/>
    </row>
    <row r="3334" spans="1:5" x14ac:dyDescent="0.25">
      <c r="A3334"/>
      <c r="B3334"/>
      <c r="C3334"/>
      <c r="D3334"/>
      <c r="E3334"/>
    </row>
    <row r="3335" spans="1:5" x14ac:dyDescent="0.25">
      <c r="A3335"/>
      <c r="B3335"/>
      <c r="C3335"/>
      <c r="D3335"/>
      <c r="E3335"/>
    </row>
    <row r="3336" spans="1:5" x14ac:dyDescent="0.25">
      <c r="A3336"/>
      <c r="B3336"/>
      <c r="C3336"/>
      <c r="D3336"/>
      <c r="E3336"/>
    </row>
    <row r="3337" spans="1:5" x14ac:dyDescent="0.25">
      <c r="A3337"/>
      <c r="B3337"/>
      <c r="C3337"/>
      <c r="D3337"/>
      <c r="E3337"/>
    </row>
    <row r="3338" spans="1:5" x14ac:dyDescent="0.25">
      <c r="A3338"/>
      <c r="B3338"/>
      <c r="C3338"/>
      <c r="D3338"/>
      <c r="E3338"/>
    </row>
    <row r="3339" spans="1:5" x14ac:dyDescent="0.25">
      <c r="A3339"/>
      <c r="B3339"/>
      <c r="C3339"/>
      <c r="D3339"/>
      <c r="E3339"/>
    </row>
    <row r="3340" spans="1:5" x14ac:dyDescent="0.25">
      <c r="A3340"/>
      <c r="B3340"/>
      <c r="C3340"/>
      <c r="D3340"/>
      <c r="E3340"/>
    </row>
    <row r="3341" spans="1:5" x14ac:dyDescent="0.25">
      <c r="A3341"/>
      <c r="B3341"/>
      <c r="C3341"/>
      <c r="D3341"/>
      <c r="E3341"/>
    </row>
    <row r="3342" spans="1:5" x14ac:dyDescent="0.25">
      <c r="A3342"/>
      <c r="B3342"/>
      <c r="C3342"/>
      <c r="D3342"/>
      <c r="E3342"/>
    </row>
    <row r="3343" spans="1:5" x14ac:dyDescent="0.25">
      <c r="A3343"/>
      <c r="B3343"/>
      <c r="C3343"/>
      <c r="D3343"/>
      <c r="E3343"/>
    </row>
    <row r="3344" spans="1:5" x14ac:dyDescent="0.25">
      <c r="A3344"/>
      <c r="B3344"/>
      <c r="C3344"/>
      <c r="D3344"/>
      <c r="E3344"/>
    </row>
    <row r="3345" spans="1:5" x14ac:dyDescent="0.25">
      <c r="A3345"/>
      <c r="B3345"/>
      <c r="C3345"/>
      <c r="D3345"/>
      <c r="E3345"/>
    </row>
    <row r="3346" spans="1:5" x14ac:dyDescent="0.25">
      <c r="A3346"/>
      <c r="B3346"/>
      <c r="C3346"/>
      <c r="D3346"/>
      <c r="E3346"/>
    </row>
    <row r="3347" spans="1:5" x14ac:dyDescent="0.25">
      <c r="A3347"/>
      <c r="B3347"/>
      <c r="C3347"/>
      <c r="D3347"/>
      <c r="E3347"/>
    </row>
    <row r="3348" spans="1:5" x14ac:dyDescent="0.25">
      <c r="A3348"/>
      <c r="B3348"/>
      <c r="C3348"/>
      <c r="D3348"/>
      <c r="E3348"/>
    </row>
    <row r="3349" spans="1:5" x14ac:dyDescent="0.25">
      <c r="A3349"/>
      <c r="B3349"/>
      <c r="C3349"/>
      <c r="D3349"/>
      <c r="E3349"/>
    </row>
    <row r="3350" spans="1:5" x14ac:dyDescent="0.25">
      <c r="A3350"/>
      <c r="B3350"/>
      <c r="C3350"/>
      <c r="D3350"/>
      <c r="E3350"/>
    </row>
    <row r="3351" spans="1:5" x14ac:dyDescent="0.25">
      <c r="A3351"/>
      <c r="B3351"/>
      <c r="C3351"/>
      <c r="D3351"/>
      <c r="E3351"/>
    </row>
    <row r="3352" spans="1:5" x14ac:dyDescent="0.25">
      <c r="A3352"/>
      <c r="B3352"/>
      <c r="C3352"/>
      <c r="D3352"/>
      <c r="E3352"/>
    </row>
    <row r="3353" spans="1:5" x14ac:dyDescent="0.25">
      <c r="A3353"/>
      <c r="B3353"/>
      <c r="C3353"/>
      <c r="D3353"/>
      <c r="E3353"/>
    </row>
    <row r="3354" spans="1:5" x14ac:dyDescent="0.25">
      <c r="A3354"/>
      <c r="B3354"/>
      <c r="C3354"/>
      <c r="D3354"/>
      <c r="E3354"/>
    </row>
    <row r="3355" spans="1:5" x14ac:dyDescent="0.25">
      <c r="A3355"/>
      <c r="B3355"/>
      <c r="C3355"/>
      <c r="D3355"/>
      <c r="E3355"/>
    </row>
    <row r="3356" spans="1:5" x14ac:dyDescent="0.25">
      <c r="A3356"/>
      <c r="B3356"/>
      <c r="C3356"/>
      <c r="D3356"/>
      <c r="E3356"/>
    </row>
    <row r="3357" spans="1:5" x14ac:dyDescent="0.25">
      <c r="A3357"/>
      <c r="B3357"/>
      <c r="C3357"/>
      <c r="D3357"/>
      <c r="E3357"/>
    </row>
    <row r="3358" spans="1:5" x14ac:dyDescent="0.25">
      <c r="A3358"/>
      <c r="B3358"/>
      <c r="C3358"/>
      <c r="D3358"/>
      <c r="E3358"/>
    </row>
    <row r="3359" spans="1:5" x14ac:dyDescent="0.25">
      <c r="A3359"/>
      <c r="B3359"/>
      <c r="C3359"/>
      <c r="D3359"/>
      <c r="E3359"/>
    </row>
    <row r="3360" spans="1:5" x14ac:dyDescent="0.25">
      <c r="A3360"/>
      <c r="B3360"/>
      <c r="C3360"/>
      <c r="D3360"/>
      <c r="E3360"/>
    </row>
    <row r="3361" spans="1:5" x14ac:dyDescent="0.25">
      <c r="A3361"/>
      <c r="B3361"/>
      <c r="C3361"/>
      <c r="D3361"/>
      <c r="E3361"/>
    </row>
    <row r="3362" spans="1:5" x14ac:dyDescent="0.25">
      <c r="A3362"/>
      <c r="B3362"/>
      <c r="C3362"/>
      <c r="D3362"/>
      <c r="E3362"/>
    </row>
    <row r="3363" spans="1:5" x14ac:dyDescent="0.25">
      <c r="A3363"/>
      <c r="B3363"/>
      <c r="C3363"/>
      <c r="D3363"/>
      <c r="E3363"/>
    </row>
    <row r="3364" spans="1:5" x14ac:dyDescent="0.25">
      <c r="A3364"/>
      <c r="B3364"/>
      <c r="C3364"/>
      <c r="D3364"/>
      <c r="E3364"/>
    </row>
    <row r="3365" spans="1:5" x14ac:dyDescent="0.25">
      <c r="A3365"/>
      <c r="B3365"/>
      <c r="C3365"/>
      <c r="D3365"/>
      <c r="E3365"/>
    </row>
    <row r="3366" spans="1:5" x14ac:dyDescent="0.25">
      <c r="A3366"/>
      <c r="B3366"/>
      <c r="C3366"/>
      <c r="D3366"/>
      <c r="E3366"/>
    </row>
    <row r="3367" spans="1:5" x14ac:dyDescent="0.25">
      <c r="A3367"/>
      <c r="B3367"/>
      <c r="C3367"/>
      <c r="D3367"/>
      <c r="E3367"/>
    </row>
    <row r="3368" spans="1:5" x14ac:dyDescent="0.25">
      <c r="A3368"/>
      <c r="B3368"/>
      <c r="C3368"/>
      <c r="D3368"/>
      <c r="E3368"/>
    </row>
    <row r="3369" spans="1:5" x14ac:dyDescent="0.25">
      <c r="A3369"/>
      <c r="B3369"/>
      <c r="C3369"/>
      <c r="D3369"/>
      <c r="E3369"/>
    </row>
    <row r="3370" spans="1:5" x14ac:dyDescent="0.25">
      <c r="A3370"/>
      <c r="B3370"/>
      <c r="C3370"/>
      <c r="D3370"/>
      <c r="E3370"/>
    </row>
    <row r="3371" spans="1:5" x14ac:dyDescent="0.25">
      <c r="A3371"/>
      <c r="B3371"/>
      <c r="C3371"/>
      <c r="D3371"/>
      <c r="E3371"/>
    </row>
    <row r="3372" spans="1:5" x14ac:dyDescent="0.25">
      <c r="A3372"/>
      <c r="B3372"/>
      <c r="C3372"/>
      <c r="D3372"/>
      <c r="E3372"/>
    </row>
    <row r="3373" spans="1:5" x14ac:dyDescent="0.25">
      <c r="A3373"/>
      <c r="B3373"/>
      <c r="C3373"/>
      <c r="D3373"/>
      <c r="E3373"/>
    </row>
    <row r="3374" spans="1:5" x14ac:dyDescent="0.25">
      <c r="A3374"/>
      <c r="B3374"/>
      <c r="C3374"/>
      <c r="D3374"/>
      <c r="E3374"/>
    </row>
    <row r="3375" spans="1:5" x14ac:dyDescent="0.25">
      <c r="A3375"/>
      <c r="B3375"/>
      <c r="C3375"/>
      <c r="D3375"/>
      <c r="E3375"/>
    </row>
    <row r="3376" spans="1:5" x14ac:dyDescent="0.25">
      <c r="A3376"/>
      <c r="B3376"/>
      <c r="C3376"/>
      <c r="D3376"/>
      <c r="E3376"/>
    </row>
    <row r="3377" spans="1:5" x14ac:dyDescent="0.25">
      <c r="A3377"/>
      <c r="B3377"/>
      <c r="C3377"/>
      <c r="D3377"/>
      <c r="E3377"/>
    </row>
    <row r="3378" spans="1:5" x14ac:dyDescent="0.25">
      <c r="A3378"/>
      <c r="B3378"/>
      <c r="C3378"/>
      <c r="D3378"/>
      <c r="E3378"/>
    </row>
    <row r="3379" spans="1:5" x14ac:dyDescent="0.25">
      <c r="A3379"/>
      <c r="B3379"/>
      <c r="C3379"/>
      <c r="D3379"/>
      <c r="E3379"/>
    </row>
    <row r="3380" spans="1:5" x14ac:dyDescent="0.25">
      <c r="A3380"/>
      <c r="B3380"/>
      <c r="C3380"/>
      <c r="D3380"/>
      <c r="E3380"/>
    </row>
    <row r="3381" spans="1:5" x14ac:dyDescent="0.25">
      <c r="A3381"/>
      <c r="B3381"/>
      <c r="C3381"/>
      <c r="D3381"/>
      <c r="E3381"/>
    </row>
    <row r="3382" spans="1:5" x14ac:dyDescent="0.25">
      <c r="A3382"/>
      <c r="B3382"/>
      <c r="C3382"/>
      <c r="D3382"/>
      <c r="E3382"/>
    </row>
    <row r="3383" spans="1:5" x14ac:dyDescent="0.25">
      <c r="A3383"/>
      <c r="B3383"/>
      <c r="C3383"/>
      <c r="D3383"/>
      <c r="E3383"/>
    </row>
    <row r="3384" spans="1:5" x14ac:dyDescent="0.25">
      <c r="A3384"/>
      <c r="B3384"/>
      <c r="C3384"/>
      <c r="D3384"/>
      <c r="E3384"/>
    </row>
    <row r="3385" spans="1:5" x14ac:dyDescent="0.25">
      <c r="A3385"/>
      <c r="B3385"/>
      <c r="C3385"/>
      <c r="D3385"/>
      <c r="E3385"/>
    </row>
    <row r="3386" spans="1:5" x14ac:dyDescent="0.25">
      <c r="A3386"/>
      <c r="B3386"/>
      <c r="C3386"/>
      <c r="D3386"/>
      <c r="E3386"/>
    </row>
    <row r="3387" spans="1:5" x14ac:dyDescent="0.25">
      <c r="A3387"/>
      <c r="B3387"/>
      <c r="C3387"/>
      <c r="D3387"/>
      <c r="E3387"/>
    </row>
    <row r="3388" spans="1:5" x14ac:dyDescent="0.25">
      <c r="A3388"/>
      <c r="B3388"/>
      <c r="C3388"/>
      <c r="D3388"/>
      <c r="E3388"/>
    </row>
    <row r="3389" spans="1:5" x14ac:dyDescent="0.25">
      <c r="A3389"/>
      <c r="B3389"/>
      <c r="C3389"/>
      <c r="D3389"/>
      <c r="E3389"/>
    </row>
    <row r="3390" spans="1:5" x14ac:dyDescent="0.25">
      <c r="A3390"/>
      <c r="B3390"/>
      <c r="C3390"/>
      <c r="D3390"/>
      <c r="E3390"/>
    </row>
    <row r="3391" spans="1:5" x14ac:dyDescent="0.25">
      <c r="A3391"/>
      <c r="B3391"/>
      <c r="C3391"/>
      <c r="D3391"/>
      <c r="E3391"/>
    </row>
    <row r="3392" spans="1:5" x14ac:dyDescent="0.25">
      <c r="A3392"/>
      <c r="B3392"/>
      <c r="C3392"/>
      <c r="D3392"/>
      <c r="E3392"/>
    </row>
    <row r="3393" spans="1:5" x14ac:dyDescent="0.25">
      <c r="A3393"/>
      <c r="B3393"/>
      <c r="C3393"/>
      <c r="D3393"/>
      <c r="E3393"/>
    </row>
    <row r="3394" spans="1:5" x14ac:dyDescent="0.25">
      <c r="A3394"/>
      <c r="B3394"/>
      <c r="C3394"/>
      <c r="D3394"/>
      <c r="E3394"/>
    </row>
    <row r="3395" spans="1:5" x14ac:dyDescent="0.25">
      <c r="A3395"/>
      <c r="B3395"/>
      <c r="C3395"/>
      <c r="D3395"/>
      <c r="E3395"/>
    </row>
    <row r="3396" spans="1:5" x14ac:dyDescent="0.25">
      <c r="A3396"/>
      <c r="B3396"/>
      <c r="C3396"/>
      <c r="D3396"/>
      <c r="E3396"/>
    </row>
    <row r="3397" spans="1:5" x14ac:dyDescent="0.25">
      <c r="A3397"/>
      <c r="B3397"/>
      <c r="C3397"/>
      <c r="D3397"/>
      <c r="E3397"/>
    </row>
    <row r="3398" spans="1:5" x14ac:dyDescent="0.25">
      <c r="A3398"/>
      <c r="B3398"/>
      <c r="C3398"/>
      <c r="D3398"/>
      <c r="E3398"/>
    </row>
    <row r="3399" spans="1:5" x14ac:dyDescent="0.25">
      <c r="A3399"/>
      <c r="B3399"/>
      <c r="C3399"/>
      <c r="D3399"/>
      <c r="E3399"/>
    </row>
    <row r="3400" spans="1:5" x14ac:dyDescent="0.25">
      <c r="A3400"/>
      <c r="B3400"/>
      <c r="C3400"/>
      <c r="D3400"/>
      <c r="E3400"/>
    </row>
    <row r="3401" spans="1:5" x14ac:dyDescent="0.25">
      <c r="A3401"/>
      <c r="B3401"/>
      <c r="C3401"/>
      <c r="D3401"/>
      <c r="E3401"/>
    </row>
    <row r="3402" spans="1:5" x14ac:dyDescent="0.25">
      <c r="A3402"/>
      <c r="B3402"/>
      <c r="C3402"/>
      <c r="D3402"/>
      <c r="E3402"/>
    </row>
    <row r="3403" spans="1:5" x14ac:dyDescent="0.25">
      <c r="A3403"/>
      <c r="B3403"/>
      <c r="C3403"/>
      <c r="D3403"/>
      <c r="E3403"/>
    </row>
    <row r="3404" spans="1:5" x14ac:dyDescent="0.25">
      <c r="A3404"/>
      <c r="B3404"/>
      <c r="C3404"/>
      <c r="D3404"/>
      <c r="E3404"/>
    </row>
    <row r="3405" spans="1:5" x14ac:dyDescent="0.25">
      <c r="A3405"/>
      <c r="B3405"/>
      <c r="C3405"/>
      <c r="D3405"/>
      <c r="E3405"/>
    </row>
    <row r="3406" spans="1:5" x14ac:dyDescent="0.25">
      <c r="A3406"/>
      <c r="B3406"/>
      <c r="C3406"/>
      <c r="D3406"/>
      <c r="E3406"/>
    </row>
    <row r="3407" spans="1:5" x14ac:dyDescent="0.25">
      <c r="A3407"/>
      <c r="B3407"/>
      <c r="C3407"/>
      <c r="D3407"/>
      <c r="E3407"/>
    </row>
    <row r="3408" spans="1:5" x14ac:dyDescent="0.25">
      <c r="A3408"/>
      <c r="B3408"/>
      <c r="C3408"/>
      <c r="D3408"/>
      <c r="E3408"/>
    </row>
    <row r="3409" spans="1:5" x14ac:dyDescent="0.25">
      <c r="A3409"/>
      <c r="B3409"/>
      <c r="C3409"/>
      <c r="D3409"/>
      <c r="E3409"/>
    </row>
    <row r="3410" spans="1:5" x14ac:dyDescent="0.25">
      <c r="A3410"/>
      <c r="B3410"/>
      <c r="C3410"/>
      <c r="D3410"/>
      <c r="E3410"/>
    </row>
    <row r="3411" spans="1:5" x14ac:dyDescent="0.25">
      <c r="A3411"/>
      <c r="B3411"/>
      <c r="C3411"/>
      <c r="D3411"/>
      <c r="E3411"/>
    </row>
    <row r="3412" spans="1:5" x14ac:dyDescent="0.25">
      <c r="A3412"/>
      <c r="B3412"/>
      <c r="C3412"/>
      <c r="D3412"/>
      <c r="E3412"/>
    </row>
    <row r="3413" spans="1:5" x14ac:dyDescent="0.25">
      <c r="A3413"/>
      <c r="B3413"/>
      <c r="C3413"/>
      <c r="D3413"/>
      <c r="E3413"/>
    </row>
    <row r="3414" spans="1:5" x14ac:dyDescent="0.25">
      <c r="A3414"/>
      <c r="B3414"/>
      <c r="C3414"/>
      <c r="D3414"/>
      <c r="E3414"/>
    </row>
    <row r="3415" spans="1:5" x14ac:dyDescent="0.25">
      <c r="A3415"/>
      <c r="B3415"/>
      <c r="C3415"/>
      <c r="D3415"/>
      <c r="E3415"/>
    </row>
    <row r="3416" spans="1:5" x14ac:dyDescent="0.25">
      <c r="A3416"/>
      <c r="B3416"/>
      <c r="C3416"/>
      <c r="D3416"/>
      <c r="E3416"/>
    </row>
    <row r="3417" spans="1:5" x14ac:dyDescent="0.25">
      <c r="A3417"/>
      <c r="B3417"/>
      <c r="C3417"/>
      <c r="D3417"/>
      <c r="E3417"/>
    </row>
    <row r="3418" spans="1:5" x14ac:dyDescent="0.25">
      <c r="A3418"/>
      <c r="B3418"/>
      <c r="C3418"/>
      <c r="D3418"/>
      <c r="E3418"/>
    </row>
    <row r="3419" spans="1:5" x14ac:dyDescent="0.25">
      <c r="A3419"/>
      <c r="B3419"/>
      <c r="C3419"/>
      <c r="D3419"/>
      <c r="E3419"/>
    </row>
    <row r="3420" spans="1:5" x14ac:dyDescent="0.25">
      <c r="A3420"/>
      <c r="B3420"/>
      <c r="C3420"/>
      <c r="D3420"/>
      <c r="E3420"/>
    </row>
    <row r="3421" spans="1:5" x14ac:dyDescent="0.25">
      <c r="A3421"/>
      <c r="B3421"/>
      <c r="C3421"/>
      <c r="D3421"/>
      <c r="E3421"/>
    </row>
    <row r="3422" spans="1:5" x14ac:dyDescent="0.25">
      <c r="A3422"/>
      <c r="B3422"/>
      <c r="C3422"/>
      <c r="D3422"/>
      <c r="E3422"/>
    </row>
    <row r="3423" spans="1:5" x14ac:dyDescent="0.25">
      <c r="A3423"/>
      <c r="B3423"/>
      <c r="C3423"/>
      <c r="D3423"/>
      <c r="E3423"/>
    </row>
    <row r="3424" spans="1:5" x14ac:dyDescent="0.25">
      <c r="A3424"/>
      <c r="B3424"/>
      <c r="C3424"/>
      <c r="D3424"/>
      <c r="E3424"/>
    </row>
    <row r="3425" spans="1:5" x14ac:dyDescent="0.25">
      <c r="A3425"/>
      <c r="B3425"/>
      <c r="C3425"/>
      <c r="D3425"/>
      <c r="E3425"/>
    </row>
    <row r="3426" spans="1:5" x14ac:dyDescent="0.25">
      <c r="A3426"/>
      <c r="B3426"/>
      <c r="C3426"/>
      <c r="D3426"/>
      <c r="E3426"/>
    </row>
    <row r="3427" spans="1:5" x14ac:dyDescent="0.25">
      <c r="A3427"/>
      <c r="B3427"/>
      <c r="C3427"/>
      <c r="D3427"/>
      <c r="E3427"/>
    </row>
    <row r="3428" spans="1:5" x14ac:dyDescent="0.25">
      <c r="A3428"/>
      <c r="B3428"/>
      <c r="C3428"/>
      <c r="D3428"/>
      <c r="E3428"/>
    </row>
    <row r="3429" spans="1:5" x14ac:dyDescent="0.25">
      <c r="A3429"/>
      <c r="B3429"/>
      <c r="C3429"/>
      <c r="D3429"/>
      <c r="E3429"/>
    </row>
    <row r="3430" spans="1:5" x14ac:dyDescent="0.25">
      <c r="A3430"/>
      <c r="B3430"/>
      <c r="C3430"/>
      <c r="D3430"/>
      <c r="E3430"/>
    </row>
    <row r="3431" spans="1:5" x14ac:dyDescent="0.25">
      <c r="A3431"/>
      <c r="B3431"/>
      <c r="C3431"/>
      <c r="D3431"/>
      <c r="E3431"/>
    </row>
    <row r="3432" spans="1:5" x14ac:dyDescent="0.25">
      <c r="A3432"/>
      <c r="B3432"/>
      <c r="C3432"/>
      <c r="D3432"/>
      <c r="E3432"/>
    </row>
    <row r="3433" spans="1:5" x14ac:dyDescent="0.25">
      <c r="A3433"/>
      <c r="B3433"/>
      <c r="C3433"/>
      <c r="D3433"/>
      <c r="E3433"/>
    </row>
    <row r="3434" spans="1:5" x14ac:dyDescent="0.25">
      <c r="A3434"/>
      <c r="B3434"/>
      <c r="C3434"/>
      <c r="D3434"/>
      <c r="E3434"/>
    </row>
    <row r="3435" spans="1:5" x14ac:dyDescent="0.25">
      <c r="A3435"/>
      <c r="B3435"/>
      <c r="C3435"/>
      <c r="D3435"/>
      <c r="E3435"/>
    </row>
    <row r="3436" spans="1:5" x14ac:dyDescent="0.25">
      <c r="A3436"/>
      <c r="B3436"/>
      <c r="C3436"/>
      <c r="D3436"/>
      <c r="E3436"/>
    </row>
    <row r="3437" spans="1:5" x14ac:dyDescent="0.25">
      <c r="A3437"/>
      <c r="B3437"/>
      <c r="C3437"/>
      <c r="D3437"/>
      <c r="E3437"/>
    </row>
    <row r="3438" spans="1:5" x14ac:dyDescent="0.25">
      <c r="A3438"/>
      <c r="B3438"/>
      <c r="C3438"/>
      <c r="D3438"/>
      <c r="E3438"/>
    </row>
    <row r="3439" spans="1:5" x14ac:dyDescent="0.25">
      <c r="A3439"/>
      <c r="B3439"/>
      <c r="C3439"/>
      <c r="D3439"/>
      <c r="E3439"/>
    </row>
    <row r="3440" spans="1:5" x14ac:dyDescent="0.25">
      <c r="A3440"/>
      <c r="B3440"/>
      <c r="C3440"/>
      <c r="D3440"/>
      <c r="E3440"/>
    </row>
    <row r="3441" spans="1:5" x14ac:dyDescent="0.25">
      <c r="A3441"/>
      <c r="B3441"/>
      <c r="C3441"/>
      <c r="D3441"/>
      <c r="E3441"/>
    </row>
    <row r="3442" spans="1:5" x14ac:dyDescent="0.25">
      <c r="A3442"/>
      <c r="B3442"/>
      <c r="C3442"/>
      <c r="D3442"/>
      <c r="E3442"/>
    </row>
    <row r="3443" spans="1:5" x14ac:dyDescent="0.25">
      <c r="A3443"/>
      <c r="B3443"/>
      <c r="C3443"/>
      <c r="D3443"/>
      <c r="E3443"/>
    </row>
    <row r="3444" spans="1:5" x14ac:dyDescent="0.25">
      <c r="A3444"/>
      <c r="B3444"/>
      <c r="C3444"/>
      <c r="D3444"/>
      <c r="E3444"/>
    </row>
    <row r="3445" spans="1:5" x14ac:dyDescent="0.25">
      <c r="A3445"/>
      <c r="B3445"/>
      <c r="C3445"/>
      <c r="D3445"/>
      <c r="E3445"/>
    </row>
    <row r="3446" spans="1:5" x14ac:dyDescent="0.25">
      <c r="A3446"/>
      <c r="B3446"/>
      <c r="C3446"/>
      <c r="D3446"/>
      <c r="E3446"/>
    </row>
    <row r="3447" spans="1:5" x14ac:dyDescent="0.25">
      <c r="A3447"/>
      <c r="B3447"/>
      <c r="C3447"/>
      <c r="D3447"/>
      <c r="E3447"/>
    </row>
    <row r="3448" spans="1:5" x14ac:dyDescent="0.25">
      <c r="A3448"/>
      <c r="B3448"/>
      <c r="C3448"/>
      <c r="D3448"/>
      <c r="E3448"/>
    </row>
    <row r="3449" spans="1:5" x14ac:dyDescent="0.25">
      <c r="A3449"/>
      <c r="B3449"/>
      <c r="C3449"/>
      <c r="D3449"/>
      <c r="E3449"/>
    </row>
    <row r="3450" spans="1:5" x14ac:dyDescent="0.25">
      <c r="A3450"/>
      <c r="B3450"/>
      <c r="C3450"/>
      <c r="D3450"/>
      <c r="E3450"/>
    </row>
    <row r="3451" spans="1:5" x14ac:dyDescent="0.25">
      <c r="A3451"/>
      <c r="B3451"/>
      <c r="C3451"/>
      <c r="D3451"/>
      <c r="E3451"/>
    </row>
    <row r="3452" spans="1:5" x14ac:dyDescent="0.25">
      <c r="A3452"/>
      <c r="B3452"/>
      <c r="C3452"/>
      <c r="D3452"/>
      <c r="E3452"/>
    </row>
    <row r="3453" spans="1:5" x14ac:dyDescent="0.25">
      <c r="A3453"/>
      <c r="B3453"/>
      <c r="C3453"/>
      <c r="D3453"/>
      <c r="E3453"/>
    </row>
    <row r="3454" spans="1:5" x14ac:dyDescent="0.25">
      <c r="A3454"/>
      <c r="B3454"/>
      <c r="C3454"/>
      <c r="D3454"/>
      <c r="E3454"/>
    </row>
    <row r="3455" spans="1:5" x14ac:dyDescent="0.25">
      <c r="A3455"/>
      <c r="B3455"/>
      <c r="C3455"/>
      <c r="D3455"/>
      <c r="E3455"/>
    </row>
    <row r="3456" spans="1:5" x14ac:dyDescent="0.25">
      <c r="A3456"/>
      <c r="B3456"/>
      <c r="C3456"/>
      <c r="D3456"/>
      <c r="E3456"/>
    </row>
    <row r="3457" spans="1:5" x14ac:dyDescent="0.25">
      <c r="A3457"/>
      <c r="B3457"/>
      <c r="C3457"/>
      <c r="D3457"/>
      <c r="E3457"/>
    </row>
    <row r="3458" spans="1:5" x14ac:dyDescent="0.25">
      <c r="A3458"/>
      <c r="B3458"/>
      <c r="C3458"/>
      <c r="D3458"/>
      <c r="E3458"/>
    </row>
    <row r="3459" spans="1:5" x14ac:dyDescent="0.25">
      <c r="A3459"/>
      <c r="B3459"/>
      <c r="C3459"/>
      <c r="D3459"/>
      <c r="E3459"/>
    </row>
    <row r="3460" spans="1:5" x14ac:dyDescent="0.25">
      <c r="A3460"/>
      <c r="B3460"/>
      <c r="C3460"/>
      <c r="D3460"/>
      <c r="E3460"/>
    </row>
    <row r="3461" spans="1:5" x14ac:dyDescent="0.25">
      <c r="A3461"/>
      <c r="B3461"/>
      <c r="C3461"/>
      <c r="D3461"/>
      <c r="E3461"/>
    </row>
    <row r="3462" spans="1:5" x14ac:dyDescent="0.25">
      <c r="A3462"/>
      <c r="B3462"/>
      <c r="C3462"/>
      <c r="D3462"/>
      <c r="E3462"/>
    </row>
    <row r="3463" spans="1:5" x14ac:dyDescent="0.25">
      <c r="A3463"/>
      <c r="B3463"/>
      <c r="C3463"/>
      <c r="D3463"/>
      <c r="E3463"/>
    </row>
    <row r="3464" spans="1:5" x14ac:dyDescent="0.25">
      <c r="A3464"/>
      <c r="B3464"/>
      <c r="C3464"/>
      <c r="D3464"/>
      <c r="E3464"/>
    </row>
    <row r="3465" spans="1:5" x14ac:dyDescent="0.25">
      <c r="A3465"/>
      <c r="B3465"/>
      <c r="C3465"/>
      <c r="D3465"/>
      <c r="E3465"/>
    </row>
    <row r="3466" spans="1:5" x14ac:dyDescent="0.25">
      <c r="A3466"/>
      <c r="B3466"/>
      <c r="C3466"/>
      <c r="D3466"/>
      <c r="E3466"/>
    </row>
    <row r="3467" spans="1:5" x14ac:dyDescent="0.25">
      <c r="A3467"/>
      <c r="B3467"/>
      <c r="C3467"/>
      <c r="D3467"/>
      <c r="E3467"/>
    </row>
    <row r="3468" spans="1:5" x14ac:dyDescent="0.25">
      <c r="A3468"/>
      <c r="B3468"/>
      <c r="C3468"/>
      <c r="D3468"/>
      <c r="E3468"/>
    </row>
    <row r="3469" spans="1:5" x14ac:dyDescent="0.25">
      <c r="A3469"/>
      <c r="B3469"/>
      <c r="C3469"/>
      <c r="D3469"/>
      <c r="E3469"/>
    </row>
    <row r="3470" spans="1:5" x14ac:dyDescent="0.25">
      <c r="A3470"/>
      <c r="B3470"/>
      <c r="C3470"/>
      <c r="D3470"/>
      <c r="E3470"/>
    </row>
    <row r="3471" spans="1:5" x14ac:dyDescent="0.25">
      <c r="A3471"/>
      <c r="B3471"/>
      <c r="C3471"/>
      <c r="D3471"/>
      <c r="E3471"/>
    </row>
    <row r="3472" spans="1:5" x14ac:dyDescent="0.25">
      <c r="A3472"/>
      <c r="B3472"/>
      <c r="C3472"/>
      <c r="D3472"/>
      <c r="E3472"/>
    </row>
    <row r="3473" spans="1:5" x14ac:dyDescent="0.25">
      <c r="A3473"/>
      <c r="B3473"/>
      <c r="C3473"/>
      <c r="D3473"/>
      <c r="E3473"/>
    </row>
    <row r="3474" spans="1:5" x14ac:dyDescent="0.25">
      <c r="A3474"/>
      <c r="B3474"/>
      <c r="C3474"/>
      <c r="D3474"/>
      <c r="E3474"/>
    </row>
    <row r="3475" spans="1:5" x14ac:dyDescent="0.25">
      <c r="A3475"/>
      <c r="B3475"/>
      <c r="C3475"/>
      <c r="D3475"/>
      <c r="E3475"/>
    </row>
    <row r="3476" spans="1:5" x14ac:dyDescent="0.25">
      <c r="A3476"/>
      <c r="B3476"/>
      <c r="C3476"/>
      <c r="D3476"/>
      <c r="E3476"/>
    </row>
    <row r="3477" spans="1:5" x14ac:dyDescent="0.25">
      <c r="A3477"/>
      <c r="B3477"/>
      <c r="C3477"/>
      <c r="D3477"/>
      <c r="E3477"/>
    </row>
    <row r="3478" spans="1:5" x14ac:dyDescent="0.25">
      <c r="A3478"/>
      <c r="B3478"/>
      <c r="C3478"/>
      <c r="D3478"/>
      <c r="E3478"/>
    </row>
    <row r="3479" spans="1:5" x14ac:dyDescent="0.25">
      <c r="A3479"/>
      <c r="B3479"/>
      <c r="C3479"/>
      <c r="D3479"/>
      <c r="E3479"/>
    </row>
    <row r="3480" spans="1:5" x14ac:dyDescent="0.25">
      <c r="A3480"/>
      <c r="B3480"/>
      <c r="C3480"/>
      <c r="D3480"/>
      <c r="E3480"/>
    </row>
    <row r="3481" spans="1:5" x14ac:dyDescent="0.25">
      <c r="A3481"/>
      <c r="B3481"/>
      <c r="C3481"/>
      <c r="D3481"/>
      <c r="E3481"/>
    </row>
    <row r="3482" spans="1:5" x14ac:dyDescent="0.25">
      <c r="A3482"/>
      <c r="B3482"/>
      <c r="C3482"/>
      <c r="D3482"/>
      <c r="E3482"/>
    </row>
    <row r="3483" spans="1:5" x14ac:dyDescent="0.25">
      <c r="A3483"/>
      <c r="B3483"/>
      <c r="C3483"/>
      <c r="D3483"/>
      <c r="E3483"/>
    </row>
    <row r="3484" spans="1:5" x14ac:dyDescent="0.25">
      <c r="A3484"/>
      <c r="B3484"/>
      <c r="C3484"/>
      <c r="D3484"/>
      <c r="E3484"/>
    </row>
    <row r="3485" spans="1:5" x14ac:dyDescent="0.25">
      <c r="A3485"/>
      <c r="B3485"/>
      <c r="C3485"/>
      <c r="D3485"/>
      <c r="E3485"/>
    </row>
    <row r="3486" spans="1:5" x14ac:dyDescent="0.25">
      <c r="A3486"/>
      <c r="B3486"/>
      <c r="C3486"/>
      <c r="D3486"/>
      <c r="E3486"/>
    </row>
    <row r="3487" spans="1:5" x14ac:dyDescent="0.25">
      <c r="A3487"/>
      <c r="B3487"/>
      <c r="C3487"/>
      <c r="D3487"/>
      <c r="E3487"/>
    </row>
    <row r="3488" spans="1:5" x14ac:dyDescent="0.25">
      <c r="A3488"/>
      <c r="B3488"/>
      <c r="C3488"/>
      <c r="D3488"/>
      <c r="E3488"/>
    </row>
    <row r="3489" spans="1:5" x14ac:dyDescent="0.25">
      <c r="A3489"/>
      <c r="B3489"/>
      <c r="C3489"/>
      <c r="D3489"/>
      <c r="E3489"/>
    </row>
    <row r="3490" spans="1:5" x14ac:dyDescent="0.25">
      <c r="A3490"/>
      <c r="B3490"/>
      <c r="C3490"/>
      <c r="D3490"/>
      <c r="E3490"/>
    </row>
    <row r="3491" spans="1:5" x14ac:dyDescent="0.25">
      <c r="A3491"/>
      <c r="B3491"/>
      <c r="C3491"/>
      <c r="D3491"/>
      <c r="E3491"/>
    </row>
    <row r="3492" spans="1:5" x14ac:dyDescent="0.25">
      <c r="A3492"/>
      <c r="B3492"/>
      <c r="C3492"/>
      <c r="D3492"/>
      <c r="E3492"/>
    </row>
    <row r="3493" spans="1:5" x14ac:dyDescent="0.25">
      <c r="A3493"/>
      <c r="B3493"/>
      <c r="C3493"/>
      <c r="D3493"/>
      <c r="E3493"/>
    </row>
    <row r="3494" spans="1:5" x14ac:dyDescent="0.25">
      <c r="A3494"/>
      <c r="B3494"/>
      <c r="C3494"/>
      <c r="D3494"/>
      <c r="E3494"/>
    </row>
    <row r="3495" spans="1:5" x14ac:dyDescent="0.25">
      <c r="A3495"/>
      <c r="B3495"/>
      <c r="C3495"/>
      <c r="D3495"/>
      <c r="E3495"/>
    </row>
    <row r="3496" spans="1:5" x14ac:dyDescent="0.25">
      <c r="A3496"/>
      <c r="B3496"/>
      <c r="C3496"/>
      <c r="D3496"/>
      <c r="E3496"/>
    </row>
    <row r="3497" spans="1:5" x14ac:dyDescent="0.25">
      <c r="A3497"/>
      <c r="B3497"/>
      <c r="C3497"/>
      <c r="D3497"/>
      <c r="E3497"/>
    </row>
    <row r="3498" spans="1:5" x14ac:dyDescent="0.25">
      <c r="A3498"/>
      <c r="B3498"/>
      <c r="C3498"/>
      <c r="D3498"/>
      <c r="E3498"/>
    </row>
    <row r="3499" spans="1:5" x14ac:dyDescent="0.25">
      <c r="A3499"/>
      <c r="B3499"/>
      <c r="C3499"/>
      <c r="D3499"/>
      <c r="E3499"/>
    </row>
    <row r="3500" spans="1:5" x14ac:dyDescent="0.25">
      <c r="A3500"/>
      <c r="B3500"/>
      <c r="C3500"/>
      <c r="D3500"/>
      <c r="E3500"/>
    </row>
    <row r="3501" spans="1:5" x14ac:dyDescent="0.25">
      <c r="A3501"/>
      <c r="B3501"/>
      <c r="C3501"/>
      <c r="D3501"/>
      <c r="E3501"/>
    </row>
    <row r="3502" spans="1:5" x14ac:dyDescent="0.25">
      <c r="A3502"/>
      <c r="B3502"/>
      <c r="C3502"/>
      <c r="D3502"/>
      <c r="E3502"/>
    </row>
    <row r="3503" spans="1:5" x14ac:dyDescent="0.25">
      <c r="A3503"/>
      <c r="B3503"/>
      <c r="C3503"/>
      <c r="D3503"/>
      <c r="E3503"/>
    </row>
    <row r="3504" spans="1:5" x14ac:dyDescent="0.25">
      <c r="A3504"/>
      <c r="B3504"/>
      <c r="C3504"/>
      <c r="D3504"/>
      <c r="E3504"/>
    </row>
    <row r="3505" spans="1:5" x14ac:dyDescent="0.25">
      <c r="A3505"/>
      <c r="B3505"/>
      <c r="C3505"/>
      <c r="D3505"/>
      <c r="E3505"/>
    </row>
    <row r="3506" spans="1:5" x14ac:dyDescent="0.25">
      <c r="A3506"/>
      <c r="B3506"/>
      <c r="C3506"/>
      <c r="D3506"/>
      <c r="E3506"/>
    </row>
    <row r="3507" spans="1:5" x14ac:dyDescent="0.25">
      <c r="A3507"/>
      <c r="B3507"/>
      <c r="C3507"/>
      <c r="D3507"/>
      <c r="E3507"/>
    </row>
    <row r="3508" spans="1:5" x14ac:dyDescent="0.25">
      <c r="A3508"/>
      <c r="B3508"/>
      <c r="C3508"/>
      <c r="D3508"/>
      <c r="E3508"/>
    </row>
    <row r="3509" spans="1:5" x14ac:dyDescent="0.25">
      <c r="A3509"/>
      <c r="B3509"/>
      <c r="C3509"/>
      <c r="D3509"/>
      <c r="E3509"/>
    </row>
    <row r="3510" spans="1:5" x14ac:dyDescent="0.25">
      <c r="A3510"/>
      <c r="B3510"/>
      <c r="C3510"/>
      <c r="D3510"/>
      <c r="E3510"/>
    </row>
    <row r="3511" spans="1:5" x14ac:dyDescent="0.25">
      <c r="A3511"/>
      <c r="B3511"/>
      <c r="C3511"/>
      <c r="D3511"/>
      <c r="E3511"/>
    </row>
    <row r="3512" spans="1:5" x14ac:dyDescent="0.25">
      <c r="A3512"/>
      <c r="B3512"/>
      <c r="C3512"/>
      <c r="D3512"/>
      <c r="E3512"/>
    </row>
    <row r="3513" spans="1:5" x14ac:dyDescent="0.25">
      <c r="A3513"/>
      <c r="B3513"/>
      <c r="C3513"/>
      <c r="D3513"/>
      <c r="E3513"/>
    </row>
    <row r="3514" spans="1:5" x14ac:dyDescent="0.25">
      <c r="A3514"/>
      <c r="B3514"/>
      <c r="C3514"/>
      <c r="D3514"/>
      <c r="E3514"/>
    </row>
    <row r="3515" spans="1:5" x14ac:dyDescent="0.25">
      <c r="A3515"/>
      <c r="B3515"/>
      <c r="C3515"/>
      <c r="D3515"/>
      <c r="E3515"/>
    </row>
    <row r="3516" spans="1:5" x14ac:dyDescent="0.25">
      <c r="A3516"/>
      <c r="B3516"/>
      <c r="C3516"/>
      <c r="D3516"/>
      <c r="E3516"/>
    </row>
    <row r="3517" spans="1:5" x14ac:dyDescent="0.25">
      <c r="A3517"/>
      <c r="B3517"/>
      <c r="C3517"/>
      <c r="D3517"/>
      <c r="E3517"/>
    </row>
    <row r="3518" spans="1:5" x14ac:dyDescent="0.25">
      <c r="A3518"/>
      <c r="B3518"/>
      <c r="C3518"/>
      <c r="D3518"/>
      <c r="E3518"/>
    </row>
    <row r="3519" spans="1:5" x14ac:dyDescent="0.25">
      <c r="A3519"/>
      <c r="B3519"/>
      <c r="C3519"/>
      <c r="D3519"/>
      <c r="E3519"/>
    </row>
    <row r="3520" spans="1:5" x14ac:dyDescent="0.25">
      <c r="A3520"/>
      <c r="B3520"/>
      <c r="C3520"/>
      <c r="D3520"/>
      <c r="E3520"/>
    </row>
    <row r="3521" spans="1:5" x14ac:dyDescent="0.25">
      <c r="A3521"/>
      <c r="B3521"/>
      <c r="C3521"/>
      <c r="D3521"/>
      <c r="E3521"/>
    </row>
    <row r="3522" spans="1:5" x14ac:dyDescent="0.25">
      <c r="A3522"/>
      <c r="B3522"/>
      <c r="C3522"/>
      <c r="D3522"/>
      <c r="E3522"/>
    </row>
    <row r="3523" spans="1:5" x14ac:dyDescent="0.25">
      <c r="A3523"/>
      <c r="B3523"/>
      <c r="C3523"/>
      <c r="D3523"/>
      <c r="E3523"/>
    </row>
    <row r="3524" spans="1:5" x14ac:dyDescent="0.25">
      <c r="A3524"/>
      <c r="B3524"/>
      <c r="C3524"/>
      <c r="D3524"/>
      <c r="E3524"/>
    </row>
    <row r="3525" spans="1:5" x14ac:dyDescent="0.25">
      <c r="A3525"/>
      <c r="B3525"/>
      <c r="C3525"/>
      <c r="D3525"/>
      <c r="E3525"/>
    </row>
    <row r="3526" spans="1:5" x14ac:dyDescent="0.25">
      <c r="A3526"/>
      <c r="B3526"/>
      <c r="C3526"/>
      <c r="D3526"/>
      <c r="E3526"/>
    </row>
    <row r="3527" spans="1:5" x14ac:dyDescent="0.25">
      <c r="A3527"/>
      <c r="B3527"/>
      <c r="C3527"/>
      <c r="D3527"/>
      <c r="E3527"/>
    </row>
    <row r="3528" spans="1:5" x14ac:dyDescent="0.25">
      <c r="A3528"/>
      <c r="B3528"/>
      <c r="C3528"/>
      <c r="D3528"/>
      <c r="E3528"/>
    </row>
    <row r="3529" spans="1:5" x14ac:dyDescent="0.25">
      <c r="A3529"/>
      <c r="B3529"/>
      <c r="C3529"/>
      <c r="D3529"/>
      <c r="E3529"/>
    </row>
    <row r="3530" spans="1:5" x14ac:dyDescent="0.25">
      <c r="A3530"/>
      <c r="B3530"/>
      <c r="C3530"/>
      <c r="D3530"/>
      <c r="E3530"/>
    </row>
    <row r="3531" spans="1:5" x14ac:dyDescent="0.25">
      <c r="A3531"/>
      <c r="B3531"/>
      <c r="C3531"/>
      <c r="D3531"/>
      <c r="E3531"/>
    </row>
    <row r="3532" spans="1:5" x14ac:dyDescent="0.25">
      <c r="A3532"/>
      <c r="B3532"/>
      <c r="C3532"/>
      <c r="D3532"/>
      <c r="E3532"/>
    </row>
    <row r="3533" spans="1:5" x14ac:dyDescent="0.25">
      <c r="A3533"/>
      <c r="B3533"/>
      <c r="C3533"/>
      <c r="D3533"/>
      <c r="E3533"/>
    </row>
    <row r="3534" spans="1:5" x14ac:dyDescent="0.25">
      <c r="A3534"/>
      <c r="B3534"/>
      <c r="C3534"/>
      <c r="D3534"/>
      <c r="E3534"/>
    </row>
    <row r="3535" spans="1:5" x14ac:dyDescent="0.25">
      <c r="A3535"/>
      <c r="B3535"/>
      <c r="C3535"/>
      <c r="D3535"/>
      <c r="E3535"/>
    </row>
    <row r="3536" spans="1:5" x14ac:dyDescent="0.25">
      <c r="A3536"/>
      <c r="B3536"/>
      <c r="C3536"/>
      <c r="D3536"/>
      <c r="E3536"/>
    </row>
    <row r="3537" spans="1:5" x14ac:dyDescent="0.25">
      <c r="A3537"/>
      <c r="B3537"/>
      <c r="C3537"/>
      <c r="D3537"/>
      <c r="E3537"/>
    </row>
    <row r="3538" spans="1:5" x14ac:dyDescent="0.25">
      <c r="A3538"/>
      <c r="B3538"/>
      <c r="C3538"/>
      <c r="D3538"/>
      <c r="E3538"/>
    </row>
    <row r="3539" spans="1:5" x14ac:dyDescent="0.25">
      <c r="A3539"/>
      <c r="B3539"/>
      <c r="C3539"/>
      <c r="D3539"/>
      <c r="E3539"/>
    </row>
    <row r="3540" spans="1:5" x14ac:dyDescent="0.25">
      <c r="A3540"/>
      <c r="B3540"/>
      <c r="C3540"/>
      <c r="D3540"/>
      <c r="E3540"/>
    </row>
    <row r="3541" spans="1:5" x14ac:dyDescent="0.25">
      <c r="A3541"/>
      <c r="B3541"/>
      <c r="C3541"/>
      <c r="D3541"/>
      <c r="E3541"/>
    </row>
    <row r="3542" spans="1:5" x14ac:dyDescent="0.25">
      <c r="A3542"/>
      <c r="B3542"/>
      <c r="C3542"/>
      <c r="D3542"/>
      <c r="E3542"/>
    </row>
    <row r="3543" spans="1:5" x14ac:dyDescent="0.25">
      <c r="A3543"/>
      <c r="B3543"/>
      <c r="C3543"/>
      <c r="D3543"/>
      <c r="E3543"/>
    </row>
    <row r="3544" spans="1:5" x14ac:dyDescent="0.25">
      <c r="A3544"/>
      <c r="B3544"/>
      <c r="C3544"/>
      <c r="D3544"/>
      <c r="E3544"/>
    </row>
    <row r="3545" spans="1:5" x14ac:dyDescent="0.25">
      <c r="A3545"/>
      <c r="B3545"/>
      <c r="C3545"/>
      <c r="D3545"/>
      <c r="E3545"/>
    </row>
    <row r="3546" spans="1:5" x14ac:dyDescent="0.25">
      <c r="A3546"/>
      <c r="B3546"/>
      <c r="C3546"/>
      <c r="D3546"/>
      <c r="E3546"/>
    </row>
    <row r="3547" spans="1:5" x14ac:dyDescent="0.25">
      <c r="A3547"/>
      <c r="B3547"/>
      <c r="C3547"/>
      <c r="D3547"/>
      <c r="E3547"/>
    </row>
    <row r="3548" spans="1:5" x14ac:dyDescent="0.25">
      <c r="A3548"/>
      <c r="B3548"/>
      <c r="C3548"/>
      <c r="D3548"/>
      <c r="E3548"/>
    </row>
    <row r="3549" spans="1:5" x14ac:dyDescent="0.25">
      <c r="A3549"/>
      <c r="B3549"/>
      <c r="C3549"/>
      <c r="D3549"/>
      <c r="E3549"/>
    </row>
    <row r="3550" spans="1:5" x14ac:dyDescent="0.25">
      <c r="A3550"/>
      <c r="B3550"/>
      <c r="C3550"/>
      <c r="D3550"/>
      <c r="E3550"/>
    </row>
    <row r="3551" spans="1:5" x14ac:dyDescent="0.25">
      <c r="A3551"/>
      <c r="B3551"/>
      <c r="C3551"/>
      <c r="D3551"/>
      <c r="E3551"/>
    </row>
    <row r="3552" spans="1:5" x14ac:dyDescent="0.25">
      <c r="A3552"/>
      <c r="B3552"/>
      <c r="C3552"/>
      <c r="D3552"/>
      <c r="E3552"/>
    </row>
    <row r="3553" spans="1:5" x14ac:dyDescent="0.25">
      <c r="A3553"/>
      <c r="B3553"/>
      <c r="C3553"/>
      <c r="D3553"/>
      <c r="E3553"/>
    </row>
    <row r="3554" spans="1:5" x14ac:dyDescent="0.25">
      <c r="A3554"/>
      <c r="B3554"/>
      <c r="C3554"/>
      <c r="D3554"/>
      <c r="E3554"/>
    </row>
    <row r="3555" spans="1:5" x14ac:dyDescent="0.25">
      <c r="A3555"/>
      <c r="B3555"/>
      <c r="C3555"/>
      <c r="D3555"/>
      <c r="E3555"/>
    </row>
    <row r="3556" spans="1:5" x14ac:dyDescent="0.25">
      <c r="A3556"/>
      <c r="B3556"/>
      <c r="C3556"/>
      <c r="D3556"/>
      <c r="E3556"/>
    </row>
    <row r="3557" spans="1:5" x14ac:dyDescent="0.25">
      <c r="A3557"/>
      <c r="B3557"/>
      <c r="C3557"/>
      <c r="D3557"/>
      <c r="E3557"/>
    </row>
    <row r="3558" spans="1:5" x14ac:dyDescent="0.25">
      <c r="A3558"/>
      <c r="B3558"/>
      <c r="C3558"/>
      <c r="D3558"/>
      <c r="E3558"/>
    </row>
    <row r="3559" spans="1:5" x14ac:dyDescent="0.25">
      <c r="A3559"/>
      <c r="B3559"/>
      <c r="C3559"/>
      <c r="D3559"/>
      <c r="E3559"/>
    </row>
    <row r="3560" spans="1:5" x14ac:dyDescent="0.25">
      <c r="A3560"/>
      <c r="B3560"/>
      <c r="C3560"/>
      <c r="D3560"/>
      <c r="E3560"/>
    </row>
    <row r="3561" spans="1:5" x14ac:dyDescent="0.25">
      <c r="A3561"/>
      <c r="B3561"/>
      <c r="C3561"/>
      <c r="D3561"/>
      <c r="E3561"/>
    </row>
    <row r="3562" spans="1:5" x14ac:dyDescent="0.25">
      <c r="A3562"/>
      <c r="B3562"/>
      <c r="C3562"/>
      <c r="D3562"/>
      <c r="E3562"/>
    </row>
    <row r="3563" spans="1:5" x14ac:dyDescent="0.25">
      <c r="A3563"/>
      <c r="B3563"/>
      <c r="C3563"/>
      <c r="D3563"/>
      <c r="E3563"/>
    </row>
    <row r="3564" spans="1:5" x14ac:dyDescent="0.25">
      <c r="A3564"/>
      <c r="B3564"/>
      <c r="C3564"/>
      <c r="D3564"/>
      <c r="E3564"/>
    </row>
    <row r="3565" spans="1:5" x14ac:dyDescent="0.25">
      <c r="A3565"/>
      <c r="B3565"/>
      <c r="C3565"/>
      <c r="D3565"/>
      <c r="E3565"/>
    </row>
    <row r="3566" spans="1:5" x14ac:dyDescent="0.25">
      <c r="A3566"/>
      <c r="B3566"/>
      <c r="C3566"/>
      <c r="D3566"/>
      <c r="E3566"/>
    </row>
    <row r="3567" spans="1:5" x14ac:dyDescent="0.25">
      <c r="A3567"/>
      <c r="B3567"/>
      <c r="C3567"/>
      <c r="D3567"/>
      <c r="E3567"/>
    </row>
    <row r="3568" spans="1:5" x14ac:dyDescent="0.25">
      <c r="A3568"/>
      <c r="B3568"/>
      <c r="C3568"/>
      <c r="D3568"/>
      <c r="E3568"/>
    </row>
    <row r="3569" spans="1:5" x14ac:dyDescent="0.25">
      <c r="A3569"/>
      <c r="B3569"/>
      <c r="C3569"/>
      <c r="D3569"/>
      <c r="E3569"/>
    </row>
    <row r="3570" spans="1:5" x14ac:dyDescent="0.25">
      <c r="A3570"/>
      <c r="B3570"/>
      <c r="C3570"/>
      <c r="D3570"/>
      <c r="E3570"/>
    </row>
    <row r="3571" spans="1:5" x14ac:dyDescent="0.25">
      <c r="A3571"/>
      <c r="B3571"/>
      <c r="C3571"/>
      <c r="D3571"/>
      <c r="E3571"/>
    </row>
    <row r="3572" spans="1:5" x14ac:dyDescent="0.25">
      <c r="A3572"/>
      <c r="B3572"/>
      <c r="C3572"/>
      <c r="D3572"/>
      <c r="E3572"/>
    </row>
    <row r="3573" spans="1:5" x14ac:dyDescent="0.25">
      <c r="A3573"/>
      <c r="B3573"/>
      <c r="C3573"/>
      <c r="D3573"/>
      <c r="E3573"/>
    </row>
    <row r="3574" spans="1:5" x14ac:dyDescent="0.25">
      <c r="A3574"/>
      <c r="B3574"/>
      <c r="C3574"/>
      <c r="D3574"/>
      <c r="E3574"/>
    </row>
    <row r="3575" spans="1:5" x14ac:dyDescent="0.25">
      <c r="A3575"/>
      <c r="B3575"/>
      <c r="C3575"/>
      <c r="D3575"/>
      <c r="E3575"/>
    </row>
    <row r="3576" spans="1:5" x14ac:dyDescent="0.25">
      <c r="A3576"/>
      <c r="B3576"/>
      <c r="C3576"/>
      <c r="D3576"/>
      <c r="E3576"/>
    </row>
    <row r="3577" spans="1:5" x14ac:dyDescent="0.25">
      <c r="A3577"/>
      <c r="B3577"/>
      <c r="C3577"/>
      <c r="D3577"/>
      <c r="E3577"/>
    </row>
    <row r="3578" spans="1:5" x14ac:dyDescent="0.25">
      <c r="A3578"/>
      <c r="B3578"/>
      <c r="C3578"/>
      <c r="D3578"/>
      <c r="E3578"/>
    </row>
    <row r="3579" spans="1:5" x14ac:dyDescent="0.25">
      <c r="A3579"/>
      <c r="B3579"/>
      <c r="C3579"/>
      <c r="D3579"/>
      <c r="E3579"/>
    </row>
    <row r="3580" spans="1:5" x14ac:dyDescent="0.25">
      <c r="A3580"/>
      <c r="B3580"/>
      <c r="C3580"/>
      <c r="D3580"/>
      <c r="E3580"/>
    </row>
    <row r="3581" spans="1:5" x14ac:dyDescent="0.25">
      <c r="A3581"/>
      <c r="B3581"/>
      <c r="C3581"/>
      <c r="D3581"/>
      <c r="E3581"/>
    </row>
    <row r="3582" spans="1:5" x14ac:dyDescent="0.25">
      <c r="A3582"/>
      <c r="B3582"/>
      <c r="C3582"/>
      <c r="D3582"/>
      <c r="E3582"/>
    </row>
    <row r="3583" spans="1:5" x14ac:dyDescent="0.25">
      <c r="A3583"/>
      <c r="B3583"/>
      <c r="C3583"/>
      <c r="D3583"/>
      <c r="E3583"/>
    </row>
    <row r="3584" spans="1:5" x14ac:dyDescent="0.25">
      <c r="A3584"/>
      <c r="B3584"/>
      <c r="C3584"/>
      <c r="D3584"/>
      <c r="E3584"/>
    </row>
    <row r="3585" spans="1:5" x14ac:dyDescent="0.25">
      <c r="A3585"/>
      <c r="B3585"/>
      <c r="C3585"/>
      <c r="D3585"/>
      <c r="E3585"/>
    </row>
    <row r="3586" spans="1:5" x14ac:dyDescent="0.25">
      <c r="A3586"/>
      <c r="B3586"/>
      <c r="C3586"/>
      <c r="D3586"/>
      <c r="E3586"/>
    </row>
    <row r="3587" spans="1:5" x14ac:dyDescent="0.25">
      <c r="A3587"/>
      <c r="B3587"/>
      <c r="C3587"/>
      <c r="D3587"/>
      <c r="E3587"/>
    </row>
    <row r="3588" spans="1:5" x14ac:dyDescent="0.25">
      <c r="A3588"/>
      <c r="B3588"/>
      <c r="C3588"/>
      <c r="D3588"/>
      <c r="E3588"/>
    </row>
    <row r="3589" spans="1:5" x14ac:dyDescent="0.25">
      <c r="A3589"/>
      <c r="B3589"/>
      <c r="C3589"/>
      <c r="D3589"/>
      <c r="E3589"/>
    </row>
    <row r="3590" spans="1:5" x14ac:dyDescent="0.25">
      <c r="A3590"/>
      <c r="B3590"/>
      <c r="C3590"/>
      <c r="D3590"/>
      <c r="E3590"/>
    </row>
    <row r="3591" spans="1:5" x14ac:dyDescent="0.25">
      <c r="A3591"/>
      <c r="B3591"/>
      <c r="C3591"/>
      <c r="D3591"/>
      <c r="E3591"/>
    </row>
    <row r="3592" spans="1:5" x14ac:dyDescent="0.25">
      <c r="A3592"/>
      <c r="B3592"/>
      <c r="C3592"/>
      <c r="D3592"/>
      <c r="E3592"/>
    </row>
    <row r="3593" spans="1:5" x14ac:dyDescent="0.25">
      <c r="A3593"/>
      <c r="B3593"/>
      <c r="C3593"/>
      <c r="D3593"/>
      <c r="E3593"/>
    </row>
    <row r="3594" spans="1:5" x14ac:dyDescent="0.25">
      <c r="A3594"/>
      <c r="B3594"/>
      <c r="C3594"/>
      <c r="D3594"/>
      <c r="E3594"/>
    </row>
    <row r="3595" spans="1:5" x14ac:dyDescent="0.25">
      <c r="A3595"/>
      <c r="B3595"/>
      <c r="C3595"/>
      <c r="D3595"/>
      <c r="E3595"/>
    </row>
    <row r="3596" spans="1:5" x14ac:dyDescent="0.25">
      <c r="A3596"/>
      <c r="B3596"/>
      <c r="C3596"/>
      <c r="D3596"/>
      <c r="E3596"/>
    </row>
    <row r="3597" spans="1:5" x14ac:dyDescent="0.25">
      <c r="A3597"/>
      <c r="B3597"/>
      <c r="C3597"/>
      <c r="D3597"/>
      <c r="E3597"/>
    </row>
    <row r="3598" spans="1:5" x14ac:dyDescent="0.25">
      <c r="A3598"/>
      <c r="B3598"/>
      <c r="C3598"/>
      <c r="D3598"/>
      <c r="E3598"/>
    </row>
    <row r="3599" spans="1:5" x14ac:dyDescent="0.25">
      <c r="A3599"/>
      <c r="B3599"/>
      <c r="C3599"/>
      <c r="D3599"/>
      <c r="E3599"/>
    </row>
    <row r="3600" spans="1:5" x14ac:dyDescent="0.25">
      <c r="A3600"/>
      <c r="B3600"/>
      <c r="C3600"/>
      <c r="D3600"/>
      <c r="E3600"/>
    </row>
    <row r="3601" spans="1:5" x14ac:dyDescent="0.25">
      <c r="A3601"/>
      <c r="B3601"/>
      <c r="C3601"/>
      <c r="D3601"/>
      <c r="E3601"/>
    </row>
    <row r="3602" spans="1:5" x14ac:dyDescent="0.25">
      <c r="A3602"/>
      <c r="B3602"/>
      <c r="C3602"/>
      <c r="D3602"/>
      <c r="E3602"/>
    </row>
    <row r="3603" spans="1:5" x14ac:dyDescent="0.25">
      <c r="A3603"/>
      <c r="B3603"/>
      <c r="C3603"/>
      <c r="D3603"/>
      <c r="E3603"/>
    </row>
    <row r="3604" spans="1:5" x14ac:dyDescent="0.25">
      <c r="A3604"/>
      <c r="B3604"/>
      <c r="C3604"/>
      <c r="D3604"/>
      <c r="E3604"/>
    </row>
    <row r="3605" spans="1:5" x14ac:dyDescent="0.25">
      <c r="A3605"/>
      <c r="B3605"/>
      <c r="C3605"/>
      <c r="D3605"/>
      <c r="E3605"/>
    </row>
    <row r="3606" spans="1:5" x14ac:dyDescent="0.25">
      <c r="A3606"/>
      <c r="B3606"/>
      <c r="C3606"/>
      <c r="D3606"/>
      <c r="E3606"/>
    </row>
    <row r="3607" spans="1:5" x14ac:dyDescent="0.25">
      <c r="A3607"/>
      <c r="B3607"/>
      <c r="C3607"/>
      <c r="D3607"/>
      <c r="E3607"/>
    </row>
    <row r="3608" spans="1:5" x14ac:dyDescent="0.25">
      <c r="A3608"/>
      <c r="B3608"/>
      <c r="C3608"/>
      <c r="D3608"/>
      <c r="E3608"/>
    </row>
    <row r="3609" spans="1:5" x14ac:dyDescent="0.25">
      <c r="A3609"/>
      <c r="B3609"/>
      <c r="C3609"/>
      <c r="D3609"/>
      <c r="E3609"/>
    </row>
    <row r="3610" spans="1:5" x14ac:dyDescent="0.25">
      <c r="A3610"/>
      <c r="B3610"/>
      <c r="C3610"/>
      <c r="D3610"/>
      <c r="E3610"/>
    </row>
    <row r="3611" spans="1:5" x14ac:dyDescent="0.25">
      <c r="A3611"/>
      <c r="B3611"/>
      <c r="C3611"/>
      <c r="D3611"/>
      <c r="E3611"/>
    </row>
    <row r="3612" spans="1:5" x14ac:dyDescent="0.25">
      <c r="A3612"/>
      <c r="B3612"/>
      <c r="C3612"/>
      <c r="D3612"/>
      <c r="E3612"/>
    </row>
    <row r="3613" spans="1:5" x14ac:dyDescent="0.25">
      <c r="A3613"/>
      <c r="B3613"/>
      <c r="C3613"/>
      <c r="D3613"/>
      <c r="E3613"/>
    </row>
    <row r="3614" spans="1:5" x14ac:dyDescent="0.25">
      <c r="A3614"/>
      <c r="B3614"/>
      <c r="C3614"/>
      <c r="D3614"/>
      <c r="E3614"/>
    </row>
    <row r="3615" spans="1:5" x14ac:dyDescent="0.25">
      <c r="A3615"/>
      <c r="B3615"/>
      <c r="C3615"/>
      <c r="D3615"/>
      <c r="E3615"/>
    </row>
    <row r="3616" spans="1:5" x14ac:dyDescent="0.25">
      <c r="A3616"/>
      <c r="B3616"/>
      <c r="C3616"/>
      <c r="D3616"/>
      <c r="E3616"/>
    </row>
    <row r="3617" spans="1:5" x14ac:dyDescent="0.25">
      <c r="A3617"/>
      <c r="B3617"/>
      <c r="C3617"/>
      <c r="D3617"/>
      <c r="E3617"/>
    </row>
    <row r="3618" spans="1:5" x14ac:dyDescent="0.25">
      <c r="A3618"/>
      <c r="B3618"/>
      <c r="C3618"/>
      <c r="D3618"/>
      <c r="E3618"/>
    </row>
    <row r="3619" spans="1:5" x14ac:dyDescent="0.25">
      <c r="A3619"/>
      <c r="B3619"/>
      <c r="C3619"/>
      <c r="D3619"/>
      <c r="E3619"/>
    </row>
    <row r="3620" spans="1:5" x14ac:dyDescent="0.25">
      <c r="A3620"/>
      <c r="B3620"/>
      <c r="C3620"/>
      <c r="D3620"/>
      <c r="E3620"/>
    </row>
    <row r="3621" spans="1:5" x14ac:dyDescent="0.25">
      <c r="A3621"/>
      <c r="B3621"/>
      <c r="C3621"/>
      <c r="D3621"/>
      <c r="E3621"/>
    </row>
    <row r="3622" spans="1:5" x14ac:dyDescent="0.25">
      <c r="A3622"/>
      <c r="B3622"/>
      <c r="C3622"/>
      <c r="D3622"/>
      <c r="E3622"/>
    </row>
    <row r="3623" spans="1:5" x14ac:dyDescent="0.25">
      <c r="A3623"/>
      <c r="B3623"/>
      <c r="C3623"/>
      <c r="D3623"/>
      <c r="E3623"/>
    </row>
    <row r="3624" spans="1:5" x14ac:dyDescent="0.25">
      <c r="A3624"/>
      <c r="B3624"/>
      <c r="C3624"/>
      <c r="D3624"/>
      <c r="E3624"/>
    </row>
    <row r="3625" spans="1:5" x14ac:dyDescent="0.25">
      <c r="A3625"/>
      <c r="B3625"/>
      <c r="C3625"/>
      <c r="D3625"/>
      <c r="E3625"/>
    </row>
    <row r="3626" spans="1:5" x14ac:dyDescent="0.25">
      <c r="A3626"/>
      <c r="B3626"/>
      <c r="C3626"/>
      <c r="D3626"/>
      <c r="E3626"/>
    </row>
    <row r="3627" spans="1:5" x14ac:dyDescent="0.25">
      <c r="A3627"/>
      <c r="B3627"/>
      <c r="C3627"/>
      <c r="D3627"/>
      <c r="E3627"/>
    </row>
    <row r="3628" spans="1:5" x14ac:dyDescent="0.25">
      <c r="A3628"/>
      <c r="B3628"/>
      <c r="C3628"/>
      <c r="D3628"/>
      <c r="E3628"/>
    </row>
    <row r="3629" spans="1:5" x14ac:dyDescent="0.25">
      <c r="A3629"/>
      <c r="B3629"/>
      <c r="C3629"/>
      <c r="D3629"/>
      <c r="E3629"/>
    </row>
    <row r="3630" spans="1:5" x14ac:dyDescent="0.25">
      <c r="A3630"/>
      <c r="B3630"/>
      <c r="C3630"/>
      <c r="D3630"/>
      <c r="E3630"/>
    </row>
    <row r="3631" spans="1:5" x14ac:dyDescent="0.25">
      <c r="A3631"/>
      <c r="B3631"/>
      <c r="C3631"/>
      <c r="D3631"/>
      <c r="E3631"/>
    </row>
    <row r="3632" spans="1:5" x14ac:dyDescent="0.25">
      <c r="A3632"/>
      <c r="B3632"/>
      <c r="C3632"/>
      <c r="D3632"/>
      <c r="E3632"/>
    </row>
    <row r="3633" spans="1:5" x14ac:dyDescent="0.25">
      <c r="A3633"/>
      <c r="B3633"/>
      <c r="C3633"/>
      <c r="D3633"/>
      <c r="E3633"/>
    </row>
    <row r="3634" spans="1:5" x14ac:dyDescent="0.25">
      <c r="A3634"/>
      <c r="B3634"/>
      <c r="C3634"/>
      <c r="D3634"/>
      <c r="E3634"/>
    </row>
    <row r="3635" spans="1:5" x14ac:dyDescent="0.25">
      <c r="A3635"/>
      <c r="B3635"/>
      <c r="C3635"/>
      <c r="D3635"/>
      <c r="E3635"/>
    </row>
    <row r="3636" spans="1:5" x14ac:dyDescent="0.25">
      <c r="A3636"/>
      <c r="B3636"/>
      <c r="C3636"/>
      <c r="D3636"/>
      <c r="E3636"/>
    </row>
    <row r="3637" spans="1:5" x14ac:dyDescent="0.25">
      <c r="A3637"/>
      <c r="B3637"/>
      <c r="C3637"/>
      <c r="D3637"/>
      <c r="E3637"/>
    </row>
    <row r="3638" spans="1:5" x14ac:dyDescent="0.25">
      <c r="A3638"/>
      <c r="B3638"/>
      <c r="C3638"/>
      <c r="D3638"/>
      <c r="E3638"/>
    </row>
    <row r="3639" spans="1:5" x14ac:dyDescent="0.25">
      <c r="A3639"/>
      <c r="B3639"/>
      <c r="C3639"/>
      <c r="D3639"/>
      <c r="E3639"/>
    </row>
    <row r="3640" spans="1:5" x14ac:dyDescent="0.25">
      <c r="A3640"/>
      <c r="B3640"/>
      <c r="C3640"/>
      <c r="D3640"/>
      <c r="E3640"/>
    </row>
    <row r="3641" spans="1:5" x14ac:dyDescent="0.25">
      <c r="A3641"/>
      <c r="B3641"/>
      <c r="C3641"/>
      <c r="D3641"/>
      <c r="E3641"/>
    </row>
    <row r="3642" spans="1:5" x14ac:dyDescent="0.25">
      <c r="A3642"/>
      <c r="B3642"/>
      <c r="C3642"/>
      <c r="D3642"/>
      <c r="E3642"/>
    </row>
    <row r="3643" spans="1:5" x14ac:dyDescent="0.25">
      <c r="A3643"/>
      <c r="B3643"/>
      <c r="C3643"/>
      <c r="D3643"/>
      <c r="E3643"/>
    </row>
    <row r="3644" spans="1:5" x14ac:dyDescent="0.25">
      <c r="A3644"/>
      <c r="B3644"/>
      <c r="C3644"/>
      <c r="D3644"/>
      <c r="E3644"/>
    </row>
    <row r="3645" spans="1:5" x14ac:dyDescent="0.25">
      <c r="A3645"/>
      <c r="B3645"/>
      <c r="C3645"/>
      <c r="D3645"/>
      <c r="E3645"/>
    </row>
    <row r="3646" spans="1:5" x14ac:dyDescent="0.25">
      <c r="A3646"/>
      <c r="B3646"/>
      <c r="C3646"/>
      <c r="D3646"/>
      <c r="E3646"/>
    </row>
    <row r="3647" spans="1:5" x14ac:dyDescent="0.25">
      <c r="A3647"/>
      <c r="B3647"/>
      <c r="C3647"/>
      <c r="D3647"/>
      <c r="E3647"/>
    </row>
    <row r="3648" spans="1:5" x14ac:dyDescent="0.25">
      <c r="A3648"/>
      <c r="B3648"/>
      <c r="C3648"/>
      <c r="D3648"/>
      <c r="E3648"/>
    </row>
    <row r="3649" spans="1:5" x14ac:dyDescent="0.25">
      <c r="A3649"/>
      <c r="B3649"/>
      <c r="C3649"/>
      <c r="D3649"/>
      <c r="E3649"/>
    </row>
    <row r="3650" spans="1:5" x14ac:dyDescent="0.25">
      <c r="A3650"/>
      <c r="B3650"/>
      <c r="C3650"/>
      <c r="D3650"/>
      <c r="E3650"/>
    </row>
    <row r="3651" spans="1:5" x14ac:dyDescent="0.25">
      <c r="A3651"/>
      <c r="B3651"/>
      <c r="C3651"/>
      <c r="D3651"/>
      <c r="E3651"/>
    </row>
    <row r="3652" spans="1:5" x14ac:dyDescent="0.25">
      <c r="A3652"/>
      <c r="B3652"/>
      <c r="C3652"/>
      <c r="D3652"/>
      <c r="E3652"/>
    </row>
    <row r="3653" spans="1:5" x14ac:dyDescent="0.25">
      <c r="A3653"/>
      <c r="B3653"/>
      <c r="C3653"/>
      <c r="D3653"/>
      <c r="E3653"/>
    </row>
    <row r="3654" spans="1:5" x14ac:dyDescent="0.25">
      <c r="A3654"/>
      <c r="B3654"/>
      <c r="C3654"/>
      <c r="D3654"/>
      <c r="E3654"/>
    </row>
    <row r="3655" spans="1:5" x14ac:dyDescent="0.25">
      <c r="A3655"/>
      <c r="B3655"/>
      <c r="C3655"/>
      <c r="D3655"/>
      <c r="E3655"/>
    </row>
    <row r="3656" spans="1:5" x14ac:dyDescent="0.25">
      <c r="A3656"/>
      <c r="B3656"/>
      <c r="C3656"/>
      <c r="D3656"/>
      <c r="E3656"/>
    </row>
    <row r="3657" spans="1:5" x14ac:dyDescent="0.25">
      <c r="A3657"/>
      <c r="B3657"/>
      <c r="C3657"/>
      <c r="D3657"/>
      <c r="E3657"/>
    </row>
    <row r="3658" spans="1:5" x14ac:dyDescent="0.25">
      <c r="A3658"/>
      <c r="B3658"/>
      <c r="C3658"/>
      <c r="D3658"/>
      <c r="E3658"/>
    </row>
    <row r="3659" spans="1:5" x14ac:dyDescent="0.25">
      <c r="A3659"/>
      <c r="B3659"/>
      <c r="C3659"/>
      <c r="D3659"/>
      <c r="E3659"/>
    </row>
    <row r="3660" spans="1:5" x14ac:dyDescent="0.25">
      <c r="A3660"/>
      <c r="B3660"/>
      <c r="C3660"/>
      <c r="D3660"/>
      <c r="E3660"/>
    </row>
    <row r="3661" spans="1:5" x14ac:dyDescent="0.25">
      <c r="A3661"/>
      <c r="B3661"/>
      <c r="C3661"/>
      <c r="D3661"/>
      <c r="E3661"/>
    </row>
    <row r="3662" spans="1:5" x14ac:dyDescent="0.25">
      <c r="A3662"/>
      <c r="B3662"/>
      <c r="C3662"/>
      <c r="D3662"/>
      <c r="E3662"/>
    </row>
    <row r="3663" spans="1:5" x14ac:dyDescent="0.25">
      <c r="A3663"/>
      <c r="B3663"/>
      <c r="C3663"/>
      <c r="D3663"/>
      <c r="E3663"/>
    </row>
    <row r="3664" spans="1:5" x14ac:dyDescent="0.25">
      <c r="A3664"/>
      <c r="B3664"/>
      <c r="C3664"/>
      <c r="D3664"/>
      <c r="E3664"/>
    </row>
    <row r="3665" spans="1:5" x14ac:dyDescent="0.25">
      <c r="A3665"/>
      <c r="B3665"/>
      <c r="C3665"/>
      <c r="D3665"/>
      <c r="E3665"/>
    </row>
    <row r="3666" spans="1:5" x14ac:dyDescent="0.25">
      <c r="A3666"/>
      <c r="B3666"/>
      <c r="C3666"/>
      <c r="D3666"/>
      <c r="E3666"/>
    </row>
    <row r="3667" spans="1:5" x14ac:dyDescent="0.25">
      <c r="A3667"/>
      <c r="B3667"/>
      <c r="C3667"/>
      <c r="D3667"/>
      <c r="E3667"/>
    </row>
    <row r="3668" spans="1:5" x14ac:dyDescent="0.25">
      <c r="A3668"/>
      <c r="B3668"/>
      <c r="C3668"/>
      <c r="D3668"/>
      <c r="E3668"/>
    </row>
    <row r="3669" spans="1:5" x14ac:dyDescent="0.25">
      <c r="A3669"/>
      <c r="B3669"/>
      <c r="C3669"/>
      <c r="D3669"/>
      <c r="E3669"/>
    </row>
    <row r="3670" spans="1:5" x14ac:dyDescent="0.25">
      <c r="A3670"/>
      <c r="B3670"/>
      <c r="C3670"/>
      <c r="D3670"/>
      <c r="E3670"/>
    </row>
    <row r="3671" spans="1:5" x14ac:dyDescent="0.25">
      <c r="A3671"/>
      <c r="B3671"/>
      <c r="C3671"/>
      <c r="D3671"/>
      <c r="E3671"/>
    </row>
    <row r="3672" spans="1:5" x14ac:dyDescent="0.25">
      <c r="A3672"/>
      <c r="B3672"/>
      <c r="C3672"/>
      <c r="D3672"/>
      <c r="E3672"/>
    </row>
    <row r="3673" spans="1:5" x14ac:dyDescent="0.25">
      <c r="A3673"/>
      <c r="B3673"/>
      <c r="C3673"/>
      <c r="D3673"/>
      <c r="E3673"/>
    </row>
    <row r="3674" spans="1:5" x14ac:dyDescent="0.25">
      <c r="A3674"/>
      <c r="B3674"/>
      <c r="C3674"/>
      <c r="D3674"/>
      <c r="E3674"/>
    </row>
    <row r="3675" spans="1:5" x14ac:dyDescent="0.25">
      <c r="A3675"/>
      <c r="B3675"/>
      <c r="C3675"/>
      <c r="D3675"/>
      <c r="E3675"/>
    </row>
    <row r="3676" spans="1:5" x14ac:dyDescent="0.25">
      <c r="A3676"/>
      <c r="B3676"/>
      <c r="C3676"/>
      <c r="D3676"/>
      <c r="E3676"/>
    </row>
    <row r="3677" spans="1:5" x14ac:dyDescent="0.25">
      <c r="A3677"/>
      <c r="B3677"/>
      <c r="C3677"/>
      <c r="D3677"/>
      <c r="E3677"/>
    </row>
    <row r="3678" spans="1:5" x14ac:dyDescent="0.25">
      <c r="A3678"/>
      <c r="B3678"/>
      <c r="C3678"/>
      <c r="D3678"/>
      <c r="E3678"/>
    </row>
    <row r="3679" spans="1:5" x14ac:dyDescent="0.25">
      <c r="A3679"/>
      <c r="B3679"/>
      <c r="C3679"/>
      <c r="D3679"/>
      <c r="E3679"/>
    </row>
    <row r="3680" spans="1:5" x14ac:dyDescent="0.25">
      <c r="A3680"/>
      <c r="B3680"/>
      <c r="C3680"/>
      <c r="D3680"/>
      <c r="E3680"/>
    </row>
    <row r="3681" spans="1:5" x14ac:dyDescent="0.25">
      <c r="A3681"/>
      <c r="B3681"/>
      <c r="C3681"/>
      <c r="D3681"/>
      <c r="E3681"/>
    </row>
    <row r="3682" spans="1:5" x14ac:dyDescent="0.25">
      <c r="A3682"/>
      <c r="B3682"/>
      <c r="C3682"/>
      <c r="D3682"/>
      <c r="E3682"/>
    </row>
    <row r="3683" spans="1:5" x14ac:dyDescent="0.25">
      <c r="A3683"/>
      <c r="B3683"/>
      <c r="C3683"/>
      <c r="D3683"/>
      <c r="E3683"/>
    </row>
    <row r="3684" spans="1:5" x14ac:dyDescent="0.25">
      <c r="A3684"/>
      <c r="B3684"/>
      <c r="C3684"/>
      <c r="D3684"/>
      <c r="E3684"/>
    </row>
    <row r="3685" spans="1:5" x14ac:dyDescent="0.25">
      <c r="A3685"/>
      <c r="B3685"/>
      <c r="C3685"/>
      <c r="D3685"/>
      <c r="E3685"/>
    </row>
    <row r="3686" spans="1:5" x14ac:dyDescent="0.25">
      <c r="A3686"/>
      <c r="B3686"/>
      <c r="C3686"/>
      <c r="D3686"/>
      <c r="E3686"/>
    </row>
    <row r="3687" spans="1:5" x14ac:dyDescent="0.25">
      <c r="A3687"/>
      <c r="B3687"/>
      <c r="C3687"/>
      <c r="D3687"/>
      <c r="E3687"/>
    </row>
    <row r="3688" spans="1:5" x14ac:dyDescent="0.25">
      <c r="A3688"/>
      <c r="B3688"/>
      <c r="C3688"/>
      <c r="D3688"/>
      <c r="E3688"/>
    </row>
    <row r="3689" spans="1:5" x14ac:dyDescent="0.25">
      <c r="A3689"/>
      <c r="B3689"/>
      <c r="C3689"/>
      <c r="D3689"/>
      <c r="E3689"/>
    </row>
    <row r="3690" spans="1:5" x14ac:dyDescent="0.25">
      <c r="A3690"/>
      <c r="B3690"/>
      <c r="C3690"/>
      <c r="D3690"/>
      <c r="E3690"/>
    </row>
    <row r="3691" spans="1:5" x14ac:dyDescent="0.25">
      <c r="A3691"/>
      <c r="B3691"/>
      <c r="C3691"/>
      <c r="D3691"/>
      <c r="E3691"/>
    </row>
    <row r="3692" spans="1:5" x14ac:dyDescent="0.25">
      <c r="A3692"/>
      <c r="B3692"/>
      <c r="C3692"/>
      <c r="D3692"/>
      <c r="E3692"/>
    </row>
    <row r="3693" spans="1:5" x14ac:dyDescent="0.25">
      <c r="A3693"/>
      <c r="B3693"/>
      <c r="C3693"/>
      <c r="D3693"/>
      <c r="E3693"/>
    </row>
    <row r="3694" spans="1:5" x14ac:dyDescent="0.25">
      <c r="A3694"/>
      <c r="B3694"/>
      <c r="C3694"/>
      <c r="D3694"/>
      <c r="E3694"/>
    </row>
    <row r="3695" spans="1:5" x14ac:dyDescent="0.25">
      <c r="A3695"/>
      <c r="B3695"/>
      <c r="C3695"/>
      <c r="D3695"/>
      <c r="E3695"/>
    </row>
    <row r="3696" spans="1:5" x14ac:dyDescent="0.25">
      <c r="A3696"/>
      <c r="B3696"/>
      <c r="C3696"/>
      <c r="D3696"/>
      <c r="E3696"/>
    </row>
    <row r="3697" spans="1:5" x14ac:dyDescent="0.25">
      <c r="A3697"/>
      <c r="B3697"/>
      <c r="C3697"/>
      <c r="D3697"/>
      <c r="E3697"/>
    </row>
    <row r="3698" spans="1:5" x14ac:dyDescent="0.25">
      <c r="A3698"/>
      <c r="B3698"/>
      <c r="C3698"/>
      <c r="D3698"/>
      <c r="E3698"/>
    </row>
    <row r="3699" spans="1:5" x14ac:dyDescent="0.25">
      <c r="A3699"/>
      <c r="B3699"/>
      <c r="C3699"/>
      <c r="D3699"/>
      <c r="E3699"/>
    </row>
    <row r="3700" spans="1:5" x14ac:dyDescent="0.25">
      <c r="A3700"/>
      <c r="B3700"/>
      <c r="C3700"/>
      <c r="D3700"/>
      <c r="E3700"/>
    </row>
    <row r="3701" spans="1:5" x14ac:dyDescent="0.25">
      <c r="A3701"/>
      <c r="B3701"/>
      <c r="C3701"/>
      <c r="D3701"/>
      <c r="E3701"/>
    </row>
    <row r="3702" spans="1:5" x14ac:dyDescent="0.25">
      <c r="A3702"/>
      <c r="B3702"/>
      <c r="C3702"/>
      <c r="D3702"/>
      <c r="E3702"/>
    </row>
    <row r="3703" spans="1:5" x14ac:dyDescent="0.25">
      <c r="A3703"/>
      <c r="B3703"/>
      <c r="C3703"/>
      <c r="D3703"/>
      <c r="E3703"/>
    </row>
    <row r="3704" spans="1:5" x14ac:dyDescent="0.25">
      <c r="A3704"/>
      <c r="B3704"/>
      <c r="C3704"/>
      <c r="D3704"/>
      <c r="E3704"/>
    </row>
    <row r="3705" spans="1:5" x14ac:dyDescent="0.25">
      <c r="A3705"/>
      <c r="B3705"/>
      <c r="C3705"/>
      <c r="D3705"/>
      <c r="E3705"/>
    </row>
    <row r="3706" spans="1:5" x14ac:dyDescent="0.25">
      <c r="A3706"/>
      <c r="B3706"/>
      <c r="C3706"/>
      <c r="D3706"/>
      <c r="E3706"/>
    </row>
    <row r="3707" spans="1:5" x14ac:dyDescent="0.25">
      <c r="A3707"/>
      <c r="B3707"/>
      <c r="C3707"/>
      <c r="D3707"/>
      <c r="E3707"/>
    </row>
    <row r="3708" spans="1:5" x14ac:dyDescent="0.25">
      <c r="A3708"/>
      <c r="B3708"/>
      <c r="C3708"/>
      <c r="D3708"/>
      <c r="E3708"/>
    </row>
    <row r="3709" spans="1:5" x14ac:dyDescent="0.25">
      <c r="A3709"/>
      <c r="B3709"/>
      <c r="C3709"/>
      <c r="D3709"/>
      <c r="E3709"/>
    </row>
    <row r="3710" spans="1:5" x14ac:dyDescent="0.25">
      <c r="A3710"/>
      <c r="B3710"/>
      <c r="C3710"/>
      <c r="D3710"/>
      <c r="E3710"/>
    </row>
    <row r="3711" spans="1:5" x14ac:dyDescent="0.25">
      <c r="A3711"/>
      <c r="B3711"/>
      <c r="C3711"/>
      <c r="D3711"/>
      <c r="E3711"/>
    </row>
    <row r="3712" spans="1:5" x14ac:dyDescent="0.25">
      <c r="A3712"/>
      <c r="B3712"/>
      <c r="C3712"/>
      <c r="D3712"/>
      <c r="E3712"/>
    </row>
    <row r="3713" spans="1:5" x14ac:dyDescent="0.25">
      <c r="A3713"/>
      <c r="B3713"/>
      <c r="C3713"/>
      <c r="D3713"/>
      <c r="E3713"/>
    </row>
    <row r="3714" spans="1:5" x14ac:dyDescent="0.25">
      <c r="A3714"/>
      <c r="B3714"/>
      <c r="C3714"/>
      <c r="D3714"/>
      <c r="E3714"/>
    </row>
    <row r="3715" spans="1:5" x14ac:dyDescent="0.25">
      <c r="A3715"/>
      <c r="B3715"/>
      <c r="C3715"/>
      <c r="D3715"/>
      <c r="E3715"/>
    </row>
    <row r="3716" spans="1:5" x14ac:dyDescent="0.25">
      <c r="A3716"/>
      <c r="B3716"/>
      <c r="C3716"/>
      <c r="D3716"/>
      <c r="E3716"/>
    </row>
    <row r="3717" spans="1:5" x14ac:dyDescent="0.25">
      <c r="A3717"/>
      <c r="B3717"/>
      <c r="C3717"/>
      <c r="D3717"/>
      <c r="E3717"/>
    </row>
    <row r="3718" spans="1:5" x14ac:dyDescent="0.25">
      <c r="A3718"/>
      <c r="B3718"/>
      <c r="C3718"/>
      <c r="D3718"/>
      <c r="E3718"/>
    </row>
    <row r="3719" spans="1:5" x14ac:dyDescent="0.25">
      <c r="A3719"/>
      <c r="B3719"/>
      <c r="C3719"/>
      <c r="D3719"/>
      <c r="E3719"/>
    </row>
    <row r="3720" spans="1:5" x14ac:dyDescent="0.25">
      <c r="A3720"/>
      <c r="B3720"/>
      <c r="C3720"/>
      <c r="D3720"/>
      <c r="E3720"/>
    </row>
    <row r="3721" spans="1:5" x14ac:dyDescent="0.25">
      <c r="A3721"/>
      <c r="B3721"/>
      <c r="C3721"/>
      <c r="D3721"/>
      <c r="E3721"/>
    </row>
    <row r="3722" spans="1:5" x14ac:dyDescent="0.25">
      <c r="A3722"/>
      <c r="B3722"/>
      <c r="C3722"/>
      <c r="D3722"/>
      <c r="E3722"/>
    </row>
    <row r="3723" spans="1:5" x14ac:dyDescent="0.25">
      <c r="A3723"/>
      <c r="B3723"/>
      <c r="C3723"/>
      <c r="D3723"/>
      <c r="E3723"/>
    </row>
    <row r="3724" spans="1:5" x14ac:dyDescent="0.25">
      <c r="A3724"/>
      <c r="B3724"/>
      <c r="C3724"/>
      <c r="D3724"/>
      <c r="E3724"/>
    </row>
    <row r="3725" spans="1:5" x14ac:dyDescent="0.25">
      <c r="A3725"/>
      <c r="B3725"/>
      <c r="C3725"/>
      <c r="D3725"/>
      <c r="E3725"/>
    </row>
    <row r="3726" spans="1:5" x14ac:dyDescent="0.25">
      <c r="A3726"/>
      <c r="B3726"/>
      <c r="C3726"/>
      <c r="D3726"/>
      <c r="E3726"/>
    </row>
    <row r="3727" spans="1:5" x14ac:dyDescent="0.25">
      <c r="A3727"/>
      <c r="B3727"/>
      <c r="C3727"/>
      <c r="D3727"/>
      <c r="E3727"/>
    </row>
    <row r="3728" spans="1:5" x14ac:dyDescent="0.25">
      <c r="A3728"/>
      <c r="B3728"/>
      <c r="C3728"/>
      <c r="D3728"/>
      <c r="E3728"/>
    </row>
    <row r="3729" spans="1:5" x14ac:dyDescent="0.25">
      <c r="A3729"/>
      <c r="B3729"/>
      <c r="C3729"/>
      <c r="D3729"/>
      <c r="E3729"/>
    </row>
    <row r="3730" spans="1:5" x14ac:dyDescent="0.25">
      <c r="A3730"/>
      <c r="B3730"/>
      <c r="C3730"/>
      <c r="D3730"/>
      <c r="E3730"/>
    </row>
    <row r="3731" spans="1:5" x14ac:dyDescent="0.25">
      <c r="A3731"/>
      <c r="B3731"/>
      <c r="C3731"/>
      <c r="D3731"/>
      <c r="E3731"/>
    </row>
    <row r="3732" spans="1:5" x14ac:dyDescent="0.25">
      <c r="A3732"/>
      <c r="B3732"/>
      <c r="C3732"/>
      <c r="D3732"/>
      <c r="E3732"/>
    </row>
    <row r="3733" spans="1:5" x14ac:dyDescent="0.25">
      <c r="A3733"/>
      <c r="B3733"/>
      <c r="C3733"/>
      <c r="D3733"/>
      <c r="E3733"/>
    </row>
    <row r="3734" spans="1:5" x14ac:dyDescent="0.25">
      <c r="A3734"/>
      <c r="B3734"/>
      <c r="C3734"/>
      <c r="D3734"/>
      <c r="E3734"/>
    </row>
    <row r="3735" spans="1:5" x14ac:dyDescent="0.25">
      <c r="A3735"/>
      <c r="B3735"/>
      <c r="C3735"/>
      <c r="D3735"/>
      <c r="E3735"/>
    </row>
    <row r="3736" spans="1:5" x14ac:dyDescent="0.25">
      <c r="A3736"/>
      <c r="B3736"/>
      <c r="C3736"/>
      <c r="D3736"/>
      <c r="E3736"/>
    </row>
    <row r="3737" spans="1:5" x14ac:dyDescent="0.25">
      <c r="A3737"/>
      <c r="B3737"/>
      <c r="C3737"/>
      <c r="D3737"/>
      <c r="E3737"/>
    </row>
    <row r="3738" spans="1:5" x14ac:dyDescent="0.25">
      <c r="A3738"/>
      <c r="B3738"/>
      <c r="C3738"/>
      <c r="D3738"/>
      <c r="E3738"/>
    </row>
    <row r="3739" spans="1:5" x14ac:dyDescent="0.25">
      <c r="A3739"/>
      <c r="B3739"/>
      <c r="C3739"/>
      <c r="D3739"/>
      <c r="E3739"/>
    </row>
    <row r="3740" spans="1:5" x14ac:dyDescent="0.25">
      <c r="A3740"/>
      <c r="B3740"/>
      <c r="C3740"/>
      <c r="D3740"/>
      <c r="E3740"/>
    </row>
    <row r="3741" spans="1:5" x14ac:dyDescent="0.25">
      <c r="A3741"/>
      <c r="B3741"/>
      <c r="C3741"/>
      <c r="D3741"/>
      <c r="E3741"/>
    </row>
    <row r="3742" spans="1:5" x14ac:dyDescent="0.25">
      <c r="A3742"/>
      <c r="B3742"/>
      <c r="C3742"/>
      <c r="D3742"/>
      <c r="E3742"/>
    </row>
    <row r="3743" spans="1:5" x14ac:dyDescent="0.25">
      <c r="A3743"/>
      <c r="B3743"/>
      <c r="C3743"/>
      <c r="D3743"/>
      <c r="E3743"/>
    </row>
    <row r="3744" spans="1:5" x14ac:dyDescent="0.25">
      <c r="A3744"/>
      <c r="B3744"/>
      <c r="C3744"/>
      <c r="D3744"/>
      <c r="E3744"/>
    </row>
    <row r="3745" spans="1:5" x14ac:dyDescent="0.25">
      <c r="A3745"/>
      <c r="B3745"/>
      <c r="C3745"/>
      <c r="D3745"/>
      <c r="E3745"/>
    </row>
    <row r="3746" spans="1:5" x14ac:dyDescent="0.25">
      <c r="A3746"/>
      <c r="B3746"/>
      <c r="C3746"/>
      <c r="D3746"/>
      <c r="E3746"/>
    </row>
    <row r="3747" spans="1:5" x14ac:dyDescent="0.25">
      <c r="A3747"/>
      <c r="B3747"/>
      <c r="C3747"/>
      <c r="D3747"/>
      <c r="E3747"/>
    </row>
    <row r="3748" spans="1:5" x14ac:dyDescent="0.25">
      <c r="A3748"/>
      <c r="B3748"/>
      <c r="C3748"/>
      <c r="D3748"/>
      <c r="E3748"/>
    </row>
    <row r="3749" spans="1:5" x14ac:dyDescent="0.25">
      <c r="A3749"/>
      <c r="B3749"/>
      <c r="C3749"/>
      <c r="D3749"/>
      <c r="E3749"/>
    </row>
    <row r="3750" spans="1:5" x14ac:dyDescent="0.25">
      <c r="A3750"/>
      <c r="B3750"/>
      <c r="C3750"/>
      <c r="D3750"/>
      <c r="E3750"/>
    </row>
    <row r="3751" spans="1:5" x14ac:dyDescent="0.25">
      <c r="A3751"/>
      <c r="B3751"/>
      <c r="C3751"/>
      <c r="D3751"/>
      <c r="E3751"/>
    </row>
    <row r="3752" spans="1:5" x14ac:dyDescent="0.25">
      <c r="A3752"/>
      <c r="B3752"/>
      <c r="C3752"/>
      <c r="D3752"/>
      <c r="E3752"/>
    </row>
    <row r="3753" spans="1:5" x14ac:dyDescent="0.25">
      <c r="A3753"/>
      <c r="B3753"/>
      <c r="C3753"/>
      <c r="D3753"/>
      <c r="E3753"/>
    </row>
    <row r="3754" spans="1:5" x14ac:dyDescent="0.25">
      <c r="A3754"/>
      <c r="B3754"/>
      <c r="C3754"/>
      <c r="D3754"/>
      <c r="E3754"/>
    </row>
    <row r="3755" spans="1:5" x14ac:dyDescent="0.25">
      <c r="A3755"/>
      <c r="B3755"/>
      <c r="C3755"/>
      <c r="D3755"/>
      <c r="E3755"/>
    </row>
    <row r="3756" spans="1:5" x14ac:dyDescent="0.25">
      <c r="A3756"/>
      <c r="B3756"/>
      <c r="C3756"/>
      <c r="D3756"/>
      <c r="E3756"/>
    </row>
    <row r="3757" spans="1:5" x14ac:dyDescent="0.25">
      <c r="A3757"/>
      <c r="B3757"/>
      <c r="C3757"/>
      <c r="D3757"/>
      <c r="E3757"/>
    </row>
    <row r="3758" spans="1:5" x14ac:dyDescent="0.25">
      <c r="A3758"/>
      <c r="B3758"/>
      <c r="C3758"/>
      <c r="D3758"/>
      <c r="E3758"/>
    </row>
    <row r="3759" spans="1:5" x14ac:dyDescent="0.25">
      <c r="A3759"/>
      <c r="B3759"/>
      <c r="C3759"/>
      <c r="D3759"/>
      <c r="E3759"/>
    </row>
    <row r="3760" spans="1:5" x14ac:dyDescent="0.25">
      <c r="A3760"/>
      <c r="B3760"/>
      <c r="C3760"/>
      <c r="D3760"/>
      <c r="E3760"/>
    </row>
    <row r="3761" spans="1:5" x14ac:dyDescent="0.25">
      <c r="A3761"/>
      <c r="B3761"/>
      <c r="C3761"/>
      <c r="D3761"/>
      <c r="E3761"/>
    </row>
    <row r="3762" spans="1:5" x14ac:dyDescent="0.25">
      <c r="A3762"/>
      <c r="B3762"/>
      <c r="C3762"/>
      <c r="D3762"/>
      <c r="E3762"/>
    </row>
    <row r="3763" spans="1:5" x14ac:dyDescent="0.25">
      <c r="A3763"/>
      <c r="B3763"/>
      <c r="C3763"/>
      <c r="D3763"/>
      <c r="E3763"/>
    </row>
    <row r="3764" spans="1:5" x14ac:dyDescent="0.25">
      <c r="A3764"/>
      <c r="B3764"/>
      <c r="C3764"/>
      <c r="D3764"/>
      <c r="E3764"/>
    </row>
    <row r="3765" spans="1:5" x14ac:dyDescent="0.25">
      <c r="A3765"/>
      <c r="B3765"/>
      <c r="C3765"/>
      <c r="D3765"/>
      <c r="E3765"/>
    </row>
    <row r="3766" spans="1:5" x14ac:dyDescent="0.25">
      <c r="A3766"/>
      <c r="B3766"/>
      <c r="C3766"/>
      <c r="D3766"/>
      <c r="E3766"/>
    </row>
    <row r="3767" spans="1:5" x14ac:dyDescent="0.25">
      <c r="A3767"/>
      <c r="B3767"/>
      <c r="C3767"/>
      <c r="D3767"/>
      <c r="E3767"/>
    </row>
    <row r="3768" spans="1:5" x14ac:dyDescent="0.25">
      <c r="A3768"/>
      <c r="B3768"/>
      <c r="C3768"/>
      <c r="D3768"/>
      <c r="E3768"/>
    </row>
    <row r="3769" spans="1:5" x14ac:dyDescent="0.25">
      <c r="A3769"/>
      <c r="B3769"/>
      <c r="C3769"/>
      <c r="D3769"/>
      <c r="E3769"/>
    </row>
    <row r="3770" spans="1:5" x14ac:dyDescent="0.25">
      <c r="A3770"/>
      <c r="B3770"/>
      <c r="C3770"/>
      <c r="D3770"/>
      <c r="E3770"/>
    </row>
    <row r="3771" spans="1:5" x14ac:dyDescent="0.25">
      <c r="A3771"/>
      <c r="B3771"/>
      <c r="C3771"/>
      <c r="D3771"/>
      <c r="E3771"/>
    </row>
    <row r="3772" spans="1:5" x14ac:dyDescent="0.25">
      <c r="A3772"/>
      <c r="B3772"/>
      <c r="C3772"/>
      <c r="D3772"/>
      <c r="E3772"/>
    </row>
    <row r="3773" spans="1:5" x14ac:dyDescent="0.25">
      <c r="A3773"/>
      <c r="B3773"/>
      <c r="C3773"/>
      <c r="D3773"/>
      <c r="E3773"/>
    </row>
    <row r="3774" spans="1:5" x14ac:dyDescent="0.25">
      <c r="A3774"/>
      <c r="B3774"/>
      <c r="C3774"/>
      <c r="D3774"/>
      <c r="E3774"/>
    </row>
    <row r="3775" spans="1:5" x14ac:dyDescent="0.25">
      <c r="A3775"/>
      <c r="B3775"/>
      <c r="C3775"/>
      <c r="D3775"/>
      <c r="E3775"/>
    </row>
    <row r="3776" spans="1:5" x14ac:dyDescent="0.25">
      <c r="A3776"/>
      <c r="B3776"/>
      <c r="C3776"/>
      <c r="D3776"/>
      <c r="E3776"/>
    </row>
    <row r="3777" spans="1:5" x14ac:dyDescent="0.25">
      <c r="A3777"/>
      <c r="B3777"/>
      <c r="C3777"/>
      <c r="D3777"/>
      <c r="E3777"/>
    </row>
    <row r="3778" spans="1:5" x14ac:dyDescent="0.25">
      <c r="A3778"/>
      <c r="B3778"/>
      <c r="C3778"/>
      <c r="D3778"/>
      <c r="E3778"/>
    </row>
    <row r="3779" spans="1:5" x14ac:dyDescent="0.25">
      <c r="A3779"/>
      <c r="B3779"/>
      <c r="C3779"/>
      <c r="D3779"/>
      <c r="E3779"/>
    </row>
    <row r="3780" spans="1:5" x14ac:dyDescent="0.25">
      <c r="A3780"/>
      <c r="B3780"/>
      <c r="C3780"/>
      <c r="D3780"/>
      <c r="E3780"/>
    </row>
    <row r="3781" spans="1:5" x14ac:dyDescent="0.25">
      <c r="A3781"/>
      <c r="B3781"/>
      <c r="C3781"/>
      <c r="D3781"/>
      <c r="E3781"/>
    </row>
    <row r="3782" spans="1:5" x14ac:dyDescent="0.25">
      <c r="A3782"/>
      <c r="B3782"/>
      <c r="C3782"/>
      <c r="D3782"/>
      <c r="E3782"/>
    </row>
    <row r="3783" spans="1:5" x14ac:dyDescent="0.25">
      <c r="A3783"/>
      <c r="B3783"/>
      <c r="C3783"/>
      <c r="D3783"/>
      <c r="E3783"/>
    </row>
    <row r="3784" spans="1:5" x14ac:dyDescent="0.25">
      <c r="A3784"/>
      <c r="B3784"/>
      <c r="C3784"/>
      <c r="D3784"/>
      <c r="E3784"/>
    </row>
    <row r="3785" spans="1:5" x14ac:dyDescent="0.25">
      <c r="A3785"/>
      <c r="B3785"/>
      <c r="C3785"/>
      <c r="D3785"/>
      <c r="E3785"/>
    </row>
    <row r="3786" spans="1:5" x14ac:dyDescent="0.25">
      <c r="A3786"/>
      <c r="B3786"/>
      <c r="C3786"/>
      <c r="D3786"/>
      <c r="E3786"/>
    </row>
    <row r="3787" spans="1:5" x14ac:dyDescent="0.25">
      <c r="A3787"/>
      <c r="B3787"/>
      <c r="C3787"/>
      <c r="D3787"/>
      <c r="E3787"/>
    </row>
    <row r="3788" spans="1:5" x14ac:dyDescent="0.25">
      <c r="A3788"/>
      <c r="B3788"/>
      <c r="C3788"/>
      <c r="D3788"/>
      <c r="E3788"/>
    </row>
    <row r="3789" spans="1:5" x14ac:dyDescent="0.25">
      <c r="A3789"/>
      <c r="B3789"/>
      <c r="C3789"/>
      <c r="D3789"/>
      <c r="E3789"/>
    </row>
    <row r="3790" spans="1:5" x14ac:dyDescent="0.25">
      <c r="A3790"/>
      <c r="B3790"/>
      <c r="C3790"/>
      <c r="D3790"/>
      <c r="E3790"/>
    </row>
    <row r="3791" spans="1:5" x14ac:dyDescent="0.25">
      <c r="A3791"/>
      <c r="B3791"/>
      <c r="C3791"/>
      <c r="D3791"/>
      <c r="E3791"/>
    </row>
    <row r="3792" spans="1:5" x14ac:dyDescent="0.25">
      <c r="A3792"/>
      <c r="B3792"/>
      <c r="C3792"/>
      <c r="D3792"/>
      <c r="E3792"/>
    </row>
    <row r="3793" spans="1:5" x14ac:dyDescent="0.25">
      <c r="A3793"/>
      <c r="B3793"/>
      <c r="C3793"/>
      <c r="D3793"/>
      <c r="E3793"/>
    </row>
    <row r="3794" spans="1:5" x14ac:dyDescent="0.25">
      <c r="A3794"/>
      <c r="B3794"/>
      <c r="C3794"/>
      <c r="D3794"/>
      <c r="E3794"/>
    </row>
    <row r="3795" spans="1:5" x14ac:dyDescent="0.25">
      <c r="A3795"/>
      <c r="B3795"/>
      <c r="C3795"/>
      <c r="D3795"/>
      <c r="E3795"/>
    </row>
    <row r="3796" spans="1:5" x14ac:dyDescent="0.25">
      <c r="A3796"/>
      <c r="B3796"/>
      <c r="C3796"/>
      <c r="D3796"/>
      <c r="E3796"/>
    </row>
    <row r="3797" spans="1:5" x14ac:dyDescent="0.25">
      <c r="A3797"/>
      <c r="B3797"/>
      <c r="C3797"/>
      <c r="D3797"/>
      <c r="E3797"/>
    </row>
    <row r="3798" spans="1:5" x14ac:dyDescent="0.25">
      <c r="A3798"/>
      <c r="B3798"/>
      <c r="C3798"/>
      <c r="D3798"/>
      <c r="E3798"/>
    </row>
    <row r="3799" spans="1:5" x14ac:dyDescent="0.25">
      <c r="A3799"/>
      <c r="B3799"/>
      <c r="C3799"/>
      <c r="D3799"/>
      <c r="E3799"/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  <row r="4477" spans="1:5" x14ac:dyDescent="0.25">
      <c r="A4477"/>
      <c r="B4477"/>
      <c r="C4477"/>
      <c r="D4477"/>
      <c r="E4477"/>
    </row>
    <row r="4478" spans="1:5" x14ac:dyDescent="0.25">
      <c r="A4478"/>
      <c r="B4478"/>
      <c r="C4478"/>
      <c r="D4478"/>
      <c r="E4478"/>
    </row>
    <row r="4479" spans="1:5" x14ac:dyDescent="0.25">
      <c r="A4479"/>
      <c r="B4479"/>
      <c r="C4479"/>
      <c r="D4479"/>
      <c r="E4479"/>
    </row>
    <row r="4480" spans="1:5" x14ac:dyDescent="0.25">
      <c r="A4480"/>
      <c r="B4480"/>
      <c r="C4480"/>
      <c r="D4480"/>
      <c r="E4480"/>
    </row>
    <row r="4481" spans="1:5" x14ac:dyDescent="0.25">
      <c r="A4481"/>
      <c r="B4481"/>
      <c r="C4481"/>
      <c r="D4481"/>
      <c r="E4481"/>
    </row>
    <row r="4482" spans="1:5" x14ac:dyDescent="0.25">
      <c r="A4482"/>
      <c r="B4482"/>
      <c r="C4482"/>
      <c r="D4482"/>
      <c r="E4482"/>
    </row>
    <row r="4483" spans="1:5" x14ac:dyDescent="0.25">
      <c r="A4483"/>
      <c r="B4483"/>
      <c r="C4483"/>
      <c r="D4483"/>
      <c r="E4483"/>
    </row>
    <row r="4484" spans="1:5" x14ac:dyDescent="0.25">
      <c r="A4484"/>
      <c r="B4484"/>
      <c r="C4484"/>
      <c r="D4484"/>
      <c r="E4484"/>
    </row>
    <row r="4485" spans="1:5" x14ac:dyDescent="0.25">
      <c r="A4485"/>
      <c r="B4485"/>
      <c r="C4485"/>
      <c r="D4485"/>
      <c r="E4485"/>
    </row>
    <row r="4486" spans="1:5" x14ac:dyDescent="0.25">
      <c r="A4486"/>
      <c r="B4486"/>
      <c r="C4486"/>
      <c r="D4486"/>
      <c r="E4486"/>
    </row>
    <row r="4487" spans="1:5" x14ac:dyDescent="0.25">
      <c r="A4487"/>
      <c r="B4487"/>
      <c r="C4487"/>
      <c r="D4487"/>
      <c r="E4487"/>
    </row>
    <row r="4488" spans="1:5" x14ac:dyDescent="0.25">
      <c r="A4488"/>
      <c r="B4488"/>
      <c r="C4488"/>
      <c r="D4488"/>
      <c r="E4488"/>
    </row>
    <row r="4489" spans="1:5" x14ac:dyDescent="0.25">
      <c r="A4489"/>
      <c r="B4489"/>
      <c r="C4489"/>
      <c r="D4489"/>
      <c r="E4489"/>
    </row>
    <row r="4490" spans="1:5" x14ac:dyDescent="0.25">
      <c r="A4490"/>
      <c r="B4490"/>
      <c r="C4490"/>
      <c r="D4490"/>
      <c r="E4490"/>
    </row>
    <row r="4491" spans="1:5" x14ac:dyDescent="0.25">
      <c r="A4491"/>
      <c r="B4491"/>
      <c r="C4491"/>
      <c r="D4491"/>
      <c r="E4491"/>
    </row>
    <row r="4492" spans="1:5" x14ac:dyDescent="0.25">
      <c r="A4492"/>
      <c r="B4492"/>
      <c r="C4492"/>
      <c r="D4492"/>
      <c r="E4492"/>
    </row>
    <row r="4493" spans="1:5" x14ac:dyDescent="0.25">
      <c r="A4493"/>
      <c r="B4493"/>
      <c r="C4493"/>
      <c r="D4493"/>
      <c r="E4493"/>
    </row>
    <row r="4494" spans="1:5" x14ac:dyDescent="0.25">
      <c r="A4494"/>
      <c r="B4494"/>
      <c r="C4494"/>
      <c r="D4494"/>
      <c r="E4494"/>
    </row>
    <row r="4495" spans="1:5" x14ac:dyDescent="0.25">
      <c r="A4495"/>
      <c r="B4495"/>
      <c r="C4495"/>
      <c r="D4495"/>
      <c r="E4495"/>
    </row>
    <row r="4496" spans="1:5" x14ac:dyDescent="0.25">
      <c r="A4496"/>
      <c r="B4496"/>
      <c r="C4496"/>
      <c r="D4496"/>
      <c r="E4496"/>
    </row>
    <row r="4497" spans="1:5" x14ac:dyDescent="0.25">
      <c r="A4497"/>
      <c r="B4497"/>
      <c r="C4497"/>
      <c r="D4497"/>
      <c r="E4497"/>
    </row>
    <row r="4498" spans="1:5" x14ac:dyDescent="0.25">
      <c r="A4498"/>
      <c r="B4498"/>
      <c r="C4498"/>
      <c r="D4498"/>
      <c r="E4498"/>
    </row>
    <row r="4499" spans="1:5" x14ac:dyDescent="0.25">
      <c r="A4499"/>
      <c r="B4499"/>
      <c r="C4499"/>
      <c r="D4499"/>
      <c r="E4499"/>
    </row>
    <row r="4500" spans="1:5" x14ac:dyDescent="0.25">
      <c r="A4500"/>
      <c r="B4500"/>
      <c r="C4500"/>
      <c r="D4500"/>
      <c r="E4500"/>
    </row>
    <row r="4501" spans="1:5" x14ac:dyDescent="0.25">
      <c r="A4501"/>
      <c r="B4501"/>
      <c r="C4501"/>
      <c r="D4501"/>
      <c r="E4501"/>
    </row>
    <row r="4502" spans="1:5" x14ac:dyDescent="0.25">
      <c r="A4502"/>
      <c r="B4502"/>
      <c r="C4502"/>
      <c r="D4502"/>
      <c r="E4502"/>
    </row>
    <row r="4503" spans="1:5" x14ac:dyDescent="0.25">
      <c r="A4503"/>
      <c r="B4503"/>
      <c r="C4503"/>
      <c r="D4503"/>
      <c r="E4503"/>
    </row>
    <row r="4504" spans="1:5" x14ac:dyDescent="0.25">
      <c r="A4504"/>
      <c r="B4504"/>
      <c r="C4504"/>
      <c r="D4504"/>
      <c r="E4504"/>
    </row>
    <row r="4505" spans="1:5" x14ac:dyDescent="0.25">
      <c r="A4505"/>
      <c r="B4505"/>
      <c r="C4505"/>
      <c r="D4505"/>
      <c r="E4505"/>
    </row>
    <row r="4506" spans="1:5" x14ac:dyDescent="0.25">
      <c r="A4506"/>
      <c r="B4506"/>
      <c r="C4506"/>
      <c r="D4506"/>
      <c r="E4506"/>
    </row>
    <row r="4507" spans="1:5" x14ac:dyDescent="0.25">
      <c r="A4507"/>
      <c r="B4507"/>
      <c r="C4507"/>
      <c r="D4507"/>
      <c r="E4507"/>
    </row>
    <row r="4508" spans="1:5" x14ac:dyDescent="0.25">
      <c r="A4508"/>
      <c r="B4508"/>
      <c r="C4508"/>
      <c r="D4508"/>
      <c r="E4508"/>
    </row>
    <row r="4509" spans="1:5" x14ac:dyDescent="0.25">
      <c r="A4509"/>
      <c r="B4509"/>
      <c r="C4509"/>
      <c r="D4509"/>
      <c r="E4509"/>
    </row>
    <row r="4510" spans="1:5" x14ac:dyDescent="0.25">
      <c r="A4510"/>
      <c r="B4510"/>
      <c r="C4510"/>
      <c r="D4510"/>
      <c r="E4510"/>
    </row>
    <row r="4511" spans="1:5" x14ac:dyDescent="0.25">
      <c r="A4511"/>
      <c r="B4511"/>
      <c r="C4511"/>
      <c r="D4511"/>
      <c r="E4511"/>
    </row>
    <row r="4512" spans="1:5" x14ac:dyDescent="0.25">
      <c r="A4512"/>
      <c r="B4512"/>
      <c r="C4512"/>
      <c r="D4512"/>
      <c r="E4512"/>
    </row>
    <row r="4513" spans="1:5" x14ac:dyDescent="0.25">
      <c r="A4513"/>
      <c r="B4513"/>
      <c r="C4513"/>
      <c r="D4513"/>
      <c r="E4513"/>
    </row>
    <row r="4514" spans="1:5" x14ac:dyDescent="0.25">
      <c r="A4514"/>
      <c r="B4514"/>
      <c r="C4514"/>
      <c r="D4514"/>
      <c r="E4514"/>
    </row>
    <row r="4515" spans="1:5" x14ac:dyDescent="0.25">
      <c r="A4515"/>
      <c r="B4515"/>
      <c r="C4515"/>
      <c r="D4515"/>
      <c r="E4515"/>
    </row>
    <row r="4516" spans="1:5" x14ac:dyDescent="0.25">
      <c r="A4516"/>
      <c r="B4516"/>
      <c r="C4516"/>
      <c r="D4516"/>
      <c r="E4516"/>
    </row>
    <row r="4517" spans="1:5" x14ac:dyDescent="0.25">
      <c r="A4517"/>
      <c r="B4517"/>
      <c r="C4517"/>
      <c r="D4517"/>
      <c r="E4517"/>
    </row>
    <row r="4518" spans="1:5" x14ac:dyDescent="0.25">
      <c r="A4518"/>
      <c r="B4518"/>
      <c r="C4518"/>
      <c r="D4518"/>
      <c r="E4518"/>
    </row>
    <row r="4519" spans="1:5" x14ac:dyDescent="0.25">
      <c r="A4519"/>
      <c r="B4519"/>
      <c r="C4519"/>
      <c r="D4519"/>
      <c r="E4519"/>
    </row>
    <row r="4520" spans="1:5" x14ac:dyDescent="0.25">
      <c r="A4520"/>
      <c r="B4520"/>
      <c r="C4520"/>
      <c r="D4520"/>
      <c r="E4520"/>
    </row>
    <row r="4521" spans="1:5" x14ac:dyDescent="0.25">
      <c r="A4521"/>
      <c r="B4521"/>
      <c r="C4521"/>
      <c r="D4521"/>
      <c r="E4521"/>
    </row>
    <row r="4522" spans="1:5" x14ac:dyDescent="0.25">
      <c r="A4522"/>
      <c r="B4522"/>
      <c r="C4522"/>
      <c r="D4522"/>
      <c r="E4522"/>
    </row>
    <row r="4523" spans="1:5" x14ac:dyDescent="0.25">
      <c r="A4523"/>
      <c r="B4523"/>
      <c r="C4523"/>
      <c r="D4523"/>
      <c r="E4523"/>
    </row>
    <row r="4524" spans="1:5" x14ac:dyDescent="0.25">
      <c r="A4524"/>
      <c r="B4524"/>
      <c r="C4524"/>
      <c r="D4524"/>
      <c r="E4524"/>
    </row>
    <row r="4525" spans="1:5" x14ac:dyDescent="0.25">
      <c r="A4525"/>
      <c r="B4525"/>
      <c r="C4525"/>
      <c r="D4525"/>
      <c r="E4525"/>
    </row>
    <row r="4526" spans="1:5" x14ac:dyDescent="0.25">
      <c r="A4526"/>
      <c r="B4526"/>
      <c r="C4526"/>
      <c r="D4526"/>
      <c r="E4526"/>
    </row>
    <row r="4527" spans="1:5" x14ac:dyDescent="0.25">
      <c r="A4527"/>
      <c r="B4527"/>
      <c r="C4527"/>
      <c r="D4527"/>
      <c r="E4527"/>
    </row>
    <row r="4528" spans="1:5" x14ac:dyDescent="0.25">
      <c r="A4528"/>
      <c r="B4528"/>
      <c r="C4528"/>
      <c r="D4528"/>
      <c r="E4528"/>
    </row>
    <row r="4529" spans="1:5" x14ac:dyDescent="0.25">
      <c r="A4529"/>
      <c r="B4529"/>
      <c r="C4529"/>
      <c r="D4529"/>
      <c r="E4529"/>
    </row>
    <row r="4530" spans="1:5" x14ac:dyDescent="0.25">
      <c r="A4530"/>
      <c r="B4530"/>
      <c r="C4530"/>
      <c r="D4530"/>
      <c r="E4530"/>
    </row>
    <row r="4531" spans="1:5" x14ac:dyDescent="0.25">
      <c r="A4531"/>
      <c r="B4531"/>
      <c r="C4531"/>
      <c r="D4531"/>
      <c r="E4531"/>
    </row>
    <row r="4532" spans="1:5" x14ac:dyDescent="0.25">
      <c r="A4532"/>
      <c r="B4532"/>
      <c r="C4532"/>
      <c r="D4532"/>
      <c r="E4532"/>
    </row>
    <row r="4533" spans="1:5" x14ac:dyDescent="0.25">
      <c r="A4533"/>
      <c r="B4533"/>
      <c r="C4533"/>
      <c r="D4533"/>
      <c r="E4533"/>
    </row>
    <row r="4534" spans="1:5" x14ac:dyDescent="0.25">
      <c r="A4534"/>
      <c r="B4534"/>
      <c r="C4534"/>
      <c r="D4534"/>
      <c r="E4534"/>
    </row>
    <row r="4535" spans="1:5" x14ac:dyDescent="0.25">
      <c r="A4535"/>
      <c r="B4535"/>
      <c r="C4535"/>
      <c r="D4535"/>
      <c r="E4535"/>
    </row>
    <row r="4536" spans="1:5" x14ac:dyDescent="0.25">
      <c r="A4536"/>
      <c r="B4536"/>
      <c r="C4536"/>
      <c r="D4536"/>
      <c r="E4536"/>
    </row>
    <row r="4537" spans="1:5" x14ac:dyDescent="0.25">
      <c r="A4537"/>
      <c r="B4537"/>
      <c r="C4537"/>
      <c r="D4537"/>
      <c r="E4537"/>
    </row>
    <row r="4538" spans="1:5" x14ac:dyDescent="0.25">
      <c r="A4538"/>
      <c r="B4538"/>
      <c r="C4538"/>
      <c r="D4538"/>
      <c r="E4538"/>
    </row>
    <row r="4539" spans="1:5" x14ac:dyDescent="0.25">
      <c r="A4539"/>
      <c r="B4539"/>
      <c r="C4539"/>
      <c r="D4539"/>
      <c r="E4539"/>
    </row>
    <row r="4540" spans="1:5" x14ac:dyDescent="0.25">
      <c r="A4540"/>
      <c r="B4540"/>
      <c r="C4540"/>
      <c r="D4540"/>
      <c r="E4540"/>
    </row>
    <row r="4541" spans="1:5" x14ac:dyDescent="0.25">
      <c r="A4541"/>
      <c r="B4541"/>
      <c r="C4541"/>
      <c r="D4541"/>
      <c r="E4541"/>
    </row>
    <row r="4542" spans="1:5" x14ac:dyDescent="0.25">
      <c r="A4542"/>
      <c r="B4542"/>
      <c r="C4542"/>
      <c r="D4542"/>
      <c r="E4542"/>
    </row>
    <row r="4543" spans="1:5" x14ac:dyDescent="0.25">
      <c r="A4543"/>
      <c r="B4543"/>
      <c r="C4543"/>
      <c r="D4543"/>
      <c r="E4543"/>
    </row>
    <row r="4544" spans="1:5" x14ac:dyDescent="0.25">
      <c r="A4544"/>
      <c r="B4544"/>
      <c r="C4544"/>
      <c r="D4544"/>
      <c r="E4544"/>
    </row>
    <row r="4545" spans="1:5" x14ac:dyDescent="0.25">
      <c r="A4545"/>
      <c r="B4545"/>
      <c r="C4545"/>
      <c r="D4545"/>
      <c r="E4545"/>
    </row>
    <row r="4546" spans="1:5" x14ac:dyDescent="0.25">
      <c r="A4546"/>
      <c r="B4546"/>
      <c r="C4546"/>
      <c r="D4546"/>
      <c r="E4546"/>
    </row>
    <row r="4547" spans="1:5" x14ac:dyDescent="0.25">
      <c r="A4547"/>
      <c r="B4547"/>
      <c r="C4547"/>
      <c r="D4547"/>
      <c r="E4547"/>
    </row>
    <row r="4548" spans="1:5" x14ac:dyDescent="0.25">
      <c r="A4548"/>
      <c r="B4548"/>
      <c r="C4548"/>
      <c r="D4548"/>
      <c r="E4548"/>
    </row>
    <row r="4549" spans="1:5" x14ac:dyDescent="0.25">
      <c r="A4549"/>
      <c r="B4549"/>
      <c r="C4549"/>
      <c r="D4549"/>
      <c r="E4549"/>
    </row>
    <row r="4550" spans="1:5" x14ac:dyDescent="0.25">
      <c r="A4550"/>
      <c r="B4550"/>
      <c r="C4550"/>
      <c r="D4550"/>
      <c r="E4550"/>
    </row>
    <row r="4551" spans="1:5" x14ac:dyDescent="0.25">
      <c r="A4551"/>
      <c r="B4551"/>
      <c r="C4551"/>
      <c r="D4551"/>
      <c r="E4551"/>
    </row>
    <row r="4552" spans="1:5" x14ac:dyDescent="0.25">
      <c r="A4552"/>
      <c r="B4552"/>
      <c r="C4552"/>
      <c r="D4552"/>
      <c r="E4552"/>
    </row>
    <row r="4553" spans="1:5" x14ac:dyDescent="0.25">
      <c r="A4553"/>
      <c r="B4553"/>
      <c r="C4553"/>
      <c r="D4553"/>
      <c r="E4553"/>
    </row>
    <row r="4554" spans="1:5" x14ac:dyDescent="0.25">
      <c r="A4554"/>
      <c r="B4554"/>
      <c r="C4554"/>
      <c r="D4554"/>
      <c r="E4554"/>
    </row>
    <row r="4555" spans="1:5" x14ac:dyDescent="0.25">
      <c r="A4555"/>
      <c r="B4555"/>
      <c r="C4555"/>
      <c r="D4555"/>
      <c r="E4555"/>
    </row>
    <row r="4556" spans="1:5" x14ac:dyDescent="0.25">
      <c r="A4556"/>
      <c r="B4556"/>
      <c r="C4556"/>
      <c r="D4556"/>
      <c r="E4556"/>
    </row>
    <row r="4557" spans="1:5" x14ac:dyDescent="0.25">
      <c r="A4557"/>
      <c r="B4557"/>
      <c r="C4557"/>
      <c r="D4557"/>
      <c r="E4557"/>
    </row>
    <row r="4558" spans="1:5" x14ac:dyDescent="0.25">
      <c r="A4558"/>
      <c r="B4558"/>
      <c r="C4558"/>
      <c r="D4558"/>
      <c r="E4558"/>
    </row>
    <row r="4559" spans="1:5" x14ac:dyDescent="0.25">
      <c r="A4559"/>
      <c r="B4559"/>
      <c r="C4559"/>
      <c r="D4559"/>
      <c r="E4559"/>
    </row>
    <row r="4560" spans="1:5" x14ac:dyDescent="0.25">
      <c r="A4560"/>
      <c r="B4560"/>
      <c r="C4560"/>
      <c r="D4560"/>
      <c r="E4560"/>
    </row>
    <row r="4561" spans="1:5" x14ac:dyDescent="0.25">
      <c r="A4561"/>
      <c r="B4561"/>
      <c r="C4561"/>
      <c r="D4561"/>
      <c r="E4561"/>
    </row>
    <row r="4562" spans="1:5" x14ac:dyDescent="0.25">
      <c r="A4562"/>
      <c r="B4562"/>
      <c r="C4562"/>
      <c r="D4562"/>
      <c r="E4562"/>
    </row>
    <row r="4563" spans="1:5" x14ac:dyDescent="0.25">
      <c r="A4563"/>
      <c r="B4563"/>
      <c r="C4563"/>
      <c r="D4563"/>
      <c r="E4563"/>
    </row>
    <row r="4564" spans="1:5" x14ac:dyDescent="0.25">
      <c r="A4564"/>
      <c r="B4564"/>
      <c r="C4564"/>
      <c r="D4564"/>
      <c r="E4564"/>
    </row>
    <row r="4565" spans="1:5" x14ac:dyDescent="0.25">
      <c r="A4565"/>
      <c r="B4565"/>
      <c r="C4565"/>
      <c r="D4565"/>
      <c r="E4565"/>
    </row>
    <row r="4566" spans="1:5" x14ac:dyDescent="0.25">
      <c r="A4566"/>
      <c r="B4566"/>
      <c r="C4566"/>
      <c r="D4566"/>
      <c r="E4566"/>
    </row>
    <row r="4567" spans="1:5" x14ac:dyDescent="0.25">
      <c r="A4567"/>
      <c r="B4567"/>
      <c r="C4567"/>
      <c r="D4567"/>
      <c r="E4567"/>
    </row>
    <row r="4568" spans="1:5" x14ac:dyDescent="0.25">
      <c r="A4568"/>
      <c r="B4568"/>
      <c r="C4568"/>
      <c r="D4568"/>
      <c r="E4568"/>
    </row>
    <row r="4569" spans="1:5" x14ac:dyDescent="0.25">
      <c r="A4569"/>
      <c r="B4569"/>
      <c r="C4569"/>
      <c r="D4569"/>
      <c r="E4569"/>
    </row>
    <row r="4570" spans="1:5" x14ac:dyDescent="0.25">
      <c r="A4570"/>
      <c r="B4570"/>
      <c r="C4570"/>
      <c r="D4570"/>
      <c r="E4570"/>
    </row>
    <row r="4571" spans="1:5" x14ac:dyDescent="0.25">
      <c r="A4571"/>
      <c r="B4571"/>
      <c r="C4571"/>
      <c r="D4571"/>
      <c r="E4571"/>
    </row>
    <row r="4572" spans="1:5" x14ac:dyDescent="0.25">
      <c r="A4572"/>
      <c r="B4572"/>
      <c r="C4572"/>
      <c r="D4572"/>
      <c r="E4572"/>
    </row>
    <row r="4573" spans="1:5" x14ac:dyDescent="0.25">
      <c r="A4573"/>
      <c r="B4573"/>
      <c r="C4573"/>
      <c r="D4573"/>
      <c r="E4573"/>
    </row>
    <row r="4574" spans="1:5" x14ac:dyDescent="0.25">
      <c r="A4574"/>
      <c r="B4574"/>
      <c r="C4574"/>
      <c r="D4574"/>
      <c r="E4574"/>
    </row>
    <row r="4575" spans="1:5" x14ac:dyDescent="0.25">
      <c r="A4575"/>
      <c r="B4575"/>
      <c r="C4575"/>
      <c r="D4575"/>
      <c r="E4575"/>
    </row>
    <row r="4576" spans="1:5" x14ac:dyDescent="0.25">
      <c r="A4576"/>
      <c r="B4576"/>
      <c r="C4576"/>
      <c r="D4576"/>
      <c r="E4576"/>
    </row>
    <row r="4577" spans="1:5" x14ac:dyDescent="0.25">
      <c r="A4577"/>
      <c r="B4577"/>
      <c r="C4577"/>
      <c r="D4577"/>
      <c r="E4577"/>
    </row>
    <row r="4578" spans="1:5" x14ac:dyDescent="0.25">
      <c r="A4578"/>
      <c r="B4578"/>
      <c r="C4578"/>
      <c r="D4578"/>
      <c r="E4578"/>
    </row>
    <row r="4579" spans="1:5" x14ac:dyDescent="0.25">
      <c r="A4579"/>
      <c r="B4579"/>
      <c r="C4579"/>
      <c r="D4579"/>
      <c r="E4579"/>
    </row>
    <row r="4580" spans="1:5" x14ac:dyDescent="0.25">
      <c r="A4580"/>
      <c r="B4580"/>
      <c r="C4580"/>
      <c r="D4580"/>
      <c r="E4580"/>
    </row>
    <row r="4581" spans="1:5" x14ac:dyDescent="0.25">
      <c r="A4581"/>
      <c r="B4581"/>
      <c r="C4581"/>
      <c r="D4581"/>
      <c r="E4581"/>
    </row>
    <row r="4582" spans="1:5" x14ac:dyDescent="0.25">
      <c r="A4582"/>
      <c r="B4582"/>
      <c r="C4582"/>
      <c r="D4582"/>
      <c r="E4582"/>
    </row>
    <row r="4583" spans="1:5" x14ac:dyDescent="0.25">
      <c r="A4583"/>
      <c r="B4583"/>
      <c r="C4583"/>
      <c r="D4583"/>
      <c r="E4583"/>
    </row>
    <row r="4584" spans="1:5" x14ac:dyDescent="0.25">
      <c r="A4584"/>
      <c r="B4584"/>
      <c r="C4584"/>
      <c r="D4584"/>
      <c r="E4584"/>
    </row>
    <row r="4585" spans="1:5" x14ac:dyDescent="0.25">
      <c r="A4585"/>
      <c r="B4585"/>
      <c r="C4585"/>
      <c r="D4585"/>
      <c r="E4585"/>
    </row>
    <row r="4586" spans="1:5" x14ac:dyDescent="0.25">
      <c r="A4586"/>
      <c r="B4586"/>
      <c r="C4586"/>
      <c r="D4586"/>
      <c r="E4586"/>
    </row>
    <row r="4587" spans="1:5" x14ac:dyDescent="0.25">
      <c r="A4587"/>
      <c r="B4587"/>
      <c r="C4587"/>
      <c r="D4587"/>
      <c r="E4587"/>
    </row>
    <row r="4588" spans="1:5" x14ac:dyDescent="0.25">
      <c r="A4588"/>
      <c r="B4588"/>
      <c r="C4588"/>
      <c r="D4588"/>
      <c r="E4588"/>
    </row>
    <row r="4589" spans="1:5" x14ac:dyDescent="0.25">
      <c r="A4589"/>
      <c r="B4589"/>
      <c r="C4589"/>
      <c r="D4589"/>
      <c r="E4589"/>
    </row>
    <row r="4590" spans="1:5" x14ac:dyDescent="0.25">
      <c r="A4590"/>
      <c r="B4590"/>
      <c r="C4590"/>
      <c r="D4590"/>
      <c r="E4590"/>
    </row>
    <row r="4591" spans="1:5" x14ac:dyDescent="0.25">
      <c r="A4591"/>
      <c r="B4591"/>
      <c r="C4591"/>
      <c r="D4591"/>
      <c r="E4591"/>
    </row>
    <row r="4592" spans="1:5" x14ac:dyDescent="0.25">
      <c r="A4592"/>
      <c r="B4592"/>
      <c r="C4592"/>
      <c r="D4592"/>
      <c r="E4592"/>
    </row>
    <row r="4593" spans="1:5" x14ac:dyDescent="0.25">
      <c r="A4593"/>
      <c r="B4593"/>
      <c r="C4593"/>
      <c r="D4593"/>
      <c r="E4593"/>
    </row>
    <row r="4594" spans="1:5" x14ac:dyDescent="0.25">
      <c r="A4594"/>
      <c r="B4594"/>
      <c r="C4594"/>
      <c r="D4594"/>
      <c r="E4594"/>
    </row>
    <row r="4595" spans="1:5" x14ac:dyDescent="0.25">
      <c r="A4595"/>
      <c r="B4595"/>
      <c r="C4595"/>
      <c r="D4595"/>
      <c r="E4595"/>
    </row>
    <row r="4596" spans="1:5" x14ac:dyDescent="0.25">
      <c r="A4596"/>
      <c r="B4596"/>
      <c r="C4596"/>
      <c r="D4596"/>
      <c r="E4596"/>
    </row>
    <row r="4597" spans="1:5" x14ac:dyDescent="0.25">
      <c r="A4597"/>
      <c r="B4597"/>
      <c r="C4597"/>
      <c r="D4597"/>
      <c r="E4597"/>
    </row>
    <row r="4598" spans="1:5" x14ac:dyDescent="0.25">
      <c r="A4598"/>
      <c r="B4598"/>
      <c r="C4598"/>
      <c r="D4598"/>
      <c r="E4598"/>
    </row>
    <row r="4599" spans="1:5" x14ac:dyDescent="0.25">
      <c r="A4599"/>
      <c r="B4599"/>
      <c r="C4599"/>
      <c r="D4599"/>
      <c r="E4599"/>
    </row>
    <row r="4600" spans="1:5" x14ac:dyDescent="0.25">
      <c r="A4600"/>
      <c r="B4600"/>
      <c r="C4600"/>
      <c r="D4600"/>
      <c r="E4600"/>
    </row>
    <row r="4601" spans="1:5" x14ac:dyDescent="0.25">
      <c r="A4601"/>
      <c r="B4601"/>
      <c r="C4601"/>
      <c r="D4601"/>
      <c r="E4601"/>
    </row>
    <row r="4602" spans="1:5" x14ac:dyDescent="0.25">
      <c r="A4602"/>
      <c r="B4602"/>
      <c r="C4602"/>
      <c r="D4602"/>
      <c r="E4602"/>
    </row>
    <row r="4603" spans="1:5" x14ac:dyDescent="0.25">
      <c r="A4603"/>
      <c r="B4603"/>
      <c r="C4603"/>
      <c r="D4603"/>
      <c r="E4603"/>
    </row>
    <row r="4604" spans="1:5" x14ac:dyDescent="0.25">
      <c r="A4604"/>
      <c r="B4604"/>
      <c r="C4604"/>
      <c r="D4604"/>
      <c r="E4604"/>
    </row>
    <row r="4605" spans="1:5" x14ac:dyDescent="0.25">
      <c r="A4605"/>
      <c r="B4605"/>
      <c r="C4605"/>
      <c r="D4605"/>
      <c r="E4605"/>
    </row>
    <row r="4606" spans="1:5" x14ac:dyDescent="0.25">
      <c r="A4606"/>
      <c r="B4606"/>
      <c r="C4606"/>
      <c r="D4606"/>
      <c r="E4606"/>
    </row>
    <row r="4607" spans="1:5" x14ac:dyDescent="0.25">
      <c r="A4607"/>
      <c r="B4607"/>
      <c r="C4607"/>
      <c r="D4607"/>
      <c r="E4607"/>
    </row>
    <row r="4608" spans="1:5" x14ac:dyDescent="0.25">
      <c r="A4608"/>
      <c r="B4608"/>
      <c r="C4608"/>
      <c r="D4608"/>
      <c r="E4608"/>
    </row>
    <row r="4609" spans="1:5" x14ac:dyDescent="0.25">
      <c r="A4609"/>
      <c r="B4609"/>
      <c r="C4609"/>
      <c r="D4609"/>
      <c r="E4609"/>
    </row>
    <row r="4610" spans="1:5" x14ac:dyDescent="0.25">
      <c r="A4610"/>
      <c r="B4610"/>
      <c r="C4610"/>
      <c r="D4610"/>
      <c r="E4610"/>
    </row>
    <row r="4611" spans="1:5" x14ac:dyDescent="0.25">
      <c r="A4611"/>
      <c r="B4611"/>
      <c r="C4611"/>
      <c r="D4611"/>
      <c r="E4611"/>
    </row>
    <row r="4612" spans="1:5" x14ac:dyDescent="0.25">
      <c r="A4612"/>
      <c r="B4612"/>
      <c r="C4612"/>
      <c r="D4612"/>
      <c r="E4612"/>
    </row>
    <row r="4613" spans="1:5" x14ac:dyDescent="0.25">
      <c r="A4613"/>
      <c r="B4613"/>
      <c r="C4613"/>
      <c r="D4613"/>
      <c r="E4613"/>
    </row>
    <row r="4614" spans="1:5" x14ac:dyDescent="0.25">
      <c r="A4614"/>
      <c r="B4614"/>
      <c r="C4614"/>
      <c r="D4614"/>
      <c r="E4614"/>
    </row>
    <row r="4615" spans="1:5" x14ac:dyDescent="0.25">
      <c r="A4615"/>
      <c r="B4615"/>
      <c r="C4615"/>
      <c r="D4615"/>
      <c r="E4615"/>
    </row>
    <row r="4616" spans="1:5" x14ac:dyDescent="0.25">
      <c r="A4616"/>
      <c r="B4616"/>
      <c r="C4616"/>
      <c r="D4616"/>
      <c r="E4616"/>
    </row>
    <row r="4617" spans="1:5" x14ac:dyDescent="0.25">
      <c r="A4617"/>
      <c r="B4617"/>
      <c r="C4617"/>
      <c r="D4617"/>
      <c r="E4617"/>
    </row>
    <row r="4618" spans="1:5" x14ac:dyDescent="0.25">
      <c r="A4618"/>
      <c r="B4618"/>
      <c r="C4618"/>
      <c r="D4618"/>
      <c r="E4618"/>
    </row>
    <row r="4619" spans="1:5" x14ac:dyDescent="0.25">
      <c r="A4619"/>
      <c r="B4619"/>
      <c r="C4619"/>
      <c r="D4619"/>
      <c r="E4619"/>
    </row>
    <row r="4620" spans="1:5" x14ac:dyDescent="0.25">
      <c r="A4620"/>
      <c r="B4620"/>
      <c r="C4620"/>
      <c r="D4620"/>
      <c r="E4620"/>
    </row>
    <row r="4621" spans="1:5" x14ac:dyDescent="0.25">
      <c r="A4621"/>
      <c r="B4621"/>
      <c r="C4621"/>
      <c r="D4621"/>
      <c r="E4621"/>
    </row>
    <row r="4622" spans="1:5" x14ac:dyDescent="0.25">
      <c r="A4622"/>
      <c r="B4622"/>
      <c r="C4622"/>
      <c r="D4622"/>
      <c r="E4622"/>
    </row>
    <row r="4623" spans="1:5" x14ac:dyDescent="0.25">
      <c r="A4623"/>
      <c r="B4623"/>
      <c r="C4623"/>
      <c r="D4623"/>
      <c r="E4623"/>
    </row>
    <row r="4624" spans="1:5" x14ac:dyDescent="0.25">
      <c r="A4624"/>
      <c r="B4624"/>
      <c r="C4624"/>
      <c r="D4624"/>
      <c r="E4624"/>
    </row>
    <row r="4625" spans="1:5" x14ac:dyDescent="0.25">
      <c r="A4625"/>
      <c r="B4625"/>
      <c r="C4625"/>
      <c r="D4625"/>
      <c r="E4625"/>
    </row>
    <row r="4626" spans="1:5" x14ac:dyDescent="0.25">
      <c r="A4626"/>
      <c r="B4626"/>
      <c r="C4626"/>
      <c r="D4626"/>
      <c r="E4626"/>
    </row>
    <row r="4627" spans="1:5" x14ac:dyDescent="0.25">
      <c r="A4627"/>
      <c r="B4627"/>
      <c r="C4627"/>
      <c r="D4627"/>
      <c r="E4627"/>
    </row>
    <row r="4628" spans="1:5" x14ac:dyDescent="0.25">
      <c r="A4628"/>
      <c r="B4628"/>
      <c r="C4628"/>
      <c r="D4628"/>
      <c r="E4628"/>
    </row>
    <row r="4629" spans="1:5" x14ac:dyDescent="0.25">
      <c r="A4629"/>
      <c r="B4629"/>
      <c r="C4629"/>
      <c r="D4629"/>
      <c r="E4629"/>
    </row>
    <row r="4630" spans="1:5" x14ac:dyDescent="0.25">
      <c r="A4630"/>
      <c r="B4630"/>
      <c r="C4630"/>
      <c r="D4630"/>
      <c r="E4630"/>
    </row>
    <row r="4631" spans="1:5" x14ac:dyDescent="0.25">
      <c r="A4631"/>
      <c r="B4631"/>
      <c r="C4631"/>
      <c r="D4631"/>
      <c r="E4631"/>
    </row>
    <row r="4632" spans="1:5" x14ac:dyDescent="0.25">
      <c r="A4632"/>
      <c r="B4632"/>
      <c r="C4632"/>
      <c r="D4632"/>
      <c r="E4632"/>
    </row>
    <row r="4633" spans="1:5" x14ac:dyDescent="0.25">
      <c r="A4633"/>
      <c r="B4633"/>
      <c r="C4633"/>
      <c r="D4633"/>
      <c r="E4633"/>
    </row>
    <row r="4634" spans="1:5" x14ac:dyDescent="0.25">
      <c r="A4634"/>
      <c r="B4634"/>
      <c r="C4634"/>
      <c r="D4634"/>
      <c r="E4634"/>
    </row>
    <row r="4635" spans="1:5" x14ac:dyDescent="0.25">
      <c r="A4635"/>
      <c r="B4635"/>
      <c r="C4635"/>
      <c r="D4635"/>
      <c r="E4635"/>
    </row>
    <row r="4636" spans="1:5" x14ac:dyDescent="0.25">
      <c r="A4636"/>
      <c r="B4636"/>
      <c r="C4636"/>
      <c r="D4636"/>
      <c r="E4636"/>
    </row>
    <row r="4637" spans="1:5" x14ac:dyDescent="0.25">
      <c r="A4637"/>
      <c r="B4637"/>
      <c r="C4637"/>
      <c r="D4637"/>
      <c r="E4637"/>
    </row>
    <row r="4638" spans="1:5" x14ac:dyDescent="0.25">
      <c r="A4638"/>
      <c r="B4638"/>
      <c r="C4638"/>
      <c r="D4638"/>
      <c r="E4638"/>
    </row>
    <row r="4639" spans="1:5" x14ac:dyDescent="0.25">
      <c r="A4639"/>
      <c r="B4639"/>
      <c r="C4639"/>
      <c r="D4639"/>
      <c r="E4639"/>
    </row>
    <row r="4640" spans="1:5" x14ac:dyDescent="0.25">
      <c r="A4640"/>
      <c r="B4640"/>
      <c r="C4640"/>
      <c r="D4640"/>
      <c r="E4640"/>
    </row>
    <row r="4641" spans="1:5" x14ac:dyDescent="0.25">
      <c r="A4641"/>
      <c r="B4641"/>
      <c r="C4641"/>
      <c r="D4641"/>
      <c r="E4641"/>
    </row>
    <row r="4642" spans="1:5" x14ac:dyDescent="0.25">
      <c r="A4642"/>
      <c r="B4642"/>
      <c r="C4642"/>
      <c r="D4642"/>
      <c r="E4642"/>
    </row>
    <row r="4643" spans="1:5" x14ac:dyDescent="0.25">
      <c r="A4643"/>
      <c r="B4643"/>
      <c r="C4643"/>
      <c r="D4643"/>
      <c r="E4643"/>
    </row>
    <row r="4644" spans="1:5" x14ac:dyDescent="0.25">
      <c r="A4644"/>
      <c r="B4644"/>
      <c r="C4644"/>
      <c r="D4644"/>
      <c r="E4644"/>
    </row>
    <row r="4645" spans="1:5" x14ac:dyDescent="0.25">
      <c r="A4645"/>
      <c r="B4645"/>
      <c r="C4645"/>
      <c r="D4645"/>
      <c r="E4645"/>
    </row>
    <row r="4646" spans="1:5" x14ac:dyDescent="0.25">
      <c r="A4646"/>
      <c r="B4646"/>
      <c r="C4646"/>
      <c r="D4646"/>
      <c r="E4646"/>
    </row>
    <row r="4647" spans="1:5" x14ac:dyDescent="0.25">
      <c r="A4647"/>
      <c r="B4647"/>
      <c r="C4647"/>
      <c r="D4647"/>
      <c r="E4647"/>
    </row>
    <row r="4648" spans="1:5" x14ac:dyDescent="0.25">
      <c r="A4648"/>
      <c r="B4648"/>
      <c r="C4648"/>
      <c r="D4648"/>
      <c r="E4648"/>
    </row>
    <row r="4649" spans="1:5" x14ac:dyDescent="0.25">
      <c r="A4649"/>
      <c r="B4649"/>
      <c r="C4649"/>
      <c r="D4649"/>
      <c r="E4649"/>
    </row>
    <row r="4650" spans="1:5" x14ac:dyDescent="0.25">
      <c r="A4650"/>
      <c r="B4650"/>
      <c r="C4650"/>
      <c r="D4650"/>
      <c r="E4650"/>
    </row>
    <row r="4651" spans="1:5" x14ac:dyDescent="0.25">
      <c r="A4651"/>
      <c r="B4651"/>
      <c r="C4651"/>
      <c r="D4651"/>
      <c r="E4651"/>
    </row>
    <row r="4652" spans="1:5" x14ac:dyDescent="0.25">
      <c r="A4652"/>
      <c r="B4652"/>
      <c r="C4652"/>
      <c r="D4652"/>
      <c r="E4652"/>
    </row>
    <row r="4653" spans="1:5" x14ac:dyDescent="0.25">
      <c r="A4653"/>
      <c r="B4653"/>
      <c r="C4653"/>
      <c r="D4653"/>
      <c r="E4653"/>
    </row>
    <row r="4654" spans="1:5" x14ac:dyDescent="0.25">
      <c r="A4654"/>
      <c r="B4654"/>
      <c r="C4654"/>
      <c r="D4654"/>
      <c r="E4654"/>
    </row>
    <row r="4655" spans="1:5" x14ac:dyDescent="0.25">
      <c r="A4655"/>
      <c r="B4655"/>
      <c r="C4655"/>
      <c r="D4655"/>
      <c r="E4655"/>
    </row>
    <row r="4656" spans="1:5" x14ac:dyDescent="0.25">
      <c r="A4656"/>
      <c r="B4656"/>
      <c r="C4656"/>
      <c r="D4656"/>
      <c r="E4656"/>
    </row>
    <row r="4657" spans="1:5" x14ac:dyDescent="0.25">
      <c r="A4657"/>
      <c r="B4657"/>
      <c r="C4657"/>
      <c r="D4657"/>
      <c r="E4657"/>
    </row>
    <row r="4658" spans="1:5" x14ac:dyDescent="0.25">
      <c r="A4658"/>
      <c r="B4658"/>
      <c r="C4658"/>
      <c r="D4658"/>
      <c r="E4658"/>
    </row>
    <row r="4659" spans="1:5" x14ac:dyDescent="0.25">
      <c r="A4659"/>
      <c r="B4659"/>
      <c r="C4659"/>
      <c r="D4659"/>
      <c r="E4659"/>
    </row>
    <row r="4660" spans="1:5" x14ac:dyDescent="0.25">
      <c r="A4660"/>
      <c r="B4660"/>
      <c r="C4660"/>
      <c r="D4660"/>
      <c r="E4660"/>
    </row>
    <row r="4661" spans="1:5" x14ac:dyDescent="0.25">
      <c r="A4661"/>
      <c r="B4661"/>
      <c r="C4661"/>
      <c r="D4661"/>
      <c r="E4661"/>
    </row>
    <row r="4662" spans="1:5" x14ac:dyDescent="0.25">
      <c r="A4662"/>
      <c r="B4662"/>
      <c r="C4662"/>
      <c r="D4662"/>
      <c r="E4662"/>
    </row>
    <row r="4663" spans="1:5" x14ac:dyDescent="0.25">
      <c r="A4663"/>
      <c r="B4663"/>
      <c r="C4663"/>
      <c r="D4663"/>
      <c r="E4663"/>
    </row>
    <row r="4664" spans="1:5" x14ac:dyDescent="0.25">
      <c r="A4664"/>
      <c r="B4664"/>
      <c r="C4664"/>
      <c r="D4664"/>
      <c r="E4664"/>
    </row>
    <row r="4665" spans="1:5" x14ac:dyDescent="0.25">
      <c r="A4665"/>
      <c r="B4665"/>
      <c r="C4665"/>
      <c r="D4665"/>
      <c r="E4665"/>
    </row>
    <row r="4666" spans="1:5" x14ac:dyDescent="0.25">
      <c r="A4666"/>
      <c r="B4666"/>
      <c r="C4666"/>
      <c r="D4666"/>
      <c r="E4666"/>
    </row>
    <row r="4667" spans="1:5" x14ac:dyDescent="0.25">
      <c r="A4667"/>
      <c r="B4667"/>
      <c r="C4667"/>
      <c r="D4667"/>
      <c r="E4667"/>
    </row>
    <row r="4668" spans="1:5" x14ac:dyDescent="0.25">
      <c r="A4668"/>
      <c r="B4668"/>
      <c r="C4668"/>
      <c r="D4668"/>
      <c r="E4668"/>
    </row>
    <row r="4669" spans="1:5" x14ac:dyDescent="0.25">
      <c r="A4669"/>
      <c r="B4669"/>
      <c r="C4669"/>
      <c r="D4669"/>
      <c r="E4669"/>
    </row>
    <row r="4670" spans="1:5" x14ac:dyDescent="0.25">
      <c r="A4670"/>
      <c r="B4670"/>
      <c r="C4670"/>
      <c r="D4670"/>
      <c r="E4670"/>
    </row>
    <row r="4671" spans="1:5" x14ac:dyDescent="0.25">
      <c r="A4671"/>
      <c r="B4671"/>
      <c r="C4671"/>
      <c r="D4671"/>
      <c r="E4671"/>
    </row>
    <row r="4672" spans="1:5" x14ac:dyDescent="0.25">
      <c r="A4672"/>
      <c r="B4672"/>
      <c r="C4672"/>
      <c r="D4672"/>
      <c r="E4672"/>
    </row>
    <row r="4673" spans="1:5" x14ac:dyDescent="0.25">
      <c r="A4673"/>
      <c r="B4673"/>
      <c r="C4673"/>
      <c r="D4673"/>
      <c r="E4673"/>
    </row>
    <row r="4674" spans="1:5" x14ac:dyDescent="0.25">
      <c r="A4674"/>
      <c r="B4674"/>
      <c r="C4674"/>
      <c r="D4674"/>
      <c r="E4674"/>
    </row>
    <row r="4675" spans="1:5" x14ac:dyDescent="0.25">
      <c r="A4675"/>
      <c r="B4675"/>
      <c r="C4675"/>
      <c r="D4675"/>
      <c r="E4675"/>
    </row>
    <row r="4676" spans="1:5" x14ac:dyDescent="0.25">
      <c r="A4676"/>
      <c r="B4676"/>
      <c r="C4676"/>
      <c r="D4676"/>
      <c r="E4676"/>
    </row>
    <row r="4677" spans="1:5" x14ac:dyDescent="0.25">
      <c r="A4677"/>
      <c r="B4677"/>
      <c r="C4677"/>
      <c r="D4677"/>
      <c r="E4677"/>
    </row>
    <row r="4678" spans="1:5" x14ac:dyDescent="0.25">
      <c r="A4678"/>
      <c r="B4678"/>
      <c r="C4678"/>
      <c r="D4678"/>
      <c r="E4678"/>
    </row>
    <row r="4679" spans="1:5" x14ac:dyDescent="0.25">
      <c r="A4679"/>
      <c r="B4679"/>
      <c r="C4679"/>
      <c r="D4679"/>
      <c r="E4679"/>
    </row>
    <row r="4680" spans="1:5" x14ac:dyDescent="0.25">
      <c r="A4680"/>
      <c r="B4680"/>
      <c r="C4680"/>
      <c r="D4680"/>
      <c r="E4680"/>
    </row>
    <row r="4681" spans="1:5" x14ac:dyDescent="0.25">
      <c r="A4681"/>
      <c r="B4681"/>
      <c r="C4681"/>
      <c r="D4681"/>
      <c r="E4681"/>
    </row>
    <row r="4682" spans="1:5" x14ac:dyDescent="0.25">
      <c r="A4682"/>
      <c r="B4682"/>
      <c r="C4682"/>
      <c r="D4682"/>
      <c r="E4682"/>
    </row>
    <row r="4683" spans="1:5" x14ac:dyDescent="0.25">
      <c r="A4683"/>
      <c r="B4683"/>
      <c r="C4683"/>
      <c r="D4683"/>
      <c r="E4683"/>
    </row>
    <row r="4684" spans="1:5" x14ac:dyDescent="0.25">
      <c r="A4684"/>
      <c r="B4684"/>
      <c r="C4684"/>
      <c r="D4684"/>
      <c r="E4684"/>
    </row>
    <row r="4685" spans="1:5" x14ac:dyDescent="0.25">
      <c r="A4685"/>
      <c r="B4685"/>
      <c r="C4685"/>
      <c r="D4685"/>
      <c r="E4685"/>
    </row>
    <row r="4686" spans="1:5" x14ac:dyDescent="0.25">
      <c r="A4686"/>
      <c r="B4686"/>
      <c r="C4686"/>
      <c r="D4686"/>
      <c r="E4686"/>
    </row>
    <row r="4687" spans="1:5" x14ac:dyDescent="0.25">
      <c r="A4687"/>
      <c r="B4687"/>
      <c r="C4687"/>
      <c r="D4687"/>
      <c r="E4687"/>
    </row>
    <row r="4688" spans="1:5" x14ac:dyDescent="0.25">
      <c r="A4688"/>
      <c r="B4688"/>
      <c r="C4688"/>
      <c r="D4688"/>
      <c r="E4688"/>
    </row>
    <row r="4689" spans="1:5" x14ac:dyDescent="0.25">
      <c r="A4689"/>
      <c r="B4689"/>
      <c r="C4689"/>
      <c r="D4689"/>
      <c r="E4689"/>
    </row>
    <row r="4690" spans="1:5" x14ac:dyDescent="0.25">
      <c r="A4690"/>
      <c r="B4690"/>
      <c r="C4690"/>
      <c r="D4690"/>
      <c r="E4690"/>
    </row>
    <row r="4691" spans="1:5" x14ac:dyDescent="0.25">
      <c r="A4691"/>
      <c r="B4691"/>
      <c r="C4691"/>
      <c r="D4691"/>
      <c r="E4691"/>
    </row>
    <row r="4692" spans="1:5" x14ac:dyDescent="0.25">
      <c r="A4692"/>
      <c r="B4692"/>
      <c r="C4692"/>
      <c r="D4692"/>
      <c r="E4692"/>
    </row>
    <row r="4693" spans="1:5" x14ac:dyDescent="0.25">
      <c r="A4693"/>
      <c r="B4693"/>
      <c r="C4693"/>
      <c r="D4693"/>
      <c r="E4693"/>
    </row>
    <row r="4694" spans="1:5" x14ac:dyDescent="0.25">
      <c r="A4694"/>
      <c r="B4694"/>
      <c r="C4694"/>
      <c r="D4694"/>
      <c r="E4694"/>
    </row>
    <row r="4695" spans="1:5" x14ac:dyDescent="0.25">
      <c r="A4695"/>
      <c r="B4695"/>
      <c r="C4695"/>
      <c r="D4695"/>
      <c r="E4695"/>
    </row>
    <row r="4696" spans="1:5" x14ac:dyDescent="0.25">
      <c r="A4696"/>
      <c r="B4696"/>
      <c r="C4696"/>
      <c r="D4696"/>
      <c r="E4696"/>
    </row>
    <row r="4697" spans="1:5" x14ac:dyDescent="0.25">
      <c r="A4697"/>
      <c r="B4697"/>
      <c r="C4697"/>
      <c r="D4697"/>
      <c r="E4697"/>
    </row>
    <row r="4698" spans="1:5" x14ac:dyDescent="0.25">
      <c r="A4698"/>
      <c r="B4698"/>
      <c r="C4698"/>
      <c r="D4698"/>
      <c r="E4698"/>
    </row>
    <row r="4699" spans="1:5" x14ac:dyDescent="0.25">
      <c r="A4699"/>
      <c r="B4699"/>
      <c r="C4699"/>
      <c r="D4699"/>
      <c r="E4699"/>
    </row>
    <row r="4700" spans="1:5" x14ac:dyDescent="0.25">
      <c r="A4700"/>
      <c r="B4700"/>
      <c r="C4700"/>
      <c r="D4700"/>
      <c r="E4700"/>
    </row>
    <row r="4701" spans="1:5" x14ac:dyDescent="0.25">
      <c r="A4701"/>
      <c r="B4701"/>
      <c r="C4701"/>
      <c r="D4701"/>
      <c r="E4701"/>
    </row>
    <row r="4702" spans="1:5" x14ac:dyDescent="0.25">
      <c r="A4702"/>
      <c r="B4702"/>
      <c r="C4702"/>
      <c r="D4702"/>
      <c r="E4702"/>
    </row>
    <row r="4703" spans="1:5" x14ac:dyDescent="0.25">
      <c r="A4703"/>
      <c r="B4703"/>
      <c r="C4703"/>
      <c r="D4703"/>
      <c r="E4703"/>
    </row>
    <row r="4704" spans="1:5" x14ac:dyDescent="0.25">
      <c r="A4704"/>
      <c r="B4704"/>
      <c r="C4704"/>
      <c r="D4704"/>
      <c r="E4704"/>
    </row>
    <row r="4705" spans="1:5" x14ac:dyDescent="0.25">
      <c r="A4705"/>
      <c r="B4705"/>
      <c r="C4705"/>
      <c r="D4705"/>
      <c r="E4705"/>
    </row>
    <row r="4706" spans="1:5" x14ac:dyDescent="0.25">
      <c r="A4706"/>
      <c r="B4706"/>
      <c r="C4706"/>
      <c r="D4706"/>
      <c r="E4706"/>
    </row>
    <row r="4707" spans="1:5" x14ac:dyDescent="0.25">
      <c r="A4707"/>
      <c r="B4707"/>
      <c r="C4707"/>
      <c r="D4707"/>
      <c r="E4707"/>
    </row>
    <row r="4708" spans="1:5" x14ac:dyDescent="0.25">
      <c r="A4708"/>
      <c r="B4708"/>
      <c r="C4708"/>
      <c r="D4708"/>
      <c r="E4708"/>
    </row>
    <row r="4709" spans="1:5" x14ac:dyDescent="0.25">
      <c r="A4709"/>
      <c r="B4709"/>
      <c r="C4709"/>
      <c r="D4709"/>
      <c r="E4709"/>
    </row>
    <row r="4710" spans="1:5" x14ac:dyDescent="0.25">
      <c r="A4710"/>
      <c r="B4710"/>
      <c r="C4710"/>
      <c r="D4710"/>
      <c r="E4710"/>
    </row>
    <row r="4711" spans="1:5" x14ac:dyDescent="0.25">
      <c r="A4711"/>
      <c r="B4711"/>
      <c r="C4711"/>
      <c r="D4711"/>
      <c r="E4711"/>
    </row>
    <row r="4712" spans="1:5" x14ac:dyDescent="0.25">
      <c r="A4712"/>
      <c r="B4712"/>
      <c r="C4712"/>
      <c r="D4712"/>
      <c r="E4712"/>
    </row>
    <row r="4713" spans="1:5" x14ac:dyDescent="0.25">
      <c r="A4713"/>
      <c r="B4713"/>
      <c r="C4713"/>
      <c r="D4713"/>
      <c r="E4713"/>
    </row>
    <row r="4714" spans="1:5" x14ac:dyDescent="0.25">
      <c r="A4714"/>
      <c r="B4714"/>
      <c r="C4714"/>
      <c r="D4714"/>
      <c r="E4714"/>
    </row>
    <row r="4715" spans="1:5" x14ac:dyDescent="0.25">
      <c r="A4715"/>
      <c r="B4715"/>
      <c r="C4715"/>
      <c r="D4715"/>
      <c r="E4715"/>
    </row>
    <row r="4716" spans="1:5" x14ac:dyDescent="0.25">
      <c r="A4716"/>
      <c r="B4716"/>
      <c r="C4716"/>
      <c r="D4716"/>
      <c r="E4716"/>
    </row>
    <row r="4717" spans="1:5" x14ac:dyDescent="0.25">
      <c r="A4717"/>
      <c r="B4717"/>
      <c r="C4717"/>
      <c r="D4717"/>
      <c r="E4717"/>
    </row>
    <row r="4718" spans="1:5" x14ac:dyDescent="0.25">
      <c r="A4718"/>
      <c r="B4718"/>
      <c r="C4718"/>
      <c r="D4718"/>
      <c r="E4718"/>
    </row>
    <row r="4719" spans="1:5" x14ac:dyDescent="0.25">
      <c r="A4719"/>
      <c r="B4719"/>
      <c r="C4719"/>
      <c r="D4719"/>
      <c r="E4719"/>
    </row>
    <row r="4720" spans="1:5" x14ac:dyDescent="0.25">
      <c r="A4720"/>
      <c r="B4720"/>
      <c r="C4720"/>
      <c r="D4720"/>
      <c r="E4720"/>
    </row>
    <row r="4721" spans="1:5" x14ac:dyDescent="0.25">
      <c r="A4721"/>
      <c r="B4721"/>
      <c r="C4721"/>
      <c r="D4721"/>
      <c r="E4721"/>
    </row>
    <row r="4722" spans="1:5" x14ac:dyDescent="0.25">
      <c r="A4722"/>
      <c r="B4722"/>
      <c r="C4722"/>
      <c r="D4722"/>
      <c r="E4722"/>
    </row>
    <row r="4723" spans="1:5" x14ac:dyDescent="0.25">
      <c r="A4723"/>
      <c r="B4723"/>
      <c r="C4723"/>
      <c r="D4723"/>
      <c r="E4723"/>
    </row>
    <row r="4724" spans="1:5" x14ac:dyDescent="0.25">
      <c r="A4724"/>
      <c r="B4724"/>
      <c r="C4724"/>
      <c r="D4724"/>
      <c r="E4724"/>
    </row>
    <row r="4725" spans="1:5" x14ac:dyDescent="0.25">
      <c r="A4725"/>
      <c r="B4725"/>
      <c r="C4725"/>
      <c r="D4725"/>
      <c r="E4725"/>
    </row>
    <row r="4726" spans="1:5" x14ac:dyDescent="0.25">
      <c r="A4726"/>
      <c r="B4726"/>
      <c r="C4726"/>
      <c r="D4726"/>
      <c r="E4726"/>
    </row>
    <row r="4727" spans="1:5" x14ac:dyDescent="0.25">
      <c r="A4727"/>
      <c r="B4727"/>
      <c r="C4727"/>
      <c r="D4727"/>
      <c r="E4727"/>
    </row>
    <row r="4728" spans="1:5" x14ac:dyDescent="0.25">
      <c r="A4728"/>
      <c r="B4728"/>
      <c r="C4728"/>
      <c r="D4728"/>
      <c r="E4728"/>
    </row>
    <row r="4729" spans="1:5" x14ac:dyDescent="0.25">
      <c r="A4729"/>
      <c r="B4729"/>
      <c r="C4729"/>
      <c r="D4729"/>
      <c r="E4729"/>
    </row>
    <row r="4730" spans="1:5" x14ac:dyDescent="0.25">
      <c r="A4730"/>
      <c r="B4730"/>
      <c r="C4730"/>
      <c r="D4730"/>
      <c r="E4730"/>
    </row>
    <row r="4731" spans="1:5" x14ac:dyDescent="0.25">
      <c r="A4731"/>
      <c r="B4731"/>
      <c r="C4731"/>
      <c r="D4731"/>
      <c r="E4731"/>
    </row>
    <row r="4732" spans="1:5" x14ac:dyDescent="0.25">
      <c r="A4732"/>
      <c r="B4732"/>
      <c r="C4732"/>
      <c r="D4732"/>
      <c r="E4732"/>
    </row>
    <row r="4733" spans="1:5" x14ac:dyDescent="0.25">
      <c r="A4733"/>
      <c r="B4733"/>
      <c r="C4733"/>
      <c r="D4733"/>
      <c r="E4733"/>
    </row>
    <row r="4734" spans="1:5" x14ac:dyDescent="0.25">
      <c r="A4734"/>
      <c r="B4734"/>
      <c r="C4734"/>
      <c r="D4734"/>
      <c r="E4734"/>
    </row>
    <row r="4735" spans="1:5" x14ac:dyDescent="0.25">
      <c r="A4735"/>
      <c r="B4735"/>
      <c r="C4735"/>
      <c r="D4735"/>
      <c r="E4735"/>
    </row>
    <row r="4736" spans="1:5" x14ac:dyDescent="0.25">
      <c r="A4736"/>
      <c r="B4736"/>
      <c r="C4736"/>
      <c r="D4736"/>
      <c r="E4736"/>
    </row>
    <row r="4737" spans="1:5" x14ac:dyDescent="0.25">
      <c r="A4737"/>
      <c r="B4737"/>
      <c r="C4737"/>
      <c r="D4737"/>
      <c r="E4737"/>
    </row>
    <row r="4738" spans="1:5" x14ac:dyDescent="0.25">
      <c r="A4738"/>
      <c r="B4738"/>
      <c r="C4738"/>
      <c r="D4738"/>
      <c r="E4738"/>
    </row>
    <row r="4739" spans="1:5" x14ac:dyDescent="0.25">
      <c r="A4739"/>
      <c r="B4739"/>
      <c r="C4739"/>
      <c r="D4739"/>
      <c r="E4739"/>
    </row>
    <row r="4740" spans="1:5" x14ac:dyDescent="0.25">
      <c r="A4740"/>
      <c r="B4740"/>
      <c r="C4740"/>
      <c r="D4740"/>
      <c r="E4740"/>
    </row>
    <row r="4741" spans="1:5" x14ac:dyDescent="0.25">
      <c r="A4741"/>
      <c r="B4741"/>
      <c r="C4741"/>
      <c r="D4741"/>
      <c r="E4741"/>
    </row>
    <row r="4742" spans="1:5" x14ac:dyDescent="0.25">
      <c r="A4742"/>
      <c r="B4742"/>
      <c r="C4742"/>
      <c r="D4742"/>
      <c r="E4742"/>
    </row>
    <row r="4743" spans="1:5" x14ac:dyDescent="0.25">
      <c r="A4743"/>
      <c r="B4743"/>
      <c r="C4743"/>
      <c r="D4743"/>
      <c r="E4743"/>
    </row>
    <row r="4744" spans="1:5" x14ac:dyDescent="0.25">
      <c r="A4744"/>
      <c r="B4744"/>
      <c r="C4744"/>
      <c r="D4744"/>
      <c r="E4744"/>
    </row>
    <row r="4745" spans="1:5" x14ac:dyDescent="0.25">
      <c r="A4745"/>
      <c r="B4745"/>
      <c r="C4745"/>
      <c r="D4745"/>
      <c r="E4745"/>
    </row>
    <row r="4746" spans="1:5" x14ac:dyDescent="0.25">
      <c r="A4746"/>
      <c r="B4746"/>
      <c r="C4746"/>
      <c r="D4746"/>
      <c r="E4746"/>
    </row>
    <row r="4747" spans="1:5" x14ac:dyDescent="0.25">
      <c r="A4747"/>
      <c r="B4747"/>
      <c r="C4747"/>
      <c r="D4747"/>
      <c r="E4747"/>
    </row>
    <row r="4748" spans="1:5" x14ac:dyDescent="0.25">
      <c r="A4748"/>
      <c r="B4748"/>
      <c r="C4748"/>
      <c r="D4748"/>
      <c r="E4748"/>
    </row>
    <row r="4749" spans="1:5" x14ac:dyDescent="0.25">
      <c r="A4749"/>
      <c r="B4749"/>
      <c r="C4749"/>
      <c r="D4749"/>
      <c r="E4749"/>
    </row>
    <row r="4750" spans="1:5" x14ac:dyDescent="0.25">
      <c r="A4750"/>
      <c r="B4750"/>
      <c r="C4750"/>
      <c r="D4750"/>
      <c r="E4750"/>
    </row>
    <row r="4751" spans="1:5" x14ac:dyDescent="0.25">
      <c r="A4751"/>
      <c r="B4751"/>
      <c r="C4751"/>
      <c r="D4751"/>
      <c r="E4751"/>
    </row>
    <row r="4752" spans="1:5" x14ac:dyDescent="0.25">
      <c r="A4752"/>
      <c r="B4752"/>
      <c r="C4752"/>
      <c r="D4752"/>
      <c r="E4752"/>
    </row>
    <row r="4753" spans="1:5" x14ac:dyDescent="0.25">
      <c r="A4753"/>
      <c r="B4753"/>
      <c r="C4753"/>
      <c r="D4753"/>
      <c r="E4753"/>
    </row>
    <row r="4754" spans="1:5" x14ac:dyDescent="0.25">
      <c r="A4754"/>
      <c r="B4754"/>
      <c r="C4754"/>
      <c r="D4754"/>
      <c r="E4754"/>
    </row>
    <row r="4755" spans="1:5" x14ac:dyDescent="0.25">
      <c r="A4755"/>
      <c r="B4755"/>
      <c r="C4755"/>
      <c r="D4755"/>
      <c r="E4755"/>
    </row>
    <row r="4756" spans="1:5" x14ac:dyDescent="0.25">
      <c r="A4756"/>
      <c r="B4756"/>
      <c r="C4756"/>
      <c r="D4756"/>
      <c r="E4756"/>
    </row>
    <row r="4757" spans="1:5" x14ac:dyDescent="0.25">
      <c r="A4757"/>
      <c r="B4757"/>
      <c r="C4757"/>
      <c r="D4757"/>
      <c r="E4757"/>
    </row>
    <row r="4758" spans="1:5" x14ac:dyDescent="0.25">
      <c r="A4758"/>
      <c r="B4758"/>
      <c r="C4758"/>
      <c r="D4758"/>
      <c r="E4758"/>
    </row>
    <row r="4759" spans="1:5" x14ac:dyDescent="0.25">
      <c r="A4759"/>
      <c r="B4759"/>
      <c r="C4759"/>
      <c r="D4759"/>
      <c r="E4759"/>
    </row>
    <row r="4760" spans="1:5" x14ac:dyDescent="0.25">
      <c r="A4760"/>
      <c r="B4760"/>
      <c r="C4760"/>
      <c r="D4760"/>
      <c r="E4760"/>
    </row>
    <row r="4761" spans="1:5" x14ac:dyDescent="0.25">
      <c r="A4761"/>
      <c r="B4761"/>
      <c r="C4761"/>
      <c r="D4761"/>
      <c r="E4761"/>
    </row>
    <row r="4762" spans="1:5" x14ac:dyDescent="0.25">
      <c r="A4762"/>
      <c r="B4762"/>
      <c r="C4762"/>
      <c r="D4762"/>
      <c r="E4762"/>
    </row>
    <row r="4763" spans="1:5" x14ac:dyDescent="0.25">
      <c r="A4763"/>
      <c r="B4763"/>
      <c r="C4763"/>
      <c r="D4763"/>
      <c r="E4763"/>
    </row>
    <row r="4764" spans="1:5" x14ac:dyDescent="0.25">
      <c r="A4764"/>
      <c r="B4764"/>
      <c r="C4764"/>
      <c r="D4764"/>
      <c r="E4764"/>
    </row>
    <row r="4765" spans="1:5" x14ac:dyDescent="0.25">
      <c r="A4765"/>
      <c r="B4765"/>
      <c r="C4765"/>
      <c r="D4765"/>
      <c r="E4765"/>
    </row>
    <row r="4766" spans="1:5" x14ac:dyDescent="0.25">
      <c r="A4766"/>
      <c r="B4766"/>
      <c r="C4766"/>
      <c r="D4766"/>
      <c r="E4766"/>
    </row>
    <row r="4767" spans="1:5" x14ac:dyDescent="0.25">
      <c r="A4767"/>
      <c r="B4767"/>
      <c r="C4767"/>
      <c r="D4767"/>
      <c r="E4767"/>
    </row>
    <row r="4768" spans="1:5" x14ac:dyDescent="0.25">
      <c r="A4768"/>
      <c r="B4768"/>
      <c r="C4768"/>
      <c r="D4768"/>
      <c r="E4768"/>
    </row>
    <row r="4769" spans="1:5" x14ac:dyDescent="0.25">
      <c r="A4769"/>
      <c r="B4769"/>
      <c r="C4769"/>
      <c r="D4769"/>
      <c r="E4769"/>
    </row>
    <row r="4770" spans="1:5" x14ac:dyDescent="0.25">
      <c r="A4770"/>
      <c r="B4770"/>
      <c r="C4770"/>
      <c r="D4770"/>
      <c r="E4770"/>
    </row>
    <row r="4771" spans="1:5" x14ac:dyDescent="0.25">
      <c r="A4771"/>
      <c r="B4771"/>
      <c r="C4771"/>
      <c r="D4771"/>
      <c r="E4771"/>
    </row>
    <row r="4772" spans="1:5" x14ac:dyDescent="0.25">
      <c r="A4772"/>
      <c r="B4772"/>
      <c r="C4772"/>
      <c r="D4772"/>
      <c r="E4772"/>
    </row>
    <row r="4773" spans="1:5" x14ac:dyDescent="0.25">
      <c r="A4773"/>
      <c r="B4773"/>
      <c r="C4773"/>
      <c r="D4773"/>
      <c r="E4773"/>
    </row>
    <row r="4774" spans="1:5" x14ac:dyDescent="0.25">
      <c r="A4774"/>
      <c r="B4774"/>
      <c r="C4774"/>
      <c r="D4774"/>
      <c r="E4774"/>
    </row>
    <row r="4775" spans="1:5" x14ac:dyDescent="0.25">
      <c r="A4775"/>
      <c r="B4775"/>
      <c r="C4775"/>
      <c r="D4775"/>
      <c r="E4775"/>
    </row>
    <row r="4776" spans="1:5" x14ac:dyDescent="0.25">
      <c r="A4776"/>
      <c r="B4776"/>
      <c r="C4776"/>
      <c r="D4776"/>
      <c r="E4776"/>
    </row>
    <row r="4777" spans="1:5" x14ac:dyDescent="0.25">
      <c r="A4777"/>
      <c r="B4777"/>
      <c r="C4777"/>
      <c r="D4777"/>
      <c r="E4777"/>
    </row>
    <row r="4778" spans="1:5" x14ac:dyDescent="0.25">
      <c r="A4778"/>
      <c r="B4778"/>
      <c r="C4778"/>
      <c r="D4778"/>
      <c r="E4778"/>
    </row>
    <row r="4779" spans="1:5" x14ac:dyDescent="0.25">
      <c r="A4779"/>
      <c r="B4779"/>
      <c r="C4779"/>
      <c r="D4779"/>
      <c r="E4779"/>
    </row>
    <row r="4780" spans="1:5" x14ac:dyDescent="0.25">
      <c r="A4780"/>
      <c r="B4780"/>
      <c r="C4780"/>
      <c r="D4780"/>
      <c r="E4780"/>
    </row>
    <row r="4781" spans="1:5" x14ac:dyDescent="0.25">
      <c r="A4781"/>
      <c r="B4781"/>
      <c r="C4781"/>
      <c r="D4781"/>
      <c r="E4781"/>
    </row>
    <row r="4782" spans="1:5" x14ac:dyDescent="0.25">
      <c r="A4782"/>
      <c r="B4782"/>
      <c r="C4782"/>
      <c r="D4782"/>
      <c r="E4782"/>
    </row>
    <row r="4783" spans="1:5" x14ac:dyDescent="0.25">
      <c r="A4783"/>
      <c r="B4783"/>
      <c r="C4783"/>
      <c r="D4783"/>
      <c r="E4783"/>
    </row>
    <row r="4784" spans="1:5" x14ac:dyDescent="0.25">
      <c r="A4784"/>
      <c r="B4784"/>
      <c r="C4784"/>
      <c r="D4784"/>
      <c r="E4784"/>
    </row>
    <row r="4785" spans="1:5" x14ac:dyDescent="0.25">
      <c r="A4785"/>
      <c r="B4785"/>
      <c r="C4785"/>
      <c r="D4785"/>
      <c r="E4785"/>
    </row>
    <row r="4786" spans="1:5" x14ac:dyDescent="0.25">
      <c r="A4786"/>
      <c r="B4786"/>
      <c r="C4786"/>
      <c r="D4786"/>
      <c r="E4786"/>
    </row>
    <row r="4787" spans="1:5" x14ac:dyDescent="0.25">
      <c r="A4787"/>
      <c r="B4787"/>
      <c r="C4787"/>
      <c r="D4787"/>
      <c r="E4787"/>
    </row>
    <row r="4788" spans="1:5" x14ac:dyDescent="0.25">
      <c r="A4788"/>
      <c r="B4788"/>
      <c r="C4788"/>
      <c r="D4788"/>
      <c r="E4788"/>
    </row>
    <row r="4789" spans="1:5" x14ac:dyDescent="0.25">
      <c r="A4789"/>
      <c r="B4789"/>
      <c r="C4789"/>
      <c r="D4789"/>
      <c r="E4789"/>
    </row>
    <row r="4790" spans="1:5" x14ac:dyDescent="0.25">
      <c r="A4790"/>
      <c r="B4790"/>
      <c r="C4790"/>
      <c r="D4790"/>
      <c r="E4790"/>
    </row>
    <row r="4791" spans="1:5" x14ac:dyDescent="0.25">
      <c r="A4791"/>
      <c r="B4791"/>
      <c r="C4791"/>
      <c r="D4791"/>
      <c r="E4791"/>
    </row>
    <row r="4792" spans="1:5" x14ac:dyDescent="0.25">
      <c r="A4792"/>
      <c r="B4792"/>
      <c r="C4792"/>
      <c r="D4792"/>
      <c r="E4792"/>
    </row>
    <row r="4793" spans="1:5" x14ac:dyDescent="0.25">
      <c r="A4793"/>
      <c r="B4793"/>
      <c r="C4793"/>
      <c r="D4793"/>
      <c r="E4793"/>
    </row>
    <row r="4794" spans="1:5" x14ac:dyDescent="0.25">
      <c r="A4794"/>
      <c r="B4794"/>
      <c r="C4794"/>
      <c r="D4794"/>
      <c r="E4794"/>
    </row>
    <row r="4795" spans="1:5" x14ac:dyDescent="0.25">
      <c r="A4795"/>
      <c r="B4795"/>
      <c r="C4795"/>
      <c r="D4795"/>
      <c r="E4795"/>
    </row>
    <row r="4796" spans="1:5" x14ac:dyDescent="0.25">
      <c r="A4796"/>
      <c r="B4796"/>
      <c r="C4796"/>
      <c r="D4796"/>
      <c r="E4796"/>
    </row>
    <row r="4797" spans="1:5" x14ac:dyDescent="0.25">
      <c r="A4797"/>
      <c r="B4797"/>
      <c r="C4797"/>
      <c r="D4797"/>
      <c r="E4797"/>
    </row>
    <row r="4798" spans="1:5" x14ac:dyDescent="0.25">
      <c r="A4798"/>
      <c r="B4798"/>
      <c r="C4798"/>
      <c r="D4798"/>
      <c r="E4798"/>
    </row>
    <row r="4799" spans="1:5" x14ac:dyDescent="0.25">
      <c r="A4799"/>
      <c r="B4799"/>
      <c r="C4799"/>
      <c r="D4799"/>
      <c r="E4799"/>
    </row>
    <row r="4800" spans="1:5" x14ac:dyDescent="0.25">
      <c r="A4800"/>
      <c r="B4800"/>
      <c r="C4800"/>
      <c r="D4800"/>
      <c r="E4800"/>
    </row>
    <row r="4801" spans="1:5" x14ac:dyDescent="0.25">
      <c r="A4801"/>
      <c r="B4801"/>
      <c r="C4801"/>
      <c r="D4801"/>
      <c r="E4801"/>
    </row>
    <row r="4802" spans="1:5" x14ac:dyDescent="0.25">
      <c r="A4802"/>
      <c r="B4802"/>
      <c r="C4802"/>
      <c r="D4802"/>
      <c r="E4802"/>
    </row>
    <row r="4803" spans="1:5" x14ac:dyDescent="0.25">
      <c r="A4803"/>
      <c r="B4803"/>
      <c r="C4803"/>
      <c r="D4803"/>
      <c r="E4803"/>
    </row>
    <row r="4804" spans="1:5" x14ac:dyDescent="0.25">
      <c r="A4804"/>
      <c r="B4804"/>
      <c r="C4804"/>
      <c r="D4804"/>
      <c r="E4804"/>
    </row>
    <row r="4805" spans="1:5" x14ac:dyDescent="0.25">
      <c r="A4805"/>
      <c r="B4805"/>
      <c r="C4805"/>
      <c r="D4805"/>
      <c r="E4805"/>
    </row>
    <row r="4806" spans="1:5" x14ac:dyDescent="0.25">
      <c r="A4806"/>
      <c r="B4806"/>
      <c r="C4806"/>
      <c r="D4806"/>
      <c r="E4806"/>
    </row>
    <row r="4807" spans="1:5" x14ac:dyDescent="0.25">
      <c r="A4807"/>
      <c r="B4807"/>
      <c r="C4807"/>
      <c r="D4807"/>
      <c r="E4807"/>
    </row>
    <row r="4808" spans="1:5" x14ac:dyDescent="0.25">
      <c r="A4808"/>
      <c r="B4808"/>
      <c r="C4808"/>
      <c r="D4808"/>
      <c r="E4808"/>
    </row>
    <row r="4809" spans="1:5" x14ac:dyDescent="0.25">
      <c r="A4809"/>
      <c r="B4809"/>
      <c r="C4809"/>
      <c r="D4809"/>
      <c r="E4809"/>
    </row>
    <row r="4810" spans="1:5" x14ac:dyDescent="0.25">
      <c r="A4810"/>
      <c r="B4810"/>
      <c r="C4810"/>
      <c r="D4810"/>
      <c r="E4810"/>
    </row>
    <row r="4811" spans="1:5" x14ac:dyDescent="0.25">
      <c r="A4811"/>
      <c r="B4811"/>
      <c r="C4811"/>
      <c r="D4811"/>
      <c r="E4811"/>
    </row>
    <row r="4812" spans="1:5" x14ac:dyDescent="0.25">
      <c r="A4812"/>
      <c r="B4812"/>
      <c r="C4812"/>
      <c r="D4812"/>
      <c r="E4812"/>
    </row>
    <row r="4813" spans="1:5" x14ac:dyDescent="0.25">
      <c r="A4813"/>
      <c r="B4813"/>
      <c r="C4813"/>
      <c r="D4813"/>
      <c r="E4813"/>
    </row>
    <row r="4814" spans="1:5" x14ac:dyDescent="0.25">
      <c r="A4814"/>
      <c r="B4814"/>
      <c r="C4814"/>
      <c r="D4814"/>
      <c r="E4814"/>
    </row>
    <row r="4815" spans="1:5" x14ac:dyDescent="0.25">
      <c r="A4815"/>
      <c r="B4815"/>
      <c r="C4815"/>
      <c r="D4815"/>
      <c r="E4815"/>
    </row>
    <row r="4816" spans="1:5" x14ac:dyDescent="0.25">
      <c r="A4816"/>
      <c r="B4816"/>
      <c r="C4816"/>
      <c r="D4816"/>
      <c r="E4816"/>
    </row>
    <row r="4817" spans="1:5" x14ac:dyDescent="0.25">
      <c r="A4817"/>
      <c r="B4817"/>
      <c r="C4817"/>
      <c r="D4817"/>
      <c r="E4817"/>
    </row>
    <row r="4818" spans="1:5" x14ac:dyDescent="0.25">
      <c r="A4818"/>
      <c r="B4818"/>
      <c r="C4818"/>
      <c r="D4818"/>
      <c r="E4818"/>
    </row>
    <row r="4819" spans="1:5" x14ac:dyDescent="0.25">
      <c r="A4819"/>
      <c r="B4819"/>
      <c r="C4819"/>
      <c r="D4819"/>
      <c r="E4819"/>
    </row>
    <row r="4820" spans="1:5" x14ac:dyDescent="0.25">
      <c r="A4820"/>
      <c r="B4820"/>
      <c r="C4820"/>
      <c r="D4820"/>
      <c r="E4820"/>
    </row>
    <row r="4821" spans="1:5" x14ac:dyDescent="0.25">
      <c r="A4821"/>
      <c r="B4821"/>
      <c r="C4821"/>
      <c r="D4821"/>
      <c r="E4821"/>
    </row>
    <row r="4822" spans="1:5" x14ac:dyDescent="0.25">
      <c r="A4822"/>
      <c r="B4822"/>
      <c r="C4822"/>
      <c r="D4822"/>
      <c r="E4822"/>
    </row>
    <row r="4823" spans="1:5" x14ac:dyDescent="0.25">
      <c r="A4823"/>
      <c r="B4823"/>
      <c r="C4823"/>
      <c r="D4823"/>
      <c r="E4823"/>
    </row>
    <row r="4824" spans="1:5" x14ac:dyDescent="0.25">
      <c r="A4824"/>
      <c r="B4824"/>
      <c r="C4824"/>
      <c r="D4824"/>
      <c r="E4824"/>
    </row>
    <row r="4825" spans="1:5" x14ac:dyDescent="0.25">
      <c r="A4825"/>
      <c r="B4825"/>
      <c r="C4825"/>
      <c r="D4825"/>
      <c r="E4825"/>
    </row>
    <row r="4826" spans="1:5" x14ac:dyDescent="0.25">
      <c r="A4826"/>
      <c r="B4826"/>
      <c r="C4826"/>
      <c r="D4826"/>
      <c r="E4826"/>
    </row>
    <row r="4827" spans="1:5" x14ac:dyDescent="0.25">
      <c r="A4827"/>
      <c r="B4827"/>
      <c r="C4827"/>
      <c r="D4827"/>
      <c r="E4827"/>
    </row>
    <row r="4828" spans="1:5" x14ac:dyDescent="0.25">
      <c r="A4828"/>
      <c r="B4828"/>
      <c r="C4828"/>
      <c r="D4828"/>
      <c r="E4828"/>
    </row>
    <row r="4829" spans="1:5" x14ac:dyDescent="0.25">
      <c r="A4829"/>
      <c r="B4829"/>
      <c r="C4829"/>
      <c r="D4829"/>
      <c r="E4829"/>
    </row>
    <row r="4830" spans="1:5" x14ac:dyDescent="0.25">
      <c r="A4830"/>
      <c r="B4830"/>
      <c r="C4830"/>
      <c r="D4830"/>
      <c r="E4830"/>
    </row>
    <row r="4831" spans="1:5" x14ac:dyDescent="0.25">
      <c r="A4831"/>
      <c r="B4831"/>
      <c r="C4831"/>
      <c r="D4831"/>
      <c r="E4831"/>
    </row>
    <row r="4832" spans="1:5" x14ac:dyDescent="0.25">
      <c r="A4832"/>
      <c r="B4832"/>
      <c r="C4832"/>
      <c r="D4832"/>
      <c r="E4832"/>
    </row>
    <row r="4833" spans="1:5" x14ac:dyDescent="0.25">
      <c r="A4833"/>
      <c r="B4833"/>
      <c r="C4833"/>
      <c r="D4833"/>
      <c r="E4833"/>
    </row>
    <row r="4834" spans="1:5" x14ac:dyDescent="0.25">
      <c r="A4834"/>
      <c r="B4834"/>
      <c r="C4834"/>
      <c r="D4834"/>
      <c r="E4834"/>
    </row>
    <row r="4835" spans="1:5" x14ac:dyDescent="0.25">
      <c r="A4835"/>
      <c r="B4835"/>
      <c r="C4835"/>
      <c r="D4835"/>
      <c r="E4835"/>
    </row>
    <row r="4836" spans="1:5" x14ac:dyDescent="0.25">
      <c r="A4836"/>
      <c r="B4836"/>
      <c r="C4836"/>
      <c r="D4836"/>
      <c r="E4836"/>
    </row>
    <row r="4837" spans="1:5" x14ac:dyDescent="0.25">
      <c r="A4837"/>
      <c r="B4837"/>
      <c r="C4837"/>
      <c r="D4837"/>
      <c r="E4837"/>
    </row>
    <row r="4838" spans="1:5" x14ac:dyDescent="0.25">
      <c r="A4838"/>
      <c r="B4838"/>
      <c r="C4838"/>
      <c r="D4838"/>
      <c r="E4838"/>
    </row>
    <row r="4839" spans="1:5" x14ac:dyDescent="0.25">
      <c r="A4839"/>
      <c r="B4839"/>
      <c r="C4839"/>
      <c r="D4839"/>
      <c r="E4839"/>
    </row>
    <row r="4840" spans="1:5" x14ac:dyDescent="0.25">
      <c r="A4840"/>
      <c r="B4840"/>
      <c r="C4840"/>
      <c r="D4840"/>
      <c r="E4840"/>
    </row>
    <row r="4841" spans="1:5" x14ac:dyDescent="0.25">
      <c r="A4841"/>
      <c r="B4841"/>
      <c r="C4841"/>
      <c r="D4841"/>
      <c r="E4841"/>
    </row>
    <row r="4842" spans="1:5" x14ac:dyDescent="0.25">
      <c r="A4842"/>
      <c r="B4842"/>
      <c r="C4842"/>
      <c r="D4842"/>
      <c r="E4842"/>
    </row>
    <row r="4843" spans="1:5" x14ac:dyDescent="0.25">
      <c r="A4843"/>
      <c r="B4843"/>
      <c r="C4843"/>
      <c r="D4843"/>
      <c r="E4843"/>
    </row>
    <row r="4844" spans="1:5" x14ac:dyDescent="0.25">
      <c r="A4844"/>
      <c r="B4844"/>
      <c r="C4844"/>
      <c r="D4844"/>
      <c r="E4844"/>
    </row>
    <row r="4845" spans="1:5" x14ac:dyDescent="0.25">
      <c r="A4845"/>
      <c r="B4845"/>
      <c r="C4845"/>
      <c r="D4845"/>
      <c r="E4845"/>
    </row>
    <row r="4846" spans="1:5" x14ac:dyDescent="0.25">
      <c r="A4846"/>
      <c r="B4846"/>
      <c r="C4846"/>
      <c r="D4846"/>
      <c r="E4846"/>
    </row>
    <row r="4847" spans="1:5" x14ac:dyDescent="0.25">
      <c r="A4847"/>
      <c r="B4847"/>
      <c r="C4847"/>
      <c r="D4847"/>
      <c r="E4847"/>
    </row>
    <row r="4848" spans="1:5" x14ac:dyDescent="0.25">
      <c r="A4848"/>
      <c r="B4848"/>
      <c r="C4848"/>
      <c r="D4848"/>
      <c r="E4848"/>
    </row>
    <row r="4849" spans="1:5" x14ac:dyDescent="0.25">
      <c r="A4849"/>
      <c r="B4849"/>
      <c r="C4849"/>
      <c r="D4849"/>
      <c r="E4849"/>
    </row>
    <row r="4850" spans="1:5" x14ac:dyDescent="0.25">
      <c r="A4850"/>
      <c r="B4850"/>
      <c r="C4850"/>
      <c r="D4850"/>
      <c r="E4850"/>
    </row>
    <row r="4851" spans="1:5" x14ac:dyDescent="0.25">
      <c r="A4851"/>
      <c r="B4851"/>
      <c r="C4851"/>
      <c r="D4851"/>
      <c r="E4851"/>
    </row>
    <row r="4852" spans="1:5" x14ac:dyDescent="0.25">
      <c r="A4852"/>
      <c r="B4852"/>
      <c r="C4852"/>
      <c r="D4852"/>
      <c r="E4852"/>
    </row>
    <row r="4853" spans="1:5" x14ac:dyDescent="0.25">
      <c r="A4853"/>
      <c r="B4853"/>
      <c r="C4853"/>
      <c r="D4853"/>
      <c r="E4853"/>
    </row>
    <row r="4854" spans="1:5" x14ac:dyDescent="0.25">
      <c r="A4854"/>
      <c r="B4854"/>
      <c r="C4854"/>
      <c r="D4854"/>
      <c r="E4854"/>
    </row>
    <row r="4855" spans="1:5" x14ac:dyDescent="0.25">
      <c r="A4855"/>
      <c r="B4855"/>
      <c r="C4855"/>
      <c r="D4855"/>
      <c r="E4855"/>
    </row>
    <row r="4856" spans="1:5" x14ac:dyDescent="0.25">
      <c r="A4856"/>
      <c r="B4856"/>
      <c r="C4856"/>
      <c r="D4856"/>
      <c r="E4856"/>
    </row>
    <row r="4857" spans="1:5" x14ac:dyDescent="0.25">
      <c r="A4857"/>
      <c r="B4857"/>
      <c r="C4857"/>
      <c r="D4857"/>
      <c r="E4857"/>
    </row>
    <row r="4858" spans="1:5" x14ac:dyDescent="0.25">
      <c r="A4858"/>
      <c r="B4858"/>
      <c r="C4858"/>
      <c r="D4858"/>
      <c r="E4858"/>
    </row>
    <row r="4859" spans="1:5" x14ac:dyDescent="0.25">
      <c r="A4859"/>
      <c r="B4859"/>
      <c r="C4859"/>
      <c r="D4859"/>
      <c r="E4859"/>
    </row>
    <row r="4860" spans="1:5" x14ac:dyDescent="0.25">
      <c r="A4860"/>
      <c r="B4860"/>
      <c r="C4860"/>
      <c r="D4860"/>
      <c r="E4860"/>
    </row>
    <row r="4861" spans="1:5" x14ac:dyDescent="0.25">
      <c r="A4861"/>
      <c r="B4861"/>
      <c r="C4861"/>
      <c r="D4861"/>
      <c r="E4861"/>
    </row>
    <row r="4862" spans="1:5" x14ac:dyDescent="0.25">
      <c r="A4862"/>
      <c r="B4862"/>
      <c r="C4862"/>
      <c r="D4862"/>
      <c r="E4862"/>
    </row>
    <row r="4863" spans="1:5" x14ac:dyDescent="0.25">
      <c r="A4863"/>
      <c r="B4863"/>
      <c r="C4863"/>
      <c r="D4863"/>
      <c r="E4863"/>
    </row>
    <row r="4864" spans="1:5" x14ac:dyDescent="0.25">
      <c r="A4864"/>
      <c r="B4864"/>
      <c r="C4864"/>
      <c r="D4864"/>
      <c r="E4864"/>
    </row>
    <row r="4865" spans="1:5" x14ac:dyDescent="0.25">
      <c r="A4865"/>
      <c r="B4865"/>
      <c r="C4865"/>
      <c r="D4865"/>
      <c r="E4865"/>
    </row>
    <row r="4866" spans="1:5" x14ac:dyDescent="0.25">
      <c r="A4866"/>
      <c r="B4866"/>
      <c r="C4866"/>
      <c r="D4866"/>
      <c r="E4866"/>
    </row>
    <row r="4867" spans="1:5" x14ac:dyDescent="0.25">
      <c r="A4867"/>
      <c r="B4867"/>
      <c r="C4867"/>
      <c r="D4867"/>
      <c r="E4867"/>
    </row>
    <row r="4868" spans="1:5" x14ac:dyDescent="0.25">
      <c r="A4868"/>
      <c r="B4868"/>
      <c r="C4868"/>
      <c r="D4868"/>
      <c r="E4868"/>
    </row>
    <row r="4869" spans="1:5" x14ac:dyDescent="0.25">
      <c r="A4869"/>
      <c r="B4869"/>
      <c r="C4869"/>
      <c r="D4869"/>
      <c r="E4869"/>
    </row>
    <row r="4870" spans="1:5" x14ac:dyDescent="0.25">
      <c r="A4870"/>
      <c r="B4870"/>
      <c r="C4870"/>
      <c r="D4870"/>
      <c r="E4870"/>
    </row>
    <row r="4871" spans="1:5" x14ac:dyDescent="0.25">
      <c r="A4871"/>
      <c r="B4871"/>
      <c r="C4871"/>
      <c r="D4871"/>
      <c r="E4871"/>
    </row>
    <row r="4872" spans="1:5" x14ac:dyDescent="0.25">
      <c r="A4872"/>
      <c r="B4872"/>
      <c r="C4872"/>
      <c r="D4872"/>
      <c r="E4872"/>
    </row>
    <row r="4873" spans="1:5" x14ac:dyDescent="0.25">
      <c r="A4873"/>
      <c r="B4873"/>
      <c r="C4873"/>
      <c r="D4873"/>
      <c r="E4873"/>
    </row>
    <row r="4874" spans="1:5" x14ac:dyDescent="0.25">
      <c r="A4874"/>
      <c r="B4874"/>
      <c r="C4874"/>
      <c r="D4874"/>
      <c r="E4874"/>
    </row>
    <row r="4875" spans="1:5" x14ac:dyDescent="0.25">
      <c r="A4875"/>
      <c r="B4875"/>
      <c r="C4875"/>
      <c r="D4875"/>
      <c r="E4875"/>
    </row>
    <row r="4876" spans="1:5" x14ac:dyDescent="0.25">
      <c r="A4876"/>
      <c r="B4876"/>
      <c r="C4876"/>
      <c r="D4876"/>
      <c r="E4876"/>
    </row>
    <row r="4877" spans="1:5" x14ac:dyDescent="0.25">
      <c r="A4877"/>
      <c r="B4877"/>
      <c r="C4877"/>
      <c r="D4877"/>
      <c r="E4877"/>
    </row>
    <row r="4878" spans="1:5" x14ac:dyDescent="0.25">
      <c r="A4878"/>
      <c r="B4878"/>
      <c r="C4878"/>
      <c r="D4878"/>
      <c r="E4878"/>
    </row>
    <row r="4879" spans="1:5" x14ac:dyDescent="0.25">
      <c r="A4879"/>
      <c r="B4879"/>
      <c r="C4879"/>
      <c r="D4879"/>
      <c r="E4879"/>
    </row>
    <row r="4880" spans="1:5" x14ac:dyDescent="0.25">
      <c r="A4880"/>
      <c r="B4880"/>
      <c r="C4880"/>
      <c r="D4880"/>
      <c r="E4880"/>
    </row>
    <row r="4881" spans="1:5" x14ac:dyDescent="0.25">
      <c r="A4881"/>
      <c r="B4881"/>
      <c r="C4881"/>
      <c r="D4881"/>
      <c r="E4881"/>
    </row>
    <row r="4882" spans="1:5" x14ac:dyDescent="0.25">
      <c r="A4882"/>
      <c r="B4882"/>
      <c r="C4882"/>
      <c r="D4882"/>
      <c r="E4882"/>
    </row>
    <row r="4883" spans="1:5" x14ac:dyDescent="0.25">
      <c r="A4883"/>
      <c r="B4883"/>
      <c r="C4883"/>
      <c r="D4883"/>
      <c r="E4883"/>
    </row>
    <row r="4884" spans="1:5" x14ac:dyDescent="0.25">
      <c r="A4884"/>
      <c r="B4884"/>
      <c r="C4884"/>
      <c r="D4884"/>
      <c r="E4884"/>
    </row>
    <row r="4885" spans="1:5" x14ac:dyDescent="0.25">
      <c r="A4885"/>
      <c r="B4885"/>
      <c r="C4885"/>
      <c r="D4885"/>
      <c r="E4885"/>
    </row>
    <row r="4886" spans="1:5" x14ac:dyDescent="0.25">
      <c r="A4886"/>
      <c r="B4886"/>
      <c r="C4886"/>
      <c r="D4886"/>
      <c r="E4886"/>
    </row>
    <row r="4887" spans="1:5" x14ac:dyDescent="0.25">
      <c r="A4887"/>
      <c r="B4887"/>
      <c r="C4887"/>
      <c r="D4887"/>
      <c r="E4887"/>
    </row>
    <row r="4888" spans="1:5" x14ac:dyDescent="0.25">
      <c r="A4888"/>
      <c r="B4888"/>
      <c r="C4888"/>
      <c r="D4888"/>
      <c r="E4888"/>
    </row>
    <row r="4889" spans="1:5" x14ac:dyDescent="0.25">
      <c r="A4889"/>
      <c r="B4889"/>
      <c r="C4889"/>
      <c r="D4889"/>
      <c r="E4889"/>
    </row>
    <row r="4890" spans="1:5" x14ac:dyDescent="0.25">
      <c r="A4890"/>
      <c r="B4890"/>
      <c r="C4890"/>
      <c r="D4890"/>
      <c r="E4890"/>
    </row>
    <row r="4891" spans="1:5" x14ac:dyDescent="0.25">
      <c r="A4891"/>
      <c r="B4891"/>
      <c r="C4891"/>
      <c r="D4891"/>
      <c r="E4891"/>
    </row>
    <row r="4892" spans="1:5" x14ac:dyDescent="0.25">
      <c r="A4892"/>
      <c r="B4892"/>
      <c r="C4892"/>
      <c r="D4892"/>
      <c r="E4892"/>
    </row>
    <row r="4893" spans="1:5" x14ac:dyDescent="0.25">
      <c r="A4893"/>
      <c r="B4893"/>
      <c r="C4893"/>
      <c r="D4893"/>
      <c r="E4893"/>
    </row>
    <row r="4894" spans="1:5" x14ac:dyDescent="0.25">
      <c r="A4894"/>
      <c r="B4894"/>
      <c r="C4894"/>
      <c r="D4894"/>
      <c r="E4894"/>
    </row>
    <row r="4895" spans="1:5" x14ac:dyDescent="0.25">
      <c r="A4895"/>
      <c r="B4895"/>
      <c r="C4895"/>
      <c r="D4895"/>
      <c r="E4895"/>
    </row>
    <row r="4896" spans="1:5" x14ac:dyDescent="0.25">
      <c r="A4896"/>
      <c r="B4896"/>
      <c r="C4896"/>
      <c r="D4896"/>
      <c r="E4896"/>
    </row>
    <row r="4897" spans="1:5" x14ac:dyDescent="0.25">
      <c r="A4897"/>
      <c r="B4897"/>
      <c r="C4897"/>
      <c r="D4897"/>
      <c r="E4897"/>
    </row>
    <row r="4898" spans="1:5" x14ac:dyDescent="0.25">
      <c r="A4898"/>
      <c r="B4898"/>
      <c r="C4898"/>
      <c r="D4898"/>
      <c r="E4898"/>
    </row>
    <row r="4899" spans="1:5" x14ac:dyDescent="0.25">
      <c r="A4899"/>
      <c r="B4899"/>
      <c r="C4899"/>
      <c r="D4899"/>
      <c r="E4899"/>
    </row>
    <row r="4900" spans="1:5" x14ac:dyDescent="0.25">
      <c r="A4900"/>
      <c r="B4900"/>
      <c r="C4900"/>
      <c r="D4900"/>
      <c r="E4900"/>
    </row>
    <row r="4901" spans="1:5" x14ac:dyDescent="0.25">
      <c r="A4901"/>
      <c r="B4901"/>
      <c r="C4901"/>
      <c r="D4901"/>
      <c r="E4901"/>
    </row>
    <row r="4902" spans="1:5" x14ac:dyDescent="0.25">
      <c r="A4902"/>
      <c r="B4902"/>
      <c r="C4902"/>
      <c r="D4902"/>
      <c r="E4902"/>
    </row>
    <row r="4903" spans="1:5" x14ac:dyDescent="0.25">
      <c r="A4903"/>
      <c r="B4903"/>
      <c r="C4903"/>
      <c r="D4903"/>
      <c r="E4903"/>
    </row>
    <row r="4904" spans="1:5" x14ac:dyDescent="0.25">
      <c r="A4904"/>
      <c r="B4904"/>
      <c r="C4904"/>
      <c r="D4904"/>
      <c r="E4904"/>
    </row>
    <row r="4905" spans="1:5" x14ac:dyDescent="0.25">
      <c r="A4905"/>
      <c r="B4905"/>
      <c r="C4905"/>
      <c r="D4905"/>
      <c r="E4905"/>
    </row>
    <row r="4906" spans="1:5" x14ac:dyDescent="0.25">
      <c r="A4906"/>
      <c r="B4906"/>
      <c r="C4906"/>
      <c r="D4906"/>
      <c r="E4906"/>
    </row>
    <row r="4907" spans="1:5" x14ac:dyDescent="0.25">
      <c r="A4907"/>
      <c r="B4907"/>
      <c r="C4907"/>
      <c r="D4907"/>
      <c r="E4907"/>
    </row>
    <row r="4908" spans="1:5" x14ac:dyDescent="0.25">
      <c r="A4908"/>
      <c r="B4908"/>
      <c r="C4908"/>
      <c r="D4908"/>
      <c r="E4908"/>
    </row>
    <row r="4909" spans="1:5" x14ac:dyDescent="0.25">
      <c r="A4909"/>
      <c r="B4909"/>
      <c r="C4909"/>
      <c r="D4909"/>
      <c r="E4909"/>
    </row>
    <row r="4910" spans="1:5" x14ac:dyDescent="0.25">
      <c r="A4910"/>
      <c r="B4910"/>
      <c r="C4910"/>
      <c r="D4910"/>
      <c r="E4910"/>
    </row>
    <row r="4911" spans="1:5" x14ac:dyDescent="0.25">
      <c r="A4911"/>
      <c r="B4911"/>
      <c r="C4911"/>
      <c r="D4911"/>
      <c r="E4911"/>
    </row>
    <row r="4912" spans="1:5" x14ac:dyDescent="0.25">
      <c r="A4912"/>
      <c r="B4912"/>
      <c r="C4912"/>
      <c r="D4912"/>
      <c r="E4912"/>
    </row>
    <row r="4913" spans="1:5" x14ac:dyDescent="0.25">
      <c r="A4913"/>
      <c r="B4913"/>
      <c r="C4913"/>
      <c r="D4913"/>
      <c r="E4913"/>
    </row>
    <row r="4914" spans="1:5" x14ac:dyDescent="0.25">
      <c r="A4914"/>
      <c r="B4914"/>
      <c r="C4914"/>
      <c r="D4914"/>
      <c r="E4914"/>
    </row>
    <row r="4915" spans="1:5" x14ac:dyDescent="0.25">
      <c r="A4915"/>
      <c r="B4915"/>
      <c r="C4915"/>
      <c r="D4915"/>
      <c r="E4915"/>
    </row>
    <row r="4916" spans="1:5" x14ac:dyDescent="0.25">
      <c r="A4916"/>
      <c r="B4916"/>
      <c r="C4916"/>
      <c r="D4916"/>
      <c r="E4916"/>
    </row>
    <row r="4917" spans="1:5" x14ac:dyDescent="0.25">
      <c r="A4917"/>
      <c r="B4917"/>
      <c r="C4917"/>
      <c r="D4917"/>
      <c r="E4917"/>
    </row>
    <row r="4918" spans="1:5" x14ac:dyDescent="0.25">
      <c r="A4918"/>
      <c r="B4918"/>
      <c r="C4918"/>
      <c r="D4918"/>
      <c r="E4918"/>
    </row>
    <row r="4919" spans="1:5" x14ac:dyDescent="0.25">
      <c r="A4919"/>
      <c r="B4919"/>
      <c r="C4919"/>
      <c r="D4919"/>
      <c r="E4919"/>
    </row>
    <row r="4920" spans="1:5" x14ac:dyDescent="0.25">
      <c r="A4920"/>
      <c r="B4920"/>
      <c r="C4920"/>
      <c r="D4920"/>
      <c r="E4920"/>
    </row>
    <row r="4921" spans="1:5" x14ac:dyDescent="0.25">
      <c r="A4921"/>
      <c r="B4921"/>
      <c r="C4921"/>
      <c r="D4921"/>
      <c r="E4921"/>
    </row>
    <row r="4922" spans="1:5" x14ac:dyDescent="0.25">
      <c r="A4922"/>
      <c r="B4922"/>
      <c r="C4922"/>
      <c r="D4922"/>
      <c r="E4922"/>
    </row>
    <row r="4923" spans="1:5" x14ac:dyDescent="0.25">
      <c r="A4923"/>
      <c r="B4923"/>
      <c r="C4923"/>
      <c r="D4923"/>
      <c r="E4923"/>
    </row>
    <row r="4924" spans="1:5" x14ac:dyDescent="0.25">
      <c r="A4924"/>
      <c r="B4924"/>
      <c r="C4924"/>
      <c r="D4924"/>
      <c r="E4924"/>
    </row>
    <row r="4925" spans="1:5" x14ac:dyDescent="0.25">
      <c r="A4925"/>
      <c r="B4925"/>
      <c r="C4925"/>
      <c r="D4925"/>
      <c r="E4925"/>
    </row>
    <row r="4926" spans="1:5" x14ac:dyDescent="0.25">
      <c r="A4926"/>
      <c r="B4926"/>
      <c r="C4926"/>
      <c r="D4926"/>
      <c r="E4926"/>
    </row>
    <row r="4927" spans="1:5" x14ac:dyDescent="0.25">
      <c r="A4927"/>
      <c r="B4927"/>
      <c r="C4927"/>
      <c r="D4927"/>
      <c r="E4927"/>
    </row>
    <row r="4928" spans="1:5" x14ac:dyDescent="0.25">
      <c r="A4928"/>
      <c r="B4928"/>
      <c r="C4928"/>
      <c r="D4928"/>
      <c r="E4928"/>
    </row>
    <row r="4929" spans="1:5" x14ac:dyDescent="0.25">
      <c r="A4929"/>
      <c r="B4929"/>
      <c r="C4929"/>
      <c r="D4929"/>
      <c r="E4929"/>
    </row>
    <row r="4930" spans="1:5" x14ac:dyDescent="0.25">
      <c r="A4930"/>
      <c r="B4930"/>
      <c r="C4930"/>
      <c r="D4930"/>
      <c r="E4930"/>
    </row>
    <row r="4931" spans="1:5" x14ac:dyDescent="0.25">
      <c r="A4931"/>
      <c r="B4931"/>
      <c r="C4931"/>
      <c r="D4931"/>
      <c r="E4931"/>
    </row>
    <row r="4932" spans="1:5" x14ac:dyDescent="0.25">
      <c r="A4932"/>
      <c r="B4932"/>
      <c r="C4932"/>
      <c r="D4932"/>
      <c r="E4932"/>
    </row>
    <row r="4933" spans="1:5" x14ac:dyDescent="0.25">
      <c r="A4933"/>
      <c r="B4933"/>
      <c r="C4933"/>
      <c r="D4933"/>
      <c r="E4933"/>
    </row>
    <row r="4934" spans="1:5" x14ac:dyDescent="0.25">
      <c r="A4934"/>
      <c r="B4934"/>
      <c r="C4934"/>
      <c r="D4934"/>
      <c r="E4934"/>
    </row>
    <row r="4935" spans="1:5" x14ac:dyDescent="0.25">
      <c r="A4935"/>
      <c r="B4935"/>
      <c r="C4935"/>
      <c r="D4935"/>
      <c r="E4935"/>
    </row>
    <row r="4936" spans="1:5" x14ac:dyDescent="0.25">
      <c r="A4936"/>
      <c r="B4936"/>
      <c r="C4936"/>
      <c r="D4936"/>
      <c r="E4936"/>
    </row>
    <row r="4937" spans="1:5" x14ac:dyDescent="0.25">
      <c r="A4937"/>
      <c r="B4937"/>
      <c r="C4937"/>
      <c r="D4937"/>
      <c r="E4937"/>
    </row>
    <row r="4938" spans="1:5" x14ac:dyDescent="0.25">
      <c r="A4938"/>
      <c r="B4938"/>
      <c r="C4938"/>
      <c r="D4938"/>
      <c r="E4938"/>
    </row>
    <row r="4939" spans="1:5" x14ac:dyDescent="0.25">
      <c r="A4939"/>
      <c r="B4939"/>
      <c r="C4939"/>
      <c r="D4939"/>
      <c r="E4939"/>
    </row>
    <row r="4940" spans="1:5" x14ac:dyDescent="0.25">
      <c r="A4940"/>
      <c r="B4940"/>
      <c r="C4940"/>
      <c r="D4940"/>
      <c r="E4940"/>
    </row>
    <row r="4941" spans="1:5" x14ac:dyDescent="0.25">
      <c r="A4941"/>
      <c r="B4941"/>
      <c r="C4941"/>
      <c r="D4941"/>
      <c r="E4941"/>
    </row>
    <row r="4942" spans="1:5" x14ac:dyDescent="0.25">
      <c r="A4942"/>
      <c r="B4942"/>
      <c r="C4942"/>
      <c r="D4942"/>
      <c r="E4942"/>
    </row>
    <row r="4943" spans="1:5" x14ac:dyDescent="0.25">
      <c r="A4943"/>
      <c r="B4943"/>
      <c r="C4943"/>
      <c r="D4943"/>
      <c r="E4943"/>
    </row>
    <row r="4944" spans="1:5" x14ac:dyDescent="0.25">
      <c r="A4944"/>
      <c r="B4944"/>
      <c r="C4944"/>
      <c r="D4944"/>
      <c r="E4944"/>
    </row>
    <row r="4945" spans="1:5" x14ac:dyDescent="0.25">
      <c r="A4945"/>
      <c r="B4945"/>
      <c r="C4945"/>
      <c r="D4945"/>
      <c r="E4945"/>
    </row>
    <row r="4946" spans="1:5" x14ac:dyDescent="0.25">
      <c r="A4946"/>
      <c r="B4946"/>
      <c r="C4946"/>
      <c r="D4946"/>
      <c r="E4946"/>
    </row>
    <row r="4947" spans="1:5" x14ac:dyDescent="0.25">
      <c r="A4947"/>
      <c r="B4947"/>
      <c r="C4947"/>
      <c r="D4947"/>
      <c r="E4947"/>
    </row>
    <row r="4948" spans="1:5" x14ac:dyDescent="0.25">
      <c r="A4948"/>
      <c r="B4948"/>
      <c r="C4948"/>
      <c r="D4948"/>
      <c r="E4948"/>
    </row>
    <row r="4949" spans="1:5" x14ac:dyDescent="0.25">
      <c r="A4949"/>
      <c r="B4949"/>
      <c r="C4949"/>
      <c r="D4949"/>
      <c r="E4949"/>
    </row>
    <row r="4950" spans="1:5" x14ac:dyDescent="0.25">
      <c r="A4950"/>
      <c r="B4950"/>
      <c r="C4950"/>
      <c r="D4950"/>
      <c r="E4950"/>
    </row>
    <row r="4951" spans="1:5" x14ac:dyDescent="0.25">
      <c r="A4951"/>
      <c r="B4951"/>
      <c r="C4951"/>
      <c r="D4951"/>
      <c r="E4951"/>
    </row>
    <row r="4952" spans="1:5" x14ac:dyDescent="0.25">
      <c r="A4952"/>
      <c r="B4952"/>
      <c r="C4952"/>
      <c r="D4952"/>
      <c r="E4952"/>
    </row>
    <row r="4953" spans="1:5" x14ac:dyDescent="0.25">
      <c r="A4953"/>
      <c r="B4953"/>
      <c r="C4953"/>
      <c r="D4953"/>
      <c r="E4953"/>
    </row>
    <row r="4954" spans="1:5" x14ac:dyDescent="0.25">
      <c r="A4954"/>
      <c r="B4954"/>
      <c r="C4954"/>
      <c r="D4954"/>
      <c r="E4954"/>
    </row>
    <row r="4955" spans="1:5" x14ac:dyDescent="0.25">
      <c r="A4955"/>
      <c r="B4955"/>
      <c r="C4955"/>
      <c r="D4955"/>
      <c r="E4955"/>
    </row>
    <row r="4956" spans="1:5" x14ac:dyDescent="0.25">
      <c r="A4956"/>
      <c r="B4956"/>
      <c r="C4956"/>
      <c r="D4956"/>
      <c r="E4956"/>
    </row>
    <row r="4957" spans="1:5" x14ac:dyDescent="0.25">
      <c r="A4957"/>
      <c r="B4957"/>
      <c r="C4957"/>
      <c r="D4957"/>
      <c r="E4957"/>
    </row>
    <row r="4958" spans="1:5" x14ac:dyDescent="0.25">
      <c r="A4958"/>
      <c r="B4958"/>
      <c r="C4958"/>
      <c r="D4958"/>
      <c r="E4958"/>
    </row>
    <row r="4959" spans="1:5" x14ac:dyDescent="0.25">
      <c r="A4959"/>
      <c r="B4959"/>
      <c r="C4959"/>
      <c r="D4959"/>
      <c r="E4959"/>
    </row>
    <row r="4960" spans="1:5" x14ac:dyDescent="0.25">
      <c r="A4960"/>
      <c r="B4960"/>
      <c r="C4960"/>
      <c r="D4960"/>
      <c r="E4960"/>
    </row>
    <row r="4961" spans="1:5" x14ac:dyDescent="0.25">
      <c r="A4961"/>
      <c r="B4961"/>
      <c r="C4961"/>
      <c r="D4961"/>
      <c r="E4961"/>
    </row>
    <row r="4962" spans="1:5" x14ac:dyDescent="0.25">
      <c r="A4962"/>
      <c r="B4962"/>
      <c r="C4962"/>
      <c r="D4962"/>
      <c r="E4962"/>
    </row>
    <row r="4963" spans="1:5" x14ac:dyDescent="0.25">
      <c r="A4963"/>
      <c r="B4963"/>
      <c r="C4963"/>
      <c r="D4963"/>
      <c r="E4963"/>
    </row>
    <row r="4964" spans="1:5" x14ac:dyDescent="0.25">
      <c r="A4964"/>
      <c r="B4964"/>
      <c r="C4964"/>
      <c r="D4964"/>
      <c r="E4964"/>
    </row>
    <row r="4965" spans="1:5" x14ac:dyDescent="0.25">
      <c r="A4965"/>
      <c r="B4965"/>
      <c r="C4965"/>
      <c r="D4965"/>
      <c r="E4965"/>
    </row>
    <row r="4966" spans="1:5" x14ac:dyDescent="0.25">
      <c r="A4966"/>
      <c r="B4966"/>
      <c r="C4966"/>
      <c r="D4966"/>
      <c r="E4966"/>
    </row>
    <row r="4967" spans="1:5" x14ac:dyDescent="0.25">
      <c r="A4967"/>
      <c r="B4967"/>
      <c r="C4967"/>
      <c r="D4967"/>
      <c r="E4967"/>
    </row>
    <row r="4968" spans="1:5" x14ac:dyDescent="0.25">
      <c r="A4968"/>
      <c r="B4968"/>
      <c r="C4968"/>
      <c r="D4968"/>
      <c r="E4968"/>
    </row>
    <row r="4969" spans="1:5" x14ac:dyDescent="0.25">
      <c r="A4969"/>
      <c r="B4969"/>
      <c r="C4969"/>
      <c r="D4969"/>
      <c r="E4969"/>
    </row>
    <row r="4970" spans="1:5" x14ac:dyDescent="0.25">
      <c r="A4970"/>
      <c r="B4970"/>
      <c r="C4970"/>
      <c r="D4970"/>
      <c r="E4970"/>
    </row>
    <row r="4971" spans="1:5" x14ac:dyDescent="0.25">
      <c r="A4971"/>
      <c r="B4971"/>
      <c r="C4971"/>
      <c r="D4971"/>
      <c r="E4971"/>
    </row>
    <row r="4972" spans="1:5" x14ac:dyDescent="0.25">
      <c r="A4972"/>
      <c r="B4972"/>
      <c r="C4972"/>
      <c r="D4972"/>
      <c r="E4972"/>
    </row>
    <row r="4973" spans="1:5" x14ac:dyDescent="0.25">
      <c r="A4973"/>
      <c r="B4973"/>
      <c r="C4973"/>
      <c r="D4973"/>
      <c r="E4973"/>
    </row>
    <row r="4974" spans="1:5" x14ac:dyDescent="0.25">
      <c r="A4974"/>
      <c r="B4974"/>
      <c r="C4974"/>
      <c r="D4974"/>
      <c r="E4974"/>
    </row>
    <row r="4975" spans="1:5" x14ac:dyDescent="0.25">
      <c r="A4975"/>
      <c r="B4975"/>
      <c r="C4975"/>
      <c r="D4975"/>
      <c r="E4975"/>
    </row>
    <row r="4976" spans="1:5" x14ac:dyDescent="0.25">
      <c r="A4976"/>
      <c r="B4976"/>
      <c r="C4976"/>
      <c r="D4976"/>
      <c r="E4976"/>
    </row>
    <row r="4977" spans="1:5" x14ac:dyDescent="0.25">
      <c r="A4977"/>
      <c r="B4977"/>
      <c r="C4977"/>
      <c r="D4977"/>
      <c r="E4977"/>
    </row>
    <row r="4978" spans="1:5" x14ac:dyDescent="0.25">
      <c r="A4978"/>
      <c r="B4978"/>
      <c r="C4978"/>
      <c r="D4978"/>
      <c r="E4978"/>
    </row>
    <row r="4979" spans="1:5" x14ac:dyDescent="0.25">
      <c r="A4979"/>
      <c r="B4979"/>
      <c r="C4979"/>
      <c r="D4979"/>
      <c r="E4979"/>
    </row>
    <row r="4980" spans="1:5" x14ac:dyDescent="0.25">
      <c r="A4980"/>
      <c r="B4980"/>
      <c r="C4980"/>
      <c r="D4980"/>
      <c r="E4980"/>
    </row>
    <row r="4981" spans="1:5" x14ac:dyDescent="0.25">
      <c r="A4981"/>
      <c r="B4981"/>
      <c r="C4981"/>
      <c r="D4981"/>
      <c r="E4981"/>
    </row>
    <row r="4982" spans="1:5" x14ac:dyDescent="0.25">
      <c r="A4982"/>
      <c r="B4982"/>
      <c r="C4982"/>
      <c r="D4982"/>
      <c r="E4982"/>
    </row>
    <row r="4983" spans="1:5" x14ac:dyDescent="0.25">
      <c r="A4983"/>
      <c r="B4983"/>
      <c r="C4983"/>
      <c r="D4983"/>
      <c r="E4983"/>
    </row>
    <row r="4984" spans="1:5" x14ac:dyDescent="0.25">
      <c r="A4984"/>
      <c r="B4984"/>
      <c r="C4984"/>
      <c r="D4984"/>
      <c r="E4984"/>
    </row>
    <row r="4985" spans="1:5" x14ac:dyDescent="0.25">
      <c r="A4985"/>
      <c r="B4985"/>
      <c r="C4985"/>
      <c r="D4985"/>
      <c r="E4985"/>
    </row>
    <row r="4986" spans="1:5" x14ac:dyDescent="0.25">
      <c r="A4986"/>
      <c r="B4986"/>
      <c r="C4986"/>
      <c r="D4986"/>
      <c r="E4986"/>
    </row>
    <row r="4987" spans="1:5" x14ac:dyDescent="0.25">
      <c r="A4987"/>
      <c r="B4987"/>
      <c r="C4987"/>
      <c r="D4987"/>
      <c r="E4987"/>
    </row>
    <row r="4988" spans="1:5" x14ac:dyDescent="0.25">
      <c r="A4988"/>
      <c r="B4988"/>
      <c r="C4988"/>
      <c r="D4988"/>
      <c r="E4988"/>
    </row>
    <row r="4989" spans="1:5" x14ac:dyDescent="0.25">
      <c r="A4989"/>
      <c r="B4989"/>
      <c r="C4989"/>
      <c r="D4989"/>
      <c r="E4989"/>
    </row>
    <row r="4990" spans="1:5" x14ac:dyDescent="0.25">
      <c r="A4990"/>
      <c r="B4990"/>
      <c r="C4990"/>
      <c r="D4990"/>
      <c r="E4990"/>
    </row>
    <row r="4991" spans="1:5" x14ac:dyDescent="0.25">
      <c r="A4991"/>
      <c r="B4991"/>
      <c r="C4991"/>
      <c r="D4991"/>
      <c r="E4991"/>
    </row>
    <row r="4992" spans="1:5" x14ac:dyDescent="0.25">
      <c r="A4992"/>
      <c r="B4992"/>
      <c r="C4992"/>
      <c r="D4992"/>
      <c r="E4992"/>
    </row>
    <row r="4993" spans="1:5" x14ac:dyDescent="0.25">
      <c r="A4993"/>
      <c r="B4993"/>
      <c r="C4993"/>
      <c r="D4993"/>
      <c r="E4993"/>
    </row>
    <row r="4994" spans="1:5" x14ac:dyDescent="0.25">
      <c r="A4994"/>
      <c r="B4994"/>
      <c r="C4994"/>
      <c r="D4994"/>
      <c r="E4994"/>
    </row>
    <row r="4995" spans="1:5" x14ac:dyDescent="0.25">
      <c r="A4995"/>
      <c r="B4995"/>
      <c r="C4995"/>
      <c r="D4995"/>
      <c r="E4995"/>
    </row>
    <row r="4996" spans="1:5" x14ac:dyDescent="0.25">
      <c r="A4996"/>
      <c r="B4996"/>
      <c r="C4996"/>
      <c r="D4996"/>
      <c r="E4996"/>
    </row>
    <row r="4997" spans="1:5" x14ac:dyDescent="0.25">
      <c r="A4997"/>
      <c r="B4997"/>
      <c r="C4997"/>
      <c r="D4997"/>
      <c r="E4997"/>
    </row>
    <row r="4998" spans="1:5" x14ac:dyDescent="0.25">
      <c r="A4998"/>
      <c r="B4998"/>
      <c r="C4998"/>
      <c r="D4998"/>
      <c r="E4998"/>
    </row>
    <row r="4999" spans="1:5" x14ac:dyDescent="0.25">
      <c r="A4999"/>
      <c r="B4999"/>
      <c r="C4999"/>
      <c r="D4999"/>
      <c r="E4999"/>
    </row>
    <row r="5000" spans="1:5" x14ac:dyDescent="0.25">
      <c r="A5000"/>
      <c r="B5000"/>
      <c r="C5000"/>
      <c r="D5000"/>
      <c r="E5000"/>
    </row>
    <row r="5001" spans="1:5" x14ac:dyDescent="0.25">
      <c r="A5001"/>
      <c r="B5001"/>
      <c r="C5001"/>
      <c r="D5001"/>
      <c r="E5001"/>
    </row>
    <row r="5002" spans="1:5" x14ac:dyDescent="0.25">
      <c r="A5002"/>
      <c r="B5002"/>
      <c r="C5002"/>
      <c r="D5002"/>
      <c r="E5002"/>
    </row>
    <row r="5003" spans="1:5" x14ac:dyDescent="0.25">
      <c r="A5003"/>
      <c r="B5003"/>
      <c r="C5003"/>
      <c r="D5003"/>
      <c r="E5003"/>
    </row>
    <row r="5004" spans="1:5" x14ac:dyDescent="0.25">
      <c r="A5004"/>
      <c r="B5004"/>
      <c r="C5004"/>
      <c r="D5004"/>
      <c r="E5004"/>
    </row>
    <row r="5005" spans="1:5" x14ac:dyDescent="0.25">
      <c r="A5005"/>
      <c r="B5005"/>
      <c r="C5005"/>
      <c r="D5005"/>
      <c r="E5005"/>
    </row>
    <row r="5006" spans="1:5" x14ac:dyDescent="0.25">
      <c r="A5006"/>
      <c r="B5006"/>
      <c r="C5006"/>
      <c r="D5006"/>
      <c r="E5006"/>
    </row>
    <row r="5007" spans="1:5" x14ac:dyDescent="0.25">
      <c r="A5007"/>
      <c r="B5007"/>
      <c r="C5007"/>
      <c r="D5007"/>
      <c r="E5007"/>
    </row>
    <row r="5008" spans="1:5" x14ac:dyDescent="0.25">
      <c r="A5008"/>
      <c r="B5008"/>
      <c r="C5008"/>
      <c r="D5008"/>
      <c r="E5008"/>
    </row>
    <row r="5009" spans="1:5" x14ac:dyDescent="0.25">
      <c r="A5009"/>
      <c r="B5009"/>
      <c r="C5009"/>
      <c r="D5009"/>
      <c r="E5009"/>
    </row>
    <row r="5010" spans="1:5" x14ac:dyDescent="0.25">
      <c r="A5010"/>
      <c r="B5010"/>
      <c r="C5010"/>
      <c r="D5010"/>
      <c r="E5010"/>
    </row>
    <row r="5011" spans="1:5" x14ac:dyDescent="0.25">
      <c r="A5011"/>
      <c r="B5011"/>
      <c r="C5011"/>
      <c r="D5011"/>
      <c r="E5011"/>
    </row>
    <row r="5012" spans="1:5" x14ac:dyDescent="0.25">
      <c r="A5012"/>
      <c r="B5012"/>
      <c r="C5012"/>
      <c r="D5012"/>
      <c r="E5012"/>
    </row>
    <row r="5013" spans="1:5" x14ac:dyDescent="0.25">
      <c r="A5013"/>
      <c r="B5013"/>
      <c r="C5013"/>
      <c r="D5013"/>
      <c r="E5013"/>
    </row>
    <row r="5014" spans="1:5" x14ac:dyDescent="0.25">
      <c r="A5014"/>
      <c r="B5014"/>
      <c r="C5014"/>
      <c r="D5014"/>
      <c r="E5014"/>
    </row>
    <row r="5015" spans="1:5" x14ac:dyDescent="0.25">
      <c r="A5015"/>
      <c r="B5015"/>
      <c r="C5015"/>
      <c r="D5015"/>
      <c r="E5015"/>
    </row>
    <row r="5016" spans="1:5" x14ac:dyDescent="0.25">
      <c r="A5016"/>
      <c r="B5016"/>
      <c r="C5016"/>
      <c r="D5016"/>
      <c r="E5016"/>
    </row>
    <row r="5017" spans="1:5" x14ac:dyDescent="0.25">
      <c r="A5017"/>
      <c r="B5017"/>
      <c r="C5017"/>
      <c r="D5017"/>
      <c r="E5017"/>
    </row>
    <row r="5018" spans="1:5" x14ac:dyDescent="0.25">
      <c r="A5018"/>
      <c r="B5018"/>
      <c r="C5018"/>
      <c r="D5018"/>
      <c r="E5018"/>
    </row>
    <row r="5019" spans="1:5" x14ac:dyDescent="0.25">
      <c r="A5019"/>
      <c r="B5019"/>
      <c r="C5019"/>
      <c r="D5019"/>
      <c r="E5019"/>
    </row>
    <row r="5020" spans="1:5" x14ac:dyDescent="0.25">
      <c r="A5020"/>
      <c r="B5020"/>
      <c r="C5020"/>
      <c r="D5020"/>
      <c r="E5020"/>
    </row>
    <row r="5021" spans="1:5" x14ac:dyDescent="0.25">
      <c r="A5021"/>
      <c r="B5021"/>
      <c r="C5021"/>
      <c r="D5021"/>
      <c r="E5021"/>
    </row>
    <row r="5022" spans="1:5" x14ac:dyDescent="0.25">
      <c r="A5022"/>
      <c r="B5022"/>
      <c r="C5022"/>
      <c r="D5022"/>
      <c r="E5022"/>
    </row>
    <row r="5023" spans="1:5" x14ac:dyDescent="0.25">
      <c r="A5023"/>
      <c r="B5023"/>
      <c r="C5023"/>
      <c r="D5023"/>
      <c r="E5023"/>
    </row>
    <row r="5024" spans="1:5" x14ac:dyDescent="0.25">
      <c r="A5024"/>
      <c r="B5024"/>
      <c r="C5024"/>
      <c r="D5024"/>
      <c r="E5024"/>
    </row>
    <row r="5025" spans="1:5" x14ac:dyDescent="0.25">
      <c r="A5025"/>
      <c r="B5025"/>
      <c r="C5025"/>
      <c r="D5025"/>
      <c r="E5025"/>
    </row>
    <row r="5026" spans="1:5" x14ac:dyDescent="0.25">
      <c r="A5026"/>
      <c r="B5026"/>
      <c r="C5026"/>
      <c r="D5026"/>
      <c r="E5026"/>
    </row>
    <row r="5027" spans="1:5" x14ac:dyDescent="0.25">
      <c r="A5027"/>
      <c r="B5027"/>
      <c r="C5027"/>
      <c r="D5027"/>
      <c r="E5027"/>
    </row>
    <row r="5028" spans="1:5" x14ac:dyDescent="0.25">
      <c r="A5028"/>
      <c r="B5028"/>
      <c r="C5028"/>
      <c r="D5028"/>
      <c r="E5028"/>
    </row>
    <row r="5029" spans="1:5" x14ac:dyDescent="0.25">
      <c r="A5029"/>
      <c r="B5029"/>
      <c r="C5029"/>
      <c r="D5029"/>
      <c r="E5029"/>
    </row>
    <row r="5030" spans="1:5" x14ac:dyDescent="0.25">
      <c r="A5030"/>
      <c r="B5030"/>
      <c r="C5030"/>
      <c r="D5030"/>
      <c r="E5030"/>
    </row>
    <row r="5031" spans="1:5" x14ac:dyDescent="0.25">
      <c r="A5031"/>
      <c r="B5031"/>
      <c r="C5031"/>
      <c r="D5031"/>
      <c r="E5031"/>
    </row>
    <row r="5032" spans="1:5" x14ac:dyDescent="0.25">
      <c r="A5032"/>
      <c r="B5032"/>
      <c r="C5032"/>
      <c r="D5032"/>
      <c r="E5032"/>
    </row>
    <row r="5033" spans="1:5" x14ac:dyDescent="0.25">
      <c r="A5033"/>
      <c r="B5033"/>
      <c r="C5033"/>
      <c r="D5033"/>
      <c r="E5033"/>
    </row>
    <row r="5034" spans="1:5" x14ac:dyDescent="0.25">
      <c r="A5034"/>
      <c r="B5034"/>
      <c r="C5034"/>
      <c r="D5034"/>
      <c r="E5034"/>
    </row>
    <row r="5035" spans="1:5" x14ac:dyDescent="0.25">
      <c r="A5035"/>
      <c r="B5035"/>
      <c r="C5035"/>
      <c r="D5035"/>
      <c r="E5035"/>
    </row>
    <row r="5036" spans="1:5" x14ac:dyDescent="0.25">
      <c r="A5036"/>
      <c r="B5036"/>
      <c r="C5036"/>
      <c r="D5036"/>
      <c r="E5036"/>
    </row>
    <row r="5037" spans="1:5" x14ac:dyDescent="0.25">
      <c r="A5037"/>
      <c r="B5037"/>
      <c r="C5037"/>
      <c r="D5037"/>
      <c r="E5037"/>
    </row>
    <row r="5038" spans="1:5" x14ac:dyDescent="0.25">
      <c r="A5038"/>
      <c r="B5038"/>
      <c r="C5038"/>
      <c r="D5038"/>
      <c r="E5038"/>
    </row>
    <row r="5039" spans="1:5" x14ac:dyDescent="0.25">
      <c r="A5039"/>
      <c r="B5039"/>
      <c r="C5039"/>
      <c r="D5039"/>
      <c r="E5039"/>
    </row>
    <row r="5040" spans="1:5" x14ac:dyDescent="0.25">
      <c r="A5040"/>
      <c r="B5040"/>
      <c r="C5040"/>
      <c r="D5040"/>
      <c r="E5040"/>
    </row>
    <row r="5041" spans="1:5" x14ac:dyDescent="0.25">
      <c r="A5041"/>
      <c r="B5041"/>
      <c r="C5041"/>
      <c r="D5041"/>
      <c r="E5041"/>
    </row>
    <row r="5042" spans="1:5" x14ac:dyDescent="0.25">
      <c r="A5042"/>
      <c r="B5042"/>
      <c r="C5042"/>
      <c r="D5042"/>
      <c r="E5042"/>
    </row>
    <row r="5043" spans="1:5" x14ac:dyDescent="0.25">
      <c r="A5043"/>
      <c r="B5043"/>
      <c r="C5043"/>
      <c r="D5043"/>
      <c r="E5043"/>
    </row>
    <row r="5044" spans="1:5" x14ac:dyDescent="0.25">
      <c r="A5044"/>
      <c r="B5044"/>
      <c r="C5044"/>
      <c r="D5044"/>
      <c r="E5044"/>
    </row>
    <row r="5045" spans="1:5" x14ac:dyDescent="0.25">
      <c r="A5045"/>
      <c r="B5045"/>
      <c r="C5045"/>
      <c r="D5045"/>
      <c r="E5045"/>
    </row>
    <row r="5046" spans="1:5" x14ac:dyDescent="0.25">
      <c r="A5046"/>
      <c r="B5046"/>
      <c r="C5046"/>
      <c r="D5046"/>
      <c r="E5046"/>
    </row>
    <row r="5047" spans="1:5" x14ac:dyDescent="0.25">
      <c r="A5047"/>
      <c r="B5047"/>
      <c r="C5047"/>
      <c r="D5047"/>
      <c r="E5047"/>
    </row>
    <row r="5048" spans="1:5" x14ac:dyDescent="0.25">
      <c r="A5048"/>
      <c r="B5048"/>
      <c r="C5048"/>
      <c r="D5048"/>
      <c r="E5048"/>
    </row>
    <row r="5049" spans="1:5" x14ac:dyDescent="0.25">
      <c r="A5049"/>
      <c r="B5049"/>
      <c r="C5049"/>
      <c r="D5049"/>
      <c r="E5049"/>
    </row>
    <row r="5050" spans="1:5" x14ac:dyDescent="0.25">
      <c r="A5050"/>
      <c r="B5050"/>
      <c r="C5050"/>
      <c r="D5050"/>
      <c r="E5050"/>
    </row>
    <row r="5051" spans="1:5" x14ac:dyDescent="0.25">
      <c r="A5051"/>
      <c r="B5051"/>
      <c r="C5051"/>
      <c r="D5051"/>
      <c r="E5051"/>
    </row>
    <row r="5052" spans="1:5" x14ac:dyDescent="0.25">
      <c r="A5052"/>
      <c r="B5052"/>
      <c r="C5052"/>
      <c r="D5052"/>
      <c r="E5052"/>
    </row>
    <row r="5053" spans="1:5" x14ac:dyDescent="0.25">
      <c r="A5053"/>
      <c r="B5053"/>
      <c r="C5053"/>
      <c r="D5053"/>
      <c r="E5053"/>
    </row>
    <row r="5054" spans="1:5" x14ac:dyDescent="0.25">
      <c r="A5054"/>
      <c r="B5054"/>
      <c r="C5054"/>
      <c r="D5054"/>
      <c r="E5054"/>
    </row>
    <row r="5055" spans="1:5" x14ac:dyDescent="0.25">
      <c r="A5055"/>
      <c r="B5055"/>
      <c r="C5055"/>
      <c r="D5055"/>
      <c r="E5055"/>
    </row>
    <row r="5056" spans="1:5" x14ac:dyDescent="0.25">
      <c r="A5056"/>
      <c r="B5056"/>
      <c r="C5056"/>
      <c r="D5056"/>
      <c r="E5056"/>
    </row>
    <row r="5057" spans="1:5" x14ac:dyDescent="0.25">
      <c r="A5057"/>
      <c r="B5057"/>
      <c r="C5057"/>
      <c r="D5057"/>
      <c r="E5057"/>
    </row>
    <row r="5058" spans="1:5" x14ac:dyDescent="0.25">
      <c r="A5058"/>
      <c r="B5058"/>
      <c r="C5058"/>
      <c r="D5058"/>
      <c r="E5058"/>
    </row>
    <row r="5059" spans="1:5" x14ac:dyDescent="0.25">
      <c r="A5059"/>
      <c r="B5059"/>
      <c r="C5059"/>
      <c r="D5059"/>
      <c r="E5059"/>
    </row>
    <row r="5060" spans="1:5" x14ac:dyDescent="0.25">
      <c r="A5060"/>
      <c r="B5060"/>
      <c r="C5060"/>
      <c r="D5060"/>
      <c r="E5060"/>
    </row>
    <row r="5061" spans="1:5" x14ac:dyDescent="0.25">
      <c r="A5061"/>
      <c r="B5061"/>
      <c r="C5061"/>
      <c r="D5061"/>
      <c r="E5061"/>
    </row>
    <row r="5062" spans="1:5" x14ac:dyDescent="0.25">
      <c r="A5062"/>
      <c r="B5062"/>
      <c r="C5062"/>
      <c r="D5062"/>
      <c r="E5062"/>
    </row>
    <row r="5063" spans="1:5" x14ac:dyDescent="0.25">
      <c r="A5063"/>
      <c r="B5063"/>
      <c r="C5063"/>
      <c r="D5063"/>
      <c r="E5063"/>
    </row>
    <row r="5064" spans="1:5" x14ac:dyDescent="0.25">
      <c r="A5064"/>
      <c r="B5064"/>
      <c r="C5064"/>
      <c r="D5064"/>
      <c r="E5064"/>
    </row>
    <row r="5065" spans="1:5" x14ac:dyDescent="0.25">
      <c r="A5065"/>
      <c r="B5065"/>
      <c r="C5065"/>
      <c r="D5065"/>
      <c r="E5065"/>
    </row>
    <row r="5066" spans="1:5" x14ac:dyDescent="0.25">
      <c r="A5066"/>
      <c r="B5066"/>
      <c r="C5066"/>
      <c r="D5066"/>
      <c r="E5066"/>
    </row>
    <row r="5067" spans="1:5" x14ac:dyDescent="0.25">
      <c r="A5067"/>
      <c r="B5067"/>
      <c r="C5067"/>
      <c r="D5067"/>
      <c r="E5067"/>
    </row>
    <row r="5068" spans="1:5" x14ac:dyDescent="0.25">
      <c r="A5068"/>
      <c r="B5068"/>
      <c r="C5068"/>
      <c r="D5068"/>
      <c r="E5068"/>
    </row>
    <row r="5069" spans="1:5" x14ac:dyDescent="0.25">
      <c r="A5069"/>
      <c r="B5069"/>
      <c r="C5069"/>
      <c r="D5069"/>
      <c r="E5069"/>
    </row>
    <row r="5070" spans="1:5" x14ac:dyDescent="0.25">
      <c r="A5070"/>
      <c r="B5070"/>
      <c r="C5070"/>
      <c r="D5070"/>
      <c r="E5070"/>
    </row>
    <row r="5071" spans="1:5" x14ac:dyDescent="0.25">
      <c r="A5071"/>
      <c r="B5071"/>
      <c r="C5071"/>
      <c r="D5071"/>
      <c r="E5071"/>
    </row>
    <row r="5072" spans="1:5" x14ac:dyDescent="0.25">
      <c r="A5072"/>
      <c r="B5072"/>
      <c r="C5072"/>
      <c r="D5072"/>
      <c r="E5072"/>
    </row>
    <row r="5073" spans="1:5" x14ac:dyDescent="0.25">
      <c r="A5073"/>
      <c r="B5073"/>
      <c r="C5073"/>
      <c r="D5073"/>
      <c r="E5073"/>
    </row>
    <row r="5074" spans="1:5" x14ac:dyDescent="0.25">
      <c r="A5074"/>
      <c r="B5074"/>
      <c r="C5074"/>
      <c r="D5074"/>
      <c r="E5074"/>
    </row>
    <row r="5075" spans="1:5" x14ac:dyDescent="0.25">
      <c r="A5075"/>
      <c r="B5075"/>
      <c r="C5075"/>
      <c r="D5075"/>
      <c r="E5075"/>
    </row>
    <row r="5076" spans="1:5" x14ac:dyDescent="0.25">
      <c r="A5076"/>
      <c r="B5076"/>
      <c r="C5076"/>
      <c r="D5076"/>
      <c r="E5076"/>
    </row>
    <row r="5077" spans="1:5" x14ac:dyDescent="0.25">
      <c r="A5077"/>
      <c r="B5077"/>
      <c r="C5077"/>
      <c r="D5077"/>
      <c r="E5077"/>
    </row>
    <row r="5078" spans="1:5" x14ac:dyDescent="0.25">
      <c r="A5078"/>
      <c r="B5078"/>
      <c r="C5078"/>
      <c r="D5078"/>
      <c r="E5078"/>
    </row>
    <row r="5079" spans="1:5" x14ac:dyDescent="0.25">
      <c r="A5079"/>
      <c r="B5079"/>
      <c r="C5079"/>
      <c r="D5079"/>
      <c r="E5079"/>
    </row>
    <row r="5080" spans="1:5" x14ac:dyDescent="0.25">
      <c r="A5080"/>
      <c r="B5080"/>
      <c r="C5080"/>
      <c r="D5080"/>
      <c r="E5080"/>
    </row>
    <row r="5081" spans="1:5" x14ac:dyDescent="0.25">
      <c r="A5081"/>
      <c r="B5081"/>
      <c r="C5081"/>
      <c r="D5081"/>
      <c r="E5081"/>
    </row>
    <row r="5082" spans="1:5" x14ac:dyDescent="0.25">
      <c r="A5082"/>
      <c r="B5082"/>
      <c r="C5082"/>
      <c r="D5082"/>
      <c r="E5082"/>
    </row>
    <row r="5083" spans="1:5" x14ac:dyDescent="0.25">
      <c r="A5083"/>
      <c r="B5083"/>
      <c r="C5083"/>
      <c r="D5083"/>
      <c r="E5083"/>
    </row>
    <row r="5084" spans="1:5" x14ac:dyDescent="0.25">
      <c r="A5084"/>
      <c r="B5084"/>
      <c r="C5084"/>
      <c r="D5084"/>
      <c r="E5084"/>
    </row>
    <row r="5085" spans="1:5" x14ac:dyDescent="0.25">
      <c r="A5085"/>
      <c r="B5085"/>
      <c r="C5085"/>
      <c r="D5085"/>
      <c r="E5085"/>
    </row>
    <row r="5086" spans="1:5" x14ac:dyDescent="0.25">
      <c r="A5086"/>
      <c r="B5086"/>
      <c r="C5086"/>
      <c r="D5086"/>
      <c r="E5086"/>
    </row>
    <row r="5087" spans="1:5" x14ac:dyDescent="0.25">
      <c r="A5087"/>
      <c r="B5087"/>
      <c r="C5087"/>
      <c r="D5087"/>
      <c r="E5087"/>
    </row>
    <row r="5088" spans="1:5" x14ac:dyDescent="0.25">
      <c r="A5088"/>
      <c r="B5088"/>
      <c r="C5088"/>
      <c r="D5088"/>
      <c r="E5088"/>
    </row>
    <row r="5089" spans="1:5" x14ac:dyDescent="0.25">
      <c r="A5089"/>
      <c r="B5089"/>
      <c r="C5089"/>
      <c r="D5089"/>
      <c r="E5089"/>
    </row>
    <row r="5090" spans="1:5" x14ac:dyDescent="0.25">
      <c r="A5090"/>
      <c r="B5090"/>
      <c r="C5090"/>
      <c r="D5090"/>
      <c r="E5090"/>
    </row>
    <row r="5091" spans="1:5" x14ac:dyDescent="0.25">
      <c r="A5091"/>
      <c r="B5091"/>
      <c r="C5091"/>
      <c r="D5091"/>
      <c r="E5091"/>
    </row>
    <row r="5092" spans="1:5" x14ac:dyDescent="0.25">
      <c r="A5092"/>
      <c r="B5092"/>
      <c r="C5092"/>
      <c r="D5092"/>
      <c r="E5092"/>
    </row>
    <row r="5093" spans="1:5" x14ac:dyDescent="0.25">
      <c r="A5093"/>
      <c r="B5093"/>
      <c r="C5093"/>
      <c r="D5093"/>
      <c r="E5093"/>
    </row>
    <row r="5094" spans="1:5" x14ac:dyDescent="0.25">
      <c r="A5094"/>
      <c r="B5094"/>
      <c r="C5094"/>
      <c r="D5094"/>
      <c r="E5094"/>
    </row>
    <row r="5095" spans="1:5" x14ac:dyDescent="0.25">
      <c r="A5095"/>
      <c r="B5095"/>
      <c r="C5095"/>
      <c r="D5095"/>
      <c r="E5095"/>
    </row>
    <row r="5096" spans="1:5" x14ac:dyDescent="0.25">
      <c r="A5096"/>
      <c r="B5096"/>
      <c r="C5096"/>
      <c r="D5096"/>
      <c r="E5096"/>
    </row>
    <row r="5097" spans="1:5" x14ac:dyDescent="0.25">
      <c r="A5097"/>
      <c r="B5097"/>
      <c r="C5097"/>
      <c r="D5097"/>
      <c r="E5097"/>
    </row>
    <row r="5098" spans="1:5" x14ac:dyDescent="0.25">
      <c r="A5098"/>
      <c r="B5098"/>
      <c r="C5098"/>
      <c r="D5098"/>
      <c r="E5098"/>
    </row>
    <row r="5099" spans="1:5" x14ac:dyDescent="0.25">
      <c r="A5099"/>
      <c r="B5099"/>
      <c r="C5099"/>
      <c r="D5099"/>
      <c r="E5099"/>
    </row>
    <row r="5100" spans="1:5" x14ac:dyDescent="0.25">
      <c r="A5100"/>
      <c r="B5100"/>
      <c r="C5100"/>
      <c r="D5100"/>
      <c r="E5100"/>
    </row>
    <row r="5101" spans="1:5" x14ac:dyDescent="0.25">
      <c r="A5101"/>
      <c r="B5101"/>
      <c r="C5101"/>
      <c r="D5101"/>
      <c r="E5101"/>
    </row>
    <row r="5102" spans="1:5" x14ac:dyDescent="0.25">
      <c r="A5102"/>
      <c r="B5102"/>
      <c r="C5102"/>
      <c r="D5102"/>
      <c r="E5102"/>
    </row>
    <row r="5103" spans="1:5" x14ac:dyDescent="0.25">
      <c r="A5103"/>
      <c r="B5103"/>
      <c r="C5103"/>
      <c r="D5103"/>
      <c r="E5103"/>
    </row>
    <row r="5104" spans="1:5" x14ac:dyDescent="0.25">
      <c r="A5104"/>
      <c r="B5104"/>
      <c r="C5104"/>
      <c r="D5104"/>
      <c r="E5104"/>
    </row>
    <row r="5105" spans="1:5" x14ac:dyDescent="0.25">
      <c r="A5105"/>
      <c r="B5105"/>
      <c r="C5105"/>
      <c r="D5105"/>
      <c r="E5105"/>
    </row>
    <row r="5106" spans="1:5" x14ac:dyDescent="0.25">
      <c r="A5106"/>
      <c r="B5106"/>
      <c r="C5106"/>
      <c r="D5106"/>
      <c r="E5106"/>
    </row>
    <row r="5107" spans="1:5" x14ac:dyDescent="0.25">
      <c r="A5107"/>
      <c r="B5107"/>
      <c r="C5107"/>
      <c r="D5107"/>
      <c r="E5107"/>
    </row>
    <row r="5108" spans="1:5" x14ac:dyDescent="0.25">
      <c r="A5108"/>
      <c r="B5108"/>
      <c r="C5108"/>
      <c r="D5108"/>
      <c r="E5108"/>
    </row>
    <row r="5109" spans="1:5" x14ac:dyDescent="0.25">
      <c r="A5109"/>
      <c r="B5109"/>
      <c r="C5109"/>
      <c r="D5109"/>
      <c r="E5109"/>
    </row>
    <row r="5110" spans="1:5" x14ac:dyDescent="0.25">
      <c r="A5110"/>
      <c r="B5110"/>
      <c r="C5110"/>
      <c r="D5110"/>
      <c r="E5110"/>
    </row>
    <row r="5111" spans="1:5" x14ac:dyDescent="0.25">
      <c r="A5111"/>
      <c r="B5111"/>
      <c r="C5111"/>
      <c r="D5111"/>
      <c r="E5111"/>
    </row>
    <row r="5112" spans="1:5" x14ac:dyDescent="0.25">
      <c r="A5112"/>
      <c r="B5112"/>
      <c r="C5112"/>
      <c r="D5112"/>
      <c r="E5112"/>
    </row>
    <row r="5113" spans="1:5" x14ac:dyDescent="0.25">
      <c r="A5113"/>
      <c r="B5113"/>
      <c r="C5113"/>
      <c r="D5113"/>
      <c r="E5113"/>
    </row>
    <row r="5114" spans="1:5" x14ac:dyDescent="0.25">
      <c r="A5114"/>
      <c r="B5114"/>
      <c r="C5114"/>
      <c r="D5114"/>
      <c r="E5114"/>
    </row>
    <row r="5115" spans="1:5" x14ac:dyDescent="0.25">
      <c r="A5115"/>
      <c r="B5115"/>
      <c r="C5115"/>
      <c r="D5115"/>
      <c r="E5115"/>
    </row>
    <row r="5116" spans="1:5" x14ac:dyDescent="0.25">
      <c r="A5116"/>
      <c r="B5116"/>
      <c r="C5116"/>
      <c r="D5116"/>
      <c r="E5116"/>
    </row>
    <row r="5117" spans="1:5" x14ac:dyDescent="0.25">
      <c r="A5117"/>
      <c r="B5117"/>
      <c r="C5117"/>
      <c r="D5117"/>
      <c r="E5117"/>
    </row>
    <row r="5118" spans="1:5" x14ac:dyDescent="0.25">
      <c r="A5118"/>
      <c r="B5118"/>
      <c r="C5118"/>
      <c r="D5118"/>
      <c r="E5118"/>
    </row>
    <row r="5119" spans="1:5" x14ac:dyDescent="0.25">
      <c r="A5119"/>
      <c r="B5119"/>
      <c r="C5119"/>
      <c r="D5119"/>
      <c r="E5119"/>
    </row>
    <row r="5120" spans="1:5" x14ac:dyDescent="0.25">
      <c r="A5120"/>
      <c r="B5120"/>
      <c r="C5120"/>
      <c r="D5120"/>
      <c r="E5120"/>
    </row>
    <row r="5121" spans="1:5" x14ac:dyDescent="0.25">
      <c r="A5121"/>
      <c r="B5121"/>
      <c r="C5121"/>
      <c r="D5121"/>
      <c r="E5121"/>
    </row>
    <row r="5122" spans="1:5" x14ac:dyDescent="0.25">
      <c r="A5122"/>
      <c r="B5122"/>
      <c r="C5122"/>
      <c r="D5122"/>
      <c r="E5122"/>
    </row>
    <row r="5123" spans="1:5" x14ac:dyDescent="0.25">
      <c r="A5123"/>
      <c r="B5123"/>
      <c r="C5123"/>
      <c r="D5123"/>
      <c r="E5123"/>
    </row>
    <row r="5124" spans="1:5" x14ac:dyDescent="0.25">
      <c r="A5124"/>
      <c r="B5124"/>
      <c r="C5124"/>
      <c r="D5124"/>
      <c r="E5124"/>
    </row>
    <row r="5125" spans="1:5" x14ac:dyDescent="0.25">
      <c r="A5125"/>
      <c r="B5125"/>
      <c r="C5125"/>
      <c r="D5125"/>
      <c r="E5125"/>
    </row>
    <row r="5126" spans="1:5" x14ac:dyDescent="0.25">
      <c r="A5126"/>
      <c r="B5126"/>
      <c r="C5126"/>
      <c r="D5126"/>
      <c r="E5126"/>
    </row>
    <row r="5127" spans="1:5" x14ac:dyDescent="0.25">
      <c r="A5127"/>
      <c r="B5127"/>
      <c r="C5127"/>
      <c r="D5127"/>
      <c r="E5127"/>
    </row>
    <row r="5128" spans="1:5" x14ac:dyDescent="0.25">
      <c r="A5128"/>
      <c r="B5128"/>
      <c r="C5128"/>
      <c r="D5128"/>
      <c r="E5128"/>
    </row>
    <row r="5129" spans="1:5" x14ac:dyDescent="0.25">
      <c r="A5129"/>
      <c r="B5129"/>
      <c r="C5129"/>
      <c r="D5129"/>
      <c r="E5129"/>
    </row>
    <row r="5130" spans="1:5" x14ac:dyDescent="0.25">
      <c r="A5130"/>
      <c r="B5130"/>
      <c r="C5130"/>
      <c r="D5130"/>
      <c r="E5130"/>
    </row>
    <row r="5131" spans="1:5" x14ac:dyDescent="0.25">
      <c r="A5131"/>
      <c r="B5131"/>
      <c r="C5131"/>
      <c r="D5131"/>
      <c r="E5131"/>
    </row>
    <row r="5132" spans="1:5" x14ac:dyDescent="0.25">
      <c r="A5132"/>
      <c r="B5132"/>
      <c r="C5132"/>
      <c r="D5132"/>
      <c r="E5132"/>
    </row>
    <row r="5133" spans="1:5" x14ac:dyDescent="0.25">
      <c r="A5133"/>
      <c r="B5133"/>
      <c r="C5133"/>
      <c r="D5133"/>
      <c r="E5133"/>
    </row>
    <row r="5134" spans="1:5" x14ac:dyDescent="0.25">
      <c r="A5134"/>
      <c r="B5134"/>
      <c r="C5134"/>
      <c r="D5134"/>
      <c r="E5134"/>
    </row>
    <row r="5135" spans="1:5" x14ac:dyDescent="0.25">
      <c r="A5135"/>
      <c r="B5135"/>
      <c r="C5135"/>
      <c r="D5135"/>
      <c r="E5135"/>
    </row>
    <row r="5136" spans="1:5" x14ac:dyDescent="0.25">
      <c r="A5136"/>
      <c r="B5136"/>
      <c r="C5136"/>
      <c r="D5136"/>
      <c r="E5136"/>
    </row>
    <row r="5137" spans="1:5" x14ac:dyDescent="0.25">
      <c r="A5137"/>
      <c r="B5137"/>
      <c r="C5137"/>
      <c r="D5137"/>
      <c r="E5137"/>
    </row>
    <row r="5138" spans="1:5" x14ac:dyDescent="0.25">
      <c r="A5138"/>
      <c r="B5138"/>
      <c r="C5138"/>
      <c r="D5138"/>
      <c r="E5138"/>
    </row>
    <row r="5139" spans="1:5" x14ac:dyDescent="0.25">
      <c r="A5139"/>
      <c r="B5139"/>
      <c r="C5139"/>
      <c r="D5139"/>
      <c r="E5139"/>
    </row>
    <row r="5140" spans="1:5" x14ac:dyDescent="0.25">
      <c r="A5140"/>
      <c r="B5140"/>
      <c r="C5140"/>
      <c r="D5140"/>
      <c r="E5140"/>
    </row>
    <row r="5141" spans="1:5" x14ac:dyDescent="0.25">
      <c r="A5141"/>
      <c r="B5141"/>
      <c r="C5141"/>
      <c r="D5141"/>
      <c r="E5141"/>
    </row>
    <row r="5142" spans="1:5" x14ac:dyDescent="0.25">
      <c r="A5142"/>
      <c r="B5142"/>
      <c r="C5142"/>
      <c r="D5142"/>
      <c r="E5142"/>
    </row>
    <row r="5143" spans="1:5" x14ac:dyDescent="0.25">
      <c r="A5143"/>
      <c r="B5143"/>
      <c r="C5143"/>
      <c r="D5143"/>
      <c r="E5143"/>
    </row>
    <row r="5144" spans="1:5" x14ac:dyDescent="0.25">
      <c r="A5144"/>
      <c r="B5144"/>
      <c r="C5144"/>
      <c r="D5144"/>
      <c r="E5144"/>
    </row>
    <row r="5145" spans="1:5" x14ac:dyDescent="0.25">
      <c r="A5145"/>
      <c r="B5145"/>
      <c r="C5145"/>
      <c r="D5145"/>
      <c r="E5145"/>
    </row>
    <row r="5146" spans="1:5" x14ac:dyDescent="0.25">
      <c r="A5146"/>
      <c r="B5146"/>
      <c r="C5146"/>
      <c r="D5146"/>
      <c r="E5146"/>
    </row>
    <row r="5147" spans="1:5" x14ac:dyDescent="0.25">
      <c r="A5147"/>
      <c r="B5147"/>
      <c r="C5147"/>
      <c r="D5147"/>
      <c r="E5147"/>
    </row>
    <row r="5148" spans="1:5" x14ac:dyDescent="0.25">
      <c r="A5148"/>
      <c r="B5148"/>
      <c r="C5148"/>
      <c r="D5148"/>
      <c r="E5148"/>
    </row>
    <row r="5149" spans="1:5" x14ac:dyDescent="0.25">
      <c r="A5149"/>
      <c r="B5149"/>
      <c r="C5149"/>
      <c r="D5149"/>
      <c r="E5149"/>
    </row>
    <row r="5150" spans="1:5" x14ac:dyDescent="0.25">
      <c r="A5150"/>
      <c r="B5150"/>
      <c r="C5150"/>
      <c r="D5150"/>
      <c r="E5150"/>
    </row>
    <row r="5151" spans="1:5" x14ac:dyDescent="0.25">
      <c r="A5151"/>
      <c r="B5151"/>
      <c r="C5151"/>
      <c r="D5151"/>
      <c r="E5151"/>
    </row>
    <row r="5152" spans="1:5" x14ac:dyDescent="0.25">
      <c r="A5152"/>
      <c r="B5152"/>
      <c r="C5152"/>
      <c r="D5152"/>
      <c r="E5152"/>
    </row>
    <row r="5153" spans="1:5" x14ac:dyDescent="0.25">
      <c r="A5153"/>
      <c r="B5153"/>
      <c r="C5153"/>
      <c r="D5153"/>
      <c r="E5153"/>
    </row>
    <row r="5154" spans="1:5" x14ac:dyDescent="0.25">
      <c r="A5154"/>
      <c r="B5154"/>
      <c r="C5154"/>
      <c r="D5154"/>
      <c r="E5154"/>
    </row>
    <row r="5155" spans="1:5" x14ac:dyDescent="0.25">
      <c r="A5155"/>
      <c r="B5155"/>
      <c r="C5155"/>
      <c r="D5155"/>
      <c r="E5155"/>
    </row>
    <row r="5156" spans="1:5" x14ac:dyDescent="0.25">
      <c r="A5156"/>
      <c r="B5156"/>
      <c r="C5156"/>
      <c r="D5156"/>
      <c r="E5156"/>
    </row>
    <row r="5157" spans="1:5" x14ac:dyDescent="0.25">
      <c r="A5157"/>
      <c r="B5157"/>
      <c r="C5157"/>
      <c r="D5157"/>
      <c r="E5157"/>
    </row>
    <row r="5158" spans="1:5" x14ac:dyDescent="0.25">
      <c r="A5158"/>
      <c r="B5158"/>
      <c r="C5158"/>
      <c r="D5158"/>
      <c r="E5158"/>
    </row>
    <row r="5159" spans="1:5" x14ac:dyDescent="0.25">
      <c r="A5159"/>
      <c r="B5159"/>
      <c r="C5159"/>
      <c r="D5159"/>
      <c r="E5159"/>
    </row>
    <row r="5160" spans="1:5" x14ac:dyDescent="0.25">
      <c r="A5160"/>
      <c r="B5160"/>
      <c r="C5160"/>
      <c r="D5160"/>
      <c r="E5160"/>
    </row>
    <row r="5161" spans="1:5" x14ac:dyDescent="0.25">
      <c r="A5161"/>
      <c r="B5161"/>
      <c r="C5161"/>
      <c r="D5161"/>
      <c r="E5161"/>
    </row>
    <row r="5162" spans="1:5" x14ac:dyDescent="0.25">
      <c r="A5162"/>
      <c r="B5162"/>
      <c r="C5162"/>
      <c r="D5162"/>
      <c r="E5162"/>
    </row>
    <row r="5163" spans="1:5" x14ac:dyDescent="0.25">
      <c r="A5163"/>
      <c r="B5163"/>
      <c r="C5163"/>
      <c r="D5163"/>
      <c r="E5163"/>
    </row>
    <row r="5164" spans="1:5" x14ac:dyDescent="0.25">
      <c r="A5164"/>
      <c r="B5164"/>
      <c r="C5164"/>
      <c r="D5164"/>
      <c r="E5164"/>
    </row>
    <row r="5165" spans="1:5" x14ac:dyDescent="0.25">
      <c r="A5165"/>
      <c r="B5165"/>
      <c r="C5165"/>
      <c r="D5165"/>
      <c r="E5165"/>
    </row>
    <row r="5166" spans="1:5" x14ac:dyDescent="0.25">
      <c r="A5166"/>
      <c r="B5166"/>
      <c r="C5166"/>
      <c r="D5166"/>
      <c r="E5166"/>
    </row>
    <row r="5167" spans="1:5" x14ac:dyDescent="0.25">
      <c r="A5167"/>
      <c r="B5167"/>
      <c r="C5167"/>
      <c r="D5167"/>
      <c r="E5167"/>
    </row>
    <row r="5168" spans="1:5" x14ac:dyDescent="0.25">
      <c r="A5168"/>
      <c r="B5168"/>
      <c r="C5168"/>
      <c r="D5168"/>
      <c r="E5168"/>
    </row>
    <row r="5169" spans="1:5" x14ac:dyDescent="0.25">
      <c r="A5169"/>
      <c r="B5169"/>
      <c r="C5169"/>
      <c r="D5169"/>
      <c r="E5169"/>
    </row>
    <row r="5170" spans="1:5" x14ac:dyDescent="0.25">
      <c r="A5170"/>
      <c r="B5170"/>
      <c r="C5170"/>
      <c r="D5170"/>
      <c r="E5170"/>
    </row>
    <row r="5171" spans="1:5" x14ac:dyDescent="0.25">
      <c r="A5171"/>
      <c r="B5171"/>
      <c r="C5171"/>
      <c r="D5171"/>
      <c r="E5171"/>
    </row>
    <row r="5172" spans="1:5" x14ac:dyDescent="0.25">
      <c r="A5172"/>
      <c r="B5172"/>
      <c r="C5172"/>
      <c r="D5172"/>
      <c r="E5172"/>
    </row>
    <row r="5173" spans="1:5" x14ac:dyDescent="0.25">
      <c r="A5173"/>
      <c r="B5173"/>
      <c r="C5173"/>
      <c r="D5173"/>
      <c r="E5173"/>
    </row>
    <row r="5174" spans="1:5" x14ac:dyDescent="0.25">
      <c r="A5174"/>
      <c r="B5174"/>
      <c r="C5174"/>
      <c r="D5174"/>
      <c r="E5174"/>
    </row>
    <row r="5175" spans="1:5" x14ac:dyDescent="0.25">
      <c r="A5175"/>
      <c r="B5175"/>
      <c r="C5175"/>
      <c r="D5175"/>
      <c r="E5175"/>
    </row>
    <row r="5176" spans="1:5" x14ac:dyDescent="0.25">
      <c r="A5176"/>
      <c r="B5176"/>
      <c r="C5176"/>
      <c r="D5176"/>
      <c r="E5176"/>
    </row>
    <row r="5177" spans="1:5" x14ac:dyDescent="0.25">
      <c r="A5177"/>
      <c r="B5177"/>
      <c r="C5177"/>
      <c r="D5177"/>
      <c r="E5177"/>
    </row>
    <row r="5178" spans="1:5" x14ac:dyDescent="0.25">
      <c r="A5178"/>
      <c r="B5178"/>
      <c r="C5178"/>
      <c r="D5178"/>
      <c r="E5178"/>
    </row>
    <row r="5179" spans="1:5" x14ac:dyDescent="0.25">
      <c r="A5179"/>
      <c r="B5179"/>
      <c r="C5179"/>
      <c r="D5179"/>
      <c r="E5179"/>
    </row>
    <row r="5180" spans="1:5" x14ac:dyDescent="0.25">
      <c r="A5180"/>
      <c r="B5180"/>
      <c r="C5180"/>
      <c r="D5180"/>
      <c r="E5180"/>
    </row>
    <row r="5181" spans="1:5" x14ac:dyDescent="0.25">
      <c r="A5181"/>
      <c r="B5181"/>
      <c r="C5181"/>
      <c r="D5181"/>
      <c r="E5181"/>
    </row>
    <row r="5182" spans="1:5" x14ac:dyDescent="0.25">
      <c r="A5182"/>
      <c r="B5182"/>
      <c r="C5182"/>
      <c r="D5182"/>
      <c r="E5182"/>
    </row>
    <row r="5183" spans="1:5" x14ac:dyDescent="0.25">
      <c r="A5183"/>
      <c r="B5183"/>
      <c r="C5183"/>
      <c r="D5183"/>
      <c r="E5183"/>
    </row>
    <row r="5184" spans="1:5" x14ac:dyDescent="0.25">
      <c r="A5184"/>
      <c r="B5184"/>
      <c r="C5184"/>
      <c r="D5184"/>
      <c r="E5184"/>
    </row>
    <row r="5185" spans="1:5" x14ac:dyDescent="0.25">
      <c r="A5185"/>
      <c r="B5185"/>
      <c r="C5185"/>
      <c r="D5185"/>
      <c r="E5185"/>
    </row>
    <row r="5186" spans="1:5" x14ac:dyDescent="0.25">
      <c r="A5186"/>
      <c r="B5186"/>
      <c r="C5186"/>
      <c r="D5186"/>
      <c r="E5186"/>
    </row>
    <row r="5187" spans="1:5" x14ac:dyDescent="0.25">
      <c r="A5187"/>
      <c r="B5187"/>
      <c r="C5187"/>
      <c r="D5187"/>
      <c r="E5187"/>
    </row>
    <row r="5188" spans="1:5" x14ac:dyDescent="0.25">
      <c r="A5188"/>
      <c r="B5188"/>
      <c r="C5188"/>
      <c r="D5188"/>
      <c r="E5188"/>
    </row>
    <row r="5189" spans="1:5" x14ac:dyDescent="0.25">
      <c r="A5189"/>
      <c r="B5189"/>
      <c r="C5189"/>
      <c r="D5189"/>
      <c r="E5189"/>
    </row>
    <row r="5190" spans="1:5" x14ac:dyDescent="0.25">
      <c r="A5190"/>
      <c r="B5190"/>
      <c r="C5190"/>
      <c r="D5190"/>
      <c r="E5190"/>
    </row>
    <row r="5191" spans="1:5" x14ac:dyDescent="0.25">
      <c r="A5191"/>
      <c r="B5191"/>
      <c r="C5191"/>
      <c r="D5191"/>
      <c r="E5191"/>
    </row>
    <row r="5192" spans="1:5" x14ac:dyDescent="0.25">
      <c r="A5192"/>
      <c r="B5192"/>
      <c r="C5192"/>
      <c r="D5192"/>
      <c r="E5192"/>
    </row>
    <row r="5193" spans="1:5" x14ac:dyDescent="0.25">
      <c r="A5193"/>
      <c r="B5193"/>
      <c r="C5193"/>
      <c r="D5193"/>
      <c r="E5193"/>
    </row>
    <row r="5194" spans="1:5" x14ac:dyDescent="0.25">
      <c r="A5194"/>
      <c r="B5194"/>
      <c r="C5194"/>
      <c r="D5194"/>
      <c r="E5194"/>
    </row>
    <row r="5195" spans="1:5" x14ac:dyDescent="0.25">
      <c r="A5195"/>
      <c r="B5195"/>
      <c r="C5195"/>
      <c r="D5195"/>
      <c r="E5195"/>
    </row>
    <row r="5196" spans="1:5" x14ac:dyDescent="0.25">
      <c r="A5196"/>
      <c r="B5196"/>
      <c r="C5196"/>
      <c r="D5196"/>
      <c r="E5196"/>
    </row>
    <row r="5197" spans="1:5" x14ac:dyDescent="0.25">
      <c r="A5197"/>
      <c r="B5197"/>
      <c r="C5197"/>
      <c r="D5197"/>
      <c r="E5197"/>
    </row>
    <row r="5198" spans="1:5" x14ac:dyDescent="0.25">
      <c r="A5198"/>
      <c r="B5198"/>
      <c r="C5198"/>
      <c r="D5198"/>
      <c r="E5198"/>
    </row>
    <row r="5199" spans="1:5" x14ac:dyDescent="0.25">
      <c r="A5199"/>
      <c r="B5199"/>
      <c r="C5199"/>
      <c r="D5199"/>
      <c r="E5199"/>
    </row>
    <row r="5200" spans="1:5" x14ac:dyDescent="0.25">
      <c r="A5200"/>
      <c r="B5200"/>
      <c r="C5200"/>
      <c r="D5200"/>
      <c r="E5200"/>
    </row>
    <row r="5201" spans="1:5" x14ac:dyDescent="0.25">
      <c r="A5201"/>
      <c r="B5201"/>
      <c r="C5201"/>
      <c r="D5201"/>
      <c r="E5201"/>
    </row>
    <row r="5202" spans="1:5" x14ac:dyDescent="0.25">
      <c r="A5202"/>
      <c r="B5202"/>
      <c r="C5202"/>
      <c r="D5202"/>
      <c r="E5202"/>
    </row>
    <row r="5203" spans="1:5" x14ac:dyDescent="0.25">
      <c r="A5203"/>
      <c r="B5203"/>
      <c r="C5203"/>
      <c r="D5203"/>
      <c r="E5203"/>
    </row>
    <row r="5204" spans="1:5" x14ac:dyDescent="0.25">
      <c r="A5204"/>
      <c r="B5204"/>
      <c r="C5204"/>
      <c r="D5204"/>
      <c r="E5204"/>
    </row>
    <row r="5205" spans="1:5" x14ac:dyDescent="0.25">
      <c r="A5205"/>
      <c r="B5205"/>
      <c r="C5205"/>
      <c r="D5205"/>
      <c r="E5205"/>
    </row>
    <row r="5206" spans="1:5" x14ac:dyDescent="0.25">
      <c r="A5206"/>
      <c r="B5206"/>
      <c r="C5206"/>
      <c r="D5206"/>
      <c r="E5206"/>
    </row>
    <row r="5207" spans="1:5" x14ac:dyDescent="0.25">
      <c r="A5207"/>
      <c r="B5207"/>
      <c r="C5207"/>
      <c r="D5207"/>
      <c r="E5207"/>
    </row>
    <row r="5208" spans="1:5" x14ac:dyDescent="0.25">
      <c r="A5208"/>
      <c r="B5208"/>
      <c r="C5208"/>
      <c r="D5208"/>
      <c r="E5208"/>
    </row>
    <row r="5209" spans="1:5" x14ac:dyDescent="0.25">
      <c r="A5209"/>
      <c r="B5209"/>
      <c r="C5209"/>
      <c r="D5209"/>
      <c r="E5209"/>
    </row>
    <row r="5210" spans="1:5" x14ac:dyDescent="0.25">
      <c r="A5210"/>
      <c r="B5210"/>
      <c r="C5210"/>
      <c r="D5210"/>
      <c r="E5210"/>
    </row>
    <row r="5211" spans="1:5" x14ac:dyDescent="0.25">
      <c r="A5211"/>
      <c r="B5211"/>
      <c r="C5211"/>
      <c r="D5211"/>
      <c r="E5211"/>
    </row>
    <row r="5212" spans="1:5" x14ac:dyDescent="0.25">
      <c r="A5212"/>
      <c r="B5212"/>
      <c r="C5212"/>
      <c r="D5212"/>
      <c r="E5212"/>
    </row>
    <row r="5213" spans="1:5" x14ac:dyDescent="0.25">
      <c r="A5213"/>
      <c r="B5213"/>
      <c r="C5213"/>
      <c r="D5213"/>
      <c r="E5213"/>
    </row>
    <row r="5214" spans="1:5" x14ac:dyDescent="0.25">
      <c r="A5214"/>
      <c r="B5214"/>
      <c r="C5214"/>
      <c r="D5214"/>
      <c r="E5214"/>
    </row>
    <row r="5215" spans="1:5" x14ac:dyDescent="0.25">
      <c r="A5215"/>
      <c r="B5215"/>
      <c r="C5215"/>
      <c r="D5215"/>
      <c r="E5215"/>
    </row>
    <row r="5216" spans="1:5" x14ac:dyDescent="0.25">
      <c r="A5216"/>
      <c r="B5216"/>
      <c r="C5216"/>
      <c r="D5216"/>
      <c r="E5216"/>
    </row>
    <row r="5217" spans="1:5" x14ac:dyDescent="0.25">
      <c r="A5217"/>
      <c r="B5217"/>
      <c r="C5217"/>
      <c r="D5217"/>
      <c r="E5217"/>
    </row>
    <row r="5218" spans="1:5" x14ac:dyDescent="0.25">
      <c r="A5218"/>
      <c r="B5218"/>
      <c r="C5218"/>
      <c r="D5218"/>
      <c r="E5218"/>
    </row>
    <row r="5219" spans="1:5" x14ac:dyDescent="0.25">
      <c r="A5219"/>
      <c r="B5219"/>
      <c r="C5219"/>
      <c r="D5219"/>
      <c r="E5219"/>
    </row>
    <row r="5220" spans="1:5" x14ac:dyDescent="0.25">
      <c r="A5220"/>
      <c r="B5220"/>
      <c r="C5220"/>
      <c r="D5220"/>
      <c r="E5220"/>
    </row>
    <row r="5221" spans="1:5" x14ac:dyDescent="0.25">
      <c r="A5221"/>
      <c r="B5221"/>
      <c r="C5221"/>
      <c r="D5221"/>
      <c r="E5221"/>
    </row>
    <row r="5222" spans="1:5" x14ac:dyDescent="0.25">
      <c r="A5222"/>
      <c r="B5222"/>
      <c r="C5222"/>
      <c r="D5222"/>
      <c r="E5222"/>
    </row>
    <row r="5223" spans="1:5" x14ac:dyDescent="0.25">
      <c r="A5223"/>
      <c r="B5223"/>
      <c r="C5223"/>
      <c r="D5223"/>
      <c r="E5223"/>
    </row>
    <row r="5224" spans="1:5" x14ac:dyDescent="0.25">
      <c r="A5224"/>
      <c r="B5224"/>
      <c r="C5224"/>
      <c r="D5224"/>
      <c r="E5224"/>
    </row>
    <row r="5225" spans="1:5" x14ac:dyDescent="0.25">
      <c r="A5225"/>
      <c r="B5225"/>
      <c r="C5225"/>
      <c r="D5225"/>
      <c r="E5225"/>
    </row>
    <row r="5226" spans="1:5" x14ac:dyDescent="0.25">
      <c r="A5226"/>
      <c r="B5226"/>
      <c r="C5226"/>
      <c r="D5226"/>
      <c r="E5226"/>
    </row>
    <row r="5227" spans="1:5" x14ac:dyDescent="0.25">
      <c r="A5227"/>
      <c r="B5227"/>
      <c r="C5227"/>
      <c r="D5227"/>
      <c r="E5227"/>
    </row>
    <row r="5228" spans="1:5" x14ac:dyDescent="0.25">
      <c r="A5228"/>
      <c r="B5228"/>
      <c r="C5228"/>
      <c r="D5228"/>
      <c r="E5228"/>
    </row>
    <row r="5229" spans="1:5" x14ac:dyDescent="0.25">
      <c r="A5229"/>
      <c r="B5229"/>
      <c r="C5229"/>
      <c r="D5229"/>
      <c r="E5229"/>
    </row>
    <row r="5230" spans="1:5" x14ac:dyDescent="0.25">
      <c r="A5230"/>
      <c r="B5230"/>
      <c r="C5230"/>
      <c r="D5230"/>
      <c r="E5230"/>
    </row>
    <row r="5231" spans="1:5" x14ac:dyDescent="0.25">
      <c r="A5231"/>
      <c r="B5231"/>
      <c r="C5231"/>
      <c r="D5231"/>
      <c r="E5231"/>
    </row>
    <row r="5232" spans="1:5" x14ac:dyDescent="0.25">
      <c r="A5232"/>
      <c r="B5232"/>
      <c r="C5232"/>
      <c r="D5232"/>
      <c r="E5232"/>
    </row>
    <row r="5233" spans="1:5" x14ac:dyDescent="0.25">
      <c r="A5233"/>
      <c r="B5233"/>
      <c r="C5233"/>
      <c r="D5233"/>
      <c r="E5233"/>
    </row>
    <row r="5234" spans="1:5" x14ac:dyDescent="0.25">
      <c r="A5234"/>
      <c r="B5234"/>
      <c r="C5234"/>
      <c r="D5234"/>
      <c r="E5234"/>
    </row>
    <row r="5235" spans="1:5" x14ac:dyDescent="0.25">
      <c r="A5235"/>
      <c r="B5235"/>
      <c r="C5235"/>
      <c r="D5235"/>
      <c r="E5235"/>
    </row>
    <row r="5236" spans="1:5" x14ac:dyDescent="0.25">
      <c r="A5236"/>
      <c r="B5236"/>
      <c r="C5236"/>
      <c r="D5236"/>
      <c r="E5236"/>
    </row>
    <row r="5237" spans="1:5" x14ac:dyDescent="0.25">
      <c r="A5237"/>
      <c r="B5237"/>
      <c r="C5237"/>
      <c r="D5237"/>
      <c r="E5237"/>
    </row>
    <row r="5238" spans="1:5" x14ac:dyDescent="0.25">
      <c r="A5238"/>
      <c r="B5238"/>
      <c r="C5238"/>
      <c r="D5238"/>
      <c r="E5238"/>
    </row>
    <row r="5239" spans="1:5" x14ac:dyDescent="0.25">
      <c r="A5239"/>
      <c r="B5239"/>
      <c r="C5239"/>
      <c r="D5239"/>
      <c r="E5239"/>
    </row>
    <row r="5240" spans="1:5" x14ac:dyDescent="0.25">
      <c r="A5240"/>
      <c r="B5240"/>
      <c r="C5240"/>
      <c r="D5240"/>
      <c r="E5240"/>
    </row>
    <row r="5241" spans="1:5" x14ac:dyDescent="0.25">
      <c r="A5241"/>
      <c r="B5241"/>
      <c r="C5241"/>
      <c r="D5241"/>
      <c r="E5241"/>
    </row>
    <row r="5242" spans="1:5" x14ac:dyDescent="0.25">
      <c r="A5242"/>
      <c r="B5242"/>
      <c r="C5242"/>
      <c r="D5242"/>
      <c r="E5242"/>
    </row>
    <row r="5243" spans="1:5" x14ac:dyDescent="0.25">
      <c r="A5243"/>
      <c r="B5243"/>
      <c r="C5243"/>
      <c r="D5243"/>
      <c r="E5243"/>
    </row>
    <row r="5244" spans="1:5" x14ac:dyDescent="0.25">
      <c r="A5244"/>
      <c r="B5244"/>
      <c r="C5244"/>
      <c r="D5244"/>
      <c r="E5244"/>
    </row>
    <row r="5245" spans="1:5" x14ac:dyDescent="0.25">
      <c r="A5245"/>
      <c r="B5245"/>
      <c r="C5245"/>
      <c r="D5245"/>
      <c r="E5245"/>
    </row>
    <row r="5246" spans="1:5" x14ac:dyDescent="0.25">
      <c r="A5246"/>
      <c r="B5246"/>
      <c r="C5246"/>
      <c r="D5246"/>
      <c r="E5246"/>
    </row>
    <row r="5247" spans="1:5" x14ac:dyDescent="0.25">
      <c r="A5247"/>
      <c r="B5247"/>
      <c r="C5247"/>
      <c r="D5247"/>
      <c r="E5247"/>
    </row>
    <row r="5248" spans="1:5" x14ac:dyDescent="0.25">
      <c r="A5248"/>
      <c r="B5248"/>
      <c r="C5248"/>
      <c r="D5248"/>
      <c r="E5248"/>
    </row>
    <row r="5249" spans="1:5" x14ac:dyDescent="0.25">
      <c r="A5249"/>
      <c r="B5249"/>
      <c r="C5249"/>
      <c r="D5249"/>
      <c r="E5249"/>
    </row>
    <row r="5250" spans="1:5" x14ac:dyDescent="0.25">
      <c r="A5250"/>
      <c r="B5250"/>
      <c r="C5250"/>
      <c r="D5250"/>
      <c r="E5250"/>
    </row>
    <row r="5251" spans="1:5" x14ac:dyDescent="0.25">
      <c r="A5251"/>
      <c r="B5251"/>
      <c r="C5251"/>
      <c r="D5251"/>
      <c r="E5251"/>
    </row>
    <row r="5252" spans="1:5" x14ac:dyDescent="0.25">
      <c r="A5252"/>
      <c r="B5252"/>
      <c r="C5252"/>
      <c r="D5252"/>
      <c r="E5252"/>
    </row>
    <row r="5253" spans="1:5" x14ac:dyDescent="0.25">
      <c r="A5253"/>
      <c r="B5253"/>
      <c r="C5253"/>
      <c r="D5253"/>
      <c r="E5253"/>
    </row>
    <row r="5254" spans="1:5" x14ac:dyDescent="0.25">
      <c r="A5254"/>
      <c r="B5254"/>
      <c r="C5254"/>
      <c r="D5254"/>
      <c r="E5254"/>
    </row>
    <row r="5255" spans="1:5" x14ac:dyDescent="0.25">
      <c r="A5255"/>
      <c r="B5255"/>
      <c r="C5255"/>
      <c r="D5255"/>
      <c r="E5255"/>
    </row>
    <row r="5256" spans="1:5" x14ac:dyDescent="0.25">
      <c r="A5256"/>
      <c r="B5256"/>
      <c r="C5256"/>
      <c r="D5256"/>
      <c r="E5256"/>
    </row>
    <row r="5257" spans="1:5" x14ac:dyDescent="0.25">
      <c r="A5257"/>
      <c r="B5257"/>
      <c r="C5257"/>
      <c r="D5257"/>
      <c r="E5257"/>
    </row>
    <row r="5258" spans="1:5" x14ac:dyDescent="0.25">
      <c r="A5258"/>
      <c r="B5258"/>
      <c r="C5258"/>
      <c r="D5258"/>
      <c r="E5258"/>
    </row>
    <row r="5259" spans="1:5" x14ac:dyDescent="0.25">
      <c r="A5259"/>
      <c r="B5259"/>
      <c r="C5259"/>
      <c r="D5259"/>
      <c r="E5259"/>
    </row>
    <row r="5260" spans="1:5" x14ac:dyDescent="0.25">
      <c r="A5260"/>
      <c r="B5260"/>
      <c r="C5260"/>
      <c r="D5260"/>
      <c r="E5260"/>
    </row>
    <row r="5261" spans="1:5" x14ac:dyDescent="0.25">
      <c r="A5261"/>
      <c r="B5261"/>
      <c r="C5261"/>
      <c r="D5261"/>
      <c r="E5261"/>
    </row>
    <row r="5262" spans="1:5" x14ac:dyDescent="0.25">
      <c r="A5262"/>
      <c r="B5262"/>
      <c r="C5262"/>
      <c r="D5262"/>
      <c r="E5262"/>
    </row>
    <row r="5263" spans="1:5" x14ac:dyDescent="0.25">
      <c r="A5263"/>
      <c r="B5263"/>
      <c r="C5263"/>
      <c r="D5263"/>
      <c r="E5263"/>
    </row>
    <row r="5264" spans="1:5" x14ac:dyDescent="0.25">
      <c r="A5264"/>
      <c r="B5264"/>
      <c r="C5264"/>
      <c r="D5264"/>
      <c r="E5264"/>
    </row>
    <row r="5265" spans="1:5" x14ac:dyDescent="0.25">
      <c r="A5265"/>
      <c r="B5265"/>
      <c r="C5265"/>
      <c r="D5265"/>
      <c r="E5265"/>
    </row>
    <row r="5266" spans="1:5" x14ac:dyDescent="0.25">
      <c r="A5266"/>
      <c r="B5266"/>
      <c r="C5266"/>
      <c r="D5266"/>
      <c r="E5266"/>
    </row>
    <row r="5267" spans="1:5" x14ac:dyDescent="0.25">
      <c r="A5267"/>
      <c r="B5267"/>
      <c r="C5267"/>
      <c r="D5267"/>
      <c r="E5267"/>
    </row>
    <row r="5268" spans="1:5" x14ac:dyDescent="0.25">
      <c r="A5268"/>
      <c r="B5268"/>
      <c r="C5268"/>
      <c r="D5268"/>
      <c r="E5268"/>
    </row>
    <row r="5269" spans="1:5" x14ac:dyDescent="0.25">
      <c r="A5269"/>
      <c r="B5269"/>
      <c r="C5269"/>
      <c r="D5269"/>
      <c r="E5269"/>
    </row>
    <row r="5270" spans="1:5" x14ac:dyDescent="0.25">
      <c r="A5270"/>
      <c r="B5270"/>
      <c r="C5270"/>
      <c r="D5270"/>
      <c r="E5270"/>
    </row>
    <row r="5271" spans="1:5" x14ac:dyDescent="0.25">
      <c r="A5271"/>
      <c r="B5271"/>
      <c r="C5271"/>
      <c r="D5271"/>
      <c r="E5271"/>
    </row>
    <row r="5272" spans="1:5" x14ac:dyDescent="0.25">
      <c r="A5272"/>
      <c r="B5272"/>
      <c r="C5272"/>
      <c r="D5272"/>
      <c r="E5272"/>
    </row>
    <row r="5273" spans="1:5" x14ac:dyDescent="0.25">
      <c r="A5273"/>
      <c r="B5273"/>
      <c r="C5273"/>
      <c r="D5273"/>
      <c r="E5273"/>
    </row>
    <row r="5274" spans="1:5" x14ac:dyDescent="0.25">
      <c r="A5274"/>
      <c r="B5274"/>
      <c r="C5274"/>
      <c r="D5274"/>
      <c r="E5274"/>
    </row>
    <row r="5275" spans="1:5" x14ac:dyDescent="0.25">
      <c r="A5275"/>
      <c r="B5275"/>
      <c r="C5275"/>
      <c r="D5275"/>
      <c r="E5275"/>
    </row>
    <row r="5276" spans="1:5" x14ac:dyDescent="0.25">
      <c r="A5276"/>
      <c r="B5276"/>
      <c r="C5276"/>
      <c r="D5276"/>
      <c r="E5276"/>
    </row>
    <row r="5277" spans="1:5" x14ac:dyDescent="0.25">
      <c r="A5277"/>
      <c r="B5277"/>
      <c r="C5277"/>
      <c r="D5277"/>
      <c r="E5277"/>
    </row>
    <row r="5278" spans="1:5" x14ac:dyDescent="0.25">
      <c r="A5278"/>
      <c r="B5278"/>
      <c r="C5278"/>
      <c r="D5278"/>
      <c r="E5278"/>
    </row>
    <row r="5279" spans="1:5" x14ac:dyDescent="0.25">
      <c r="A5279"/>
      <c r="B5279"/>
      <c r="C5279"/>
      <c r="D5279"/>
      <c r="E5279"/>
    </row>
    <row r="5280" spans="1:5" x14ac:dyDescent="0.25">
      <c r="A5280"/>
      <c r="B5280"/>
      <c r="C5280"/>
      <c r="D5280"/>
      <c r="E5280"/>
    </row>
    <row r="5281" spans="1:5" x14ac:dyDescent="0.25">
      <c r="A5281"/>
      <c r="B5281"/>
      <c r="C5281"/>
      <c r="D5281"/>
      <c r="E5281"/>
    </row>
    <row r="5282" spans="1:5" x14ac:dyDescent="0.25">
      <c r="A5282"/>
      <c r="B5282"/>
      <c r="C5282"/>
      <c r="D5282"/>
      <c r="E5282"/>
    </row>
    <row r="5283" spans="1:5" x14ac:dyDescent="0.25">
      <c r="A5283"/>
      <c r="B5283"/>
      <c r="C5283"/>
      <c r="D5283"/>
      <c r="E5283"/>
    </row>
    <row r="5284" spans="1:5" x14ac:dyDescent="0.25">
      <c r="A5284"/>
      <c r="B5284"/>
      <c r="C5284"/>
      <c r="D5284"/>
      <c r="E5284"/>
    </row>
    <row r="5285" spans="1:5" x14ac:dyDescent="0.25">
      <c r="A5285"/>
      <c r="B5285"/>
      <c r="C5285"/>
      <c r="D5285"/>
      <c r="E5285"/>
    </row>
    <row r="5286" spans="1:5" x14ac:dyDescent="0.25">
      <c r="A5286"/>
      <c r="B5286"/>
      <c r="C5286"/>
      <c r="D5286"/>
      <c r="E5286"/>
    </row>
    <row r="5287" spans="1:5" x14ac:dyDescent="0.25">
      <c r="A5287"/>
      <c r="B5287"/>
      <c r="C5287"/>
      <c r="D5287"/>
      <c r="E5287"/>
    </row>
    <row r="5288" spans="1:5" x14ac:dyDescent="0.25">
      <c r="A5288"/>
      <c r="B5288"/>
      <c r="C5288"/>
      <c r="D5288"/>
      <c r="E5288"/>
    </row>
    <row r="5289" spans="1:5" x14ac:dyDescent="0.25">
      <c r="A5289"/>
      <c r="B5289"/>
      <c r="C5289"/>
      <c r="D5289"/>
      <c r="E5289"/>
    </row>
    <row r="5290" spans="1:5" x14ac:dyDescent="0.25">
      <c r="A5290"/>
      <c r="B5290"/>
      <c r="C5290"/>
      <c r="D5290"/>
      <c r="E5290"/>
    </row>
    <row r="5291" spans="1:5" x14ac:dyDescent="0.25">
      <c r="A5291"/>
      <c r="B5291"/>
      <c r="C5291"/>
      <c r="D5291"/>
      <c r="E5291"/>
    </row>
    <row r="5292" spans="1:5" x14ac:dyDescent="0.25">
      <c r="A5292"/>
      <c r="B5292"/>
      <c r="C5292"/>
      <c r="D5292"/>
      <c r="E5292"/>
    </row>
    <row r="5293" spans="1:5" x14ac:dyDescent="0.25">
      <c r="A5293"/>
      <c r="B5293"/>
      <c r="C5293"/>
      <c r="D5293"/>
      <c r="E5293"/>
    </row>
    <row r="5294" spans="1:5" x14ac:dyDescent="0.25">
      <c r="A5294"/>
      <c r="B5294"/>
      <c r="C5294"/>
      <c r="D5294"/>
      <c r="E5294"/>
    </row>
    <row r="5295" spans="1:5" x14ac:dyDescent="0.25">
      <c r="A5295"/>
      <c r="B5295"/>
      <c r="C5295"/>
      <c r="D5295"/>
      <c r="E5295"/>
    </row>
    <row r="5296" spans="1:5" x14ac:dyDescent="0.25">
      <c r="A5296"/>
      <c r="B5296"/>
      <c r="C5296"/>
      <c r="D5296"/>
      <c r="E5296"/>
    </row>
    <row r="5297" spans="1:5" x14ac:dyDescent="0.25">
      <c r="A5297"/>
      <c r="B5297"/>
      <c r="C5297"/>
      <c r="D5297"/>
      <c r="E5297"/>
    </row>
    <row r="5298" spans="1:5" x14ac:dyDescent="0.25">
      <c r="A5298"/>
      <c r="B5298"/>
      <c r="C5298"/>
      <c r="D5298"/>
      <c r="E5298"/>
    </row>
    <row r="5299" spans="1:5" x14ac:dyDescent="0.25">
      <c r="A5299"/>
      <c r="B5299"/>
      <c r="C5299"/>
      <c r="D5299"/>
      <c r="E5299"/>
    </row>
    <row r="5300" spans="1:5" x14ac:dyDescent="0.25">
      <c r="A5300"/>
      <c r="B5300"/>
      <c r="C5300"/>
      <c r="D5300"/>
      <c r="E5300"/>
    </row>
    <row r="5301" spans="1:5" x14ac:dyDescent="0.25">
      <c r="A5301"/>
      <c r="B5301"/>
      <c r="C5301"/>
      <c r="D5301"/>
      <c r="E5301"/>
    </row>
    <row r="5302" spans="1:5" x14ac:dyDescent="0.25">
      <c r="A5302"/>
      <c r="B5302"/>
      <c r="C5302"/>
      <c r="D5302"/>
      <c r="E5302"/>
    </row>
    <row r="5303" spans="1:5" x14ac:dyDescent="0.25">
      <c r="A5303"/>
      <c r="B5303"/>
      <c r="C5303"/>
      <c r="D5303"/>
      <c r="E5303"/>
    </row>
    <row r="5304" spans="1:5" x14ac:dyDescent="0.25">
      <c r="A5304"/>
      <c r="B5304"/>
      <c r="C5304"/>
      <c r="D5304"/>
      <c r="E5304"/>
    </row>
    <row r="5305" spans="1:5" x14ac:dyDescent="0.25">
      <c r="A5305"/>
      <c r="B5305"/>
      <c r="C5305"/>
      <c r="D5305"/>
      <c r="E5305"/>
    </row>
    <row r="5306" spans="1:5" x14ac:dyDescent="0.25">
      <c r="A5306"/>
      <c r="B5306"/>
      <c r="C5306"/>
      <c r="D5306"/>
      <c r="E5306"/>
    </row>
    <row r="5307" spans="1:5" x14ac:dyDescent="0.25">
      <c r="A5307"/>
      <c r="B5307"/>
      <c r="C5307"/>
      <c r="D5307"/>
      <c r="E5307"/>
    </row>
    <row r="5308" spans="1:5" x14ac:dyDescent="0.25">
      <c r="A5308"/>
      <c r="B5308"/>
      <c r="C5308"/>
      <c r="D5308"/>
      <c r="E5308"/>
    </row>
    <row r="5309" spans="1:5" x14ac:dyDescent="0.25">
      <c r="A5309"/>
      <c r="B5309"/>
      <c r="C5309"/>
      <c r="D5309"/>
      <c r="E5309"/>
    </row>
    <row r="5310" spans="1:5" x14ac:dyDescent="0.25">
      <c r="A5310"/>
      <c r="B5310"/>
      <c r="C5310"/>
      <c r="D5310"/>
      <c r="E5310"/>
    </row>
    <row r="5311" spans="1:5" x14ac:dyDescent="0.25">
      <c r="A5311"/>
      <c r="B5311"/>
      <c r="C5311"/>
      <c r="D5311"/>
      <c r="E5311"/>
    </row>
    <row r="5312" spans="1:5" x14ac:dyDescent="0.25">
      <c r="A5312"/>
      <c r="B5312"/>
      <c r="C5312"/>
      <c r="D5312"/>
      <c r="E5312"/>
    </row>
    <row r="5313" spans="1:5" x14ac:dyDescent="0.25">
      <c r="A5313"/>
      <c r="B5313"/>
      <c r="C5313"/>
      <c r="D5313"/>
      <c r="E5313"/>
    </row>
    <row r="5314" spans="1:5" x14ac:dyDescent="0.25">
      <c r="A5314"/>
      <c r="B5314"/>
      <c r="C5314"/>
      <c r="D5314"/>
      <c r="E5314"/>
    </row>
    <row r="5315" spans="1:5" x14ac:dyDescent="0.25">
      <c r="A5315"/>
      <c r="B5315"/>
      <c r="C5315"/>
      <c r="D5315"/>
      <c r="E5315"/>
    </row>
    <row r="5316" spans="1:5" x14ac:dyDescent="0.25">
      <c r="A5316"/>
      <c r="B5316"/>
      <c r="C5316"/>
      <c r="D5316"/>
      <c r="E5316"/>
    </row>
    <row r="5317" spans="1:5" x14ac:dyDescent="0.25">
      <c r="A5317"/>
      <c r="B5317"/>
      <c r="C5317"/>
      <c r="D5317"/>
      <c r="E5317"/>
    </row>
    <row r="5318" spans="1:5" x14ac:dyDescent="0.25">
      <c r="A5318"/>
      <c r="B5318"/>
      <c r="C5318"/>
      <c r="D5318"/>
      <c r="E5318"/>
    </row>
    <row r="5319" spans="1:5" x14ac:dyDescent="0.25">
      <c r="A5319"/>
      <c r="B5319"/>
      <c r="C5319"/>
      <c r="D5319"/>
      <c r="E5319"/>
    </row>
    <row r="5320" spans="1:5" x14ac:dyDescent="0.25">
      <c r="A5320"/>
      <c r="B5320"/>
      <c r="C5320"/>
      <c r="D5320"/>
      <c r="E5320"/>
    </row>
    <row r="5321" spans="1:5" x14ac:dyDescent="0.25">
      <c r="A5321"/>
      <c r="B5321"/>
      <c r="C5321"/>
      <c r="D5321"/>
      <c r="E5321"/>
    </row>
    <row r="5322" spans="1:5" x14ac:dyDescent="0.25">
      <c r="A5322"/>
      <c r="B5322"/>
      <c r="C5322"/>
      <c r="D5322"/>
      <c r="E5322"/>
    </row>
    <row r="5323" spans="1:5" x14ac:dyDescent="0.25">
      <c r="A5323"/>
      <c r="B5323"/>
      <c r="C5323"/>
      <c r="D5323"/>
      <c r="E5323"/>
    </row>
    <row r="5324" spans="1:5" x14ac:dyDescent="0.25">
      <c r="A5324"/>
      <c r="B5324"/>
      <c r="C5324"/>
      <c r="D5324"/>
      <c r="E5324"/>
    </row>
    <row r="5325" spans="1:5" x14ac:dyDescent="0.25">
      <c r="A5325"/>
      <c r="B5325"/>
      <c r="C5325"/>
      <c r="D5325"/>
      <c r="E5325"/>
    </row>
    <row r="5326" spans="1:5" x14ac:dyDescent="0.25">
      <c r="A5326"/>
      <c r="B5326"/>
      <c r="C5326"/>
      <c r="D5326"/>
      <c r="E5326"/>
    </row>
    <row r="5327" spans="1:5" x14ac:dyDescent="0.25">
      <c r="A5327"/>
      <c r="B5327"/>
      <c r="C5327"/>
      <c r="D5327"/>
      <c r="E5327"/>
    </row>
    <row r="5328" spans="1:5" x14ac:dyDescent="0.25">
      <c r="A5328"/>
      <c r="B5328"/>
      <c r="C5328"/>
      <c r="D5328"/>
      <c r="E5328"/>
    </row>
    <row r="5329" spans="1:5" x14ac:dyDescent="0.25">
      <c r="A5329"/>
      <c r="B5329"/>
      <c r="C5329"/>
      <c r="D5329"/>
      <c r="E5329"/>
    </row>
    <row r="5330" spans="1:5" x14ac:dyDescent="0.25">
      <c r="A5330"/>
      <c r="B5330"/>
      <c r="C5330"/>
      <c r="D5330"/>
      <c r="E5330"/>
    </row>
    <row r="5331" spans="1:5" x14ac:dyDescent="0.25">
      <c r="A5331"/>
      <c r="B5331"/>
      <c r="C5331"/>
      <c r="D5331"/>
      <c r="E5331"/>
    </row>
    <row r="5332" spans="1:5" x14ac:dyDescent="0.25">
      <c r="A5332"/>
      <c r="B5332"/>
      <c r="C5332"/>
      <c r="D5332"/>
      <c r="E5332"/>
    </row>
    <row r="5333" spans="1:5" x14ac:dyDescent="0.25">
      <c r="A5333"/>
      <c r="B5333"/>
      <c r="C5333"/>
      <c r="D5333"/>
      <c r="E5333"/>
    </row>
    <row r="5334" spans="1:5" x14ac:dyDescent="0.25">
      <c r="A5334"/>
      <c r="B5334"/>
      <c r="C5334"/>
      <c r="D5334"/>
      <c r="E5334"/>
    </row>
    <row r="5335" spans="1:5" x14ac:dyDescent="0.25">
      <c r="A5335"/>
      <c r="B5335"/>
      <c r="C5335"/>
      <c r="D5335"/>
      <c r="E5335"/>
    </row>
    <row r="5336" spans="1:5" x14ac:dyDescent="0.25">
      <c r="A5336"/>
      <c r="B5336"/>
      <c r="C5336"/>
      <c r="D5336"/>
      <c r="E5336"/>
    </row>
    <row r="5337" spans="1:5" x14ac:dyDescent="0.25">
      <c r="A5337"/>
      <c r="B5337"/>
      <c r="C5337"/>
      <c r="D5337"/>
      <c r="E5337"/>
    </row>
    <row r="5338" spans="1:5" x14ac:dyDescent="0.25">
      <c r="A5338"/>
      <c r="B5338"/>
      <c r="C5338"/>
      <c r="D5338"/>
      <c r="E5338"/>
    </row>
    <row r="5339" spans="1:5" x14ac:dyDescent="0.25">
      <c r="A5339"/>
      <c r="B5339"/>
      <c r="C5339"/>
      <c r="D5339"/>
      <c r="E5339"/>
    </row>
    <row r="5340" spans="1:5" x14ac:dyDescent="0.25">
      <c r="A5340"/>
      <c r="B5340"/>
      <c r="C5340"/>
      <c r="D5340"/>
      <c r="E5340"/>
    </row>
    <row r="5341" spans="1:5" x14ac:dyDescent="0.25">
      <c r="A5341"/>
      <c r="B5341"/>
      <c r="C5341"/>
      <c r="D5341"/>
      <c r="E5341"/>
    </row>
    <row r="5342" spans="1:5" x14ac:dyDescent="0.25">
      <c r="A5342"/>
      <c r="B5342"/>
      <c r="C5342"/>
      <c r="D5342"/>
      <c r="E5342"/>
    </row>
    <row r="5343" spans="1:5" x14ac:dyDescent="0.25">
      <c r="A5343"/>
      <c r="B5343"/>
      <c r="C5343"/>
      <c r="D5343"/>
      <c r="E5343"/>
    </row>
    <row r="5344" spans="1:5" x14ac:dyDescent="0.25">
      <c r="A5344"/>
      <c r="B5344"/>
      <c r="C5344"/>
      <c r="D5344"/>
      <c r="E5344"/>
    </row>
    <row r="5345" spans="1:5" x14ac:dyDescent="0.25">
      <c r="A5345"/>
      <c r="B5345"/>
      <c r="C5345"/>
      <c r="D5345"/>
      <c r="E5345"/>
    </row>
    <row r="5346" spans="1:5" x14ac:dyDescent="0.25">
      <c r="A5346"/>
      <c r="B5346"/>
      <c r="C5346"/>
      <c r="D5346"/>
      <c r="E5346"/>
    </row>
    <row r="5347" spans="1:5" x14ac:dyDescent="0.25">
      <c r="A5347"/>
      <c r="B5347"/>
      <c r="C5347"/>
      <c r="D5347"/>
      <c r="E5347"/>
    </row>
    <row r="5348" spans="1:5" x14ac:dyDescent="0.25">
      <c r="A5348"/>
      <c r="B5348"/>
      <c r="C5348"/>
      <c r="D5348"/>
      <c r="E5348"/>
    </row>
    <row r="5349" spans="1:5" x14ac:dyDescent="0.25">
      <c r="A5349"/>
      <c r="B5349"/>
      <c r="C5349"/>
      <c r="D5349"/>
      <c r="E5349"/>
    </row>
    <row r="5350" spans="1:5" x14ac:dyDescent="0.25">
      <c r="A5350"/>
      <c r="B5350"/>
      <c r="C5350"/>
      <c r="D5350"/>
      <c r="E5350"/>
    </row>
    <row r="5351" spans="1:5" x14ac:dyDescent="0.25">
      <c r="A5351"/>
      <c r="B5351"/>
      <c r="C5351"/>
      <c r="D5351"/>
      <c r="E5351"/>
    </row>
    <row r="5352" spans="1:5" x14ac:dyDescent="0.25">
      <c r="A5352"/>
      <c r="B5352"/>
      <c r="C5352"/>
      <c r="D5352"/>
      <c r="E5352"/>
    </row>
    <row r="5353" spans="1:5" x14ac:dyDescent="0.25">
      <c r="A5353"/>
      <c r="B5353"/>
      <c r="C5353"/>
      <c r="D5353"/>
      <c r="E5353"/>
    </row>
    <row r="5354" spans="1:5" x14ac:dyDescent="0.25">
      <c r="A5354"/>
      <c r="B5354"/>
      <c r="C5354"/>
      <c r="D5354"/>
      <c r="E5354"/>
    </row>
    <row r="5355" spans="1:5" x14ac:dyDescent="0.25">
      <c r="A5355"/>
      <c r="B5355"/>
      <c r="C5355"/>
      <c r="D5355"/>
      <c r="E5355"/>
    </row>
    <row r="5356" spans="1:5" x14ac:dyDescent="0.25">
      <c r="A5356"/>
      <c r="B5356"/>
      <c r="C5356"/>
      <c r="D5356"/>
      <c r="E5356"/>
    </row>
    <row r="5357" spans="1:5" x14ac:dyDescent="0.25">
      <c r="A5357"/>
      <c r="B5357"/>
      <c r="C5357"/>
      <c r="D5357"/>
      <c r="E5357"/>
    </row>
    <row r="5358" spans="1:5" x14ac:dyDescent="0.25">
      <c r="A5358"/>
      <c r="B5358"/>
      <c r="C5358"/>
      <c r="D5358"/>
      <c r="E5358"/>
    </row>
    <row r="5359" spans="1:5" x14ac:dyDescent="0.25">
      <c r="A5359"/>
      <c r="B5359"/>
      <c r="C5359"/>
      <c r="D5359"/>
      <c r="E5359"/>
    </row>
    <row r="5360" spans="1:5" x14ac:dyDescent="0.25">
      <c r="A5360"/>
      <c r="B5360"/>
      <c r="C5360"/>
      <c r="D5360"/>
      <c r="E5360"/>
    </row>
    <row r="5361" spans="1:5" x14ac:dyDescent="0.25">
      <c r="A5361"/>
      <c r="B5361"/>
      <c r="C5361"/>
      <c r="D5361"/>
      <c r="E5361"/>
    </row>
    <row r="5362" spans="1:5" x14ac:dyDescent="0.25">
      <c r="A5362"/>
      <c r="B5362"/>
      <c r="C5362"/>
      <c r="D5362"/>
      <c r="E5362"/>
    </row>
    <row r="5363" spans="1:5" x14ac:dyDescent="0.25">
      <c r="A5363"/>
      <c r="B5363"/>
      <c r="C5363"/>
      <c r="D5363"/>
      <c r="E5363"/>
    </row>
    <row r="5364" spans="1:5" x14ac:dyDescent="0.25">
      <c r="A5364"/>
      <c r="B5364"/>
      <c r="C5364"/>
      <c r="D5364"/>
      <c r="E5364"/>
    </row>
    <row r="5365" spans="1:5" x14ac:dyDescent="0.25">
      <c r="A5365"/>
      <c r="B5365"/>
      <c r="C5365"/>
      <c r="D5365"/>
      <c r="E5365"/>
    </row>
    <row r="5366" spans="1:5" x14ac:dyDescent="0.25">
      <c r="A5366"/>
      <c r="B5366"/>
      <c r="C5366"/>
      <c r="D5366"/>
      <c r="E5366"/>
    </row>
    <row r="5367" spans="1:5" x14ac:dyDescent="0.25">
      <c r="A5367"/>
      <c r="B5367"/>
      <c r="C5367"/>
      <c r="D5367"/>
      <c r="E5367"/>
    </row>
    <row r="5368" spans="1:5" x14ac:dyDescent="0.25">
      <c r="A5368"/>
      <c r="B5368"/>
      <c r="C5368"/>
      <c r="D5368"/>
      <c r="E5368"/>
    </row>
    <row r="5369" spans="1:5" x14ac:dyDescent="0.25">
      <c r="A5369"/>
      <c r="B5369"/>
      <c r="C5369"/>
      <c r="D5369"/>
      <c r="E5369"/>
    </row>
    <row r="5370" spans="1:5" x14ac:dyDescent="0.25">
      <c r="A5370"/>
      <c r="B5370"/>
      <c r="C5370"/>
      <c r="D5370"/>
      <c r="E5370"/>
    </row>
    <row r="5371" spans="1:5" x14ac:dyDescent="0.25">
      <c r="A5371"/>
      <c r="B5371"/>
      <c r="C5371"/>
      <c r="D5371"/>
      <c r="E5371"/>
    </row>
    <row r="5372" spans="1:5" x14ac:dyDescent="0.25">
      <c r="A5372"/>
      <c r="B5372"/>
      <c r="C5372"/>
      <c r="D5372"/>
      <c r="E5372"/>
    </row>
    <row r="5373" spans="1:5" x14ac:dyDescent="0.25">
      <c r="A5373"/>
      <c r="B5373"/>
      <c r="C5373"/>
      <c r="D5373"/>
      <c r="E5373"/>
    </row>
    <row r="5374" spans="1:5" x14ac:dyDescent="0.25">
      <c r="A5374"/>
      <c r="B5374"/>
      <c r="C5374"/>
      <c r="D5374"/>
      <c r="E5374"/>
    </row>
    <row r="5375" spans="1:5" x14ac:dyDescent="0.25">
      <c r="A5375"/>
      <c r="B5375"/>
      <c r="C5375"/>
      <c r="D5375"/>
      <c r="E5375"/>
    </row>
    <row r="5376" spans="1:5" x14ac:dyDescent="0.25">
      <c r="A5376"/>
      <c r="B5376"/>
      <c r="C5376"/>
      <c r="D5376"/>
      <c r="E5376"/>
    </row>
    <row r="5377" spans="1:5" x14ac:dyDescent="0.25">
      <c r="A5377"/>
      <c r="B5377"/>
      <c r="C5377"/>
      <c r="D5377"/>
      <c r="E5377"/>
    </row>
    <row r="5378" spans="1:5" x14ac:dyDescent="0.25">
      <c r="A5378"/>
      <c r="B5378"/>
      <c r="C5378"/>
      <c r="D5378"/>
      <c r="E5378"/>
    </row>
    <row r="5379" spans="1:5" x14ac:dyDescent="0.25">
      <c r="A5379"/>
      <c r="B5379"/>
      <c r="C5379"/>
      <c r="D5379"/>
      <c r="E5379"/>
    </row>
    <row r="5380" spans="1:5" x14ac:dyDescent="0.25">
      <c r="A5380"/>
      <c r="B5380"/>
      <c r="C5380"/>
      <c r="D5380"/>
      <c r="E5380"/>
    </row>
    <row r="5381" spans="1:5" x14ac:dyDescent="0.25">
      <c r="A5381"/>
      <c r="B5381"/>
      <c r="C5381"/>
      <c r="D5381"/>
      <c r="E5381"/>
    </row>
    <row r="5382" spans="1:5" x14ac:dyDescent="0.25">
      <c r="A5382"/>
      <c r="B5382"/>
      <c r="C5382"/>
      <c r="D5382"/>
      <c r="E5382"/>
    </row>
    <row r="5383" spans="1:5" x14ac:dyDescent="0.25">
      <c r="A5383"/>
      <c r="B5383"/>
      <c r="C5383"/>
      <c r="D5383"/>
      <c r="E5383"/>
    </row>
    <row r="5384" spans="1:5" x14ac:dyDescent="0.25">
      <c r="A5384"/>
      <c r="B5384"/>
      <c r="C5384"/>
      <c r="D5384"/>
      <c r="E5384"/>
    </row>
    <row r="5385" spans="1:5" x14ac:dyDescent="0.25">
      <c r="A5385"/>
      <c r="B5385"/>
      <c r="C5385"/>
      <c r="D5385"/>
      <c r="E5385"/>
    </row>
    <row r="5386" spans="1:5" x14ac:dyDescent="0.25">
      <c r="A5386"/>
      <c r="B5386"/>
      <c r="C5386"/>
      <c r="D5386"/>
      <c r="E5386"/>
    </row>
    <row r="5387" spans="1:5" x14ac:dyDescent="0.25">
      <c r="A5387"/>
      <c r="B5387"/>
      <c r="C5387"/>
      <c r="D5387"/>
      <c r="E5387"/>
    </row>
    <row r="5388" spans="1:5" x14ac:dyDescent="0.25">
      <c r="A5388"/>
      <c r="B5388"/>
      <c r="C5388"/>
      <c r="D5388"/>
      <c r="E5388"/>
    </row>
    <row r="5389" spans="1:5" x14ac:dyDescent="0.25">
      <c r="A5389"/>
      <c r="B5389"/>
      <c r="C5389"/>
      <c r="D5389"/>
      <c r="E5389"/>
    </row>
    <row r="5390" spans="1:5" x14ac:dyDescent="0.25">
      <c r="A5390"/>
      <c r="B5390"/>
      <c r="C5390"/>
      <c r="D5390"/>
      <c r="E5390"/>
    </row>
    <row r="5391" spans="1:5" x14ac:dyDescent="0.25">
      <c r="A5391"/>
      <c r="B5391"/>
      <c r="C5391"/>
      <c r="D5391"/>
      <c r="E5391"/>
    </row>
    <row r="5392" spans="1:5" x14ac:dyDescent="0.25">
      <c r="A5392"/>
      <c r="B5392"/>
      <c r="C5392"/>
      <c r="D5392"/>
      <c r="E5392"/>
    </row>
    <row r="5393" spans="1:5" x14ac:dyDescent="0.25">
      <c r="A5393"/>
      <c r="B5393"/>
      <c r="C5393"/>
      <c r="D5393"/>
      <c r="E5393"/>
    </row>
    <row r="5394" spans="1:5" x14ac:dyDescent="0.25">
      <c r="A5394"/>
      <c r="B5394"/>
      <c r="C5394"/>
      <c r="D5394"/>
      <c r="E5394"/>
    </row>
    <row r="5395" spans="1:5" x14ac:dyDescent="0.25">
      <c r="A5395"/>
      <c r="B5395"/>
      <c r="C5395"/>
      <c r="D5395"/>
      <c r="E5395"/>
    </row>
    <row r="5396" spans="1:5" x14ac:dyDescent="0.25">
      <c r="A5396"/>
      <c r="B5396"/>
      <c r="C5396"/>
      <c r="D5396"/>
      <c r="E5396"/>
    </row>
    <row r="5397" spans="1:5" x14ac:dyDescent="0.25">
      <c r="A5397"/>
      <c r="B5397"/>
      <c r="C5397"/>
      <c r="D5397"/>
      <c r="E5397"/>
    </row>
    <row r="5398" spans="1:5" x14ac:dyDescent="0.25">
      <c r="A5398"/>
      <c r="B5398"/>
      <c r="C5398"/>
      <c r="D5398"/>
      <c r="E5398"/>
    </row>
    <row r="5399" spans="1:5" x14ac:dyDescent="0.25">
      <c r="A5399"/>
      <c r="B5399"/>
      <c r="C5399"/>
      <c r="D5399"/>
      <c r="E5399"/>
    </row>
    <row r="5400" spans="1:5" x14ac:dyDescent="0.25">
      <c r="A5400"/>
      <c r="B5400"/>
      <c r="C5400"/>
      <c r="D5400"/>
      <c r="E5400"/>
    </row>
    <row r="5401" spans="1:5" x14ac:dyDescent="0.25">
      <c r="A5401"/>
      <c r="B5401"/>
      <c r="C5401"/>
      <c r="D5401"/>
      <c r="E5401"/>
    </row>
    <row r="5402" spans="1:5" x14ac:dyDescent="0.25">
      <c r="A5402"/>
      <c r="B5402"/>
      <c r="C5402"/>
      <c r="D5402"/>
      <c r="E5402"/>
    </row>
    <row r="5403" spans="1:5" x14ac:dyDescent="0.25">
      <c r="A5403"/>
      <c r="B5403"/>
      <c r="C5403"/>
      <c r="D5403"/>
      <c r="E5403"/>
    </row>
    <row r="5404" spans="1:5" x14ac:dyDescent="0.25">
      <c r="A5404"/>
      <c r="B5404"/>
      <c r="C5404"/>
      <c r="D5404"/>
      <c r="E5404"/>
    </row>
    <row r="5405" spans="1:5" x14ac:dyDescent="0.25">
      <c r="A5405"/>
      <c r="B5405"/>
      <c r="C5405"/>
      <c r="D5405"/>
      <c r="E5405"/>
    </row>
    <row r="5406" spans="1:5" x14ac:dyDescent="0.25">
      <c r="A5406"/>
      <c r="B5406"/>
      <c r="C5406"/>
      <c r="D5406"/>
      <c r="E5406"/>
    </row>
    <row r="5407" spans="1:5" x14ac:dyDescent="0.25">
      <c r="A5407"/>
      <c r="B5407"/>
      <c r="C5407"/>
      <c r="D5407"/>
      <c r="E5407"/>
    </row>
    <row r="5408" spans="1:5" x14ac:dyDescent="0.25">
      <c r="A5408"/>
      <c r="B5408"/>
      <c r="C5408"/>
      <c r="D5408"/>
      <c r="E5408"/>
    </row>
    <row r="5409" spans="1:5" x14ac:dyDescent="0.25">
      <c r="A5409"/>
      <c r="B5409"/>
      <c r="C5409"/>
      <c r="D5409"/>
      <c r="E5409"/>
    </row>
    <row r="5410" spans="1:5" x14ac:dyDescent="0.25">
      <c r="A5410"/>
      <c r="B5410"/>
      <c r="C5410"/>
      <c r="D5410"/>
      <c r="E5410"/>
    </row>
    <row r="5411" spans="1:5" x14ac:dyDescent="0.25">
      <c r="A5411"/>
      <c r="B5411"/>
      <c r="C5411"/>
      <c r="D5411"/>
      <c r="E5411"/>
    </row>
    <row r="5412" spans="1:5" x14ac:dyDescent="0.25">
      <c r="A5412"/>
      <c r="B5412"/>
      <c r="C5412"/>
      <c r="D5412"/>
      <c r="E5412"/>
    </row>
    <row r="5413" spans="1:5" x14ac:dyDescent="0.25">
      <c r="A5413"/>
      <c r="B5413"/>
      <c r="C5413"/>
      <c r="D5413"/>
      <c r="E5413"/>
    </row>
    <row r="5414" spans="1:5" x14ac:dyDescent="0.25">
      <c r="A5414"/>
      <c r="B5414"/>
      <c r="C5414"/>
      <c r="D5414"/>
      <c r="E5414"/>
    </row>
    <row r="5415" spans="1:5" x14ac:dyDescent="0.25">
      <c r="A5415"/>
      <c r="B5415"/>
      <c r="C5415"/>
      <c r="D5415"/>
      <c r="E5415"/>
    </row>
    <row r="5416" spans="1:5" x14ac:dyDescent="0.25">
      <c r="A5416"/>
      <c r="B5416"/>
      <c r="C5416"/>
      <c r="D5416"/>
      <c r="E5416"/>
    </row>
    <row r="5417" spans="1:5" x14ac:dyDescent="0.25">
      <c r="A5417"/>
      <c r="B5417"/>
      <c r="C5417"/>
      <c r="D5417"/>
      <c r="E5417"/>
    </row>
    <row r="5418" spans="1:5" x14ac:dyDescent="0.25">
      <c r="A5418"/>
      <c r="B5418"/>
      <c r="C5418"/>
      <c r="D5418"/>
      <c r="E5418"/>
    </row>
    <row r="5419" spans="1:5" x14ac:dyDescent="0.25">
      <c r="A5419"/>
      <c r="B5419"/>
      <c r="C5419"/>
      <c r="D5419"/>
      <c r="E5419"/>
    </row>
    <row r="5420" spans="1:5" x14ac:dyDescent="0.25">
      <c r="A5420"/>
      <c r="B5420"/>
      <c r="C5420"/>
      <c r="D5420"/>
      <c r="E5420"/>
    </row>
    <row r="5421" spans="1:5" x14ac:dyDescent="0.25">
      <c r="A5421"/>
      <c r="B5421"/>
      <c r="C5421"/>
      <c r="D5421"/>
      <c r="E5421"/>
    </row>
    <row r="5422" spans="1:5" x14ac:dyDescent="0.25">
      <c r="A5422"/>
      <c r="B5422"/>
      <c r="C5422"/>
      <c r="D5422"/>
      <c r="E5422"/>
    </row>
    <row r="5423" spans="1:5" x14ac:dyDescent="0.25">
      <c r="A5423"/>
      <c r="B5423"/>
      <c r="C5423"/>
      <c r="D5423"/>
      <c r="E5423"/>
    </row>
    <row r="5424" spans="1:5" x14ac:dyDescent="0.25">
      <c r="A5424"/>
      <c r="B5424"/>
      <c r="C5424"/>
      <c r="D5424"/>
      <c r="E5424"/>
    </row>
    <row r="5425" spans="1:5" x14ac:dyDescent="0.25">
      <c r="A5425"/>
      <c r="B5425"/>
      <c r="C5425"/>
      <c r="D5425"/>
      <c r="E5425"/>
    </row>
    <row r="5426" spans="1:5" x14ac:dyDescent="0.25">
      <c r="A5426"/>
      <c r="B5426"/>
      <c r="C5426"/>
      <c r="D5426"/>
      <c r="E5426"/>
    </row>
    <row r="5427" spans="1:5" x14ac:dyDescent="0.25">
      <c r="A5427"/>
      <c r="B5427"/>
      <c r="C5427"/>
      <c r="D5427"/>
      <c r="E5427"/>
    </row>
    <row r="5428" spans="1:5" x14ac:dyDescent="0.25">
      <c r="A5428"/>
      <c r="B5428"/>
      <c r="C5428"/>
      <c r="D5428"/>
      <c r="E5428"/>
    </row>
    <row r="5429" spans="1:5" x14ac:dyDescent="0.25">
      <c r="A5429"/>
      <c r="B5429"/>
      <c r="C5429"/>
      <c r="D5429"/>
      <c r="E5429"/>
    </row>
    <row r="5430" spans="1:5" x14ac:dyDescent="0.25">
      <c r="A5430"/>
      <c r="B5430"/>
      <c r="C5430"/>
      <c r="D5430"/>
      <c r="E5430"/>
    </row>
    <row r="5431" spans="1:5" x14ac:dyDescent="0.25">
      <c r="A5431"/>
      <c r="B5431"/>
      <c r="C5431"/>
      <c r="D5431"/>
      <c r="E5431"/>
    </row>
    <row r="5432" spans="1:5" x14ac:dyDescent="0.25">
      <c r="A5432"/>
      <c r="B5432"/>
      <c r="C5432"/>
      <c r="D5432"/>
      <c r="E5432"/>
    </row>
    <row r="5433" spans="1:5" x14ac:dyDescent="0.25">
      <c r="A5433"/>
      <c r="B5433"/>
      <c r="C5433"/>
      <c r="D5433"/>
      <c r="E5433"/>
    </row>
    <row r="5434" spans="1:5" x14ac:dyDescent="0.25">
      <c r="A5434"/>
      <c r="B5434"/>
      <c r="C5434"/>
      <c r="D5434"/>
      <c r="E5434"/>
    </row>
    <row r="5435" spans="1:5" x14ac:dyDescent="0.25">
      <c r="A5435"/>
      <c r="B5435"/>
      <c r="C5435"/>
      <c r="D5435"/>
      <c r="E5435"/>
    </row>
    <row r="5436" spans="1:5" x14ac:dyDescent="0.25">
      <c r="A5436"/>
      <c r="B5436"/>
      <c r="C5436"/>
      <c r="D5436"/>
      <c r="E5436"/>
    </row>
    <row r="5437" spans="1:5" x14ac:dyDescent="0.25">
      <c r="A5437"/>
      <c r="B5437"/>
      <c r="C5437"/>
      <c r="D5437"/>
      <c r="E5437"/>
    </row>
    <row r="5438" spans="1:5" x14ac:dyDescent="0.25">
      <c r="A5438"/>
      <c r="B5438"/>
      <c r="C5438"/>
      <c r="D5438"/>
      <c r="E5438"/>
    </row>
    <row r="5439" spans="1:5" x14ac:dyDescent="0.25">
      <c r="A5439"/>
      <c r="B5439"/>
      <c r="C5439"/>
      <c r="D5439"/>
      <c r="E5439"/>
    </row>
    <row r="5440" spans="1:5" x14ac:dyDescent="0.25">
      <c r="A5440"/>
      <c r="B5440"/>
      <c r="C5440"/>
      <c r="D5440"/>
      <c r="E5440"/>
    </row>
    <row r="5441" spans="1:5" x14ac:dyDescent="0.25">
      <c r="A5441"/>
      <c r="B5441"/>
      <c r="C5441"/>
      <c r="D5441"/>
      <c r="E5441"/>
    </row>
    <row r="5442" spans="1:5" x14ac:dyDescent="0.25">
      <c r="A5442"/>
      <c r="B5442"/>
      <c r="C5442"/>
      <c r="D5442"/>
      <c r="E5442"/>
    </row>
    <row r="5443" spans="1:5" x14ac:dyDescent="0.25">
      <c r="A5443"/>
      <c r="B5443"/>
      <c r="C5443"/>
      <c r="D5443"/>
      <c r="E5443"/>
    </row>
    <row r="5444" spans="1:5" x14ac:dyDescent="0.25">
      <c r="A5444"/>
      <c r="B5444"/>
      <c r="C5444"/>
      <c r="D5444"/>
      <c r="E5444"/>
    </row>
    <row r="5445" spans="1:5" x14ac:dyDescent="0.25">
      <c r="A5445"/>
      <c r="B5445"/>
      <c r="C5445"/>
      <c r="D5445"/>
      <c r="E5445"/>
    </row>
    <row r="5446" spans="1:5" x14ac:dyDescent="0.25">
      <c r="A5446"/>
      <c r="B5446"/>
      <c r="C5446"/>
      <c r="D5446"/>
      <c r="E5446"/>
    </row>
    <row r="5447" spans="1:5" x14ac:dyDescent="0.25">
      <c r="A5447"/>
      <c r="B5447"/>
      <c r="C5447"/>
      <c r="D5447"/>
      <c r="E5447"/>
    </row>
    <row r="5448" spans="1:5" x14ac:dyDescent="0.25">
      <c r="A5448"/>
      <c r="B5448"/>
      <c r="C5448"/>
      <c r="D5448"/>
      <c r="E5448"/>
    </row>
    <row r="5449" spans="1:5" x14ac:dyDescent="0.25">
      <c r="A5449"/>
      <c r="B5449"/>
      <c r="C5449"/>
      <c r="D5449"/>
      <c r="E5449"/>
    </row>
    <row r="5450" spans="1:5" x14ac:dyDescent="0.25">
      <c r="A5450"/>
      <c r="B5450"/>
      <c r="C5450"/>
      <c r="D5450"/>
      <c r="E5450"/>
    </row>
    <row r="5451" spans="1:5" x14ac:dyDescent="0.25">
      <c r="A5451"/>
      <c r="B5451"/>
      <c r="C5451"/>
      <c r="D5451"/>
      <c r="E5451"/>
    </row>
    <row r="5452" spans="1:5" x14ac:dyDescent="0.25">
      <c r="A5452"/>
      <c r="B5452"/>
      <c r="C5452"/>
      <c r="D5452"/>
      <c r="E5452"/>
    </row>
    <row r="5453" spans="1:5" x14ac:dyDescent="0.25">
      <c r="A5453"/>
      <c r="B5453"/>
      <c r="C5453"/>
      <c r="D5453"/>
      <c r="E5453"/>
    </row>
    <row r="5454" spans="1:5" x14ac:dyDescent="0.25">
      <c r="A5454"/>
      <c r="B5454"/>
      <c r="C5454"/>
      <c r="D5454"/>
      <c r="E5454"/>
    </row>
    <row r="5455" spans="1:5" x14ac:dyDescent="0.25">
      <c r="A5455"/>
      <c r="B5455"/>
      <c r="C5455"/>
      <c r="D5455"/>
      <c r="E5455"/>
    </row>
    <row r="5456" spans="1:5" x14ac:dyDescent="0.25">
      <c r="A5456"/>
      <c r="B5456"/>
      <c r="C5456"/>
      <c r="D5456"/>
      <c r="E5456"/>
    </row>
    <row r="5457" spans="1:5" x14ac:dyDescent="0.25">
      <c r="A5457"/>
      <c r="B5457"/>
      <c r="C5457"/>
      <c r="D5457"/>
      <c r="E5457"/>
    </row>
    <row r="5458" spans="1:5" x14ac:dyDescent="0.25">
      <c r="A5458"/>
      <c r="B5458"/>
      <c r="C5458"/>
      <c r="D5458"/>
      <c r="E5458"/>
    </row>
    <row r="5459" spans="1:5" x14ac:dyDescent="0.25">
      <c r="A5459"/>
      <c r="B5459"/>
      <c r="C5459"/>
      <c r="D5459"/>
      <c r="E5459"/>
    </row>
    <row r="5460" spans="1:5" x14ac:dyDescent="0.25">
      <c r="A5460"/>
      <c r="B5460"/>
      <c r="C5460"/>
      <c r="D5460"/>
      <c r="E5460"/>
    </row>
    <row r="5461" spans="1:5" x14ac:dyDescent="0.25">
      <c r="A5461"/>
      <c r="B5461"/>
      <c r="C5461"/>
      <c r="D5461"/>
      <c r="E5461"/>
    </row>
    <row r="5462" spans="1:5" x14ac:dyDescent="0.25">
      <c r="A5462"/>
      <c r="B5462"/>
      <c r="C5462"/>
      <c r="D5462"/>
      <c r="E5462"/>
    </row>
    <row r="5463" spans="1:5" x14ac:dyDescent="0.25">
      <c r="A5463"/>
      <c r="B5463"/>
      <c r="C5463"/>
      <c r="D5463"/>
      <c r="E5463"/>
    </row>
    <row r="5464" spans="1:5" x14ac:dyDescent="0.25">
      <c r="A5464"/>
      <c r="B5464"/>
      <c r="C5464"/>
      <c r="D5464"/>
      <c r="E5464"/>
    </row>
    <row r="5465" spans="1:5" x14ac:dyDescent="0.25">
      <c r="A5465"/>
      <c r="B5465"/>
      <c r="C5465"/>
      <c r="D5465"/>
      <c r="E5465"/>
    </row>
    <row r="5466" spans="1:5" x14ac:dyDescent="0.25">
      <c r="A5466"/>
      <c r="B5466"/>
      <c r="C5466"/>
      <c r="D5466"/>
      <c r="E5466"/>
    </row>
    <row r="5467" spans="1:5" x14ac:dyDescent="0.25">
      <c r="A5467"/>
      <c r="B5467"/>
      <c r="C5467"/>
      <c r="D5467"/>
      <c r="E5467"/>
    </row>
    <row r="5468" spans="1:5" x14ac:dyDescent="0.25">
      <c r="A5468"/>
      <c r="B5468"/>
      <c r="C5468"/>
      <c r="D5468"/>
      <c r="E5468"/>
    </row>
    <row r="5469" spans="1:5" x14ac:dyDescent="0.25">
      <c r="A5469"/>
      <c r="B5469"/>
      <c r="C5469"/>
      <c r="D5469"/>
      <c r="E5469"/>
    </row>
    <row r="5470" spans="1:5" x14ac:dyDescent="0.25">
      <c r="A5470"/>
      <c r="B5470"/>
      <c r="C5470"/>
      <c r="D5470"/>
      <c r="E5470"/>
    </row>
    <row r="5471" spans="1:5" x14ac:dyDescent="0.25">
      <c r="A5471"/>
      <c r="B5471"/>
      <c r="C5471"/>
      <c r="D5471"/>
      <c r="E5471"/>
    </row>
    <row r="5472" spans="1:5" x14ac:dyDescent="0.25">
      <c r="A5472"/>
      <c r="B5472"/>
      <c r="C5472"/>
      <c r="D5472"/>
      <c r="E5472"/>
    </row>
    <row r="5473" spans="1:5" x14ac:dyDescent="0.25">
      <c r="A5473"/>
      <c r="B5473"/>
      <c r="C5473"/>
      <c r="D5473"/>
      <c r="E5473"/>
    </row>
    <row r="5474" spans="1:5" x14ac:dyDescent="0.25">
      <c r="A5474"/>
      <c r="B5474"/>
      <c r="C5474"/>
      <c r="D5474"/>
      <c r="E5474"/>
    </row>
    <row r="5475" spans="1:5" x14ac:dyDescent="0.25">
      <c r="A5475"/>
      <c r="B5475"/>
      <c r="C5475"/>
      <c r="D5475"/>
      <c r="E5475"/>
    </row>
    <row r="5476" spans="1:5" x14ac:dyDescent="0.25">
      <c r="A5476"/>
      <c r="B5476"/>
      <c r="C5476"/>
      <c r="D5476"/>
      <c r="E5476"/>
    </row>
    <row r="5477" spans="1:5" x14ac:dyDescent="0.25">
      <c r="A5477"/>
      <c r="B5477"/>
      <c r="C5477"/>
      <c r="D5477"/>
      <c r="E5477"/>
    </row>
    <row r="5478" spans="1:5" x14ac:dyDescent="0.25">
      <c r="A5478"/>
      <c r="B5478"/>
      <c r="C5478"/>
      <c r="D5478"/>
      <c r="E5478"/>
    </row>
    <row r="5479" spans="1:5" x14ac:dyDescent="0.25">
      <c r="A5479"/>
      <c r="B5479"/>
      <c r="C5479"/>
      <c r="D5479"/>
      <c r="E5479"/>
    </row>
    <row r="5480" spans="1:5" x14ac:dyDescent="0.25">
      <c r="A5480"/>
      <c r="B5480"/>
      <c r="C5480"/>
      <c r="D5480"/>
      <c r="E5480"/>
    </row>
    <row r="5481" spans="1:5" x14ac:dyDescent="0.25">
      <c r="A5481"/>
      <c r="B5481"/>
      <c r="C5481"/>
      <c r="D5481"/>
      <c r="E5481"/>
    </row>
    <row r="5482" spans="1:5" x14ac:dyDescent="0.25">
      <c r="A5482"/>
      <c r="B5482"/>
      <c r="C5482"/>
      <c r="D5482"/>
      <c r="E5482"/>
    </row>
    <row r="5483" spans="1:5" x14ac:dyDescent="0.25">
      <c r="A5483"/>
      <c r="B5483"/>
      <c r="C5483"/>
      <c r="D5483"/>
      <c r="E5483"/>
    </row>
    <row r="5484" spans="1:5" x14ac:dyDescent="0.25">
      <c r="A5484"/>
      <c r="B5484"/>
      <c r="C5484"/>
      <c r="D5484"/>
      <c r="E5484"/>
    </row>
    <row r="5485" spans="1:5" x14ac:dyDescent="0.25">
      <c r="A5485"/>
      <c r="B5485"/>
      <c r="C5485"/>
      <c r="D5485"/>
      <c r="E5485"/>
    </row>
    <row r="5486" spans="1:5" x14ac:dyDescent="0.25">
      <c r="A5486"/>
      <c r="B5486"/>
      <c r="C5486"/>
      <c r="D5486"/>
      <c r="E5486"/>
    </row>
    <row r="5487" spans="1:5" x14ac:dyDescent="0.25">
      <c r="A5487"/>
      <c r="B5487"/>
      <c r="C5487"/>
      <c r="D5487"/>
      <c r="E5487"/>
    </row>
    <row r="5488" spans="1:5" x14ac:dyDescent="0.25">
      <c r="A5488"/>
      <c r="B5488"/>
      <c r="C5488"/>
      <c r="D5488"/>
      <c r="E5488"/>
    </row>
    <row r="5489" spans="1:5" x14ac:dyDescent="0.25">
      <c r="A5489"/>
      <c r="B5489"/>
      <c r="C5489"/>
      <c r="D5489"/>
      <c r="E5489"/>
    </row>
    <row r="5490" spans="1:5" x14ac:dyDescent="0.25">
      <c r="A5490"/>
      <c r="B5490"/>
      <c r="C5490"/>
      <c r="D5490"/>
      <c r="E5490"/>
    </row>
    <row r="5491" spans="1:5" x14ac:dyDescent="0.25">
      <c r="A5491"/>
      <c r="B5491"/>
      <c r="C5491"/>
      <c r="D5491"/>
      <c r="E5491"/>
    </row>
    <row r="5492" spans="1:5" x14ac:dyDescent="0.25">
      <c r="A5492"/>
      <c r="B5492"/>
      <c r="C5492"/>
      <c r="D5492"/>
      <c r="E5492"/>
    </row>
    <row r="5493" spans="1:5" x14ac:dyDescent="0.25">
      <c r="A5493"/>
      <c r="B5493"/>
      <c r="C5493"/>
      <c r="D5493"/>
      <c r="E5493"/>
    </row>
    <row r="5494" spans="1:5" x14ac:dyDescent="0.25">
      <c r="A5494"/>
      <c r="B5494"/>
      <c r="C5494"/>
      <c r="D5494"/>
      <c r="E5494"/>
    </row>
    <row r="5495" spans="1:5" x14ac:dyDescent="0.25">
      <c r="A5495"/>
      <c r="B5495"/>
      <c r="C5495"/>
      <c r="D5495"/>
      <c r="E5495"/>
    </row>
    <row r="5496" spans="1:5" x14ac:dyDescent="0.25">
      <c r="A5496"/>
      <c r="B5496"/>
      <c r="C5496"/>
      <c r="D5496"/>
      <c r="E5496"/>
    </row>
    <row r="5497" spans="1:5" x14ac:dyDescent="0.25">
      <c r="A5497"/>
      <c r="B5497"/>
      <c r="C5497"/>
      <c r="D5497"/>
      <c r="E5497"/>
    </row>
    <row r="5498" spans="1:5" x14ac:dyDescent="0.25">
      <c r="A5498"/>
      <c r="B5498"/>
      <c r="C5498"/>
      <c r="D5498"/>
      <c r="E5498"/>
    </row>
    <row r="5499" spans="1:5" x14ac:dyDescent="0.25">
      <c r="A5499"/>
      <c r="B5499"/>
      <c r="C5499"/>
      <c r="D5499"/>
      <c r="E5499"/>
    </row>
    <row r="5500" spans="1:5" x14ac:dyDescent="0.25">
      <c r="A5500"/>
      <c r="B5500"/>
      <c r="C5500"/>
      <c r="D5500"/>
      <c r="E5500"/>
    </row>
    <row r="5501" spans="1:5" x14ac:dyDescent="0.25">
      <c r="A5501"/>
      <c r="B5501"/>
      <c r="C5501"/>
      <c r="D5501"/>
      <c r="E5501"/>
    </row>
    <row r="5502" spans="1:5" x14ac:dyDescent="0.25">
      <c r="A5502"/>
      <c r="B5502"/>
      <c r="C5502"/>
      <c r="D5502"/>
      <c r="E5502"/>
    </row>
    <row r="5503" spans="1:5" x14ac:dyDescent="0.25">
      <c r="A5503"/>
      <c r="B5503"/>
      <c r="C5503"/>
      <c r="D5503"/>
      <c r="E5503"/>
    </row>
    <row r="5504" spans="1:5" x14ac:dyDescent="0.25">
      <c r="A5504"/>
      <c r="B5504"/>
      <c r="C5504"/>
      <c r="D5504"/>
      <c r="E5504"/>
    </row>
    <row r="5505" spans="1:5" x14ac:dyDescent="0.25">
      <c r="A5505"/>
      <c r="B5505"/>
      <c r="C5505"/>
      <c r="D5505"/>
      <c r="E5505"/>
    </row>
    <row r="5506" spans="1:5" x14ac:dyDescent="0.25">
      <c r="A5506"/>
      <c r="B5506"/>
      <c r="C5506"/>
      <c r="D5506"/>
      <c r="E5506"/>
    </row>
    <row r="5507" spans="1:5" x14ac:dyDescent="0.25">
      <c r="A5507"/>
      <c r="B5507"/>
      <c r="C5507"/>
      <c r="D5507"/>
      <c r="E5507"/>
    </row>
    <row r="5508" spans="1:5" x14ac:dyDescent="0.25">
      <c r="A5508"/>
      <c r="B5508"/>
      <c r="C5508"/>
      <c r="D5508"/>
      <c r="E5508"/>
    </row>
    <row r="5509" spans="1:5" x14ac:dyDescent="0.25">
      <c r="A5509"/>
      <c r="B5509"/>
      <c r="C5509"/>
      <c r="D5509"/>
      <c r="E5509"/>
    </row>
    <row r="5510" spans="1:5" x14ac:dyDescent="0.25">
      <c r="A5510"/>
      <c r="B5510"/>
      <c r="C5510"/>
      <c r="D5510"/>
      <c r="E5510"/>
    </row>
    <row r="5511" spans="1:5" x14ac:dyDescent="0.25">
      <c r="A5511"/>
      <c r="B5511"/>
      <c r="C5511"/>
      <c r="D5511"/>
      <c r="E5511"/>
    </row>
    <row r="5512" spans="1:5" x14ac:dyDescent="0.25">
      <c r="A5512"/>
      <c r="B5512"/>
      <c r="C5512"/>
      <c r="D5512"/>
      <c r="E5512"/>
    </row>
    <row r="5513" spans="1:5" x14ac:dyDescent="0.25">
      <c r="A5513"/>
      <c r="B5513"/>
      <c r="C5513"/>
      <c r="D5513"/>
      <c r="E5513"/>
    </row>
    <row r="5514" spans="1:5" x14ac:dyDescent="0.25">
      <c r="A5514"/>
      <c r="B5514"/>
      <c r="C5514"/>
      <c r="D5514"/>
      <c r="E5514"/>
    </row>
    <row r="5515" spans="1:5" x14ac:dyDescent="0.25">
      <c r="A5515"/>
      <c r="B5515"/>
      <c r="C5515"/>
      <c r="D5515"/>
      <c r="E5515"/>
    </row>
    <row r="5516" spans="1:5" x14ac:dyDescent="0.25">
      <c r="A5516"/>
      <c r="B5516"/>
      <c r="C5516"/>
      <c r="D5516"/>
      <c r="E5516"/>
    </row>
    <row r="5517" spans="1:5" x14ac:dyDescent="0.25">
      <c r="A5517"/>
      <c r="B5517"/>
      <c r="C5517"/>
      <c r="D5517"/>
      <c r="E5517"/>
    </row>
    <row r="5518" spans="1:5" x14ac:dyDescent="0.25">
      <c r="A5518"/>
      <c r="B5518"/>
      <c r="C5518"/>
      <c r="D5518"/>
      <c r="E5518"/>
    </row>
    <row r="5519" spans="1:5" x14ac:dyDescent="0.25">
      <c r="A5519"/>
      <c r="B5519"/>
      <c r="C5519"/>
      <c r="D5519"/>
      <c r="E5519"/>
    </row>
    <row r="5520" spans="1:5" x14ac:dyDescent="0.25">
      <c r="A5520"/>
      <c r="B5520"/>
      <c r="C5520"/>
      <c r="D5520"/>
      <c r="E5520"/>
    </row>
    <row r="5521" spans="1:5" x14ac:dyDescent="0.25">
      <c r="A5521"/>
      <c r="B5521"/>
      <c r="C5521"/>
      <c r="D5521"/>
      <c r="E5521"/>
    </row>
    <row r="5522" spans="1:5" x14ac:dyDescent="0.25">
      <c r="A5522"/>
      <c r="B5522"/>
      <c r="C5522"/>
      <c r="D5522"/>
      <c r="E5522"/>
    </row>
    <row r="5523" spans="1:5" x14ac:dyDescent="0.25">
      <c r="A5523"/>
      <c r="B5523"/>
      <c r="C5523"/>
      <c r="D5523"/>
      <c r="E5523"/>
    </row>
    <row r="5524" spans="1:5" x14ac:dyDescent="0.25">
      <c r="A5524"/>
      <c r="B5524"/>
      <c r="C5524"/>
      <c r="D5524"/>
      <c r="E5524"/>
    </row>
    <row r="5525" spans="1:5" x14ac:dyDescent="0.25">
      <c r="A5525"/>
      <c r="B5525"/>
      <c r="C5525"/>
      <c r="D5525"/>
      <c r="E5525"/>
    </row>
    <row r="5526" spans="1:5" x14ac:dyDescent="0.25">
      <c r="A5526"/>
      <c r="B5526"/>
      <c r="C5526"/>
      <c r="D5526"/>
      <c r="E5526"/>
    </row>
    <row r="5527" spans="1:5" x14ac:dyDescent="0.25">
      <c r="A5527"/>
      <c r="B5527"/>
      <c r="C5527"/>
      <c r="D5527"/>
      <c r="E5527"/>
    </row>
    <row r="5528" spans="1:5" x14ac:dyDescent="0.25">
      <c r="A5528"/>
      <c r="B5528"/>
      <c r="C5528"/>
      <c r="D5528"/>
      <c r="E5528"/>
    </row>
    <row r="5529" spans="1:5" x14ac:dyDescent="0.25">
      <c r="A5529"/>
      <c r="B5529"/>
      <c r="C5529"/>
      <c r="D5529"/>
      <c r="E5529"/>
    </row>
    <row r="5530" spans="1:5" x14ac:dyDescent="0.25">
      <c r="A5530"/>
      <c r="B5530"/>
      <c r="C5530"/>
      <c r="D5530"/>
      <c r="E5530"/>
    </row>
    <row r="5531" spans="1:5" x14ac:dyDescent="0.25">
      <c r="A5531"/>
      <c r="B5531"/>
      <c r="C5531"/>
      <c r="D5531"/>
      <c r="E5531"/>
    </row>
    <row r="5532" spans="1:5" x14ac:dyDescent="0.25">
      <c r="A5532"/>
      <c r="B5532"/>
      <c r="C5532"/>
      <c r="D5532"/>
      <c r="E5532"/>
    </row>
    <row r="5533" spans="1:5" x14ac:dyDescent="0.25">
      <c r="A5533"/>
      <c r="B5533"/>
      <c r="C5533"/>
      <c r="D5533"/>
      <c r="E5533"/>
    </row>
    <row r="5534" spans="1:5" x14ac:dyDescent="0.25">
      <c r="A5534"/>
      <c r="B5534"/>
      <c r="C5534"/>
      <c r="D5534"/>
      <c r="E5534"/>
    </row>
    <row r="5535" spans="1:5" x14ac:dyDescent="0.25">
      <c r="A5535"/>
      <c r="B5535"/>
      <c r="C5535"/>
      <c r="D5535"/>
      <c r="E5535"/>
    </row>
    <row r="5536" spans="1:5" x14ac:dyDescent="0.25">
      <c r="A5536"/>
      <c r="B5536"/>
      <c r="C5536"/>
      <c r="D5536"/>
      <c r="E5536"/>
    </row>
    <row r="5537" spans="1:5" x14ac:dyDescent="0.25">
      <c r="A5537"/>
      <c r="B5537"/>
      <c r="C5537"/>
      <c r="D5537"/>
      <c r="E5537"/>
    </row>
    <row r="5538" spans="1:5" x14ac:dyDescent="0.25">
      <c r="A5538"/>
      <c r="B5538"/>
      <c r="C5538"/>
      <c r="D5538"/>
      <c r="E5538"/>
    </row>
    <row r="5539" spans="1:5" x14ac:dyDescent="0.25">
      <c r="A5539"/>
      <c r="B5539"/>
      <c r="C5539"/>
      <c r="D5539"/>
      <c r="E5539"/>
    </row>
    <row r="5540" spans="1:5" x14ac:dyDescent="0.25">
      <c r="A5540"/>
      <c r="B5540"/>
      <c r="C5540"/>
      <c r="D5540"/>
      <c r="E5540"/>
    </row>
    <row r="5541" spans="1:5" x14ac:dyDescent="0.25">
      <c r="A5541"/>
      <c r="B5541"/>
      <c r="C5541"/>
      <c r="D5541"/>
      <c r="E5541"/>
    </row>
    <row r="5542" spans="1:5" x14ac:dyDescent="0.25">
      <c r="A5542"/>
      <c r="B5542"/>
      <c r="C5542"/>
      <c r="D5542"/>
      <c r="E5542"/>
    </row>
    <row r="5543" spans="1:5" x14ac:dyDescent="0.25">
      <c r="A5543"/>
      <c r="B5543"/>
      <c r="C5543"/>
      <c r="D5543"/>
      <c r="E5543"/>
    </row>
    <row r="5544" spans="1:5" x14ac:dyDescent="0.25">
      <c r="A5544"/>
      <c r="B5544"/>
      <c r="C5544"/>
      <c r="D5544"/>
      <c r="E5544"/>
    </row>
    <row r="5545" spans="1:5" x14ac:dyDescent="0.25">
      <c r="A5545"/>
      <c r="B5545"/>
      <c r="C5545"/>
      <c r="D5545"/>
      <c r="E5545"/>
    </row>
    <row r="5546" spans="1:5" x14ac:dyDescent="0.25">
      <c r="A5546"/>
      <c r="B5546"/>
      <c r="C5546"/>
      <c r="D5546"/>
      <c r="E5546"/>
    </row>
    <row r="5547" spans="1:5" x14ac:dyDescent="0.25">
      <c r="A5547"/>
      <c r="B5547"/>
      <c r="C5547"/>
      <c r="D5547"/>
      <c r="E5547"/>
    </row>
    <row r="5548" spans="1:5" x14ac:dyDescent="0.25">
      <c r="A5548"/>
      <c r="B5548"/>
      <c r="C5548"/>
      <c r="D5548"/>
      <c r="E5548"/>
    </row>
    <row r="5549" spans="1:5" x14ac:dyDescent="0.25">
      <c r="A5549"/>
      <c r="B5549"/>
      <c r="C5549"/>
      <c r="D5549"/>
      <c r="E5549"/>
    </row>
    <row r="5550" spans="1:5" x14ac:dyDescent="0.25">
      <c r="A5550"/>
      <c r="B5550"/>
      <c r="C5550"/>
      <c r="D5550"/>
      <c r="E5550"/>
    </row>
    <row r="5551" spans="1:5" x14ac:dyDescent="0.25">
      <c r="A5551"/>
      <c r="B5551"/>
      <c r="C5551"/>
      <c r="D5551"/>
      <c r="E5551"/>
    </row>
    <row r="5552" spans="1:5" x14ac:dyDescent="0.25">
      <c r="A5552"/>
      <c r="B5552"/>
      <c r="C5552"/>
      <c r="D5552"/>
      <c r="E5552"/>
    </row>
    <row r="5553" spans="1:5" x14ac:dyDescent="0.25">
      <c r="A5553"/>
      <c r="B5553"/>
      <c r="C5553"/>
      <c r="D5553"/>
      <c r="E5553"/>
    </row>
    <row r="5554" spans="1:5" x14ac:dyDescent="0.25">
      <c r="A5554"/>
      <c r="B5554"/>
      <c r="C5554"/>
      <c r="D5554"/>
      <c r="E5554"/>
    </row>
    <row r="5555" spans="1:5" x14ac:dyDescent="0.25">
      <c r="A5555"/>
      <c r="B5555"/>
      <c r="C5555"/>
      <c r="D5555"/>
      <c r="E5555"/>
    </row>
    <row r="5556" spans="1:5" x14ac:dyDescent="0.25">
      <c r="A5556"/>
      <c r="B5556"/>
      <c r="C5556"/>
      <c r="D5556"/>
      <c r="E5556"/>
    </row>
    <row r="5557" spans="1:5" x14ac:dyDescent="0.25">
      <c r="A5557"/>
      <c r="B5557"/>
      <c r="C5557"/>
      <c r="D5557"/>
      <c r="E5557"/>
    </row>
    <row r="5558" spans="1:5" x14ac:dyDescent="0.25">
      <c r="A5558"/>
      <c r="B5558"/>
      <c r="C5558"/>
      <c r="D5558"/>
      <c r="E5558"/>
    </row>
    <row r="5559" spans="1:5" x14ac:dyDescent="0.25">
      <c r="A5559"/>
      <c r="B5559"/>
      <c r="C5559"/>
      <c r="D5559"/>
      <c r="E5559"/>
    </row>
    <row r="5560" spans="1:5" x14ac:dyDescent="0.25">
      <c r="A5560"/>
      <c r="B5560"/>
      <c r="C5560"/>
      <c r="D5560"/>
      <c r="E5560"/>
    </row>
    <row r="5561" spans="1:5" x14ac:dyDescent="0.25">
      <c r="A5561"/>
      <c r="B5561"/>
      <c r="C5561"/>
      <c r="D5561"/>
      <c r="E5561"/>
    </row>
    <row r="5562" spans="1:5" x14ac:dyDescent="0.25">
      <c r="A5562"/>
      <c r="B5562"/>
      <c r="C5562"/>
      <c r="D5562"/>
      <c r="E5562"/>
    </row>
    <row r="5563" spans="1:5" x14ac:dyDescent="0.25">
      <c r="A5563"/>
      <c r="B5563"/>
      <c r="C5563"/>
      <c r="D5563"/>
      <c r="E5563"/>
    </row>
    <row r="5564" spans="1:5" x14ac:dyDescent="0.25">
      <c r="A5564"/>
      <c r="B5564"/>
      <c r="C5564"/>
      <c r="D5564"/>
      <c r="E5564"/>
    </row>
    <row r="5565" spans="1:5" x14ac:dyDescent="0.25">
      <c r="A5565"/>
      <c r="B5565"/>
      <c r="C5565"/>
      <c r="D5565"/>
      <c r="E5565"/>
    </row>
    <row r="5566" spans="1:5" x14ac:dyDescent="0.25">
      <c r="A5566"/>
      <c r="B5566"/>
      <c r="C5566"/>
      <c r="D5566"/>
      <c r="E5566"/>
    </row>
    <row r="5567" spans="1:5" x14ac:dyDescent="0.25">
      <c r="A5567"/>
      <c r="B5567"/>
      <c r="C5567"/>
      <c r="D5567"/>
      <c r="E5567"/>
    </row>
    <row r="5568" spans="1:5" x14ac:dyDescent="0.25">
      <c r="A5568"/>
      <c r="B5568"/>
      <c r="C5568"/>
      <c r="D5568"/>
      <c r="E5568"/>
    </row>
    <row r="5569" spans="1:5" x14ac:dyDescent="0.25">
      <c r="A5569"/>
      <c r="B5569"/>
      <c r="C5569"/>
      <c r="D5569"/>
      <c r="E5569"/>
    </row>
    <row r="5570" spans="1:5" x14ac:dyDescent="0.25">
      <c r="A5570"/>
      <c r="B5570"/>
      <c r="C5570"/>
      <c r="D5570"/>
      <c r="E5570"/>
    </row>
    <row r="5571" spans="1:5" x14ac:dyDescent="0.25">
      <c r="A5571"/>
      <c r="B5571"/>
      <c r="C5571"/>
      <c r="D5571"/>
      <c r="E5571"/>
    </row>
    <row r="5572" spans="1:5" x14ac:dyDescent="0.25">
      <c r="A5572"/>
      <c r="B5572"/>
      <c r="C5572"/>
      <c r="D5572"/>
      <c r="E5572"/>
    </row>
    <row r="5573" spans="1:5" x14ac:dyDescent="0.25">
      <c r="A5573"/>
      <c r="B5573"/>
      <c r="C5573"/>
      <c r="D5573"/>
      <c r="E5573"/>
    </row>
    <row r="5574" spans="1:5" x14ac:dyDescent="0.25">
      <c r="A5574"/>
      <c r="B5574"/>
      <c r="C5574"/>
      <c r="D5574"/>
      <c r="E5574"/>
    </row>
    <row r="5575" spans="1:5" x14ac:dyDescent="0.25">
      <c r="A5575"/>
      <c r="B5575"/>
      <c r="C5575"/>
      <c r="D5575"/>
      <c r="E5575"/>
    </row>
    <row r="5576" spans="1:5" x14ac:dyDescent="0.25">
      <c r="A5576"/>
      <c r="B5576"/>
      <c r="C5576"/>
      <c r="D5576"/>
      <c r="E5576"/>
    </row>
    <row r="5577" spans="1:5" x14ac:dyDescent="0.25">
      <c r="A5577"/>
      <c r="B5577"/>
      <c r="C5577"/>
      <c r="D5577"/>
      <c r="E5577"/>
    </row>
    <row r="5578" spans="1:5" x14ac:dyDescent="0.25">
      <c r="A5578"/>
      <c r="B5578"/>
      <c r="C5578"/>
      <c r="D5578"/>
      <c r="E5578"/>
    </row>
    <row r="5579" spans="1:5" x14ac:dyDescent="0.25">
      <c r="A5579"/>
      <c r="B5579"/>
      <c r="C5579"/>
      <c r="D5579"/>
      <c r="E5579"/>
    </row>
    <row r="5580" spans="1:5" x14ac:dyDescent="0.25">
      <c r="A5580"/>
      <c r="B5580"/>
      <c r="C5580"/>
      <c r="D5580"/>
      <c r="E5580"/>
    </row>
    <row r="5581" spans="1:5" x14ac:dyDescent="0.25">
      <c r="A5581"/>
      <c r="B5581"/>
      <c r="C5581"/>
      <c r="D5581"/>
      <c r="E5581"/>
    </row>
    <row r="5582" spans="1:5" x14ac:dyDescent="0.25">
      <c r="A5582"/>
      <c r="B5582"/>
      <c r="C5582"/>
      <c r="D5582"/>
      <c r="E5582"/>
    </row>
    <row r="5583" spans="1:5" x14ac:dyDescent="0.25">
      <c r="A5583"/>
      <c r="B5583"/>
      <c r="C5583"/>
      <c r="D5583"/>
      <c r="E5583"/>
    </row>
    <row r="5584" spans="1:5" x14ac:dyDescent="0.25">
      <c r="A5584"/>
      <c r="B5584"/>
      <c r="C5584"/>
      <c r="D5584"/>
      <c r="E5584"/>
    </row>
    <row r="5585" spans="1:5" x14ac:dyDescent="0.25">
      <c r="A5585"/>
      <c r="B5585"/>
      <c r="C5585"/>
      <c r="D5585"/>
      <c r="E5585"/>
    </row>
    <row r="5586" spans="1:5" x14ac:dyDescent="0.25">
      <c r="A5586"/>
      <c r="B5586"/>
      <c r="C5586"/>
      <c r="D5586"/>
      <c r="E5586"/>
    </row>
    <row r="5587" spans="1:5" x14ac:dyDescent="0.25">
      <c r="A5587"/>
      <c r="B5587"/>
      <c r="C5587"/>
      <c r="D5587"/>
      <c r="E5587"/>
    </row>
    <row r="5588" spans="1:5" x14ac:dyDescent="0.25">
      <c r="A5588"/>
      <c r="B5588"/>
      <c r="C5588"/>
      <c r="D5588"/>
      <c r="E5588"/>
    </row>
    <row r="5589" spans="1:5" x14ac:dyDescent="0.25">
      <c r="A5589"/>
      <c r="B5589"/>
      <c r="C5589"/>
      <c r="D5589"/>
      <c r="E5589"/>
    </row>
    <row r="5590" spans="1:5" x14ac:dyDescent="0.25">
      <c r="A5590"/>
      <c r="B5590"/>
      <c r="C5590"/>
      <c r="D5590"/>
      <c r="E5590"/>
    </row>
    <row r="5591" spans="1:5" x14ac:dyDescent="0.25">
      <c r="A5591"/>
      <c r="B5591"/>
      <c r="C5591"/>
      <c r="D5591"/>
      <c r="E5591"/>
    </row>
    <row r="5592" spans="1:5" x14ac:dyDescent="0.25">
      <c r="A5592"/>
      <c r="B5592"/>
      <c r="C5592"/>
      <c r="D5592"/>
      <c r="E5592"/>
    </row>
    <row r="5593" spans="1:5" x14ac:dyDescent="0.25">
      <c r="A5593"/>
      <c r="B5593"/>
      <c r="C5593"/>
      <c r="D5593"/>
      <c r="E5593"/>
    </row>
    <row r="5594" spans="1:5" x14ac:dyDescent="0.25">
      <c r="A5594"/>
      <c r="B5594"/>
      <c r="C5594"/>
      <c r="D5594"/>
      <c r="E5594"/>
    </row>
    <row r="5595" spans="1:5" x14ac:dyDescent="0.25">
      <c r="A5595"/>
      <c r="B5595"/>
      <c r="C5595"/>
      <c r="D5595"/>
      <c r="E5595"/>
    </row>
    <row r="5596" spans="1:5" x14ac:dyDescent="0.25">
      <c r="A5596"/>
      <c r="B5596"/>
      <c r="C5596"/>
      <c r="D5596"/>
      <c r="E5596"/>
    </row>
    <row r="5597" spans="1:5" x14ac:dyDescent="0.25">
      <c r="A5597"/>
      <c r="B5597"/>
      <c r="C5597"/>
      <c r="D5597"/>
      <c r="E5597"/>
    </row>
    <row r="5598" spans="1:5" x14ac:dyDescent="0.25">
      <c r="A5598"/>
      <c r="B5598"/>
      <c r="C5598"/>
      <c r="D5598"/>
      <c r="E5598"/>
    </row>
    <row r="5599" spans="1:5" x14ac:dyDescent="0.25">
      <c r="A5599"/>
      <c r="B5599"/>
      <c r="C5599"/>
      <c r="D5599"/>
      <c r="E5599"/>
    </row>
    <row r="5600" spans="1:5" x14ac:dyDescent="0.25">
      <c r="A5600"/>
      <c r="B5600"/>
      <c r="C5600"/>
      <c r="D5600"/>
      <c r="E5600"/>
    </row>
    <row r="5601" spans="1:5" x14ac:dyDescent="0.25">
      <c r="A5601"/>
      <c r="B5601"/>
      <c r="C5601"/>
      <c r="D5601"/>
      <c r="E5601"/>
    </row>
    <row r="5602" spans="1:5" x14ac:dyDescent="0.25">
      <c r="A5602"/>
      <c r="B5602"/>
      <c r="C5602"/>
      <c r="D5602"/>
      <c r="E5602"/>
    </row>
    <row r="5603" spans="1:5" x14ac:dyDescent="0.25">
      <c r="A5603"/>
      <c r="B5603"/>
      <c r="C5603"/>
      <c r="D5603"/>
      <c r="E5603"/>
    </row>
    <row r="5604" spans="1:5" x14ac:dyDescent="0.25">
      <c r="A5604"/>
      <c r="B5604"/>
      <c r="C5604"/>
      <c r="D5604"/>
      <c r="E5604"/>
    </row>
    <row r="5605" spans="1:5" x14ac:dyDescent="0.25">
      <c r="A5605"/>
      <c r="B5605"/>
      <c r="C5605"/>
      <c r="D5605"/>
      <c r="E5605"/>
    </row>
    <row r="5606" spans="1:5" x14ac:dyDescent="0.25">
      <c r="A5606"/>
      <c r="B5606"/>
      <c r="C5606"/>
      <c r="D5606"/>
      <c r="E5606"/>
    </row>
    <row r="5607" spans="1:5" x14ac:dyDescent="0.25">
      <c r="A5607"/>
      <c r="B5607"/>
      <c r="C5607"/>
      <c r="D5607"/>
      <c r="E5607"/>
    </row>
    <row r="5608" spans="1:5" x14ac:dyDescent="0.25">
      <c r="A5608"/>
      <c r="B5608"/>
      <c r="C5608"/>
      <c r="D5608"/>
      <c r="E5608"/>
    </row>
    <row r="5609" spans="1:5" x14ac:dyDescent="0.25">
      <c r="A5609"/>
      <c r="B5609"/>
      <c r="C5609"/>
      <c r="D5609"/>
      <c r="E5609"/>
    </row>
    <row r="5610" spans="1:5" x14ac:dyDescent="0.25">
      <c r="A5610"/>
      <c r="B5610"/>
      <c r="C5610"/>
      <c r="D5610"/>
      <c r="E5610"/>
    </row>
    <row r="5611" spans="1:5" x14ac:dyDescent="0.25">
      <c r="A5611"/>
      <c r="B5611"/>
      <c r="C5611"/>
      <c r="D5611"/>
      <c r="E5611"/>
    </row>
    <row r="5612" spans="1:5" x14ac:dyDescent="0.25">
      <c r="A5612"/>
      <c r="B5612"/>
      <c r="C5612"/>
      <c r="D5612"/>
      <c r="E5612"/>
    </row>
    <row r="5613" spans="1:5" x14ac:dyDescent="0.25">
      <c r="A5613"/>
      <c r="B5613"/>
      <c r="C5613"/>
      <c r="D5613"/>
      <c r="E5613"/>
    </row>
    <row r="5614" spans="1:5" x14ac:dyDescent="0.25">
      <c r="A5614"/>
      <c r="B5614"/>
      <c r="C5614"/>
      <c r="D5614"/>
      <c r="E5614"/>
    </row>
    <row r="5615" spans="1:5" x14ac:dyDescent="0.25">
      <c r="A5615"/>
      <c r="B5615"/>
      <c r="C5615"/>
      <c r="D5615"/>
      <c r="E5615"/>
    </row>
    <row r="5616" spans="1:5" x14ac:dyDescent="0.25">
      <c r="A5616"/>
      <c r="B5616"/>
      <c r="C5616"/>
      <c r="D5616"/>
      <c r="E5616"/>
    </row>
    <row r="5617" spans="1:5" x14ac:dyDescent="0.25">
      <c r="A5617"/>
      <c r="B5617"/>
      <c r="C5617"/>
      <c r="D5617"/>
      <c r="E5617"/>
    </row>
    <row r="5618" spans="1:5" x14ac:dyDescent="0.25">
      <c r="A5618"/>
      <c r="B5618"/>
      <c r="C5618"/>
      <c r="D5618"/>
      <c r="E5618"/>
    </row>
    <row r="5619" spans="1:5" x14ac:dyDescent="0.25">
      <c r="A5619"/>
      <c r="B5619"/>
      <c r="C5619"/>
      <c r="D5619"/>
      <c r="E5619"/>
    </row>
    <row r="5620" spans="1:5" x14ac:dyDescent="0.25">
      <c r="A5620"/>
      <c r="B5620"/>
      <c r="C5620"/>
      <c r="D5620"/>
      <c r="E5620"/>
    </row>
    <row r="5621" spans="1:5" x14ac:dyDescent="0.25">
      <c r="A5621"/>
      <c r="B5621"/>
      <c r="C5621"/>
      <c r="D5621"/>
      <c r="E5621"/>
    </row>
    <row r="5622" spans="1:5" x14ac:dyDescent="0.25">
      <c r="A5622"/>
      <c r="B5622"/>
      <c r="C5622"/>
      <c r="D5622"/>
      <c r="E5622"/>
    </row>
    <row r="5623" spans="1:5" x14ac:dyDescent="0.25">
      <c r="A5623"/>
      <c r="B5623"/>
      <c r="C5623"/>
      <c r="D5623"/>
      <c r="E5623"/>
    </row>
    <row r="5624" spans="1:5" x14ac:dyDescent="0.25">
      <c r="A5624"/>
      <c r="B5624"/>
      <c r="C5624"/>
      <c r="D5624"/>
      <c r="E5624"/>
    </row>
    <row r="5625" spans="1:5" x14ac:dyDescent="0.25">
      <c r="A5625"/>
      <c r="B5625"/>
      <c r="C5625"/>
      <c r="D5625"/>
      <c r="E5625"/>
    </row>
    <row r="5626" spans="1:5" x14ac:dyDescent="0.25">
      <c r="A5626"/>
      <c r="B5626"/>
      <c r="C5626"/>
      <c r="D5626"/>
      <c r="E5626"/>
    </row>
    <row r="5627" spans="1:5" x14ac:dyDescent="0.25">
      <c r="A5627"/>
      <c r="B5627"/>
      <c r="C5627"/>
      <c r="D5627"/>
      <c r="E5627"/>
    </row>
    <row r="5628" spans="1:5" x14ac:dyDescent="0.25">
      <c r="A5628"/>
      <c r="B5628"/>
      <c r="C5628"/>
      <c r="D5628"/>
      <c r="E5628"/>
    </row>
    <row r="5629" spans="1:5" x14ac:dyDescent="0.25">
      <c r="A5629"/>
      <c r="B5629"/>
      <c r="C5629"/>
      <c r="D5629"/>
      <c r="E5629"/>
    </row>
    <row r="5630" spans="1:5" x14ac:dyDescent="0.25">
      <c r="A5630"/>
      <c r="B5630"/>
      <c r="C5630"/>
      <c r="D5630"/>
      <c r="E5630"/>
    </row>
    <row r="5631" spans="1:5" x14ac:dyDescent="0.25">
      <c r="A5631"/>
      <c r="B5631"/>
      <c r="C5631"/>
      <c r="D5631"/>
      <c r="E5631"/>
    </row>
    <row r="5632" spans="1:5" x14ac:dyDescent="0.25">
      <c r="A5632"/>
      <c r="B5632"/>
      <c r="C5632"/>
      <c r="D5632"/>
      <c r="E5632"/>
    </row>
    <row r="5633" spans="1:5" x14ac:dyDescent="0.25">
      <c r="A5633"/>
      <c r="B5633"/>
      <c r="C5633"/>
      <c r="D5633"/>
      <c r="E5633"/>
    </row>
    <row r="5634" spans="1:5" x14ac:dyDescent="0.25">
      <c r="A5634"/>
      <c r="B5634"/>
      <c r="C5634"/>
      <c r="D5634"/>
      <c r="E5634"/>
    </row>
    <row r="5635" spans="1:5" x14ac:dyDescent="0.25">
      <c r="A5635"/>
      <c r="B5635"/>
      <c r="C5635"/>
      <c r="D5635"/>
      <c r="E5635"/>
    </row>
    <row r="5636" spans="1:5" x14ac:dyDescent="0.25">
      <c r="A5636"/>
      <c r="B5636"/>
      <c r="C5636"/>
      <c r="D5636"/>
      <c r="E5636"/>
    </row>
    <row r="5637" spans="1:5" x14ac:dyDescent="0.25">
      <c r="A5637"/>
      <c r="B5637"/>
      <c r="C5637"/>
      <c r="D5637"/>
      <c r="E5637"/>
    </row>
    <row r="5638" spans="1:5" x14ac:dyDescent="0.25">
      <c r="A5638"/>
      <c r="B5638"/>
      <c r="C5638"/>
      <c r="D5638"/>
      <c r="E5638"/>
    </row>
    <row r="5639" spans="1:5" x14ac:dyDescent="0.25">
      <c r="A5639"/>
      <c r="B5639"/>
      <c r="C5639"/>
      <c r="D5639"/>
      <c r="E5639"/>
    </row>
    <row r="5640" spans="1:5" x14ac:dyDescent="0.25">
      <c r="A5640"/>
      <c r="B5640"/>
      <c r="C5640"/>
      <c r="D5640"/>
      <c r="E5640"/>
    </row>
    <row r="5641" spans="1:5" x14ac:dyDescent="0.25">
      <c r="A5641"/>
      <c r="B5641"/>
      <c r="C5641"/>
      <c r="D5641"/>
      <c r="E5641"/>
    </row>
    <row r="5642" spans="1:5" x14ac:dyDescent="0.25">
      <c r="A5642"/>
      <c r="B5642"/>
      <c r="C5642"/>
      <c r="D5642"/>
      <c r="E5642"/>
    </row>
    <row r="5643" spans="1:5" x14ac:dyDescent="0.25">
      <c r="A5643"/>
      <c r="B5643"/>
      <c r="C5643"/>
      <c r="D5643"/>
      <c r="E5643"/>
    </row>
    <row r="5644" spans="1:5" x14ac:dyDescent="0.25">
      <c r="A5644"/>
      <c r="B5644"/>
      <c r="C5644"/>
      <c r="D5644"/>
      <c r="E5644"/>
    </row>
    <row r="5645" spans="1:5" x14ac:dyDescent="0.25">
      <c r="A5645"/>
      <c r="B5645"/>
      <c r="C5645"/>
      <c r="D5645"/>
      <c r="E5645"/>
    </row>
    <row r="5646" spans="1:5" x14ac:dyDescent="0.25">
      <c r="A5646"/>
      <c r="B5646"/>
      <c r="C5646"/>
      <c r="D5646"/>
      <c r="E5646"/>
    </row>
    <row r="5647" spans="1:5" x14ac:dyDescent="0.25">
      <c r="A5647"/>
      <c r="B5647"/>
      <c r="C5647"/>
      <c r="D5647"/>
      <c r="E5647"/>
    </row>
    <row r="5648" spans="1:5" x14ac:dyDescent="0.25">
      <c r="A5648"/>
      <c r="B5648"/>
      <c r="C5648"/>
      <c r="D5648"/>
      <c r="E5648"/>
    </row>
    <row r="5649" spans="1:5" x14ac:dyDescent="0.25">
      <c r="A5649"/>
      <c r="B5649"/>
      <c r="C5649"/>
      <c r="D5649"/>
      <c r="E5649"/>
    </row>
    <row r="5650" spans="1:5" x14ac:dyDescent="0.25">
      <c r="A5650"/>
      <c r="B5650"/>
      <c r="C5650"/>
      <c r="D5650"/>
      <c r="E5650"/>
    </row>
    <row r="5651" spans="1:5" x14ac:dyDescent="0.25">
      <c r="A5651"/>
      <c r="B5651"/>
      <c r="C5651"/>
      <c r="D5651"/>
      <c r="E5651"/>
    </row>
    <row r="5652" spans="1:5" x14ac:dyDescent="0.25">
      <c r="A5652"/>
      <c r="B5652"/>
      <c r="C5652"/>
      <c r="D5652"/>
      <c r="E5652"/>
    </row>
    <row r="5653" spans="1:5" x14ac:dyDescent="0.25">
      <c r="A5653"/>
      <c r="B5653"/>
      <c r="C5653"/>
      <c r="D5653"/>
      <c r="E5653"/>
    </row>
    <row r="5654" spans="1:5" x14ac:dyDescent="0.25">
      <c r="A5654"/>
      <c r="B5654"/>
      <c r="C5654"/>
      <c r="D5654"/>
      <c r="E5654"/>
    </row>
    <row r="5655" spans="1:5" x14ac:dyDescent="0.25">
      <c r="A5655"/>
      <c r="B5655"/>
      <c r="C5655"/>
      <c r="D5655"/>
      <c r="E5655"/>
    </row>
    <row r="5656" spans="1:5" x14ac:dyDescent="0.25">
      <c r="A5656"/>
      <c r="B5656"/>
      <c r="C5656"/>
      <c r="D5656"/>
      <c r="E5656"/>
    </row>
    <row r="5657" spans="1:5" x14ac:dyDescent="0.25">
      <c r="A5657"/>
      <c r="B5657"/>
      <c r="C5657"/>
      <c r="D5657"/>
      <c r="E5657"/>
    </row>
    <row r="5658" spans="1:5" x14ac:dyDescent="0.25">
      <c r="A5658"/>
      <c r="B5658"/>
      <c r="C5658"/>
      <c r="D5658"/>
      <c r="E5658"/>
    </row>
    <row r="5659" spans="1:5" x14ac:dyDescent="0.25">
      <c r="A5659"/>
      <c r="B5659"/>
      <c r="C5659"/>
      <c r="D5659"/>
      <c r="E5659"/>
    </row>
    <row r="5660" spans="1:5" x14ac:dyDescent="0.25">
      <c r="A5660"/>
      <c r="B5660"/>
      <c r="C5660"/>
      <c r="D5660"/>
      <c r="E5660"/>
    </row>
    <row r="5661" spans="1:5" x14ac:dyDescent="0.25">
      <c r="A5661"/>
      <c r="B5661"/>
      <c r="C5661"/>
      <c r="D5661"/>
      <c r="E5661"/>
    </row>
    <row r="5662" spans="1:5" x14ac:dyDescent="0.25">
      <c r="A5662"/>
      <c r="B5662"/>
      <c r="C5662"/>
      <c r="D5662"/>
      <c r="E5662"/>
    </row>
    <row r="5663" spans="1:5" x14ac:dyDescent="0.25">
      <c r="A5663"/>
      <c r="B5663"/>
      <c r="C5663"/>
      <c r="D5663"/>
      <c r="E5663"/>
    </row>
    <row r="5664" spans="1:5" x14ac:dyDescent="0.25">
      <c r="A5664"/>
      <c r="B5664"/>
      <c r="C5664"/>
      <c r="D5664"/>
      <c r="E5664"/>
    </row>
    <row r="5665" spans="1:5" x14ac:dyDescent="0.25">
      <c r="A5665"/>
      <c r="B5665"/>
      <c r="C5665"/>
      <c r="D5665"/>
      <c r="E5665"/>
    </row>
    <row r="5666" spans="1:5" x14ac:dyDescent="0.25">
      <c r="A5666"/>
      <c r="B5666"/>
      <c r="C5666"/>
      <c r="D5666"/>
      <c r="E5666"/>
    </row>
    <row r="5667" spans="1:5" x14ac:dyDescent="0.25">
      <c r="A5667"/>
      <c r="B5667"/>
      <c r="C5667"/>
      <c r="D5667"/>
      <c r="E5667"/>
    </row>
    <row r="5668" spans="1:5" x14ac:dyDescent="0.25">
      <c r="A5668"/>
      <c r="B5668"/>
      <c r="C5668"/>
      <c r="D5668"/>
      <c r="E5668"/>
    </row>
    <row r="5669" spans="1:5" x14ac:dyDescent="0.25">
      <c r="A5669"/>
      <c r="B5669"/>
      <c r="C5669"/>
      <c r="D5669"/>
      <c r="E5669"/>
    </row>
    <row r="5670" spans="1:5" x14ac:dyDescent="0.25">
      <c r="A5670"/>
      <c r="B5670"/>
      <c r="C5670"/>
      <c r="D5670"/>
      <c r="E5670"/>
    </row>
    <row r="5671" spans="1:5" x14ac:dyDescent="0.25">
      <c r="A5671"/>
      <c r="B5671"/>
      <c r="C5671"/>
      <c r="D5671"/>
      <c r="E5671"/>
    </row>
    <row r="5672" spans="1:5" x14ac:dyDescent="0.25">
      <c r="A5672"/>
      <c r="B5672"/>
      <c r="C5672"/>
      <c r="D5672"/>
      <c r="E5672"/>
    </row>
    <row r="5673" spans="1:5" x14ac:dyDescent="0.25">
      <c r="A5673"/>
      <c r="B5673"/>
      <c r="C5673"/>
      <c r="D5673"/>
      <c r="E5673"/>
    </row>
    <row r="5674" spans="1:5" x14ac:dyDescent="0.25">
      <c r="A5674"/>
      <c r="B5674"/>
      <c r="C5674"/>
      <c r="D5674"/>
      <c r="E5674"/>
    </row>
    <row r="5675" spans="1:5" x14ac:dyDescent="0.25">
      <c r="A5675"/>
      <c r="B5675"/>
      <c r="C5675"/>
      <c r="D5675"/>
      <c r="E5675"/>
    </row>
    <row r="5676" spans="1:5" x14ac:dyDescent="0.25">
      <c r="A5676"/>
      <c r="B5676"/>
      <c r="C5676"/>
      <c r="D5676"/>
      <c r="E5676"/>
    </row>
    <row r="5677" spans="1:5" x14ac:dyDescent="0.25">
      <c r="A5677"/>
      <c r="B5677"/>
      <c r="C5677"/>
      <c r="D5677"/>
      <c r="E5677"/>
    </row>
    <row r="5678" spans="1:5" x14ac:dyDescent="0.25">
      <c r="A5678"/>
      <c r="B5678"/>
      <c r="C5678"/>
      <c r="D5678"/>
      <c r="E5678"/>
    </row>
    <row r="5679" spans="1:5" x14ac:dyDescent="0.25">
      <c r="A5679"/>
      <c r="B5679"/>
      <c r="C5679"/>
      <c r="D5679"/>
      <c r="E5679"/>
    </row>
    <row r="5680" spans="1:5" x14ac:dyDescent="0.25">
      <c r="A5680"/>
      <c r="B5680"/>
      <c r="C5680"/>
      <c r="D5680"/>
      <c r="E5680"/>
    </row>
    <row r="5681" spans="1:5" x14ac:dyDescent="0.25">
      <c r="A5681"/>
      <c r="B5681"/>
      <c r="C5681"/>
      <c r="D5681"/>
      <c r="E5681"/>
    </row>
    <row r="5682" spans="1:5" x14ac:dyDescent="0.25">
      <c r="A5682"/>
      <c r="B5682"/>
      <c r="C5682"/>
      <c r="D5682"/>
      <c r="E5682"/>
    </row>
    <row r="5683" spans="1:5" x14ac:dyDescent="0.25">
      <c r="A5683"/>
      <c r="B5683"/>
      <c r="C5683"/>
      <c r="D5683"/>
      <c r="E5683"/>
    </row>
    <row r="5684" spans="1:5" x14ac:dyDescent="0.25">
      <c r="A5684"/>
      <c r="B5684"/>
      <c r="C5684"/>
      <c r="D5684"/>
      <c r="E5684"/>
    </row>
    <row r="5685" spans="1:5" x14ac:dyDescent="0.25">
      <c r="A5685"/>
      <c r="B5685"/>
      <c r="C5685"/>
      <c r="D5685"/>
      <c r="E5685"/>
    </row>
    <row r="5686" spans="1:5" x14ac:dyDescent="0.25">
      <c r="A5686"/>
      <c r="B5686"/>
      <c r="C5686"/>
      <c r="D5686"/>
      <c r="E5686"/>
    </row>
    <row r="5687" spans="1:5" x14ac:dyDescent="0.25">
      <c r="A5687"/>
      <c r="B5687"/>
      <c r="C5687"/>
      <c r="D5687"/>
      <c r="E5687"/>
    </row>
    <row r="5688" spans="1:5" x14ac:dyDescent="0.25">
      <c r="A5688"/>
      <c r="B5688"/>
      <c r="C5688"/>
      <c r="D5688"/>
      <c r="E5688"/>
    </row>
    <row r="5689" spans="1:5" x14ac:dyDescent="0.25">
      <c r="A5689"/>
      <c r="B5689"/>
      <c r="C5689"/>
      <c r="D5689"/>
      <c r="E5689"/>
    </row>
    <row r="5690" spans="1:5" x14ac:dyDescent="0.25">
      <c r="A5690"/>
      <c r="B5690"/>
      <c r="C5690"/>
      <c r="D5690"/>
      <c r="E5690"/>
    </row>
    <row r="5691" spans="1:5" x14ac:dyDescent="0.25">
      <c r="A5691"/>
      <c r="B5691"/>
      <c r="C5691"/>
      <c r="D5691"/>
      <c r="E5691"/>
    </row>
    <row r="5692" spans="1:5" x14ac:dyDescent="0.25">
      <c r="A5692"/>
      <c r="B5692"/>
      <c r="C5692"/>
      <c r="D5692"/>
      <c r="E5692"/>
    </row>
    <row r="5693" spans="1:5" x14ac:dyDescent="0.25">
      <c r="A5693"/>
      <c r="B5693"/>
      <c r="C5693"/>
      <c r="D5693"/>
      <c r="E5693"/>
    </row>
    <row r="5694" spans="1:5" x14ac:dyDescent="0.25">
      <c r="A5694"/>
      <c r="B5694"/>
      <c r="C5694"/>
      <c r="D5694"/>
      <c r="E5694"/>
    </row>
    <row r="5695" spans="1:5" x14ac:dyDescent="0.25">
      <c r="A5695"/>
      <c r="B5695"/>
      <c r="C5695"/>
      <c r="D5695"/>
      <c r="E5695"/>
    </row>
    <row r="5696" spans="1:5" x14ac:dyDescent="0.25">
      <c r="A5696"/>
      <c r="B5696"/>
      <c r="C5696"/>
      <c r="D5696"/>
      <c r="E5696"/>
    </row>
    <row r="5697" spans="1:5" x14ac:dyDescent="0.25">
      <c r="A5697"/>
      <c r="B5697"/>
      <c r="C5697"/>
      <c r="D5697"/>
      <c r="E5697"/>
    </row>
    <row r="5698" spans="1:5" x14ac:dyDescent="0.25">
      <c r="A5698"/>
      <c r="B5698"/>
      <c r="C5698"/>
      <c r="D5698"/>
      <c r="E5698"/>
    </row>
    <row r="5699" spans="1:5" x14ac:dyDescent="0.25">
      <c r="A5699"/>
      <c r="B5699"/>
      <c r="C5699"/>
      <c r="D5699"/>
      <c r="E5699"/>
    </row>
    <row r="5700" spans="1:5" x14ac:dyDescent="0.25">
      <c r="A5700"/>
      <c r="B5700"/>
      <c r="C5700"/>
      <c r="D5700"/>
      <c r="E5700"/>
    </row>
    <row r="5701" spans="1:5" x14ac:dyDescent="0.25">
      <c r="A5701"/>
      <c r="B5701"/>
      <c r="C5701"/>
      <c r="D5701"/>
      <c r="E5701"/>
    </row>
    <row r="5702" spans="1:5" x14ac:dyDescent="0.25">
      <c r="A5702"/>
      <c r="B5702"/>
      <c r="C5702"/>
      <c r="D5702"/>
      <c r="E5702"/>
    </row>
    <row r="5703" spans="1:5" x14ac:dyDescent="0.25">
      <c r="A5703"/>
      <c r="B5703"/>
      <c r="C5703"/>
      <c r="D5703"/>
      <c r="E5703"/>
    </row>
    <row r="5704" spans="1:5" x14ac:dyDescent="0.25">
      <c r="A5704"/>
      <c r="B5704"/>
      <c r="C5704"/>
      <c r="D5704"/>
      <c r="E5704"/>
    </row>
    <row r="5705" spans="1:5" x14ac:dyDescent="0.25">
      <c r="A5705"/>
      <c r="B5705"/>
      <c r="C5705"/>
      <c r="D5705"/>
      <c r="E5705"/>
    </row>
    <row r="5706" spans="1:5" x14ac:dyDescent="0.25">
      <c r="A5706"/>
      <c r="B5706"/>
      <c r="C5706"/>
      <c r="D5706"/>
      <c r="E5706"/>
    </row>
    <row r="5707" spans="1:5" x14ac:dyDescent="0.25">
      <c r="A5707"/>
      <c r="B5707"/>
      <c r="C5707"/>
      <c r="D5707"/>
      <c r="E5707"/>
    </row>
    <row r="5708" spans="1:5" x14ac:dyDescent="0.25">
      <c r="A5708"/>
      <c r="B5708"/>
      <c r="C5708"/>
      <c r="D5708"/>
      <c r="E5708"/>
    </row>
    <row r="5709" spans="1:5" x14ac:dyDescent="0.25">
      <c r="A5709"/>
      <c r="B5709"/>
      <c r="C5709"/>
      <c r="D5709"/>
      <c r="E5709"/>
    </row>
    <row r="5710" spans="1:5" x14ac:dyDescent="0.25">
      <c r="A5710"/>
      <c r="B5710"/>
      <c r="C5710"/>
      <c r="D5710"/>
      <c r="E5710"/>
    </row>
    <row r="5711" spans="1:5" x14ac:dyDescent="0.25">
      <c r="A5711"/>
      <c r="B5711"/>
      <c r="C5711"/>
      <c r="D5711"/>
      <c r="E5711"/>
    </row>
    <row r="5712" spans="1:5" x14ac:dyDescent="0.25">
      <c r="A5712"/>
      <c r="B5712"/>
      <c r="C5712"/>
      <c r="D5712"/>
      <c r="E5712"/>
    </row>
    <row r="5713" spans="1:5" x14ac:dyDescent="0.25">
      <c r="A5713"/>
      <c r="B5713"/>
      <c r="C5713"/>
      <c r="D5713"/>
      <c r="E5713"/>
    </row>
    <row r="5714" spans="1:5" x14ac:dyDescent="0.25">
      <c r="A5714"/>
      <c r="B5714"/>
      <c r="C5714"/>
      <c r="D5714"/>
      <c r="E5714"/>
    </row>
    <row r="5715" spans="1:5" x14ac:dyDescent="0.25">
      <c r="A5715"/>
      <c r="B5715"/>
      <c r="C5715"/>
      <c r="D5715"/>
      <c r="E5715"/>
    </row>
    <row r="5716" spans="1:5" x14ac:dyDescent="0.25">
      <c r="A5716"/>
      <c r="B5716"/>
      <c r="C5716"/>
      <c r="D5716"/>
      <c r="E5716"/>
    </row>
    <row r="5717" spans="1:5" x14ac:dyDescent="0.25">
      <c r="A5717"/>
      <c r="B5717"/>
      <c r="C5717"/>
      <c r="D5717"/>
      <c r="E5717"/>
    </row>
    <row r="5718" spans="1:5" x14ac:dyDescent="0.25">
      <c r="A5718"/>
      <c r="B5718"/>
      <c r="C5718"/>
      <c r="D5718"/>
      <c r="E5718"/>
    </row>
    <row r="5719" spans="1:5" x14ac:dyDescent="0.25">
      <c r="A5719"/>
      <c r="B5719"/>
      <c r="C5719"/>
      <c r="D5719"/>
      <c r="E5719"/>
    </row>
    <row r="5720" spans="1:5" x14ac:dyDescent="0.25">
      <c r="A5720"/>
      <c r="B5720"/>
      <c r="C5720"/>
      <c r="D5720"/>
      <c r="E5720"/>
    </row>
    <row r="5721" spans="1:5" x14ac:dyDescent="0.25">
      <c r="A5721"/>
      <c r="B5721"/>
      <c r="C5721"/>
      <c r="D5721"/>
      <c r="E5721"/>
    </row>
    <row r="5722" spans="1:5" x14ac:dyDescent="0.25">
      <c r="A5722"/>
      <c r="B5722"/>
      <c r="C5722"/>
      <c r="D5722"/>
      <c r="E5722"/>
    </row>
    <row r="5723" spans="1:5" x14ac:dyDescent="0.25">
      <c r="A5723"/>
      <c r="B5723"/>
      <c r="C5723"/>
      <c r="D5723"/>
      <c r="E5723"/>
    </row>
    <row r="5724" spans="1:5" x14ac:dyDescent="0.25">
      <c r="A5724"/>
      <c r="B5724"/>
      <c r="C5724"/>
      <c r="D5724"/>
      <c r="E5724"/>
    </row>
    <row r="5725" spans="1:5" x14ac:dyDescent="0.25">
      <c r="A5725"/>
      <c r="B5725"/>
      <c r="C5725"/>
      <c r="D5725"/>
      <c r="E5725"/>
    </row>
    <row r="5726" spans="1:5" x14ac:dyDescent="0.25">
      <c r="A5726"/>
      <c r="B5726"/>
      <c r="C5726"/>
      <c r="D5726"/>
      <c r="E5726"/>
    </row>
    <row r="5727" spans="1:5" x14ac:dyDescent="0.25">
      <c r="A5727"/>
      <c r="B5727"/>
      <c r="C5727"/>
      <c r="D5727"/>
      <c r="E5727"/>
    </row>
    <row r="5728" spans="1:5" x14ac:dyDescent="0.25">
      <c r="A5728"/>
      <c r="B5728"/>
      <c r="C5728"/>
      <c r="D5728"/>
      <c r="E5728"/>
    </row>
    <row r="5729" spans="1:5" x14ac:dyDescent="0.25">
      <c r="A5729"/>
      <c r="B5729"/>
      <c r="C5729"/>
      <c r="D5729"/>
      <c r="E5729"/>
    </row>
    <row r="5730" spans="1:5" x14ac:dyDescent="0.25">
      <c r="A5730"/>
      <c r="B5730"/>
      <c r="C5730"/>
      <c r="D5730"/>
      <c r="E5730"/>
    </row>
    <row r="5731" spans="1:5" x14ac:dyDescent="0.25">
      <c r="A5731"/>
      <c r="B5731"/>
      <c r="C5731"/>
      <c r="D5731"/>
      <c r="E5731"/>
    </row>
    <row r="5732" spans="1:5" x14ac:dyDescent="0.25">
      <c r="A5732"/>
      <c r="B5732"/>
      <c r="C5732"/>
      <c r="D5732"/>
      <c r="E5732"/>
    </row>
    <row r="5733" spans="1:5" x14ac:dyDescent="0.25">
      <c r="A5733"/>
      <c r="B5733"/>
      <c r="C5733"/>
      <c r="D5733"/>
      <c r="E5733"/>
    </row>
    <row r="5734" spans="1:5" x14ac:dyDescent="0.25">
      <c r="A5734"/>
      <c r="B5734"/>
      <c r="C5734"/>
      <c r="D5734"/>
      <c r="E5734"/>
    </row>
    <row r="5735" spans="1:5" x14ac:dyDescent="0.25">
      <c r="A5735"/>
      <c r="B5735"/>
      <c r="C5735"/>
      <c r="D5735"/>
      <c r="E5735"/>
    </row>
    <row r="5736" spans="1:5" x14ac:dyDescent="0.25">
      <c r="A5736"/>
      <c r="B5736"/>
      <c r="C5736"/>
      <c r="D5736"/>
      <c r="E5736"/>
    </row>
    <row r="5737" spans="1:5" x14ac:dyDescent="0.25">
      <c r="A5737"/>
      <c r="B5737"/>
      <c r="C5737"/>
      <c r="D5737"/>
      <c r="E5737"/>
    </row>
    <row r="5738" spans="1:5" x14ac:dyDescent="0.25">
      <c r="A5738"/>
      <c r="B5738"/>
      <c r="C5738"/>
      <c r="D5738"/>
      <c r="E5738"/>
    </row>
    <row r="5739" spans="1:5" x14ac:dyDescent="0.25">
      <c r="A5739"/>
      <c r="B5739"/>
      <c r="C5739"/>
      <c r="D5739"/>
      <c r="E5739"/>
    </row>
    <row r="5740" spans="1:5" x14ac:dyDescent="0.25">
      <c r="A5740"/>
      <c r="B5740"/>
      <c r="C5740"/>
      <c r="D5740"/>
      <c r="E5740"/>
    </row>
    <row r="5741" spans="1:5" x14ac:dyDescent="0.25">
      <c r="A5741"/>
      <c r="B5741"/>
      <c r="C5741"/>
      <c r="D5741"/>
      <c r="E5741"/>
    </row>
    <row r="5742" spans="1:5" x14ac:dyDescent="0.25">
      <c r="A5742"/>
      <c r="B5742"/>
      <c r="C5742"/>
      <c r="D5742"/>
      <c r="E5742"/>
    </row>
    <row r="5743" spans="1:5" x14ac:dyDescent="0.25">
      <c r="A5743"/>
      <c r="B5743"/>
      <c r="C5743"/>
      <c r="D5743"/>
      <c r="E5743"/>
    </row>
    <row r="5744" spans="1:5" x14ac:dyDescent="0.25">
      <c r="A5744"/>
      <c r="B5744"/>
      <c r="C5744"/>
      <c r="D5744"/>
      <c r="E5744"/>
    </row>
    <row r="5745" spans="1:5" x14ac:dyDescent="0.25">
      <c r="A5745"/>
      <c r="B5745"/>
      <c r="C5745"/>
      <c r="D5745"/>
      <c r="E5745"/>
    </row>
    <row r="5746" spans="1:5" x14ac:dyDescent="0.25">
      <c r="A5746"/>
      <c r="B5746"/>
      <c r="C5746"/>
      <c r="D5746"/>
      <c r="E5746"/>
    </row>
    <row r="5747" spans="1:5" x14ac:dyDescent="0.25">
      <c r="A5747"/>
      <c r="B5747"/>
      <c r="C5747"/>
      <c r="D5747"/>
      <c r="E5747"/>
    </row>
    <row r="5748" spans="1:5" x14ac:dyDescent="0.25">
      <c r="A5748"/>
      <c r="B5748"/>
      <c r="C5748"/>
      <c r="D5748"/>
      <c r="E5748"/>
    </row>
    <row r="5749" spans="1:5" x14ac:dyDescent="0.25">
      <c r="A5749"/>
      <c r="B5749"/>
      <c r="C5749"/>
      <c r="D5749"/>
      <c r="E5749"/>
    </row>
    <row r="5750" spans="1:5" x14ac:dyDescent="0.25">
      <c r="A5750"/>
      <c r="B5750"/>
      <c r="C5750"/>
      <c r="D5750"/>
      <c r="E5750"/>
    </row>
    <row r="5751" spans="1:5" x14ac:dyDescent="0.25">
      <c r="A5751"/>
      <c r="B5751"/>
      <c r="C5751"/>
      <c r="D5751"/>
      <c r="E5751"/>
    </row>
    <row r="5752" spans="1:5" x14ac:dyDescent="0.25">
      <c r="A5752"/>
      <c r="B5752"/>
      <c r="C5752"/>
      <c r="D5752"/>
      <c r="E5752"/>
    </row>
    <row r="5753" spans="1:5" x14ac:dyDescent="0.25">
      <c r="A5753"/>
      <c r="B5753"/>
      <c r="C5753"/>
      <c r="D5753"/>
      <c r="E5753"/>
    </row>
    <row r="5754" spans="1:5" x14ac:dyDescent="0.25">
      <c r="A5754"/>
      <c r="B5754"/>
      <c r="C5754"/>
      <c r="D5754"/>
      <c r="E5754"/>
    </row>
    <row r="5755" spans="1:5" x14ac:dyDescent="0.25">
      <c r="A5755"/>
      <c r="B5755"/>
      <c r="C5755"/>
      <c r="D5755"/>
      <c r="E5755"/>
    </row>
    <row r="5756" spans="1:5" x14ac:dyDescent="0.25">
      <c r="A5756"/>
      <c r="B5756"/>
      <c r="C5756"/>
      <c r="D5756"/>
      <c r="E5756"/>
    </row>
    <row r="5757" spans="1:5" x14ac:dyDescent="0.25">
      <c r="A5757"/>
      <c r="B5757"/>
      <c r="C5757"/>
      <c r="D5757"/>
      <c r="E5757"/>
    </row>
    <row r="5758" spans="1:5" x14ac:dyDescent="0.25">
      <c r="A5758"/>
      <c r="B5758"/>
      <c r="C5758"/>
      <c r="D5758"/>
      <c r="E5758"/>
    </row>
    <row r="5759" spans="1:5" x14ac:dyDescent="0.25">
      <c r="A5759"/>
      <c r="B5759"/>
      <c r="C5759"/>
      <c r="D5759"/>
      <c r="E5759"/>
    </row>
    <row r="5760" spans="1:5" x14ac:dyDescent="0.25">
      <c r="A5760"/>
      <c r="B5760"/>
      <c r="C5760"/>
      <c r="D5760"/>
      <c r="E5760"/>
    </row>
    <row r="5761" spans="1:5" x14ac:dyDescent="0.25">
      <c r="A5761"/>
      <c r="B5761"/>
      <c r="C5761"/>
      <c r="D5761"/>
      <c r="E5761"/>
    </row>
    <row r="5762" spans="1:5" x14ac:dyDescent="0.25">
      <c r="A5762"/>
      <c r="B5762"/>
      <c r="C5762"/>
      <c r="D5762"/>
      <c r="E5762"/>
    </row>
    <row r="5763" spans="1:5" x14ac:dyDescent="0.25">
      <c r="A5763"/>
      <c r="B5763"/>
      <c r="C5763"/>
      <c r="D5763"/>
      <c r="E5763"/>
    </row>
    <row r="5764" spans="1:5" x14ac:dyDescent="0.25">
      <c r="A5764"/>
      <c r="B5764"/>
      <c r="C5764"/>
      <c r="D5764"/>
      <c r="E5764"/>
    </row>
    <row r="5765" spans="1:5" x14ac:dyDescent="0.25">
      <c r="A5765"/>
      <c r="B5765"/>
      <c r="C5765"/>
      <c r="D5765"/>
      <c r="E5765"/>
    </row>
    <row r="5766" spans="1:5" x14ac:dyDescent="0.25">
      <c r="A5766"/>
      <c r="B5766"/>
      <c r="C5766"/>
      <c r="D5766"/>
      <c r="E5766"/>
    </row>
    <row r="5767" spans="1:5" x14ac:dyDescent="0.25">
      <c r="A5767"/>
      <c r="B5767"/>
      <c r="C5767"/>
      <c r="D5767"/>
      <c r="E5767"/>
    </row>
    <row r="5768" spans="1:5" x14ac:dyDescent="0.25">
      <c r="A5768"/>
      <c r="B5768"/>
      <c r="C5768"/>
      <c r="D5768"/>
      <c r="E5768"/>
    </row>
    <row r="5769" spans="1:5" x14ac:dyDescent="0.25">
      <c r="A5769"/>
      <c r="B5769"/>
      <c r="C5769"/>
      <c r="D5769"/>
      <c r="E5769"/>
    </row>
    <row r="5770" spans="1:5" x14ac:dyDescent="0.25">
      <c r="A5770"/>
      <c r="B5770"/>
      <c r="C5770"/>
      <c r="D5770"/>
      <c r="E5770"/>
    </row>
    <row r="5771" spans="1:5" x14ac:dyDescent="0.25">
      <c r="A5771"/>
      <c r="B5771"/>
      <c r="C5771"/>
      <c r="D5771"/>
      <c r="E5771"/>
    </row>
    <row r="5772" spans="1:5" x14ac:dyDescent="0.25">
      <c r="A5772"/>
      <c r="B5772"/>
      <c r="C5772"/>
      <c r="D5772"/>
      <c r="E5772"/>
    </row>
    <row r="5773" spans="1:5" x14ac:dyDescent="0.25">
      <c r="A5773"/>
      <c r="B5773"/>
      <c r="C5773"/>
      <c r="D5773"/>
      <c r="E5773"/>
    </row>
    <row r="5774" spans="1:5" x14ac:dyDescent="0.25">
      <c r="A5774"/>
      <c r="B5774"/>
      <c r="C5774"/>
      <c r="D5774"/>
      <c r="E5774"/>
    </row>
    <row r="5775" spans="1:5" x14ac:dyDescent="0.25">
      <c r="A5775"/>
      <c r="B5775"/>
      <c r="C5775"/>
      <c r="D5775"/>
      <c r="E5775"/>
    </row>
    <row r="5776" spans="1:5" x14ac:dyDescent="0.25">
      <c r="A5776"/>
      <c r="B5776"/>
      <c r="C5776"/>
      <c r="D5776"/>
      <c r="E5776"/>
    </row>
    <row r="5777" spans="1:5" x14ac:dyDescent="0.25">
      <c r="A5777"/>
      <c r="B5777"/>
      <c r="C5777"/>
      <c r="D5777"/>
      <c r="E5777"/>
    </row>
    <row r="5778" spans="1:5" x14ac:dyDescent="0.25">
      <c r="A5778"/>
      <c r="B5778"/>
      <c r="C5778"/>
      <c r="D5778"/>
      <c r="E5778"/>
    </row>
    <row r="5779" spans="1:5" x14ac:dyDescent="0.25">
      <c r="A5779"/>
      <c r="B5779"/>
      <c r="C5779"/>
      <c r="D5779"/>
      <c r="E5779"/>
    </row>
    <row r="5780" spans="1:5" x14ac:dyDescent="0.25">
      <c r="A5780"/>
      <c r="B5780"/>
      <c r="C5780"/>
      <c r="D5780"/>
      <c r="E5780"/>
    </row>
    <row r="5781" spans="1:5" x14ac:dyDescent="0.25">
      <c r="A5781"/>
      <c r="B5781"/>
      <c r="C5781"/>
      <c r="D5781"/>
      <c r="E5781"/>
    </row>
    <row r="5782" spans="1:5" x14ac:dyDescent="0.25">
      <c r="A5782"/>
      <c r="B5782"/>
      <c r="C5782"/>
      <c r="D5782"/>
      <c r="E5782"/>
    </row>
    <row r="5783" spans="1:5" x14ac:dyDescent="0.25">
      <c r="A5783"/>
      <c r="B5783"/>
      <c r="C5783"/>
      <c r="D5783"/>
      <c r="E5783"/>
    </row>
    <row r="5784" spans="1:5" x14ac:dyDescent="0.25">
      <c r="A5784"/>
      <c r="B5784"/>
      <c r="C5784"/>
      <c r="D5784"/>
      <c r="E5784"/>
    </row>
    <row r="5785" spans="1:5" x14ac:dyDescent="0.25">
      <c r="A5785"/>
      <c r="B5785"/>
      <c r="C5785"/>
      <c r="D5785"/>
      <c r="E5785"/>
    </row>
    <row r="5786" spans="1:5" x14ac:dyDescent="0.25">
      <c r="A5786"/>
      <c r="B5786"/>
      <c r="C5786"/>
      <c r="D5786"/>
      <c r="E5786"/>
    </row>
    <row r="5787" spans="1:5" x14ac:dyDescent="0.25">
      <c r="A5787"/>
      <c r="B5787"/>
      <c r="C5787"/>
      <c r="D5787"/>
      <c r="E5787"/>
    </row>
    <row r="5788" spans="1:5" x14ac:dyDescent="0.25">
      <c r="A5788"/>
      <c r="B5788"/>
      <c r="C5788"/>
      <c r="D5788"/>
      <c r="E5788"/>
    </row>
    <row r="5789" spans="1:5" x14ac:dyDescent="0.25">
      <c r="A5789"/>
      <c r="B5789"/>
      <c r="C5789"/>
      <c r="D5789"/>
      <c r="E5789"/>
    </row>
    <row r="5790" spans="1:5" x14ac:dyDescent="0.25">
      <c r="A5790"/>
      <c r="B5790"/>
      <c r="C5790"/>
      <c r="D5790"/>
      <c r="E5790"/>
    </row>
    <row r="5791" spans="1:5" x14ac:dyDescent="0.25">
      <c r="A5791"/>
      <c r="B5791"/>
      <c r="C5791"/>
      <c r="D5791"/>
      <c r="E5791"/>
    </row>
    <row r="5792" spans="1:5" x14ac:dyDescent="0.25">
      <c r="A5792"/>
      <c r="B5792"/>
      <c r="C5792"/>
      <c r="D5792"/>
      <c r="E5792"/>
    </row>
    <row r="5793" spans="1:5" x14ac:dyDescent="0.25">
      <c r="A5793"/>
      <c r="B5793"/>
      <c r="C5793"/>
      <c r="D5793"/>
      <c r="E5793"/>
    </row>
    <row r="5794" spans="1:5" x14ac:dyDescent="0.25">
      <c r="A5794"/>
      <c r="B5794"/>
      <c r="C5794"/>
      <c r="D5794"/>
      <c r="E5794"/>
    </row>
    <row r="5795" spans="1:5" x14ac:dyDescent="0.25">
      <c r="A5795"/>
      <c r="B5795"/>
      <c r="C5795"/>
      <c r="D5795"/>
      <c r="E5795"/>
    </row>
    <row r="5796" spans="1:5" x14ac:dyDescent="0.25">
      <c r="A5796"/>
      <c r="B5796"/>
      <c r="C5796"/>
      <c r="D5796"/>
      <c r="E5796"/>
    </row>
    <row r="5797" spans="1:5" x14ac:dyDescent="0.25">
      <c r="A5797"/>
      <c r="B5797"/>
      <c r="C5797"/>
      <c r="D5797"/>
      <c r="E5797"/>
    </row>
    <row r="5798" spans="1:5" x14ac:dyDescent="0.25">
      <c r="A5798"/>
      <c r="B5798"/>
      <c r="C5798"/>
      <c r="D5798"/>
      <c r="E5798"/>
    </row>
    <row r="5799" spans="1:5" x14ac:dyDescent="0.25">
      <c r="A5799"/>
      <c r="B5799"/>
      <c r="C5799"/>
      <c r="D5799"/>
      <c r="E5799"/>
    </row>
    <row r="5800" spans="1:5" x14ac:dyDescent="0.25">
      <c r="A5800"/>
      <c r="B5800"/>
      <c r="C5800"/>
      <c r="D5800"/>
      <c r="E5800"/>
    </row>
    <row r="5801" spans="1:5" x14ac:dyDescent="0.25">
      <c r="A5801"/>
      <c r="B5801"/>
      <c r="C5801"/>
      <c r="D5801"/>
      <c r="E5801"/>
    </row>
    <row r="5802" spans="1:5" x14ac:dyDescent="0.25">
      <c r="A5802"/>
      <c r="B5802"/>
      <c r="C5802"/>
      <c r="D5802"/>
      <c r="E5802"/>
    </row>
    <row r="5803" spans="1:5" x14ac:dyDescent="0.25">
      <c r="A5803"/>
      <c r="B5803"/>
      <c r="C5803"/>
      <c r="D5803"/>
      <c r="E5803"/>
    </row>
    <row r="5804" spans="1:5" x14ac:dyDescent="0.25">
      <c r="A5804"/>
      <c r="B5804"/>
      <c r="C5804"/>
      <c r="D5804"/>
      <c r="E5804"/>
    </row>
    <row r="5805" spans="1:5" x14ac:dyDescent="0.25">
      <c r="A5805"/>
      <c r="B5805"/>
      <c r="C5805"/>
      <c r="D5805"/>
      <c r="E5805"/>
    </row>
    <row r="5806" spans="1:5" x14ac:dyDescent="0.25">
      <c r="A5806"/>
      <c r="B5806"/>
      <c r="C5806"/>
      <c r="D5806"/>
      <c r="E5806"/>
    </row>
    <row r="5807" spans="1:5" x14ac:dyDescent="0.25">
      <c r="A5807"/>
      <c r="B5807"/>
      <c r="C5807"/>
      <c r="D5807"/>
      <c r="E5807"/>
    </row>
    <row r="5808" spans="1:5" x14ac:dyDescent="0.25">
      <c r="A5808"/>
      <c r="B5808"/>
      <c r="C5808"/>
      <c r="D5808"/>
      <c r="E5808"/>
    </row>
    <row r="5809" spans="1:5" x14ac:dyDescent="0.25">
      <c r="A5809"/>
      <c r="B5809"/>
      <c r="C5809"/>
      <c r="D5809"/>
      <c r="E5809"/>
    </row>
    <row r="5810" spans="1:5" x14ac:dyDescent="0.25">
      <c r="A5810"/>
      <c r="B5810"/>
      <c r="C5810"/>
      <c r="D5810"/>
      <c r="E5810"/>
    </row>
    <row r="5811" spans="1:5" x14ac:dyDescent="0.25">
      <c r="A5811"/>
      <c r="B5811"/>
      <c r="C5811"/>
      <c r="D5811"/>
      <c r="E5811"/>
    </row>
    <row r="5812" spans="1:5" x14ac:dyDescent="0.25">
      <c r="A5812"/>
      <c r="B5812"/>
      <c r="C5812"/>
      <c r="D5812"/>
      <c r="E5812"/>
    </row>
    <row r="5813" spans="1:5" x14ac:dyDescent="0.25">
      <c r="A5813"/>
      <c r="B5813"/>
      <c r="C5813"/>
      <c r="D5813"/>
      <c r="E5813"/>
    </row>
    <row r="5814" spans="1:5" x14ac:dyDescent="0.25">
      <c r="A5814"/>
      <c r="B5814"/>
      <c r="C5814"/>
      <c r="D5814"/>
      <c r="E5814"/>
    </row>
    <row r="5815" spans="1:5" x14ac:dyDescent="0.25">
      <c r="A5815"/>
      <c r="B5815"/>
      <c r="C5815"/>
      <c r="D5815"/>
      <c r="E5815"/>
    </row>
    <row r="5816" spans="1:5" x14ac:dyDescent="0.25">
      <c r="A5816"/>
      <c r="B5816"/>
      <c r="C5816"/>
      <c r="D5816"/>
      <c r="E5816"/>
    </row>
    <row r="5817" spans="1:5" x14ac:dyDescent="0.25">
      <c r="A5817"/>
      <c r="B5817"/>
      <c r="C5817"/>
      <c r="D5817"/>
      <c r="E5817"/>
    </row>
    <row r="5818" spans="1:5" x14ac:dyDescent="0.25">
      <c r="A5818"/>
      <c r="B5818"/>
      <c r="C5818"/>
      <c r="D5818"/>
      <c r="E5818"/>
    </row>
    <row r="5819" spans="1:5" x14ac:dyDescent="0.25">
      <c r="A5819"/>
      <c r="B5819"/>
      <c r="C5819"/>
      <c r="D5819"/>
      <c r="E5819"/>
    </row>
    <row r="5820" spans="1:5" x14ac:dyDescent="0.25">
      <c r="A5820"/>
      <c r="B5820"/>
      <c r="C5820"/>
      <c r="D5820"/>
      <c r="E5820"/>
    </row>
    <row r="5821" spans="1:5" x14ac:dyDescent="0.25">
      <c r="A5821"/>
      <c r="B5821"/>
      <c r="C5821"/>
      <c r="D5821"/>
      <c r="E5821"/>
    </row>
    <row r="5822" spans="1:5" x14ac:dyDescent="0.25">
      <c r="A5822"/>
      <c r="B5822"/>
      <c r="C5822"/>
      <c r="D5822"/>
      <c r="E5822"/>
    </row>
    <row r="5823" spans="1:5" x14ac:dyDescent="0.25">
      <c r="A5823"/>
      <c r="B5823"/>
      <c r="C5823"/>
      <c r="D5823"/>
      <c r="E5823"/>
    </row>
    <row r="5824" spans="1:5" x14ac:dyDescent="0.25">
      <c r="A5824"/>
      <c r="B5824"/>
      <c r="C5824"/>
      <c r="D5824"/>
      <c r="E5824"/>
    </row>
    <row r="5825" spans="1:5" x14ac:dyDescent="0.25">
      <c r="A5825"/>
      <c r="B5825"/>
      <c r="C5825"/>
      <c r="D5825"/>
      <c r="E5825"/>
    </row>
    <row r="5826" spans="1:5" x14ac:dyDescent="0.25">
      <c r="A5826"/>
      <c r="B5826"/>
      <c r="C5826"/>
      <c r="D5826"/>
      <c r="E5826"/>
    </row>
    <row r="5827" spans="1:5" x14ac:dyDescent="0.25">
      <c r="A5827"/>
      <c r="B5827"/>
      <c r="C5827"/>
      <c r="D5827"/>
      <c r="E5827"/>
    </row>
    <row r="5828" spans="1:5" x14ac:dyDescent="0.25">
      <c r="A5828"/>
      <c r="B5828"/>
      <c r="C5828"/>
      <c r="D5828"/>
      <c r="E5828"/>
    </row>
    <row r="5829" spans="1:5" x14ac:dyDescent="0.25">
      <c r="A5829"/>
      <c r="B5829"/>
      <c r="C5829"/>
      <c r="D5829"/>
      <c r="E5829"/>
    </row>
    <row r="5830" spans="1:5" x14ac:dyDescent="0.25">
      <c r="A5830"/>
      <c r="B5830"/>
      <c r="C5830"/>
      <c r="D5830"/>
      <c r="E5830"/>
    </row>
    <row r="5831" spans="1:5" x14ac:dyDescent="0.25">
      <c r="A5831"/>
      <c r="B5831"/>
      <c r="C5831"/>
      <c r="D5831"/>
      <c r="E5831"/>
    </row>
    <row r="5832" spans="1:5" x14ac:dyDescent="0.25">
      <c r="A5832"/>
      <c r="B5832"/>
      <c r="C5832"/>
      <c r="D5832"/>
      <c r="E5832"/>
    </row>
    <row r="5833" spans="1:5" x14ac:dyDescent="0.25">
      <c r="A5833"/>
      <c r="B5833"/>
      <c r="C5833"/>
      <c r="D5833"/>
      <c r="E5833"/>
    </row>
    <row r="5834" spans="1:5" x14ac:dyDescent="0.25">
      <c r="A5834"/>
      <c r="B5834"/>
      <c r="C5834"/>
      <c r="D5834"/>
      <c r="E5834"/>
    </row>
    <row r="5835" spans="1:5" x14ac:dyDescent="0.25">
      <c r="A5835"/>
      <c r="B5835"/>
      <c r="C5835"/>
      <c r="D5835"/>
      <c r="E5835"/>
    </row>
    <row r="5836" spans="1:5" x14ac:dyDescent="0.25">
      <c r="A5836"/>
      <c r="B5836"/>
      <c r="C5836"/>
      <c r="D5836"/>
      <c r="E5836"/>
    </row>
    <row r="5837" spans="1:5" x14ac:dyDescent="0.25">
      <c r="A5837"/>
      <c r="B5837"/>
      <c r="C5837"/>
      <c r="D5837"/>
      <c r="E5837"/>
    </row>
    <row r="5838" spans="1:5" x14ac:dyDescent="0.25">
      <c r="A5838"/>
      <c r="B5838"/>
      <c r="C5838"/>
      <c r="D5838"/>
      <c r="E5838"/>
    </row>
    <row r="5839" spans="1:5" x14ac:dyDescent="0.25">
      <c r="A5839"/>
      <c r="B5839"/>
      <c r="C5839"/>
      <c r="D5839"/>
      <c r="E5839"/>
    </row>
    <row r="5840" spans="1:5" x14ac:dyDescent="0.25">
      <c r="A5840"/>
      <c r="B5840"/>
      <c r="C5840"/>
      <c r="D5840"/>
      <c r="E5840"/>
    </row>
    <row r="5841" spans="1:5" x14ac:dyDescent="0.25">
      <c r="A5841"/>
      <c r="B5841"/>
      <c r="C5841"/>
      <c r="D5841"/>
      <c r="E5841"/>
    </row>
    <row r="5842" spans="1:5" x14ac:dyDescent="0.25">
      <c r="A5842"/>
      <c r="B5842"/>
      <c r="C5842"/>
      <c r="D5842"/>
      <c r="E5842"/>
    </row>
    <row r="5843" spans="1:5" x14ac:dyDescent="0.25">
      <c r="A5843"/>
      <c r="B5843"/>
      <c r="C5843"/>
      <c r="D5843"/>
      <c r="E5843"/>
    </row>
    <row r="5844" spans="1:5" x14ac:dyDescent="0.25">
      <c r="A5844"/>
      <c r="B5844"/>
      <c r="C5844"/>
      <c r="D5844"/>
      <c r="E5844"/>
    </row>
    <row r="5845" spans="1:5" x14ac:dyDescent="0.25">
      <c r="A5845"/>
      <c r="B5845"/>
      <c r="C5845"/>
      <c r="D5845"/>
      <c r="E5845"/>
    </row>
    <row r="5846" spans="1:5" x14ac:dyDescent="0.25">
      <c r="A5846"/>
      <c r="B5846"/>
      <c r="C5846"/>
      <c r="D5846"/>
      <c r="E5846"/>
    </row>
    <row r="5847" spans="1:5" x14ac:dyDescent="0.25">
      <c r="A5847"/>
      <c r="B5847"/>
      <c r="C5847"/>
      <c r="D5847"/>
      <c r="E5847"/>
    </row>
    <row r="5848" spans="1:5" x14ac:dyDescent="0.25">
      <c r="A5848"/>
      <c r="B5848"/>
      <c r="C5848"/>
      <c r="D5848"/>
      <c r="E5848"/>
    </row>
    <row r="5849" spans="1:5" x14ac:dyDescent="0.25">
      <c r="A5849"/>
      <c r="B5849"/>
      <c r="C5849"/>
      <c r="D5849"/>
      <c r="E5849"/>
    </row>
    <row r="5850" spans="1:5" x14ac:dyDescent="0.25">
      <c r="A5850"/>
      <c r="B5850"/>
      <c r="C5850"/>
      <c r="D5850"/>
      <c r="E5850"/>
    </row>
    <row r="5851" spans="1:5" x14ac:dyDescent="0.25">
      <c r="A5851"/>
      <c r="B5851"/>
      <c r="C5851"/>
      <c r="D5851"/>
      <c r="E5851"/>
    </row>
    <row r="5852" spans="1:5" x14ac:dyDescent="0.25">
      <c r="A5852"/>
      <c r="B5852"/>
      <c r="C5852"/>
      <c r="D5852"/>
      <c r="E5852"/>
    </row>
    <row r="5853" spans="1:5" x14ac:dyDescent="0.25">
      <c r="A5853"/>
      <c r="B5853"/>
      <c r="C5853"/>
      <c r="D5853"/>
      <c r="E5853"/>
    </row>
    <row r="5854" spans="1:5" x14ac:dyDescent="0.25">
      <c r="A5854"/>
      <c r="B5854"/>
      <c r="C5854"/>
      <c r="D5854"/>
      <c r="E5854"/>
    </row>
    <row r="5855" spans="1:5" x14ac:dyDescent="0.25">
      <c r="A5855"/>
      <c r="B5855"/>
      <c r="C5855"/>
      <c r="D5855"/>
      <c r="E5855"/>
    </row>
    <row r="5856" spans="1:5" x14ac:dyDescent="0.25">
      <c r="A5856"/>
      <c r="B5856"/>
      <c r="C5856"/>
      <c r="D5856"/>
      <c r="E5856"/>
    </row>
    <row r="5857" spans="1:5" x14ac:dyDescent="0.25">
      <c r="A5857"/>
      <c r="B5857"/>
      <c r="C5857"/>
      <c r="D5857"/>
      <c r="E5857"/>
    </row>
    <row r="5858" spans="1:5" x14ac:dyDescent="0.25">
      <c r="A5858"/>
      <c r="B5858"/>
      <c r="C5858"/>
      <c r="D5858"/>
      <c r="E5858"/>
    </row>
    <row r="5859" spans="1:5" x14ac:dyDescent="0.25">
      <c r="A5859"/>
      <c r="B5859"/>
      <c r="C5859"/>
      <c r="D5859"/>
      <c r="E5859"/>
    </row>
    <row r="5860" spans="1:5" x14ac:dyDescent="0.25">
      <c r="A5860"/>
      <c r="B5860"/>
      <c r="C5860"/>
      <c r="D5860"/>
      <c r="E5860"/>
    </row>
    <row r="5861" spans="1:5" x14ac:dyDescent="0.25">
      <c r="A5861"/>
      <c r="B5861"/>
      <c r="C5861"/>
      <c r="D5861"/>
      <c r="E5861"/>
    </row>
    <row r="5862" spans="1:5" x14ac:dyDescent="0.25">
      <c r="A5862"/>
      <c r="B5862"/>
      <c r="C5862"/>
      <c r="D5862"/>
      <c r="E5862"/>
    </row>
    <row r="5863" spans="1:5" x14ac:dyDescent="0.25">
      <c r="A5863"/>
      <c r="B5863"/>
      <c r="C5863"/>
      <c r="D5863"/>
      <c r="E5863"/>
    </row>
    <row r="5864" spans="1:5" x14ac:dyDescent="0.25">
      <c r="A5864"/>
      <c r="B5864"/>
      <c r="C5864"/>
      <c r="D5864"/>
      <c r="E5864"/>
    </row>
    <row r="5865" spans="1:5" x14ac:dyDescent="0.25">
      <c r="A5865"/>
      <c r="B5865"/>
      <c r="C5865"/>
      <c r="D5865"/>
      <c r="E5865"/>
    </row>
    <row r="5866" spans="1:5" x14ac:dyDescent="0.25">
      <c r="A5866"/>
      <c r="B5866"/>
      <c r="C5866"/>
      <c r="D5866"/>
      <c r="E5866"/>
    </row>
    <row r="5867" spans="1:5" x14ac:dyDescent="0.25">
      <c r="A5867"/>
      <c r="B5867"/>
      <c r="C5867"/>
      <c r="D5867"/>
      <c r="E5867"/>
    </row>
    <row r="5868" spans="1:5" x14ac:dyDescent="0.25">
      <c r="A5868"/>
      <c r="B5868"/>
      <c r="C5868"/>
      <c r="D5868"/>
      <c r="E5868"/>
    </row>
    <row r="5869" spans="1:5" x14ac:dyDescent="0.25">
      <c r="A5869"/>
      <c r="B5869"/>
      <c r="C5869"/>
      <c r="D5869"/>
      <c r="E5869"/>
    </row>
    <row r="5870" spans="1:5" x14ac:dyDescent="0.25">
      <c r="A5870"/>
      <c r="B5870"/>
      <c r="C5870"/>
      <c r="D5870"/>
      <c r="E5870"/>
    </row>
    <row r="5871" spans="1:5" x14ac:dyDescent="0.25">
      <c r="A5871"/>
      <c r="B5871"/>
      <c r="C5871"/>
      <c r="D5871"/>
      <c r="E5871"/>
    </row>
    <row r="5872" spans="1:5" x14ac:dyDescent="0.25">
      <c r="A5872"/>
      <c r="B5872"/>
      <c r="C5872"/>
      <c r="D5872"/>
      <c r="E5872"/>
    </row>
    <row r="5873" spans="1:5" x14ac:dyDescent="0.25">
      <c r="A5873"/>
      <c r="B5873"/>
      <c r="C5873"/>
      <c r="D5873"/>
      <c r="E5873"/>
    </row>
    <row r="5874" spans="1:5" x14ac:dyDescent="0.25">
      <c r="A5874"/>
      <c r="B5874"/>
      <c r="C5874"/>
      <c r="D5874"/>
      <c r="E5874"/>
    </row>
    <row r="5875" spans="1:5" x14ac:dyDescent="0.25">
      <c r="A5875"/>
      <c r="B5875"/>
      <c r="C5875"/>
      <c r="D5875"/>
      <c r="E5875"/>
    </row>
    <row r="5876" spans="1:5" x14ac:dyDescent="0.25">
      <c r="A5876"/>
      <c r="B5876"/>
      <c r="C5876"/>
      <c r="D5876"/>
      <c r="E5876"/>
    </row>
    <row r="5877" spans="1:5" x14ac:dyDescent="0.25">
      <c r="A5877"/>
      <c r="B5877"/>
      <c r="C5877"/>
      <c r="D5877"/>
      <c r="E5877"/>
    </row>
    <row r="5878" spans="1:5" x14ac:dyDescent="0.25">
      <c r="A5878"/>
      <c r="B5878"/>
      <c r="C5878"/>
      <c r="D5878"/>
      <c r="E5878"/>
    </row>
    <row r="5879" spans="1:5" x14ac:dyDescent="0.25">
      <c r="A5879"/>
      <c r="B5879"/>
      <c r="C5879"/>
      <c r="D5879"/>
      <c r="E5879"/>
    </row>
    <row r="5880" spans="1:5" x14ac:dyDescent="0.25">
      <c r="A5880"/>
      <c r="B5880"/>
      <c r="C5880"/>
      <c r="D5880"/>
      <c r="E5880"/>
    </row>
    <row r="5881" spans="1:5" x14ac:dyDescent="0.25">
      <c r="A5881"/>
      <c r="B5881"/>
      <c r="C5881"/>
      <c r="D5881"/>
      <c r="E5881"/>
    </row>
    <row r="5882" spans="1:5" x14ac:dyDescent="0.25">
      <c r="A5882"/>
      <c r="B5882"/>
      <c r="C5882"/>
      <c r="D5882"/>
      <c r="E5882"/>
    </row>
    <row r="5883" spans="1:5" x14ac:dyDescent="0.25">
      <c r="A5883"/>
      <c r="B5883"/>
      <c r="C5883"/>
      <c r="D5883"/>
      <c r="E5883"/>
    </row>
    <row r="5884" spans="1:5" x14ac:dyDescent="0.25">
      <c r="A5884"/>
      <c r="B5884"/>
      <c r="C5884"/>
      <c r="D5884"/>
      <c r="E5884"/>
    </row>
    <row r="5885" spans="1:5" x14ac:dyDescent="0.25">
      <c r="A5885"/>
      <c r="B5885"/>
      <c r="C5885"/>
      <c r="D5885"/>
      <c r="E5885"/>
    </row>
    <row r="5886" spans="1:5" x14ac:dyDescent="0.25">
      <c r="A5886"/>
      <c r="B5886"/>
      <c r="C5886"/>
      <c r="D5886"/>
      <c r="E5886"/>
    </row>
    <row r="5887" spans="1:5" x14ac:dyDescent="0.25">
      <c r="A5887"/>
      <c r="B5887"/>
      <c r="C5887"/>
      <c r="D5887"/>
      <c r="E5887"/>
    </row>
    <row r="5888" spans="1:5" x14ac:dyDescent="0.25">
      <c r="A5888"/>
      <c r="B5888"/>
      <c r="C5888"/>
      <c r="D5888"/>
      <c r="E5888"/>
    </row>
    <row r="5889" spans="1:5" x14ac:dyDescent="0.25">
      <c r="A5889"/>
      <c r="B5889"/>
      <c r="C5889"/>
      <c r="D5889"/>
      <c r="E5889"/>
    </row>
    <row r="5890" spans="1:5" x14ac:dyDescent="0.25">
      <c r="A5890"/>
      <c r="B5890"/>
      <c r="C5890"/>
      <c r="D5890"/>
      <c r="E5890"/>
    </row>
    <row r="5891" spans="1:5" x14ac:dyDescent="0.25">
      <c r="A5891"/>
      <c r="B5891"/>
      <c r="C5891"/>
      <c r="D5891"/>
      <c r="E5891"/>
    </row>
    <row r="5892" spans="1:5" x14ac:dyDescent="0.25">
      <c r="A5892"/>
      <c r="B5892"/>
      <c r="C5892"/>
      <c r="D5892"/>
      <c r="E5892"/>
    </row>
    <row r="5893" spans="1:5" x14ac:dyDescent="0.25">
      <c r="A5893"/>
      <c r="B5893"/>
      <c r="C5893"/>
      <c r="D5893"/>
      <c r="E5893"/>
    </row>
    <row r="5894" spans="1:5" x14ac:dyDescent="0.25">
      <c r="A5894"/>
      <c r="B5894"/>
      <c r="C5894"/>
      <c r="D5894"/>
      <c r="E5894"/>
    </row>
    <row r="5895" spans="1:5" x14ac:dyDescent="0.25">
      <c r="A5895"/>
      <c r="B5895"/>
      <c r="C5895"/>
      <c r="D5895"/>
      <c r="E5895"/>
    </row>
    <row r="5896" spans="1:5" x14ac:dyDescent="0.25">
      <c r="A5896"/>
      <c r="B5896"/>
      <c r="C5896"/>
      <c r="D5896"/>
      <c r="E5896"/>
    </row>
    <row r="5897" spans="1:5" x14ac:dyDescent="0.25">
      <c r="A5897"/>
      <c r="B5897"/>
      <c r="C5897"/>
      <c r="D5897"/>
      <c r="E5897"/>
    </row>
    <row r="5898" spans="1:5" x14ac:dyDescent="0.25">
      <c r="A5898"/>
      <c r="B5898"/>
      <c r="C5898"/>
      <c r="D5898"/>
      <c r="E5898"/>
    </row>
    <row r="5899" spans="1:5" x14ac:dyDescent="0.25">
      <c r="A5899"/>
      <c r="B5899"/>
      <c r="C5899"/>
      <c r="D5899"/>
      <c r="E5899"/>
    </row>
    <row r="5900" spans="1:5" x14ac:dyDescent="0.25">
      <c r="A5900"/>
      <c r="B5900"/>
      <c r="C5900"/>
      <c r="D5900"/>
      <c r="E5900"/>
    </row>
    <row r="5901" spans="1:5" x14ac:dyDescent="0.25">
      <c r="A5901"/>
      <c r="B5901"/>
      <c r="C5901"/>
      <c r="D5901"/>
      <c r="E5901"/>
    </row>
    <row r="5902" spans="1:5" x14ac:dyDescent="0.25">
      <c r="A5902"/>
      <c r="B5902"/>
      <c r="C5902"/>
      <c r="D5902"/>
      <c r="E5902"/>
    </row>
    <row r="5903" spans="1:5" x14ac:dyDescent="0.25">
      <c r="A5903"/>
      <c r="B5903"/>
      <c r="C5903"/>
      <c r="D5903"/>
      <c r="E5903"/>
    </row>
    <row r="5904" spans="1:5" x14ac:dyDescent="0.25">
      <c r="A5904"/>
      <c r="B5904"/>
      <c r="C5904"/>
      <c r="D5904"/>
      <c r="E5904"/>
    </row>
    <row r="5905" spans="1:5" x14ac:dyDescent="0.25">
      <c r="A5905"/>
      <c r="B5905"/>
      <c r="C5905"/>
      <c r="D5905"/>
      <c r="E5905"/>
    </row>
    <row r="5906" spans="1:5" x14ac:dyDescent="0.25">
      <c r="A5906"/>
      <c r="B5906"/>
      <c r="C5906"/>
      <c r="D5906"/>
      <c r="E5906"/>
    </row>
    <row r="5907" spans="1:5" x14ac:dyDescent="0.25">
      <c r="A5907"/>
      <c r="B5907"/>
      <c r="C5907"/>
      <c r="D5907"/>
      <c r="E5907"/>
    </row>
    <row r="5908" spans="1:5" x14ac:dyDescent="0.25">
      <c r="A5908"/>
      <c r="B5908"/>
      <c r="C5908"/>
      <c r="D5908"/>
      <c r="E5908"/>
    </row>
    <row r="5909" spans="1:5" x14ac:dyDescent="0.25">
      <c r="A5909"/>
      <c r="B5909"/>
      <c r="C5909"/>
      <c r="D5909"/>
      <c r="E5909"/>
    </row>
    <row r="5910" spans="1:5" x14ac:dyDescent="0.25">
      <c r="A5910"/>
      <c r="B5910"/>
      <c r="C5910"/>
      <c r="D5910"/>
      <c r="E5910"/>
    </row>
    <row r="5911" spans="1:5" x14ac:dyDescent="0.25">
      <c r="A5911"/>
      <c r="B5911"/>
      <c r="C5911"/>
      <c r="D5911"/>
      <c r="E5911"/>
    </row>
    <row r="5912" spans="1:5" x14ac:dyDescent="0.25">
      <c r="A5912"/>
      <c r="B5912"/>
      <c r="C5912"/>
      <c r="D5912"/>
      <c r="E5912"/>
    </row>
    <row r="5913" spans="1:5" x14ac:dyDescent="0.25">
      <c r="A5913"/>
      <c r="B5913"/>
      <c r="C5913"/>
      <c r="D5913"/>
      <c r="E5913"/>
    </row>
    <row r="5914" spans="1:5" x14ac:dyDescent="0.25">
      <c r="A5914"/>
      <c r="B5914"/>
      <c r="C5914"/>
      <c r="D5914"/>
      <c r="E5914"/>
    </row>
    <row r="5915" spans="1:5" x14ac:dyDescent="0.25">
      <c r="A5915"/>
      <c r="B5915"/>
      <c r="C5915"/>
      <c r="D5915"/>
      <c r="E5915"/>
    </row>
    <row r="5916" spans="1:5" x14ac:dyDescent="0.25">
      <c r="A5916"/>
      <c r="B5916"/>
      <c r="C5916"/>
      <c r="D5916"/>
      <c r="E5916"/>
    </row>
    <row r="5917" spans="1:5" x14ac:dyDescent="0.25">
      <c r="A5917"/>
      <c r="B5917"/>
      <c r="C5917"/>
      <c r="D5917"/>
      <c r="E5917"/>
    </row>
    <row r="5918" spans="1:5" x14ac:dyDescent="0.25">
      <c r="A5918"/>
      <c r="B5918"/>
      <c r="C5918"/>
      <c r="D5918"/>
      <c r="E5918"/>
    </row>
    <row r="5919" spans="1:5" x14ac:dyDescent="0.25">
      <c r="A5919"/>
      <c r="B5919"/>
      <c r="C5919"/>
      <c r="D5919"/>
      <c r="E5919"/>
    </row>
    <row r="5920" spans="1:5" x14ac:dyDescent="0.25">
      <c r="A5920"/>
      <c r="B5920"/>
      <c r="C5920"/>
      <c r="D5920"/>
      <c r="E5920"/>
    </row>
    <row r="5921" spans="1:5" x14ac:dyDescent="0.25">
      <c r="A5921"/>
      <c r="B5921"/>
      <c r="C5921"/>
      <c r="D5921"/>
      <c r="E5921"/>
    </row>
    <row r="5922" spans="1:5" x14ac:dyDescent="0.25">
      <c r="A5922"/>
      <c r="B5922"/>
      <c r="C5922"/>
      <c r="D5922"/>
      <c r="E5922"/>
    </row>
    <row r="5923" spans="1:5" x14ac:dyDescent="0.25">
      <c r="A5923"/>
      <c r="B5923"/>
      <c r="C5923"/>
      <c r="D5923"/>
      <c r="E5923"/>
    </row>
    <row r="5924" spans="1:5" x14ac:dyDescent="0.25">
      <c r="A5924"/>
      <c r="B5924"/>
      <c r="C5924"/>
      <c r="D5924"/>
      <c r="E5924"/>
    </row>
    <row r="5925" spans="1:5" x14ac:dyDescent="0.25">
      <c r="A5925"/>
      <c r="B5925"/>
      <c r="C5925"/>
      <c r="D5925"/>
      <c r="E5925"/>
    </row>
    <row r="5926" spans="1:5" x14ac:dyDescent="0.25">
      <c r="A5926"/>
      <c r="B5926"/>
      <c r="C5926"/>
      <c r="D5926"/>
      <c r="E5926"/>
    </row>
    <row r="5927" spans="1:5" x14ac:dyDescent="0.25">
      <c r="A5927"/>
      <c r="B5927"/>
      <c r="C5927"/>
      <c r="D5927"/>
      <c r="E5927"/>
    </row>
    <row r="5928" spans="1:5" x14ac:dyDescent="0.25">
      <c r="A5928"/>
      <c r="B5928"/>
      <c r="C5928"/>
      <c r="D5928"/>
      <c r="E5928"/>
    </row>
    <row r="5929" spans="1:5" x14ac:dyDescent="0.25">
      <c r="A5929"/>
      <c r="B5929"/>
      <c r="C5929"/>
      <c r="D5929"/>
      <c r="E5929"/>
    </row>
    <row r="5930" spans="1:5" x14ac:dyDescent="0.25">
      <c r="A5930"/>
      <c r="B5930"/>
      <c r="C5930"/>
      <c r="D5930"/>
      <c r="E5930"/>
    </row>
    <row r="5931" spans="1:5" x14ac:dyDescent="0.25">
      <c r="A5931"/>
      <c r="B5931"/>
      <c r="C5931"/>
      <c r="D5931"/>
      <c r="E5931"/>
    </row>
    <row r="5932" spans="1:5" x14ac:dyDescent="0.25">
      <c r="A5932"/>
      <c r="B5932"/>
      <c r="C5932"/>
      <c r="D5932"/>
      <c r="E5932"/>
    </row>
    <row r="5933" spans="1:5" x14ac:dyDescent="0.25">
      <c r="A5933"/>
      <c r="B5933"/>
      <c r="C5933"/>
      <c r="D5933"/>
      <c r="E5933"/>
    </row>
    <row r="5934" spans="1:5" x14ac:dyDescent="0.25">
      <c r="A5934"/>
      <c r="B5934"/>
      <c r="C5934"/>
      <c r="D5934"/>
      <c r="E5934"/>
    </row>
    <row r="5935" spans="1:5" x14ac:dyDescent="0.25">
      <c r="A5935"/>
      <c r="B5935"/>
      <c r="C5935"/>
      <c r="D5935"/>
      <c r="E5935"/>
    </row>
    <row r="5936" spans="1:5" x14ac:dyDescent="0.25">
      <c r="A5936"/>
      <c r="B5936"/>
      <c r="C5936"/>
      <c r="D5936"/>
      <c r="E5936"/>
    </row>
    <row r="5937" spans="1:5" x14ac:dyDescent="0.25">
      <c r="A5937"/>
      <c r="B5937"/>
      <c r="C5937"/>
      <c r="D5937"/>
      <c r="E5937"/>
    </row>
    <row r="5938" spans="1:5" x14ac:dyDescent="0.25">
      <c r="A5938"/>
      <c r="B5938"/>
      <c r="C5938"/>
      <c r="D5938"/>
      <c r="E5938"/>
    </row>
    <row r="5939" spans="1:5" x14ac:dyDescent="0.25">
      <c r="A5939"/>
      <c r="B5939"/>
      <c r="C5939"/>
      <c r="D5939"/>
      <c r="E5939"/>
    </row>
    <row r="5940" spans="1:5" x14ac:dyDescent="0.25">
      <c r="A5940"/>
      <c r="B5940"/>
      <c r="C5940"/>
      <c r="D5940"/>
      <c r="E5940"/>
    </row>
    <row r="5941" spans="1:5" x14ac:dyDescent="0.25">
      <c r="A5941"/>
      <c r="B5941"/>
      <c r="C5941"/>
      <c r="D5941"/>
      <c r="E5941"/>
    </row>
    <row r="5942" spans="1:5" x14ac:dyDescent="0.25">
      <c r="A5942"/>
      <c r="B5942"/>
      <c r="C5942"/>
      <c r="D5942"/>
      <c r="E5942"/>
    </row>
    <row r="5943" spans="1:5" x14ac:dyDescent="0.25">
      <c r="A5943"/>
      <c r="B5943"/>
      <c r="C5943"/>
      <c r="D5943"/>
      <c r="E5943"/>
    </row>
    <row r="5944" spans="1:5" x14ac:dyDescent="0.25">
      <c r="A5944"/>
      <c r="B5944"/>
      <c r="C5944"/>
      <c r="D5944"/>
      <c r="E5944"/>
    </row>
    <row r="5945" spans="1:5" x14ac:dyDescent="0.25">
      <c r="A5945"/>
      <c r="B5945"/>
      <c r="C5945"/>
      <c r="D5945"/>
      <c r="E5945"/>
    </row>
    <row r="5946" spans="1:5" x14ac:dyDescent="0.25">
      <c r="A5946"/>
      <c r="B5946"/>
      <c r="C5946"/>
      <c r="D5946"/>
      <c r="E5946"/>
    </row>
    <row r="5947" spans="1:5" x14ac:dyDescent="0.25">
      <c r="A5947"/>
      <c r="B5947"/>
      <c r="C5947"/>
      <c r="D5947"/>
      <c r="E5947"/>
    </row>
    <row r="5948" spans="1:5" x14ac:dyDescent="0.25">
      <c r="A5948"/>
      <c r="B5948"/>
      <c r="C5948"/>
      <c r="D5948"/>
      <c r="E5948"/>
    </row>
    <row r="5949" spans="1:5" x14ac:dyDescent="0.25">
      <c r="A5949"/>
      <c r="B5949"/>
      <c r="C5949"/>
      <c r="D5949"/>
      <c r="E5949"/>
    </row>
    <row r="5950" spans="1:5" x14ac:dyDescent="0.25">
      <c r="A5950"/>
      <c r="B5950"/>
      <c r="C5950"/>
      <c r="D5950"/>
      <c r="E5950"/>
    </row>
    <row r="5951" spans="1:5" x14ac:dyDescent="0.25">
      <c r="A5951"/>
      <c r="B5951"/>
      <c r="C5951"/>
      <c r="D5951"/>
      <c r="E5951"/>
    </row>
    <row r="5952" spans="1:5" x14ac:dyDescent="0.25">
      <c r="A5952"/>
      <c r="B5952"/>
      <c r="C5952"/>
      <c r="D5952"/>
      <c r="E5952"/>
    </row>
    <row r="5953" spans="1:5" x14ac:dyDescent="0.25">
      <c r="A5953"/>
      <c r="B5953"/>
      <c r="C5953"/>
      <c r="D5953"/>
      <c r="E5953"/>
    </row>
    <row r="5954" spans="1:5" x14ac:dyDescent="0.25">
      <c r="A5954"/>
      <c r="B5954"/>
      <c r="C5954"/>
      <c r="D5954"/>
      <c r="E5954"/>
    </row>
    <row r="5955" spans="1:5" x14ac:dyDescent="0.25">
      <c r="A5955"/>
      <c r="B5955"/>
      <c r="C5955"/>
      <c r="D5955"/>
      <c r="E5955"/>
    </row>
    <row r="5956" spans="1:5" x14ac:dyDescent="0.25">
      <c r="A5956"/>
      <c r="B5956"/>
      <c r="C5956"/>
      <c r="D5956"/>
      <c r="E5956"/>
    </row>
    <row r="5957" spans="1:5" x14ac:dyDescent="0.25">
      <c r="A5957"/>
      <c r="B5957"/>
      <c r="C5957"/>
      <c r="D5957"/>
      <c r="E5957"/>
    </row>
    <row r="5958" spans="1:5" x14ac:dyDescent="0.25">
      <c r="A5958"/>
      <c r="B5958"/>
      <c r="C5958"/>
      <c r="D5958"/>
      <c r="E5958"/>
    </row>
    <row r="5959" spans="1:5" x14ac:dyDescent="0.25">
      <c r="A5959"/>
      <c r="B5959"/>
      <c r="C5959"/>
      <c r="D5959"/>
      <c r="E5959"/>
    </row>
    <row r="5960" spans="1:5" x14ac:dyDescent="0.25">
      <c r="A5960"/>
      <c r="B5960"/>
      <c r="C5960"/>
      <c r="D5960"/>
      <c r="E5960"/>
    </row>
    <row r="5961" spans="1:5" x14ac:dyDescent="0.25">
      <c r="A5961"/>
      <c r="B5961"/>
      <c r="C5961"/>
      <c r="D5961"/>
      <c r="E5961"/>
    </row>
    <row r="5962" spans="1:5" x14ac:dyDescent="0.25">
      <c r="A5962"/>
      <c r="B5962"/>
      <c r="C5962"/>
      <c r="D5962"/>
      <c r="E5962"/>
    </row>
    <row r="5963" spans="1:5" x14ac:dyDescent="0.25">
      <c r="A5963"/>
      <c r="B5963"/>
      <c r="C5963"/>
      <c r="D5963"/>
      <c r="E5963"/>
    </row>
    <row r="5964" spans="1:5" x14ac:dyDescent="0.25">
      <c r="A5964"/>
      <c r="B5964"/>
      <c r="C5964"/>
      <c r="D5964"/>
      <c r="E5964"/>
    </row>
    <row r="5965" spans="1:5" x14ac:dyDescent="0.25">
      <c r="A5965"/>
      <c r="B5965"/>
      <c r="C5965"/>
      <c r="D5965"/>
      <c r="E5965"/>
    </row>
    <row r="5966" spans="1:5" x14ac:dyDescent="0.25">
      <c r="A5966"/>
      <c r="B5966"/>
      <c r="C5966"/>
      <c r="D5966"/>
      <c r="E5966"/>
    </row>
    <row r="5967" spans="1:5" x14ac:dyDescent="0.25">
      <c r="A5967"/>
      <c r="B5967"/>
      <c r="C5967"/>
      <c r="D5967"/>
      <c r="E5967"/>
    </row>
    <row r="5968" spans="1:5" x14ac:dyDescent="0.25">
      <c r="A5968"/>
      <c r="B5968"/>
      <c r="C5968"/>
      <c r="D5968"/>
      <c r="E5968"/>
    </row>
    <row r="5969" spans="1:5" x14ac:dyDescent="0.25">
      <c r="A5969"/>
      <c r="B5969"/>
      <c r="C5969"/>
      <c r="D5969"/>
      <c r="E5969"/>
    </row>
    <row r="5970" spans="1:5" x14ac:dyDescent="0.25">
      <c r="A5970"/>
      <c r="B5970"/>
      <c r="C5970"/>
      <c r="D5970"/>
      <c r="E5970"/>
    </row>
    <row r="5971" spans="1:5" x14ac:dyDescent="0.25">
      <c r="A5971"/>
      <c r="B5971"/>
      <c r="C5971"/>
      <c r="D5971"/>
      <c r="E5971"/>
    </row>
    <row r="5972" spans="1:5" x14ac:dyDescent="0.25">
      <c r="A5972"/>
      <c r="B5972"/>
      <c r="C5972"/>
      <c r="D5972"/>
      <c r="E5972"/>
    </row>
    <row r="5973" spans="1:5" x14ac:dyDescent="0.25">
      <c r="A5973"/>
      <c r="B5973"/>
      <c r="C5973"/>
      <c r="D5973"/>
      <c r="E5973"/>
    </row>
    <row r="5974" spans="1:5" x14ac:dyDescent="0.25">
      <c r="A5974"/>
      <c r="B5974"/>
      <c r="C5974"/>
      <c r="D5974"/>
      <c r="E5974"/>
    </row>
    <row r="5975" spans="1:5" x14ac:dyDescent="0.25">
      <c r="A5975"/>
      <c r="B5975"/>
      <c r="C5975"/>
      <c r="D5975"/>
      <c r="E5975"/>
    </row>
    <row r="5976" spans="1:5" x14ac:dyDescent="0.25">
      <c r="A5976"/>
      <c r="B5976"/>
      <c r="C5976"/>
      <c r="D5976"/>
      <c r="E5976"/>
    </row>
    <row r="5977" spans="1:5" x14ac:dyDescent="0.25">
      <c r="A5977"/>
      <c r="B5977"/>
      <c r="C5977"/>
      <c r="D5977"/>
      <c r="E5977"/>
    </row>
    <row r="5978" spans="1:5" x14ac:dyDescent="0.25">
      <c r="A5978"/>
      <c r="B5978"/>
      <c r="C5978"/>
      <c r="D5978"/>
      <c r="E5978"/>
    </row>
    <row r="5979" spans="1:5" x14ac:dyDescent="0.25">
      <c r="A5979"/>
      <c r="B5979"/>
      <c r="C5979"/>
      <c r="D5979"/>
      <c r="E5979"/>
    </row>
    <row r="5980" spans="1:5" x14ac:dyDescent="0.25">
      <c r="A5980"/>
      <c r="B5980"/>
      <c r="C5980"/>
      <c r="D5980"/>
      <c r="E5980"/>
    </row>
    <row r="5981" spans="1:5" x14ac:dyDescent="0.25">
      <c r="A5981"/>
      <c r="B5981"/>
      <c r="C5981"/>
      <c r="D5981"/>
      <c r="E5981"/>
    </row>
    <row r="5982" spans="1:5" x14ac:dyDescent="0.25">
      <c r="A5982"/>
      <c r="B5982"/>
      <c r="C5982"/>
      <c r="D5982"/>
      <c r="E5982"/>
    </row>
    <row r="5983" spans="1:5" x14ac:dyDescent="0.25">
      <c r="A5983"/>
      <c r="B5983"/>
      <c r="C5983"/>
      <c r="D5983"/>
      <c r="E5983"/>
    </row>
    <row r="5984" spans="1:5" x14ac:dyDescent="0.25">
      <c r="A5984"/>
      <c r="B5984"/>
      <c r="C5984"/>
      <c r="D5984"/>
      <c r="E5984"/>
    </row>
    <row r="5985" spans="1:5" x14ac:dyDescent="0.25">
      <c r="A5985"/>
      <c r="B5985"/>
      <c r="C5985"/>
      <c r="D5985"/>
      <c r="E5985"/>
    </row>
    <row r="5986" spans="1:5" x14ac:dyDescent="0.25">
      <c r="A5986"/>
      <c r="B5986"/>
      <c r="C5986"/>
      <c r="D5986"/>
      <c r="E5986"/>
    </row>
    <row r="5987" spans="1:5" x14ac:dyDescent="0.25">
      <c r="A5987"/>
      <c r="B5987"/>
      <c r="C5987"/>
      <c r="D5987"/>
      <c r="E5987"/>
    </row>
    <row r="5988" spans="1:5" x14ac:dyDescent="0.25">
      <c r="A5988"/>
      <c r="B5988"/>
      <c r="C5988"/>
      <c r="D5988"/>
      <c r="E5988"/>
    </row>
    <row r="5989" spans="1:5" x14ac:dyDescent="0.25">
      <c r="A5989"/>
      <c r="B5989"/>
      <c r="C5989"/>
      <c r="D5989"/>
      <c r="E5989"/>
    </row>
    <row r="5990" spans="1:5" x14ac:dyDescent="0.25">
      <c r="A5990"/>
      <c r="B5990"/>
      <c r="C5990"/>
      <c r="D5990"/>
      <c r="E5990"/>
    </row>
    <row r="5991" spans="1:5" x14ac:dyDescent="0.25">
      <c r="A5991"/>
      <c r="B5991"/>
      <c r="C5991"/>
      <c r="D5991"/>
      <c r="E5991"/>
    </row>
    <row r="5992" spans="1:5" x14ac:dyDescent="0.25">
      <c r="A5992"/>
      <c r="B5992"/>
      <c r="C5992"/>
      <c r="D5992"/>
      <c r="E5992"/>
    </row>
    <row r="5993" spans="1:5" x14ac:dyDescent="0.25">
      <c r="A5993"/>
      <c r="B5993"/>
      <c r="C5993"/>
      <c r="D5993"/>
      <c r="E5993"/>
    </row>
    <row r="5994" spans="1:5" x14ac:dyDescent="0.25">
      <c r="A5994"/>
      <c r="B5994"/>
      <c r="C5994"/>
      <c r="D5994"/>
      <c r="E5994"/>
    </row>
    <row r="5995" spans="1:5" x14ac:dyDescent="0.25">
      <c r="A5995"/>
      <c r="B5995"/>
      <c r="C5995"/>
      <c r="D5995"/>
      <c r="E5995"/>
    </row>
    <row r="5996" spans="1:5" x14ac:dyDescent="0.25">
      <c r="A5996"/>
      <c r="B5996"/>
      <c r="C5996"/>
      <c r="D5996"/>
      <c r="E5996"/>
    </row>
    <row r="5997" spans="1:5" x14ac:dyDescent="0.25">
      <c r="A5997"/>
      <c r="B5997"/>
      <c r="C5997"/>
      <c r="D5997"/>
      <c r="E5997"/>
    </row>
    <row r="5998" spans="1:5" x14ac:dyDescent="0.25">
      <c r="A5998"/>
      <c r="B5998"/>
      <c r="C5998"/>
      <c r="D5998"/>
      <c r="E5998"/>
    </row>
    <row r="5999" spans="1:5" x14ac:dyDescent="0.25">
      <c r="A5999"/>
      <c r="B5999"/>
      <c r="C5999"/>
      <c r="D5999"/>
      <c r="E5999"/>
    </row>
    <row r="6000" spans="1:5" x14ac:dyDescent="0.25">
      <c r="A6000"/>
      <c r="B6000"/>
      <c r="C6000"/>
      <c r="D6000"/>
      <c r="E6000"/>
    </row>
    <row r="6001" spans="1:5" x14ac:dyDescent="0.25">
      <c r="A6001"/>
      <c r="B6001"/>
      <c r="C6001"/>
      <c r="D6001"/>
      <c r="E6001"/>
    </row>
    <row r="6002" spans="1:5" x14ac:dyDescent="0.25">
      <c r="A6002"/>
      <c r="B6002"/>
      <c r="C6002"/>
      <c r="D6002"/>
      <c r="E6002"/>
    </row>
    <row r="6003" spans="1:5" x14ac:dyDescent="0.25">
      <c r="A6003"/>
      <c r="B6003"/>
      <c r="C6003"/>
      <c r="D6003"/>
      <c r="E6003"/>
    </row>
    <row r="6004" spans="1:5" x14ac:dyDescent="0.25">
      <c r="A6004"/>
      <c r="B6004"/>
      <c r="C6004"/>
      <c r="D6004"/>
      <c r="E6004"/>
    </row>
    <row r="6005" spans="1:5" x14ac:dyDescent="0.25">
      <c r="A6005"/>
      <c r="B6005"/>
      <c r="C6005"/>
      <c r="D6005"/>
      <c r="E6005"/>
    </row>
    <row r="6006" spans="1:5" x14ac:dyDescent="0.25">
      <c r="A6006"/>
      <c r="B6006"/>
      <c r="C6006"/>
      <c r="D6006"/>
      <c r="E6006"/>
    </row>
    <row r="6007" spans="1:5" x14ac:dyDescent="0.25">
      <c r="A6007"/>
      <c r="B6007"/>
      <c r="C6007"/>
      <c r="D6007"/>
      <c r="E6007"/>
    </row>
    <row r="6008" spans="1:5" x14ac:dyDescent="0.25">
      <c r="A6008"/>
      <c r="B6008"/>
      <c r="C6008"/>
      <c r="D6008"/>
      <c r="E6008"/>
    </row>
    <row r="6009" spans="1:5" x14ac:dyDescent="0.25">
      <c r="A6009"/>
      <c r="B6009"/>
      <c r="C6009"/>
      <c r="D6009"/>
      <c r="E6009"/>
    </row>
    <row r="6010" spans="1:5" x14ac:dyDescent="0.25">
      <c r="A6010"/>
      <c r="B6010"/>
      <c r="C6010"/>
      <c r="D6010"/>
      <c r="E6010"/>
    </row>
    <row r="6011" spans="1:5" x14ac:dyDescent="0.25">
      <c r="A6011"/>
      <c r="B6011"/>
      <c r="C6011"/>
      <c r="D6011"/>
      <c r="E6011"/>
    </row>
    <row r="6012" spans="1:5" x14ac:dyDescent="0.25">
      <c r="A6012"/>
      <c r="B6012"/>
      <c r="C6012"/>
      <c r="D6012"/>
      <c r="E6012"/>
    </row>
    <row r="6013" spans="1:5" x14ac:dyDescent="0.25">
      <c r="A6013"/>
      <c r="B6013"/>
      <c r="C6013"/>
      <c r="D6013"/>
      <c r="E6013"/>
    </row>
    <row r="6014" spans="1:5" x14ac:dyDescent="0.25">
      <c r="A6014"/>
      <c r="B6014"/>
      <c r="C6014"/>
      <c r="D6014"/>
      <c r="E6014"/>
    </row>
    <row r="6015" spans="1:5" x14ac:dyDescent="0.25">
      <c r="A6015"/>
      <c r="B6015"/>
      <c r="C6015"/>
      <c r="D6015"/>
      <c r="E6015"/>
    </row>
    <row r="6016" spans="1:5" x14ac:dyDescent="0.25">
      <c r="A6016"/>
      <c r="B6016"/>
      <c r="C6016"/>
      <c r="D6016"/>
      <c r="E6016"/>
    </row>
    <row r="6017" spans="1:5" x14ac:dyDescent="0.25">
      <c r="A6017"/>
      <c r="B6017"/>
      <c r="C6017"/>
      <c r="D6017"/>
      <c r="E6017"/>
    </row>
    <row r="6018" spans="1:5" x14ac:dyDescent="0.25">
      <c r="A6018"/>
      <c r="B6018"/>
      <c r="C6018"/>
      <c r="D6018"/>
      <c r="E6018"/>
    </row>
    <row r="6019" spans="1:5" x14ac:dyDescent="0.25">
      <c r="A6019"/>
      <c r="B6019"/>
      <c r="C6019"/>
      <c r="D6019"/>
      <c r="E6019"/>
    </row>
    <row r="6020" spans="1:5" x14ac:dyDescent="0.25">
      <c r="A6020"/>
      <c r="B6020"/>
      <c r="C6020"/>
      <c r="D6020"/>
      <c r="E6020"/>
    </row>
    <row r="6021" spans="1:5" x14ac:dyDescent="0.25">
      <c r="A6021"/>
      <c r="B6021"/>
      <c r="C6021"/>
      <c r="D6021"/>
      <c r="E6021"/>
    </row>
    <row r="6022" spans="1:5" x14ac:dyDescent="0.25">
      <c r="A6022"/>
      <c r="B6022"/>
      <c r="C6022"/>
      <c r="D6022"/>
      <c r="E6022"/>
    </row>
    <row r="6023" spans="1:5" x14ac:dyDescent="0.25">
      <c r="A6023"/>
      <c r="B6023"/>
      <c r="C6023"/>
      <c r="D6023"/>
      <c r="E6023"/>
    </row>
    <row r="6024" spans="1:5" x14ac:dyDescent="0.25">
      <c r="A6024"/>
      <c r="B6024"/>
      <c r="C6024"/>
      <c r="D6024"/>
      <c r="E6024"/>
    </row>
    <row r="6025" spans="1:5" x14ac:dyDescent="0.25">
      <c r="A6025"/>
      <c r="B6025"/>
      <c r="C6025"/>
      <c r="D6025"/>
      <c r="E6025"/>
    </row>
    <row r="6026" spans="1:5" x14ac:dyDescent="0.25">
      <c r="A6026"/>
      <c r="B6026"/>
      <c r="C6026"/>
      <c r="D6026"/>
      <c r="E6026"/>
    </row>
    <row r="6027" spans="1:5" x14ac:dyDescent="0.25">
      <c r="A6027"/>
      <c r="B6027"/>
      <c r="C6027"/>
      <c r="D6027"/>
      <c r="E6027"/>
    </row>
    <row r="6028" spans="1:5" x14ac:dyDescent="0.25">
      <c r="A6028"/>
      <c r="B6028"/>
      <c r="C6028"/>
      <c r="D6028"/>
      <c r="E6028"/>
    </row>
    <row r="6029" spans="1:5" x14ac:dyDescent="0.25">
      <c r="A6029"/>
      <c r="B6029"/>
      <c r="C6029"/>
      <c r="D6029"/>
      <c r="E6029"/>
    </row>
    <row r="6030" spans="1:5" x14ac:dyDescent="0.25">
      <c r="A6030"/>
      <c r="B6030"/>
      <c r="C6030"/>
      <c r="D6030"/>
      <c r="E6030"/>
    </row>
    <row r="6031" spans="1:5" x14ac:dyDescent="0.25">
      <c r="A6031"/>
      <c r="B6031"/>
      <c r="C6031"/>
      <c r="D6031"/>
      <c r="E6031"/>
    </row>
    <row r="6032" spans="1:5" x14ac:dyDescent="0.25">
      <c r="A6032"/>
      <c r="B6032"/>
      <c r="C6032"/>
      <c r="D6032"/>
      <c r="E6032"/>
    </row>
    <row r="6033" spans="1:5" x14ac:dyDescent="0.25">
      <c r="A6033"/>
      <c r="B6033"/>
      <c r="C6033"/>
      <c r="D6033"/>
      <c r="E6033"/>
    </row>
    <row r="6034" spans="1:5" x14ac:dyDescent="0.25">
      <c r="A6034"/>
      <c r="B6034"/>
      <c r="C6034"/>
      <c r="D6034"/>
      <c r="E6034"/>
    </row>
    <row r="6035" spans="1:5" x14ac:dyDescent="0.25">
      <c r="A6035"/>
      <c r="B6035"/>
      <c r="C6035"/>
      <c r="D6035"/>
      <c r="E6035"/>
    </row>
    <row r="6036" spans="1:5" x14ac:dyDescent="0.25">
      <c r="A6036"/>
      <c r="B6036"/>
      <c r="C6036"/>
      <c r="D6036"/>
      <c r="E6036"/>
    </row>
    <row r="6037" spans="1:5" x14ac:dyDescent="0.25">
      <c r="A6037"/>
      <c r="B6037"/>
      <c r="C6037"/>
      <c r="D6037"/>
      <c r="E6037"/>
    </row>
    <row r="6038" spans="1:5" x14ac:dyDescent="0.25">
      <c r="A6038"/>
      <c r="B6038"/>
      <c r="C6038"/>
      <c r="D6038"/>
      <c r="E6038"/>
    </row>
    <row r="6039" spans="1:5" x14ac:dyDescent="0.25">
      <c r="A6039"/>
      <c r="B6039"/>
      <c r="C6039"/>
      <c r="D6039"/>
      <c r="E6039"/>
    </row>
    <row r="6040" spans="1:5" x14ac:dyDescent="0.25">
      <c r="A6040"/>
      <c r="B6040"/>
      <c r="C6040"/>
      <c r="D6040"/>
      <c r="E6040"/>
    </row>
    <row r="6041" spans="1:5" x14ac:dyDescent="0.25">
      <c r="A6041"/>
      <c r="B6041"/>
      <c r="C6041"/>
      <c r="D6041"/>
      <c r="E6041"/>
    </row>
    <row r="6042" spans="1:5" x14ac:dyDescent="0.25">
      <c r="A6042"/>
      <c r="B6042"/>
      <c r="C6042"/>
      <c r="D6042"/>
      <c r="E6042"/>
    </row>
    <row r="6043" spans="1:5" x14ac:dyDescent="0.25">
      <c r="A6043"/>
      <c r="B6043"/>
      <c r="C6043"/>
      <c r="D6043"/>
      <c r="E6043"/>
    </row>
    <row r="6044" spans="1:5" x14ac:dyDescent="0.25">
      <c r="A6044"/>
      <c r="B6044"/>
      <c r="C6044"/>
      <c r="D6044"/>
      <c r="E6044"/>
    </row>
    <row r="6045" spans="1:5" x14ac:dyDescent="0.25">
      <c r="A6045"/>
      <c r="B6045"/>
      <c r="C6045"/>
      <c r="D6045"/>
      <c r="E6045"/>
    </row>
    <row r="6046" spans="1:5" x14ac:dyDescent="0.25">
      <c r="A6046"/>
      <c r="B6046"/>
      <c r="C6046"/>
      <c r="D6046"/>
      <c r="E6046"/>
    </row>
    <row r="6047" spans="1:5" x14ac:dyDescent="0.25">
      <c r="A6047"/>
      <c r="B6047"/>
      <c r="C6047"/>
      <c r="D6047"/>
      <c r="E6047"/>
    </row>
    <row r="6048" spans="1:5" x14ac:dyDescent="0.25">
      <c r="A6048"/>
      <c r="B6048"/>
      <c r="C6048"/>
      <c r="D6048"/>
      <c r="E6048"/>
    </row>
    <row r="6049" spans="1:5" x14ac:dyDescent="0.25">
      <c r="A6049"/>
      <c r="B6049"/>
      <c r="C6049"/>
      <c r="D6049"/>
      <c r="E6049"/>
    </row>
    <row r="6050" spans="1:5" x14ac:dyDescent="0.25">
      <c r="A6050"/>
      <c r="B6050"/>
      <c r="C6050"/>
      <c r="D6050"/>
      <c r="E6050"/>
    </row>
    <row r="6051" spans="1:5" x14ac:dyDescent="0.25">
      <c r="A6051"/>
      <c r="B6051"/>
      <c r="C6051"/>
      <c r="D6051"/>
      <c r="E6051"/>
    </row>
    <row r="6052" spans="1:5" x14ac:dyDescent="0.25">
      <c r="A6052"/>
      <c r="B6052"/>
      <c r="C6052"/>
      <c r="D6052"/>
      <c r="E6052"/>
    </row>
    <row r="6053" spans="1:5" x14ac:dyDescent="0.25">
      <c r="A6053"/>
      <c r="B6053"/>
      <c r="C6053"/>
      <c r="D6053"/>
      <c r="E6053"/>
    </row>
    <row r="6054" spans="1:5" x14ac:dyDescent="0.25">
      <c r="A6054"/>
      <c r="B6054"/>
      <c r="C6054"/>
      <c r="D6054"/>
      <c r="E6054"/>
    </row>
    <row r="6055" spans="1:5" x14ac:dyDescent="0.25">
      <c r="A6055"/>
      <c r="B6055"/>
      <c r="C6055"/>
      <c r="D6055"/>
      <c r="E6055"/>
    </row>
    <row r="6056" spans="1:5" x14ac:dyDescent="0.25">
      <c r="A6056"/>
      <c r="B6056"/>
      <c r="C6056"/>
      <c r="D6056"/>
      <c r="E6056"/>
    </row>
    <row r="6057" spans="1:5" x14ac:dyDescent="0.25">
      <c r="A6057"/>
      <c r="B6057"/>
      <c r="C6057"/>
      <c r="D6057"/>
      <c r="E6057"/>
    </row>
    <row r="6058" spans="1:5" x14ac:dyDescent="0.25">
      <c r="A6058"/>
      <c r="B6058"/>
      <c r="C6058"/>
      <c r="D6058"/>
      <c r="E6058"/>
    </row>
    <row r="6059" spans="1:5" x14ac:dyDescent="0.25">
      <c r="A6059"/>
      <c r="B6059"/>
      <c r="C6059"/>
      <c r="D6059"/>
      <c r="E6059"/>
    </row>
    <row r="6060" spans="1:5" x14ac:dyDescent="0.25">
      <c r="A6060"/>
      <c r="B6060"/>
      <c r="C6060"/>
      <c r="D6060"/>
      <c r="E6060"/>
    </row>
    <row r="6061" spans="1:5" x14ac:dyDescent="0.25">
      <c r="A6061"/>
      <c r="B6061"/>
      <c r="C6061"/>
      <c r="D6061"/>
      <c r="E6061"/>
    </row>
    <row r="6062" spans="1:5" x14ac:dyDescent="0.25">
      <c r="A6062"/>
      <c r="B6062"/>
      <c r="C6062"/>
      <c r="D6062"/>
      <c r="E6062"/>
    </row>
    <row r="6063" spans="1:5" x14ac:dyDescent="0.25">
      <c r="A6063"/>
      <c r="B6063"/>
      <c r="C6063"/>
      <c r="D6063"/>
      <c r="E6063"/>
    </row>
    <row r="6064" spans="1:5" x14ac:dyDescent="0.25">
      <c r="A6064"/>
      <c r="B6064"/>
      <c r="C6064"/>
      <c r="D6064"/>
      <c r="E6064"/>
    </row>
    <row r="6065" spans="1:5" x14ac:dyDescent="0.25">
      <c r="A6065"/>
      <c r="B6065"/>
      <c r="C6065"/>
      <c r="D6065"/>
      <c r="E6065"/>
    </row>
    <row r="6066" spans="1:5" x14ac:dyDescent="0.25">
      <c r="A6066"/>
      <c r="B6066"/>
      <c r="C6066"/>
      <c r="D6066"/>
      <c r="E6066"/>
    </row>
    <row r="6067" spans="1:5" x14ac:dyDescent="0.25">
      <c r="A6067"/>
      <c r="B6067"/>
      <c r="C6067"/>
      <c r="D6067"/>
      <c r="E6067"/>
    </row>
    <row r="6068" spans="1:5" x14ac:dyDescent="0.25">
      <c r="A6068"/>
      <c r="B6068"/>
      <c r="C6068"/>
      <c r="D6068"/>
      <c r="E6068"/>
    </row>
    <row r="6069" spans="1:5" x14ac:dyDescent="0.25">
      <c r="A6069"/>
      <c r="B6069"/>
      <c r="C6069"/>
      <c r="D6069"/>
      <c r="E6069"/>
    </row>
    <row r="6070" spans="1:5" x14ac:dyDescent="0.25">
      <c r="A6070"/>
      <c r="B6070"/>
      <c r="C6070"/>
      <c r="D6070"/>
      <c r="E6070"/>
    </row>
    <row r="6071" spans="1:5" x14ac:dyDescent="0.25">
      <c r="A6071"/>
      <c r="B6071"/>
      <c r="C6071"/>
      <c r="D6071"/>
      <c r="E6071"/>
    </row>
    <row r="6072" spans="1:5" x14ac:dyDescent="0.25">
      <c r="A6072"/>
      <c r="B6072"/>
      <c r="C6072"/>
      <c r="D6072"/>
      <c r="E6072"/>
    </row>
    <row r="6073" spans="1:5" x14ac:dyDescent="0.25">
      <c r="A6073"/>
      <c r="B6073"/>
      <c r="C6073"/>
      <c r="D6073"/>
      <c r="E6073"/>
    </row>
    <row r="6074" spans="1:5" x14ac:dyDescent="0.25">
      <c r="A6074"/>
      <c r="B6074"/>
      <c r="C6074"/>
      <c r="D6074"/>
      <c r="E6074"/>
    </row>
    <row r="6075" spans="1:5" x14ac:dyDescent="0.25">
      <c r="A6075"/>
      <c r="B6075"/>
      <c r="C6075"/>
      <c r="D6075"/>
      <c r="E6075"/>
    </row>
    <row r="6076" spans="1:5" x14ac:dyDescent="0.25">
      <c r="A6076"/>
      <c r="B6076"/>
      <c r="C6076"/>
      <c r="D6076"/>
      <c r="E6076"/>
    </row>
    <row r="6077" spans="1:5" x14ac:dyDescent="0.25">
      <c r="A6077"/>
      <c r="B6077"/>
      <c r="C6077"/>
      <c r="D6077"/>
      <c r="E6077"/>
    </row>
    <row r="6078" spans="1:5" x14ac:dyDescent="0.25">
      <c r="A6078"/>
      <c r="B6078"/>
      <c r="C6078"/>
      <c r="D6078"/>
      <c r="E6078"/>
    </row>
    <row r="6079" spans="1:5" x14ac:dyDescent="0.25">
      <c r="A6079"/>
      <c r="B6079"/>
      <c r="C6079"/>
      <c r="D6079"/>
      <c r="E6079"/>
    </row>
    <row r="6080" spans="1:5" x14ac:dyDescent="0.25">
      <c r="A6080"/>
      <c r="B6080"/>
      <c r="C6080"/>
      <c r="D6080"/>
      <c r="E6080"/>
    </row>
    <row r="6081" spans="1:5" x14ac:dyDescent="0.25">
      <c r="A6081"/>
      <c r="B6081"/>
      <c r="C6081"/>
      <c r="D6081"/>
      <c r="E6081"/>
    </row>
    <row r="6082" spans="1:5" x14ac:dyDescent="0.25">
      <c r="A6082"/>
      <c r="B6082"/>
      <c r="C6082"/>
      <c r="D6082"/>
      <c r="E6082"/>
    </row>
    <row r="6083" spans="1:5" x14ac:dyDescent="0.25">
      <c r="A6083"/>
      <c r="B6083"/>
      <c r="C6083"/>
      <c r="D6083"/>
      <c r="E6083"/>
    </row>
    <row r="6084" spans="1:5" x14ac:dyDescent="0.25">
      <c r="A6084"/>
      <c r="B6084"/>
      <c r="C6084"/>
      <c r="D6084"/>
      <c r="E6084"/>
    </row>
    <row r="6085" spans="1:5" x14ac:dyDescent="0.25">
      <c r="A6085"/>
      <c r="B6085"/>
      <c r="C6085"/>
      <c r="D6085"/>
      <c r="E6085"/>
    </row>
    <row r="6086" spans="1:5" x14ac:dyDescent="0.25">
      <c r="A6086"/>
      <c r="B6086"/>
      <c r="C6086"/>
      <c r="D6086"/>
      <c r="E6086"/>
    </row>
    <row r="6087" spans="1:5" x14ac:dyDescent="0.25">
      <c r="A6087"/>
      <c r="B6087"/>
      <c r="C6087"/>
      <c r="D6087"/>
      <c r="E6087"/>
    </row>
    <row r="6088" spans="1:5" x14ac:dyDescent="0.25">
      <c r="A6088"/>
      <c r="B6088"/>
      <c r="C6088"/>
      <c r="D6088"/>
      <c r="E6088"/>
    </row>
    <row r="6089" spans="1:5" x14ac:dyDescent="0.25">
      <c r="A6089"/>
      <c r="B6089"/>
      <c r="C6089"/>
      <c r="D6089"/>
      <c r="E6089"/>
    </row>
    <row r="6090" spans="1:5" x14ac:dyDescent="0.25">
      <c r="A6090"/>
      <c r="B6090"/>
      <c r="C6090"/>
      <c r="D6090"/>
      <c r="E6090"/>
    </row>
    <row r="6091" spans="1:5" x14ac:dyDescent="0.25">
      <c r="A6091"/>
      <c r="B6091"/>
      <c r="C6091"/>
      <c r="D6091"/>
      <c r="E6091"/>
    </row>
    <row r="6092" spans="1:5" x14ac:dyDescent="0.25">
      <c r="A6092"/>
      <c r="B6092"/>
      <c r="C6092"/>
      <c r="D6092"/>
      <c r="E6092"/>
    </row>
    <row r="6093" spans="1:5" x14ac:dyDescent="0.25">
      <c r="A6093"/>
      <c r="B6093"/>
      <c r="C6093"/>
      <c r="D6093"/>
      <c r="E6093"/>
    </row>
    <row r="6094" spans="1:5" x14ac:dyDescent="0.25">
      <c r="A6094"/>
      <c r="B6094"/>
      <c r="C6094"/>
      <c r="D6094"/>
      <c r="E6094"/>
    </row>
    <row r="6095" spans="1:5" x14ac:dyDescent="0.25">
      <c r="A6095"/>
      <c r="B6095"/>
      <c r="C6095"/>
      <c r="D6095"/>
      <c r="E6095"/>
    </row>
    <row r="6096" spans="1:5" x14ac:dyDescent="0.25">
      <c r="A6096"/>
      <c r="B6096"/>
      <c r="C6096"/>
      <c r="D6096"/>
      <c r="E6096"/>
    </row>
    <row r="6097" spans="1:5" x14ac:dyDescent="0.25">
      <c r="A6097"/>
      <c r="B6097"/>
      <c r="C6097"/>
      <c r="D6097"/>
      <c r="E6097"/>
    </row>
    <row r="6098" spans="1:5" x14ac:dyDescent="0.25">
      <c r="A6098"/>
      <c r="B6098"/>
      <c r="C6098"/>
      <c r="D6098"/>
      <c r="E6098"/>
    </row>
    <row r="6099" spans="1:5" x14ac:dyDescent="0.25">
      <c r="A6099"/>
      <c r="B6099"/>
      <c r="C6099"/>
      <c r="D6099"/>
      <c r="E6099"/>
    </row>
    <row r="6100" spans="1:5" x14ac:dyDescent="0.25">
      <c r="A6100"/>
      <c r="B6100"/>
      <c r="C6100"/>
      <c r="D6100"/>
      <c r="E6100"/>
    </row>
    <row r="6101" spans="1:5" x14ac:dyDescent="0.25">
      <c r="A6101"/>
      <c r="B6101"/>
      <c r="C6101"/>
      <c r="D6101"/>
      <c r="E6101"/>
    </row>
    <row r="6102" spans="1:5" x14ac:dyDescent="0.25">
      <c r="A6102"/>
      <c r="B6102"/>
      <c r="C6102"/>
      <c r="D6102"/>
      <c r="E6102"/>
    </row>
    <row r="6103" spans="1:5" x14ac:dyDescent="0.25">
      <c r="A6103"/>
      <c r="B6103"/>
      <c r="C6103"/>
      <c r="D6103"/>
      <c r="E6103"/>
    </row>
    <row r="6104" spans="1:5" x14ac:dyDescent="0.25">
      <c r="A6104"/>
      <c r="B6104"/>
      <c r="C6104"/>
      <c r="D6104"/>
      <c r="E6104"/>
    </row>
    <row r="6105" spans="1:5" x14ac:dyDescent="0.25">
      <c r="A6105"/>
      <c r="B6105"/>
      <c r="C6105"/>
      <c r="D6105"/>
      <c r="E6105"/>
    </row>
    <row r="6106" spans="1:5" x14ac:dyDescent="0.25">
      <c r="A6106"/>
      <c r="B6106"/>
      <c r="C6106"/>
      <c r="D6106"/>
      <c r="E6106"/>
    </row>
    <row r="6107" spans="1:5" x14ac:dyDescent="0.25">
      <c r="A6107"/>
      <c r="B6107"/>
      <c r="C6107"/>
      <c r="D6107"/>
      <c r="E6107"/>
    </row>
    <row r="6108" spans="1:5" x14ac:dyDescent="0.25">
      <c r="A6108"/>
      <c r="B6108"/>
      <c r="C6108"/>
      <c r="D6108"/>
      <c r="E6108"/>
    </row>
    <row r="6109" spans="1:5" x14ac:dyDescent="0.25">
      <c r="A6109"/>
      <c r="B6109"/>
      <c r="C6109"/>
      <c r="D6109"/>
      <c r="E6109"/>
    </row>
    <row r="6110" spans="1:5" x14ac:dyDescent="0.25">
      <c r="A6110"/>
      <c r="B6110"/>
      <c r="C6110"/>
      <c r="D6110"/>
      <c r="E6110"/>
    </row>
    <row r="6111" spans="1:5" x14ac:dyDescent="0.25">
      <c r="A6111"/>
      <c r="B6111"/>
      <c r="C6111"/>
      <c r="D6111"/>
      <c r="E6111"/>
    </row>
    <row r="6112" spans="1:5" x14ac:dyDescent="0.25">
      <c r="A6112"/>
      <c r="B6112"/>
      <c r="C6112"/>
      <c r="D6112"/>
      <c r="E6112"/>
    </row>
    <row r="6113" spans="1:5" x14ac:dyDescent="0.25">
      <c r="A6113"/>
      <c r="B6113"/>
      <c r="C6113"/>
      <c r="D6113"/>
      <c r="E6113"/>
    </row>
    <row r="6114" spans="1:5" x14ac:dyDescent="0.25">
      <c r="A6114"/>
      <c r="B6114"/>
      <c r="C6114"/>
      <c r="D6114"/>
      <c r="E6114"/>
    </row>
    <row r="6115" spans="1:5" x14ac:dyDescent="0.25">
      <c r="A6115"/>
      <c r="B6115"/>
      <c r="C6115"/>
      <c r="D6115"/>
      <c r="E6115"/>
    </row>
    <row r="6116" spans="1:5" x14ac:dyDescent="0.25">
      <c r="A6116"/>
      <c r="B6116"/>
      <c r="C6116"/>
      <c r="D6116"/>
      <c r="E6116"/>
    </row>
    <row r="6117" spans="1:5" x14ac:dyDescent="0.25">
      <c r="A6117"/>
      <c r="B6117"/>
      <c r="C6117"/>
      <c r="D6117"/>
      <c r="E6117"/>
    </row>
    <row r="6118" spans="1:5" x14ac:dyDescent="0.25">
      <c r="A6118"/>
      <c r="B6118"/>
      <c r="C6118"/>
      <c r="D6118"/>
      <c r="E6118"/>
    </row>
    <row r="6119" spans="1:5" x14ac:dyDescent="0.25">
      <c r="A6119"/>
      <c r="B6119"/>
      <c r="C6119"/>
      <c r="D6119"/>
      <c r="E6119"/>
    </row>
    <row r="6120" spans="1:5" x14ac:dyDescent="0.25">
      <c r="A6120"/>
      <c r="B6120"/>
      <c r="C6120"/>
      <c r="D6120"/>
      <c r="E6120"/>
    </row>
    <row r="6121" spans="1:5" x14ac:dyDescent="0.25">
      <c r="A6121"/>
      <c r="B6121"/>
      <c r="C6121"/>
      <c r="D6121"/>
      <c r="E6121"/>
    </row>
    <row r="6122" spans="1:5" x14ac:dyDescent="0.25">
      <c r="A6122"/>
      <c r="B6122"/>
      <c r="C6122"/>
      <c r="D6122"/>
      <c r="E6122"/>
    </row>
    <row r="6123" spans="1:5" x14ac:dyDescent="0.25">
      <c r="A6123"/>
      <c r="B6123"/>
      <c r="C6123"/>
      <c r="D6123"/>
      <c r="E6123"/>
    </row>
    <row r="6124" spans="1:5" x14ac:dyDescent="0.25">
      <c r="A6124"/>
      <c r="B6124"/>
      <c r="C6124"/>
      <c r="D6124"/>
      <c r="E6124"/>
    </row>
    <row r="6125" spans="1:5" x14ac:dyDescent="0.25">
      <c r="A6125"/>
      <c r="B6125"/>
      <c r="C6125"/>
      <c r="D6125"/>
      <c r="E6125"/>
    </row>
    <row r="6126" spans="1:5" x14ac:dyDescent="0.25">
      <c r="A6126"/>
      <c r="B6126"/>
      <c r="C6126"/>
      <c r="D6126"/>
      <c r="E6126"/>
    </row>
    <row r="6127" spans="1:5" x14ac:dyDescent="0.25">
      <c r="A6127"/>
      <c r="B6127"/>
      <c r="C6127"/>
      <c r="D6127"/>
      <c r="E6127"/>
    </row>
    <row r="6128" spans="1:5" x14ac:dyDescent="0.25">
      <c r="A6128"/>
      <c r="B6128"/>
      <c r="C6128"/>
      <c r="D6128"/>
      <c r="E6128"/>
    </row>
    <row r="6129" spans="1:5" x14ac:dyDescent="0.25">
      <c r="A6129"/>
      <c r="B6129"/>
      <c r="C6129"/>
      <c r="D6129"/>
      <c r="E6129"/>
    </row>
    <row r="6130" spans="1:5" x14ac:dyDescent="0.25">
      <c r="A6130"/>
      <c r="B6130"/>
      <c r="C6130"/>
      <c r="D6130"/>
      <c r="E6130"/>
    </row>
    <row r="6131" spans="1:5" x14ac:dyDescent="0.25">
      <c r="A6131"/>
      <c r="B6131"/>
      <c r="C6131"/>
      <c r="D6131"/>
      <c r="E6131"/>
    </row>
    <row r="6132" spans="1:5" x14ac:dyDescent="0.25">
      <c r="A6132"/>
      <c r="B6132"/>
      <c r="C6132"/>
      <c r="D6132"/>
      <c r="E6132"/>
    </row>
    <row r="6133" spans="1:5" x14ac:dyDescent="0.25">
      <c r="A6133"/>
      <c r="B6133"/>
      <c r="C6133"/>
      <c r="D6133"/>
      <c r="E6133"/>
    </row>
    <row r="6134" spans="1:5" x14ac:dyDescent="0.25">
      <c r="A6134"/>
      <c r="B6134"/>
      <c r="C6134"/>
      <c r="D6134"/>
      <c r="E6134"/>
    </row>
    <row r="6135" spans="1:5" x14ac:dyDescent="0.25">
      <c r="A6135"/>
      <c r="B6135"/>
      <c r="C6135"/>
      <c r="D6135"/>
      <c r="E6135"/>
    </row>
    <row r="6136" spans="1:5" x14ac:dyDescent="0.25">
      <c r="A6136"/>
      <c r="B6136"/>
      <c r="C6136"/>
      <c r="D6136"/>
      <c r="E6136"/>
    </row>
    <row r="6137" spans="1:5" x14ac:dyDescent="0.25">
      <c r="A6137"/>
      <c r="B6137"/>
      <c r="C6137"/>
      <c r="D6137"/>
      <c r="E6137"/>
    </row>
    <row r="6138" spans="1:5" x14ac:dyDescent="0.25">
      <c r="A6138"/>
      <c r="B6138"/>
      <c r="C6138"/>
      <c r="D6138"/>
      <c r="E6138"/>
    </row>
    <row r="6139" spans="1:5" x14ac:dyDescent="0.25">
      <c r="A6139"/>
      <c r="B6139"/>
      <c r="C6139"/>
      <c r="D6139"/>
      <c r="E6139"/>
    </row>
    <row r="6140" spans="1:5" x14ac:dyDescent="0.25">
      <c r="A6140"/>
      <c r="B6140"/>
      <c r="C6140"/>
      <c r="D6140"/>
      <c r="E6140"/>
    </row>
    <row r="6141" spans="1:5" x14ac:dyDescent="0.25">
      <c r="A6141"/>
      <c r="B6141"/>
      <c r="C6141"/>
      <c r="D6141"/>
      <c r="E6141"/>
    </row>
    <row r="6142" spans="1:5" x14ac:dyDescent="0.25">
      <c r="A6142"/>
      <c r="B6142"/>
      <c r="C6142"/>
      <c r="D6142"/>
      <c r="E6142"/>
    </row>
    <row r="6143" spans="1:5" x14ac:dyDescent="0.25">
      <c r="A6143"/>
      <c r="B6143"/>
      <c r="C6143"/>
      <c r="D6143"/>
      <c r="E6143"/>
    </row>
    <row r="6144" spans="1:5" x14ac:dyDescent="0.25">
      <c r="A6144"/>
      <c r="B6144"/>
      <c r="C6144"/>
      <c r="D6144"/>
      <c r="E6144"/>
    </row>
    <row r="6145" spans="1:5" x14ac:dyDescent="0.25">
      <c r="A6145"/>
      <c r="B6145"/>
      <c r="C6145"/>
      <c r="D6145"/>
      <c r="E6145"/>
    </row>
    <row r="6146" spans="1:5" x14ac:dyDescent="0.25">
      <c r="A6146"/>
      <c r="B6146"/>
      <c r="C6146"/>
      <c r="D6146"/>
      <c r="E6146"/>
    </row>
    <row r="6147" spans="1:5" x14ac:dyDescent="0.25">
      <c r="A6147"/>
      <c r="B6147"/>
      <c r="C6147"/>
      <c r="D6147"/>
      <c r="E6147"/>
    </row>
    <row r="6148" spans="1:5" x14ac:dyDescent="0.25">
      <c r="A6148"/>
      <c r="B6148"/>
      <c r="C6148"/>
      <c r="D6148"/>
      <c r="E6148"/>
    </row>
    <row r="6149" spans="1:5" x14ac:dyDescent="0.25">
      <c r="A6149"/>
      <c r="B6149"/>
      <c r="C6149"/>
      <c r="D6149"/>
      <c r="E6149"/>
    </row>
    <row r="6150" spans="1:5" x14ac:dyDescent="0.25">
      <c r="A6150"/>
      <c r="B6150"/>
      <c r="C6150"/>
      <c r="D6150"/>
      <c r="E6150"/>
    </row>
    <row r="6151" spans="1:5" x14ac:dyDescent="0.25">
      <c r="A6151"/>
      <c r="B6151"/>
      <c r="C6151"/>
      <c r="D6151"/>
      <c r="E6151"/>
    </row>
    <row r="6152" spans="1:5" x14ac:dyDescent="0.25">
      <c r="A6152"/>
      <c r="B6152"/>
      <c r="C6152"/>
      <c r="D6152"/>
      <c r="E6152"/>
    </row>
    <row r="6153" spans="1:5" x14ac:dyDescent="0.25">
      <c r="A6153"/>
      <c r="B6153"/>
      <c r="C6153"/>
      <c r="D6153"/>
      <c r="E6153"/>
    </row>
    <row r="6154" spans="1:5" x14ac:dyDescent="0.25">
      <c r="A6154"/>
      <c r="B6154"/>
      <c r="C6154"/>
      <c r="D6154"/>
      <c r="E6154"/>
    </row>
    <row r="6155" spans="1:5" x14ac:dyDescent="0.25">
      <c r="A6155"/>
      <c r="B6155"/>
      <c r="C6155"/>
      <c r="D6155"/>
      <c r="E6155"/>
    </row>
    <row r="6156" spans="1:5" x14ac:dyDescent="0.25">
      <c r="A6156"/>
      <c r="B6156"/>
      <c r="C6156"/>
      <c r="D6156"/>
      <c r="E6156"/>
    </row>
    <row r="6157" spans="1:5" x14ac:dyDescent="0.25">
      <c r="A6157"/>
      <c r="B6157"/>
      <c r="C6157"/>
      <c r="D6157"/>
      <c r="E6157"/>
    </row>
    <row r="6158" spans="1:5" x14ac:dyDescent="0.25">
      <c r="A6158"/>
      <c r="B6158"/>
      <c r="C6158"/>
      <c r="D6158"/>
      <c r="E6158"/>
    </row>
    <row r="6159" spans="1:5" x14ac:dyDescent="0.25">
      <c r="A6159"/>
      <c r="B6159"/>
      <c r="C6159"/>
      <c r="D6159"/>
      <c r="E6159"/>
    </row>
    <row r="6160" spans="1:5" x14ac:dyDescent="0.25">
      <c r="A6160"/>
      <c r="B6160"/>
      <c r="C6160"/>
      <c r="D6160"/>
      <c r="E6160"/>
    </row>
    <row r="6161" spans="1:5" x14ac:dyDescent="0.25">
      <c r="A6161"/>
      <c r="B6161"/>
      <c r="C6161"/>
      <c r="D6161"/>
      <c r="E6161"/>
    </row>
    <row r="6162" spans="1:5" x14ac:dyDescent="0.25">
      <c r="A6162"/>
      <c r="B6162"/>
      <c r="C6162"/>
      <c r="D6162"/>
      <c r="E6162"/>
    </row>
    <row r="6163" spans="1:5" x14ac:dyDescent="0.25">
      <c r="A6163"/>
      <c r="B6163"/>
      <c r="C6163"/>
      <c r="D6163"/>
      <c r="E6163"/>
    </row>
    <row r="6164" spans="1:5" x14ac:dyDescent="0.25">
      <c r="A6164"/>
      <c r="B6164"/>
      <c r="C6164"/>
      <c r="D6164"/>
      <c r="E6164"/>
    </row>
    <row r="6165" spans="1:5" x14ac:dyDescent="0.25">
      <c r="A6165"/>
      <c r="B6165"/>
      <c r="C6165"/>
      <c r="D6165"/>
      <c r="E6165"/>
    </row>
    <row r="6166" spans="1:5" x14ac:dyDescent="0.25">
      <c r="A6166"/>
      <c r="B6166"/>
      <c r="C6166"/>
      <c r="D6166"/>
      <c r="E6166"/>
    </row>
    <row r="6167" spans="1:5" x14ac:dyDescent="0.25">
      <c r="A6167"/>
      <c r="B6167"/>
      <c r="C6167"/>
      <c r="D6167"/>
      <c r="E6167"/>
    </row>
    <row r="6168" spans="1:5" x14ac:dyDescent="0.25">
      <c r="A6168"/>
      <c r="B6168"/>
      <c r="C6168"/>
      <c r="D6168"/>
      <c r="E6168"/>
    </row>
    <row r="6169" spans="1:5" x14ac:dyDescent="0.25">
      <c r="A6169"/>
      <c r="B6169"/>
      <c r="C6169"/>
      <c r="D6169"/>
      <c r="E6169"/>
    </row>
    <row r="6170" spans="1:5" x14ac:dyDescent="0.25">
      <c r="A6170"/>
      <c r="B6170"/>
      <c r="C6170"/>
      <c r="D6170"/>
      <c r="E6170"/>
    </row>
    <row r="6171" spans="1:5" x14ac:dyDescent="0.25">
      <c r="A6171"/>
      <c r="B6171"/>
      <c r="C6171"/>
      <c r="D6171"/>
      <c r="E6171"/>
    </row>
    <row r="6172" spans="1:5" x14ac:dyDescent="0.25">
      <c r="A6172"/>
      <c r="B6172"/>
      <c r="C6172"/>
      <c r="D6172"/>
      <c r="E6172"/>
    </row>
    <row r="6173" spans="1:5" x14ac:dyDescent="0.25">
      <c r="A6173"/>
      <c r="B6173"/>
      <c r="C6173"/>
      <c r="D6173"/>
      <c r="E6173"/>
    </row>
    <row r="6174" spans="1:5" x14ac:dyDescent="0.25">
      <c r="A6174"/>
      <c r="B6174"/>
      <c r="C6174"/>
      <c r="D6174"/>
      <c r="E6174"/>
    </row>
    <row r="6175" spans="1:5" x14ac:dyDescent="0.25">
      <c r="A6175"/>
      <c r="B6175"/>
      <c r="C6175"/>
      <c r="D6175"/>
      <c r="E6175"/>
    </row>
    <row r="6176" spans="1:5" x14ac:dyDescent="0.25">
      <c r="A6176"/>
      <c r="B6176"/>
      <c r="C6176"/>
      <c r="D6176"/>
      <c r="E6176"/>
    </row>
    <row r="6177" spans="1:5" x14ac:dyDescent="0.25">
      <c r="A6177"/>
      <c r="B6177"/>
      <c r="C6177"/>
      <c r="D6177"/>
      <c r="E6177"/>
    </row>
    <row r="6178" spans="1:5" x14ac:dyDescent="0.25">
      <c r="A6178"/>
      <c r="B6178"/>
      <c r="C6178"/>
      <c r="D6178"/>
      <c r="E6178"/>
    </row>
    <row r="6179" spans="1:5" x14ac:dyDescent="0.25">
      <c r="A6179"/>
      <c r="B6179"/>
      <c r="C6179"/>
      <c r="D6179"/>
      <c r="E6179"/>
    </row>
    <row r="6180" spans="1:5" x14ac:dyDescent="0.25">
      <c r="A6180"/>
      <c r="B6180"/>
      <c r="C6180"/>
      <c r="D6180"/>
      <c r="E6180"/>
    </row>
    <row r="6181" spans="1:5" x14ac:dyDescent="0.25">
      <c r="A6181"/>
      <c r="B6181"/>
      <c r="C6181"/>
      <c r="D6181"/>
      <c r="E6181"/>
    </row>
    <row r="6182" spans="1:5" x14ac:dyDescent="0.25">
      <c r="A6182"/>
      <c r="B6182"/>
      <c r="C6182"/>
      <c r="D6182"/>
      <c r="E6182"/>
    </row>
    <row r="6183" spans="1:5" x14ac:dyDescent="0.25">
      <c r="A6183"/>
      <c r="B6183"/>
      <c r="C6183"/>
      <c r="D6183"/>
      <c r="E6183"/>
    </row>
    <row r="6184" spans="1:5" x14ac:dyDescent="0.25">
      <c r="A6184"/>
      <c r="B6184"/>
      <c r="C6184"/>
      <c r="D6184"/>
      <c r="E6184"/>
    </row>
    <row r="6185" spans="1:5" x14ac:dyDescent="0.25">
      <c r="A6185"/>
      <c r="B6185"/>
      <c r="C6185"/>
      <c r="D6185"/>
      <c r="E6185"/>
    </row>
    <row r="6186" spans="1:5" x14ac:dyDescent="0.25">
      <c r="A6186"/>
      <c r="B6186"/>
      <c r="C6186"/>
      <c r="D6186"/>
      <c r="E6186"/>
    </row>
    <row r="6187" spans="1:5" x14ac:dyDescent="0.25">
      <c r="A6187"/>
      <c r="B6187"/>
      <c r="C6187"/>
      <c r="D6187"/>
      <c r="E6187"/>
    </row>
    <row r="6188" spans="1:5" x14ac:dyDescent="0.25">
      <c r="A6188"/>
      <c r="B6188"/>
      <c r="C6188"/>
      <c r="D6188"/>
      <c r="E6188"/>
    </row>
    <row r="6189" spans="1:5" x14ac:dyDescent="0.25">
      <c r="A6189"/>
      <c r="B6189"/>
      <c r="C6189"/>
      <c r="D6189"/>
      <c r="E6189"/>
    </row>
    <row r="6190" spans="1:5" x14ac:dyDescent="0.25">
      <c r="A6190"/>
      <c r="B6190"/>
      <c r="C6190"/>
      <c r="D6190"/>
      <c r="E6190"/>
    </row>
    <row r="6191" spans="1:5" x14ac:dyDescent="0.25">
      <c r="A6191"/>
      <c r="B6191"/>
      <c r="C6191"/>
      <c r="D6191"/>
      <c r="E6191"/>
    </row>
    <row r="6192" spans="1:5" x14ac:dyDescent="0.25">
      <c r="A6192"/>
      <c r="B6192"/>
      <c r="C6192"/>
      <c r="D6192"/>
      <c r="E6192"/>
    </row>
    <row r="6193" spans="1:5" x14ac:dyDescent="0.25">
      <c r="A6193"/>
      <c r="B6193"/>
      <c r="C6193"/>
      <c r="D6193"/>
      <c r="E6193"/>
    </row>
    <row r="6194" spans="1:5" x14ac:dyDescent="0.25">
      <c r="A6194"/>
      <c r="B6194"/>
      <c r="C6194"/>
      <c r="D6194"/>
      <c r="E6194"/>
    </row>
    <row r="6195" spans="1:5" x14ac:dyDescent="0.25">
      <c r="A6195"/>
      <c r="B6195"/>
      <c r="C6195"/>
      <c r="D6195"/>
      <c r="E6195"/>
    </row>
    <row r="6196" spans="1:5" x14ac:dyDescent="0.25">
      <c r="A6196"/>
      <c r="B6196"/>
      <c r="C6196"/>
      <c r="D6196"/>
      <c r="E6196"/>
    </row>
    <row r="6197" spans="1:5" x14ac:dyDescent="0.25">
      <c r="A6197"/>
      <c r="B6197"/>
      <c r="C6197"/>
      <c r="D6197"/>
      <c r="E6197"/>
    </row>
    <row r="6198" spans="1:5" x14ac:dyDescent="0.25">
      <c r="A6198"/>
      <c r="B6198"/>
      <c r="C6198"/>
      <c r="D6198"/>
      <c r="E6198"/>
    </row>
    <row r="6199" spans="1:5" x14ac:dyDescent="0.25">
      <c r="A6199"/>
      <c r="B6199"/>
      <c r="C6199"/>
      <c r="D6199"/>
      <c r="E6199"/>
    </row>
    <row r="6200" spans="1:5" x14ac:dyDescent="0.25">
      <c r="A6200"/>
      <c r="B6200"/>
      <c r="C6200"/>
      <c r="D6200"/>
      <c r="E6200"/>
    </row>
    <row r="6201" spans="1:5" x14ac:dyDescent="0.25">
      <c r="A6201"/>
      <c r="B6201"/>
      <c r="C6201"/>
      <c r="D6201"/>
      <c r="E6201"/>
    </row>
    <row r="6202" spans="1:5" x14ac:dyDescent="0.25">
      <c r="A6202"/>
      <c r="B6202"/>
      <c r="C6202"/>
      <c r="D6202"/>
      <c r="E6202"/>
    </row>
    <row r="6203" spans="1:5" x14ac:dyDescent="0.25">
      <c r="A6203"/>
      <c r="B6203"/>
      <c r="C6203"/>
      <c r="D6203"/>
      <c r="E6203"/>
    </row>
    <row r="6204" spans="1:5" x14ac:dyDescent="0.25">
      <c r="A6204"/>
      <c r="B6204"/>
      <c r="C6204"/>
      <c r="D6204"/>
      <c r="E6204"/>
    </row>
    <row r="6205" spans="1:5" x14ac:dyDescent="0.25">
      <c r="A6205"/>
      <c r="B6205"/>
      <c r="C6205"/>
      <c r="D6205"/>
      <c r="E6205"/>
    </row>
    <row r="6206" spans="1:5" x14ac:dyDescent="0.25">
      <c r="A6206"/>
      <c r="B6206"/>
      <c r="C6206"/>
      <c r="D6206"/>
      <c r="E6206"/>
    </row>
    <row r="6207" spans="1:5" x14ac:dyDescent="0.25">
      <c r="A6207"/>
      <c r="B6207"/>
      <c r="C6207"/>
      <c r="D6207"/>
      <c r="E6207"/>
    </row>
    <row r="6208" spans="1:5" x14ac:dyDescent="0.25">
      <c r="A6208"/>
      <c r="B6208"/>
      <c r="C6208"/>
      <c r="D6208"/>
      <c r="E6208"/>
    </row>
    <row r="6209" spans="1:5" x14ac:dyDescent="0.25">
      <c r="A6209"/>
      <c r="B6209"/>
      <c r="C6209"/>
      <c r="D6209"/>
      <c r="E6209"/>
    </row>
    <row r="6210" spans="1:5" x14ac:dyDescent="0.25">
      <c r="A6210"/>
      <c r="B6210"/>
      <c r="C6210"/>
      <c r="D6210"/>
      <c r="E6210"/>
    </row>
    <row r="6211" spans="1:5" x14ac:dyDescent="0.25">
      <c r="A6211"/>
      <c r="B6211"/>
      <c r="C6211"/>
      <c r="D6211"/>
      <c r="E6211"/>
    </row>
    <row r="6212" spans="1:5" x14ac:dyDescent="0.25">
      <c r="A6212"/>
      <c r="B6212"/>
      <c r="C6212"/>
      <c r="D6212"/>
      <c r="E6212"/>
    </row>
    <row r="6213" spans="1:5" x14ac:dyDescent="0.25">
      <c r="A6213"/>
      <c r="B6213"/>
      <c r="C6213"/>
      <c r="D6213"/>
      <c r="E6213"/>
    </row>
    <row r="6214" spans="1:5" x14ac:dyDescent="0.25">
      <c r="A6214"/>
      <c r="B6214"/>
      <c r="C6214"/>
      <c r="D6214"/>
      <c r="E6214"/>
    </row>
    <row r="6215" spans="1:5" x14ac:dyDescent="0.25">
      <c r="A6215"/>
      <c r="B6215"/>
      <c r="C6215"/>
      <c r="D6215"/>
      <c r="E6215"/>
    </row>
    <row r="6216" spans="1:5" x14ac:dyDescent="0.25">
      <c r="A6216"/>
      <c r="B6216"/>
      <c r="C6216"/>
      <c r="D6216"/>
      <c r="E6216"/>
    </row>
    <row r="6217" spans="1:5" x14ac:dyDescent="0.25">
      <c r="A6217"/>
      <c r="B6217"/>
      <c r="C6217"/>
      <c r="D6217"/>
      <c r="E6217"/>
    </row>
    <row r="6218" spans="1:5" x14ac:dyDescent="0.25">
      <c r="A6218"/>
      <c r="B6218"/>
      <c r="C6218"/>
      <c r="D6218"/>
      <c r="E6218"/>
    </row>
    <row r="6219" spans="1:5" x14ac:dyDescent="0.25">
      <c r="A6219"/>
      <c r="B6219"/>
      <c r="C6219"/>
      <c r="D6219"/>
      <c r="E6219"/>
    </row>
    <row r="6220" spans="1:5" x14ac:dyDescent="0.25">
      <c r="A6220"/>
      <c r="B6220"/>
      <c r="C6220"/>
      <c r="D6220"/>
      <c r="E6220"/>
    </row>
    <row r="6221" spans="1:5" x14ac:dyDescent="0.25">
      <c r="A6221"/>
      <c r="B6221"/>
      <c r="C6221"/>
      <c r="D6221"/>
      <c r="E6221"/>
    </row>
    <row r="6222" spans="1:5" x14ac:dyDescent="0.25">
      <c r="A6222"/>
      <c r="B6222"/>
      <c r="C6222"/>
      <c r="D6222"/>
      <c r="E6222"/>
    </row>
    <row r="6223" spans="1:5" x14ac:dyDescent="0.25">
      <c r="A6223"/>
      <c r="B6223"/>
      <c r="C6223"/>
      <c r="D6223"/>
      <c r="E6223"/>
    </row>
    <row r="6224" spans="1:5" x14ac:dyDescent="0.25">
      <c r="A6224"/>
      <c r="B6224"/>
      <c r="C6224"/>
      <c r="D6224"/>
      <c r="E6224"/>
    </row>
    <row r="6225" spans="1:5" x14ac:dyDescent="0.25">
      <c r="A6225"/>
      <c r="B6225"/>
      <c r="C6225"/>
      <c r="D6225"/>
      <c r="E6225"/>
    </row>
    <row r="6226" spans="1:5" x14ac:dyDescent="0.25">
      <c r="A6226"/>
      <c r="B6226"/>
      <c r="C6226"/>
      <c r="D6226"/>
      <c r="E6226"/>
    </row>
    <row r="6227" spans="1:5" x14ac:dyDescent="0.25">
      <c r="A6227"/>
      <c r="B6227"/>
      <c r="C6227"/>
      <c r="D6227"/>
      <c r="E6227"/>
    </row>
    <row r="6228" spans="1:5" x14ac:dyDescent="0.25">
      <c r="A6228"/>
      <c r="B6228"/>
      <c r="C6228"/>
      <c r="D6228"/>
      <c r="E6228"/>
    </row>
    <row r="6229" spans="1:5" x14ac:dyDescent="0.25">
      <c r="A6229"/>
      <c r="B6229"/>
      <c r="C6229"/>
      <c r="D6229"/>
      <c r="E6229"/>
    </row>
    <row r="6230" spans="1:5" x14ac:dyDescent="0.25">
      <c r="A6230"/>
      <c r="B6230"/>
      <c r="C6230"/>
      <c r="D6230"/>
      <c r="E6230"/>
    </row>
    <row r="6231" spans="1:5" x14ac:dyDescent="0.25">
      <c r="A6231"/>
      <c r="B6231"/>
      <c r="C6231"/>
      <c r="D6231"/>
      <c r="E6231"/>
    </row>
    <row r="6232" spans="1:5" x14ac:dyDescent="0.25">
      <c r="A6232"/>
      <c r="B6232"/>
      <c r="C6232"/>
      <c r="D6232"/>
      <c r="E6232"/>
    </row>
    <row r="6233" spans="1:5" x14ac:dyDescent="0.25">
      <c r="A6233"/>
      <c r="B6233"/>
      <c r="C6233"/>
      <c r="D6233"/>
      <c r="E6233"/>
    </row>
    <row r="6234" spans="1:5" x14ac:dyDescent="0.25">
      <c r="A6234"/>
      <c r="B6234"/>
      <c r="C6234"/>
      <c r="D6234"/>
      <c r="E6234"/>
    </row>
    <row r="6235" spans="1:5" x14ac:dyDescent="0.25">
      <c r="A6235"/>
      <c r="B6235"/>
      <c r="C6235"/>
      <c r="D6235"/>
      <c r="E6235"/>
    </row>
    <row r="6236" spans="1:5" x14ac:dyDescent="0.25">
      <c r="A6236"/>
      <c r="B6236"/>
      <c r="C6236"/>
      <c r="D6236"/>
      <c r="E6236"/>
    </row>
    <row r="6237" spans="1:5" x14ac:dyDescent="0.25">
      <c r="A6237"/>
      <c r="B6237"/>
      <c r="C6237"/>
      <c r="D6237"/>
      <c r="E6237"/>
    </row>
    <row r="6238" spans="1:5" x14ac:dyDescent="0.25">
      <c r="A6238"/>
      <c r="B6238"/>
      <c r="C6238"/>
      <c r="D6238"/>
      <c r="E6238"/>
    </row>
    <row r="6239" spans="1:5" x14ac:dyDescent="0.25">
      <c r="A6239"/>
      <c r="B6239"/>
      <c r="C6239"/>
      <c r="D6239"/>
      <c r="E6239"/>
    </row>
    <row r="6240" spans="1:5" x14ac:dyDescent="0.25">
      <c r="A6240"/>
      <c r="B6240"/>
      <c r="C6240"/>
      <c r="D6240"/>
      <c r="E6240"/>
    </row>
    <row r="6241" spans="1:5" x14ac:dyDescent="0.25">
      <c r="A6241"/>
      <c r="B6241"/>
      <c r="C6241"/>
      <c r="D6241"/>
      <c r="E6241"/>
    </row>
    <row r="6242" spans="1:5" x14ac:dyDescent="0.25">
      <c r="A6242"/>
      <c r="B6242"/>
      <c r="C6242"/>
      <c r="D6242"/>
      <c r="E6242"/>
    </row>
    <row r="6243" spans="1:5" x14ac:dyDescent="0.25">
      <c r="A6243"/>
      <c r="B6243"/>
      <c r="C6243"/>
      <c r="D6243"/>
      <c r="E6243"/>
    </row>
    <row r="6244" spans="1:5" x14ac:dyDescent="0.25">
      <c r="A6244"/>
      <c r="B6244"/>
      <c r="C6244"/>
      <c r="D6244"/>
      <c r="E6244"/>
    </row>
    <row r="6245" spans="1:5" x14ac:dyDescent="0.25">
      <c r="A6245"/>
      <c r="B6245"/>
      <c r="C6245"/>
      <c r="D6245"/>
      <c r="E6245"/>
    </row>
    <row r="6246" spans="1:5" x14ac:dyDescent="0.25">
      <c r="A6246"/>
      <c r="B6246"/>
      <c r="C6246"/>
      <c r="D6246"/>
      <c r="E6246"/>
    </row>
    <row r="6247" spans="1:5" x14ac:dyDescent="0.25">
      <c r="A6247"/>
      <c r="B6247"/>
      <c r="C6247"/>
      <c r="D6247"/>
      <c r="E6247"/>
    </row>
    <row r="6248" spans="1:5" x14ac:dyDescent="0.25">
      <c r="A6248"/>
      <c r="B6248"/>
      <c r="C6248"/>
      <c r="D6248"/>
      <c r="E6248"/>
    </row>
    <row r="6249" spans="1:5" x14ac:dyDescent="0.25">
      <c r="A6249"/>
      <c r="B6249"/>
      <c r="C6249"/>
      <c r="D6249"/>
      <c r="E6249"/>
    </row>
    <row r="6250" spans="1:5" x14ac:dyDescent="0.25">
      <c r="A6250"/>
      <c r="B6250"/>
      <c r="C6250"/>
      <c r="D6250"/>
      <c r="E6250"/>
    </row>
    <row r="6251" spans="1:5" x14ac:dyDescent="0.25">
      <c r="A6251"/>
      <c r="B6251"/>
      <c r="C6251"/>
      <c r="D6251"/>
      <c r="E6251"/>
    </row>
    <row r="6252" spans="1:5" x14ac:dyDescent="0.25">
      <c r="A6252"/>
      <c r="B6252"/>
      <c r="C6252"/>
      <c r="D6252"/>
      <c r="E6252"/>
    </row>
    <row r="6253" spans="1:5" x14ac:dyDescent="0.25">
      <c r="A6253"/>
      <c r="B6253"/>
      <c r="C6253"/>
      <c r="D6253"/>
      <c r="E6253"/>
    </row>
    <row r="6254" spans="1:5" x14ac:dyDescent="0.25">
      <c r="A6254"/>
      <c r="B6254"/>
      <c r="C6254"/>
      <c r="D6254"/>
      <c r="E6254"/>
    </row>
    <row r="6255" spans="1:5" x14ac:dyDescent="0.25">
      <c r="A6255"/>
      <c r="B6255"/>
      <c r="C6255"/>
      <c r="D6255"/>
      <c r="E6255"/>
    </row>
    <row r="6256" spans="1:5" x14ac:dyDescent="0.25">
      <c r="A6256"/>
      <c r="B6256"/>
      <c r="C6256"/>
      <c r="D6256"/>
      <c r="E6256"/>
    </row>
    <row r="6257" spans="1:5" x14ac:dyDescent="0.25">
      <c r="A6257"/>
      <c r="B6257"/>
      <c r="C6257"/>
      <c r="D6257"/>
      <c r="E6257"/>
    </row>
    <row r="6258" spans="1:5" x14ac:dyDescent="0.25">
      <c r="A6258"/>
      <c r="B6258"/>
      <c r="C6258"/>
      <c r="D6258"/>
      <c r="E6258"/>
    </row>
    <row r="6259" spans="1:5" x14ac:dyDescent="0.25">
      <c r="A6259"/>
      <c r="B6259"/>
      <c r="C6259"/>
      <c r="D6259"/>
      <c r="E6259"/>
    </row>
    <row r="6260" spans="1:5" x14ac:dyDescent="0.25">
      <c r="A6260"/>
      <c r="B6260"/>
      <c r="C6260"/>
      <c r="D6260"/>
      <c r="E6260"/>
    </row>
    <row r="6261" spans="1:5" x14ac:dyDescent="0.25">
      <c r="A6261"/>
      <c r="B6261"/>
      <c r="C6261"/>
      <c r="D6261"/>
      <c r="E6261"/>
    </row>
    <row r="6262" spans="1:5" x14ac:dyDescent="0.25">
      <c r="A6262"/>
      <c r="B6262"/>
      <c r="C6262"/>
      <c r="D6262"/>
      <c r="E6262"/>
    </row>
    <row r="6263" spans="1:5" x14ac:dyDescent="0.25">
      <c r="A6263"/>
      <c r="B6263"/>
      <c r="C6263"/>
      <c r="D6263"/>
      <c r="E6263"/>
    </row>
    <row r="6264" spans="1:5" x14ac:dyDescent="0.25">
      <c r="A6264"/>
      <c r="B6264"/>
      <c r="C6264"/>
      <c r="D6264"/>
      <c r="E6264"/>
    </row>
    <row r="6265" spans="1:5" x14ac:dyDescent="0.25">
      <c r="A6265"/>
      <c r="B6265"/>
      <c r="C6265"/>
      <c r="D6265"/>
      <c r="E6265"/>
    </row>
    <row r="6266" spans="1:5" x14ac:dyDescent="0.25">
      <c r="A6266"/>
      <c r="B6266"/>
      <c r="C6266"/>
      <c r="D6266"/>
      <c r="E6266"/>
    </row>
    <row r="6267" spans="1:5" x14ac:dyDescent="0.25">
      <c r="A6267"/>
      <c r="B6267"/>
      <c r="C6267"/>
      <c r="D6267"/>
      <c r="E6267"/>
    </row>
    <row r="6268" spans="1:5" x14ac:dyDescent="0.25">
      <c r="A6268"/>
      <c r="B6268"/>
      <c r="C6268"/>
      <c r="D6268"/>
      <c r="E6268"/>
    </row>
    <row r="6269" spans="1:5" x14ac:dyDescent="0.25">
      <c r="A6269"/>
      <c r="B6269"/>
      <c r="C6269"/>
      <c r="D6269"/>
      <c r="E6269"/>
    </row>
    <row r="6270" spans="1:5" x14ac:dyDescent="0.25">
      <c r="A6270"/>
      <c r="B6270"/>
      <c r="C6270"/>
      <c r="D6270"/>
      <c r="E6270"/>
    </row>
    <row r="6271" spans="1:5" x14ac:dyDescent="0.25">
      <c r="A6271"/>
      <c r="B6271"/>
      <c r="C6271"/>
      <c r="D6271"/>
      <c r="E6271"/>
    </row>
    <row r="6272" spans="1:5" x14ac:dyDescent="0.25">
      <c r="A6272"/>
      <c r="B6272"/>
      <c r="C6272"/>
      <c r="D6272"/>
      <c r="E6272"/>
    </row>
    <row r="6273" spans="1:5" x14ac:dyDescent="0.25">
      <c r="A6273"/>
      <c r="B6273"/>
      <c r="C6273"/>
      <c r="D6273"/>
      <c r="E6273"/>
    </row>
    <row r="6274" spans="1:5" x14ac:dyDescent="0.25">
      <c r="A6274"/>
      <c r="B6274"/>
      <c r="C6274"/>
      <c r="D6274"/>
      <c r="E6274"/>
    </row>
    <row r="6275" spans="1:5" x14ac:dyDescent="0.25">
      <c r="A6275"/>
      <c r="B6275"/>
      <c r="C6275"/>
      <c r="D6275"/>
      <c r="E6275"/>
    </row>
    <row r="6276" spans="1:5" x14ac:dyDescent="0.25">
      <c r="A6276"/>
      <c r="B6276"/>
      <c r="C6276"/>
      <c r="D6276"/>
      <c r="E6276"/>
    </row>
    <row r="6277" spans="1:5" x14ac:dyDescent="0.25">
      <c r="A6277"/>
      <c r="B6277"/>
      <c r="C6277"/>
      <c r="D6277"/>
      <c r="E6277"/>
    </row>
    <row r="6278" spans="1:5" x14ac:dyDescent="0.25">
      <c r="A6278"/>
      <c r="B6278"/>
      <c r="C6278"/>
      <c r="D6278"/>
      <c r="E6278"/>
    </row>
    <row r="6279" spans="1:5" x14ac:dyDescent="0.25">
      <c r="A6279"/>
      <c r="B6279"/>
      <c r="C6279"/>
      <c r="D6279"/>
      <c r="E6279"/>
    </row>
    <row r="6280" spans="1:5" x14ac:dyDescent="0.25">
      <c r="A6280"/>
      <c r="B6280"/>
      <c r="C6280"/>
      <c r="D6280"/>
      <c r="E6280"/>
    </row>
    <row r="6281" spans="1:5" x14ac:dyDescent="0.25">
      <c r="A6281"/>
      <c r="B6281"/>
      <c r="C6281"/>
      <c r="D6281"/>
      <c r="E6281"/>
    </row>
    <row r="6282" spans="1:5" x14ac:dyDescent="0.25">
      <c r="A6282"/>
      <c r="B6282"/>
      <c r="C6282"/>
      <c r="D6282"/>
      <c r="E6282"/>
    </row>
    <row r="6283" spans="1:5" x14ac:dyDescent="0.25">
      <c r="A6283"/>
      <c r="B6283"/>
      <c r="C6283"/>
      <c r="D6283"/>
      <c r="E6283"/>
    </row>
    <row r="6284" spans="1:5" x14ac:dyDescent="0.25">
      <c r="A6284"/>
      <c r="B6284"/>
      <c r="C6284"/>
      <c r="D6284"/>
      <c r="E6284"/>
    </row>
    <row r="6285" spans="1:5" x14ac:dyDescent="0.25">
      <c r="A6285"/>
      <c r="B6285"/>
      <c r="C6285"/>
      <c r="D6285"/>
      <c r="E6285"/>
    </row>
    <row r="6286" spans="1:5" x14ac:dyDescent="0.25">
      <c r="A6286"/>
      <c r="B6286"/>
      <c r="C6286"/>
      <c r="D6286"/>
      <c r="E6286"/>
    </row>
    <row r="6287" spans="1:5" x14ac:dyDescent="0.25">
      <c r="A6287"/>
      <c r="B6287"/>
      <c r="C6287"/>
      <c r="D6287"/>
      <c r="E6287"/>
    </row>
    <row r="6288" spans="1:5" x14ac:dyDescent="0.25">
      <c r="A6288"/>
      <c r="B6288"/>
      <c r="C6288"/>
      <c r="D6288"/>
      <c r="E6288"/>
    </row>
    <row r="6289" spans="1:5" x14ac:dyDescent="0.25">
      <c r="A6289"/>
      <c r="B6289"/>
      <c r="C6289"/>
      <c r="D6289"/>
      <c r="E6289"/>
    </row>
    <row r="6290" spans="1:5" x14ac:dyDescent="0.25">
      <c r="A6290"/>
      <c r="B6290"/>
      <c r="C6290"/>
      <c r="D6290"/>
      <c r="E6290"/>
    </row>
    <row r="6291" spans="1:5" x14ac:dyDescent="0.25">
      <c r="A6291"/>
      <c r="B6291"/>
      <c r="C6291"/>
      <c r="D6291"/>
      <c r="E6291"/>
    </row>
    <row r="6292" spans="1:5" x14ac:dyDescent="0.25">
      <c r="A6292"/>
      <c r="B6292"/>
      <c r="C6292"/>
      <c r="D6292"/>
      <c r="E6292"/>
    </row>
    <row r="6293" spans="1:5" x14ac:dyDescent="0.25">
      <c r="A6293"/>
      <c r="B6293"/>
      <c r="C6293"/>
      <c r="D6293"/>
      <c r="E6293"/>
    </row>
    <row r="6294" spans="1:5" x14ac:dyDescent="0.25">
      <c r="A6294"/>
      <c r="B6294"/>
      <c r="C6294"/>
      <c r="D6294"/>
      <c r="E6294"/>
    </row>
    <row r="6295" spans="1:5" x14ac:dyDescent="0.25">
      <c r="A6295"/>
      <c r="B6295"/>
      <c r="C6295"/>
      <c r="D6295"/>
      <c r="E6295"/>
    </row>
    <row r="6296" spans="1:5" x14ac:dyDescent="0.25">
      <c r="A6296"/>
      <c r="B6296"/>
      <c r="C6296"/>
      <c r="D6296"/>
      <c r="E6296"/>
    </row>
    <row r="6297" spans="1:5" x14ac:dyDescent="0.25">
      <c r="A6297"/>
      <c r="B6297"/>
      <c r="C6297"/>
      <c r="D6297"/>
      <c r="E6297"/>
    </row>
    <row r="6298" spans="1:5" x14ac:dyDescent="0.25">
      <c r="A6298"/>
      <c r="B6298"/>
      <c r="C6298"/>
      <c r="D6298"/>
      <c r="E6298"/>
    </row>
    <row r="6299" spans="1:5" x14ac:dyDescent="0.25">
      <c r="A6299"/>
      <c r="B6299"/>
      <c r="C6299"/>
      <c r="D6299"/>
      <c r="E6299"/>
    </row>
    <row r="6300" spans="1:5" x14ac:dyDescent="0.25">
      <c r="A6300"/>
      <c r="B6300"/>
      <c r="C6300"/>
      <c r="D6300"/>
      <c r="E6300"/>
    </row>
    <row r="6301" spans="1:5" x14ac:dyDescent="0.25">
      <c r="A6301"/>
      <c r="B6301"/>
      <c r="C6301"/>
      <c r="D6301"/>
      <c r="E6301"/>
    </row>
    <row r="6302" spans="1:5" x14ac:dyDescent="0.25">
      <c r="A6302"/>
      <c r="B6302"/>
      <c r="C6302"/>
      <c r="D6302"/>
      <c r="E6302"/>
    </row>
    <row r="6303" spans="1:5" x14ac:dyDescent="0.25">
      <c r="A6303"/>
      <c r="B6303"/>
      <c r="C6303"/>
      <c r="D6303"/>
      <c r="E6303"/>
    </row>
    <row r="6304" spans="1:5" x14ac:dyDescent="0.25">
      <c r="A6304"/>
      <c r="B6304"/>
      <c r="C6304"/>
      <c r="D6304"/>
      <c r="E6304"/>
    </row>
    <row r="6305" spans="1:5" x14ac:dyDescent="0.25">
      <c r="A6305"/>
      <c r="B6305"/>
      <c r="C6305"/>
      <c r="D6305"/>
      <c r="E6305"/>
    </row>
    <row r="6306" spans="1:5" x14ac:dyDescent="0.25">
      <c r="A6306"/>
      <c r="B6306"/>
      <c r="C6306"/>
      <c r="D6306"/>
      <c r="E6306"/>
    </row>
    <row r="6307" spans="1:5" x14ac:dyDescent="0.25">
      <c r="A6307"/>
      <c r="B6307"/>
      <c r="C6307"/>
      <c r="D6307"/>
      <c r="E6307"/>
    </row>
    <row r="6308" spans="1:5" x14ac:dyDescent="0.25">
      <c r="A6308"/>
      <c r="B6308"/>
      <c r="C6308"/>
      <c r="D6308"/>
      <c r="E6308"/>
    </row>
    <row r="6309" spans="1:5" x14ac:dyDescent="0.25">
      <c r="A6309"/>
      <c r="B6309"/>
      <c r="C6309"/>
      <c r="D6309"/>
      <c r="E6309"/>
    </row>
    <row r="6310" spans="1:5" x14ac:dyDescent="0.25">
      <c r="A6310"/>
      <c r="B6310"/>
      <c r="C6310"/>
      <c r="D6310"/>
      <c r="E6310"/>
    </row>
    <row r="6311" spans="1:5" x14ac:dyDescent="0.25">
      <c r="A6311"/>
      <c r="B6311"/>
      <c r="C6311"/>
      <c r="D6311"/>
      <c r="E6311"/>
    </row>
    <row r="6312" spans="1:5" x14ac:dyDescent="0.25">
      <c r="A6312"/>
      <c r="B6312"/>
      <c r="C6312"/>
      <c r="D6312"/>
      <c r="E6312"/>
    </row>
    <row r="6313" spans="1:5" x14ac:dyDescent="0.25">
      <c r="A6313"/>
      <c r="B6313"/>
      <c r="C6313"/>
      <c r="D6313"/>
      <c r="E6313"/>
    </row>
    <row r="6314" spans="1:5" x14ac:dyDescent="0.25">
      <c r="A6314"/>
      <c r="B6314"/>
      <c r="C6314"/>
      <c r="D6314"/>
      <c r="E6314"/>
    </row>
    <row r="6315" spans="1:5" x14ac:dyDescent="0.25">
      <c r="A6315"/>
      <c r="B6315"/>
      <c r="C6315"/>
      <c r="D6315"/>
      <c r="E6315"/>
    </row>
    <row r="6316" spans="1:5" x14ac:dyDescent="0.25">
      <c r="A6316"/>
      <c r="B6316"/>
      <c r="C6316"/>
      <c r="D6316"/>
      <c r="E6316"/>
    </row>
    <row r="6317" spans="1:5" x14ac:dyDescent="0.25">
      <c r="A6317"/>
      <c r="B6317"/>
      <c r="C6317"/>
      <c r="D6317"/>
      <c r="E6317"/>
    </row>
    <row r="6318" spans="1:5" x14ac:dyDescent="0.25">
      <c r="A6318"/>
      <c r="B6318"/>
      <c r="C6318"/>
      <c r="D6318"/>
      <c r="E6318"/>
    </row>
    <row r="6319" spans="1:5" x14ac:dyDescent="0.25">
      <c r="A6319"/>
      <c r="B6319"/>
      <c r="C6319"/>
      <c r="D6319"/>
      <c r="E6319"/>
    </row>
    <row r="6320" spans="1:5" x14ac:dyDescent="0.25">
      <c r="A6320"/>
      <c r="B6320"/>
      <c r="C6320"/>
      <c r="D6320"/>
      <c r="E6320"/>
    </row>
    <row r="6321" spans="1:5" x14ac:dyDescent="0.25">
      <c r="A6321"/>
      <c r="B6321"/>
      <c r="C6321"/>
      <c r="D6321"/>
      <c r="E6321"/>
    </row>
    <row r="6322" spans="1:5" x14ac:dyDescent="0.25">
      <c r="A6322"/>
      <c r="B6322"/>
      <c r="C6322"/>
      <c r="D6322"/>
      <c r="E6322"/>
    </row>
    <row r="6323" spans="1:5" x14ac:dyDescent="0.25">
      <c r="A6323"/>
      <c r="B6323"/>
      <c r="C6323"/>
      <c r="D6323"/>
      <c r="E6323"/>
    </row>
    <row r="6324" spans="1:5" x14ac:dyDescent="0.25">
      <c r="A6324"/>
      <c r="B6324"/>
      <c r="C6324"/>
      <c r="D6324"/>
      <c r="E6324"/>
    </row>
    <row r="6325" spans="1:5" x14ac:dyDescent="0.25">
      <c r="A6325"/>
      <c r="B6325"/>
      <c r="C6325"/>
      <c r="D6325"/>
      <c r="E6325"/>
    </row>
    <row r="6326" spans="1:5" x14ac:dyDescent="0.25">
      <c r="A6326"/>
      <c r="B6326"/>
      <c r="C6326"/>
      <c r="D6326"/>
      <c r="E6326"/>
    </row>
    <row r="6327" spans="1:5" x14ac:dyDescent="0.25">
      <c r="A6327"/>
      <c r="B6327"/>
      <c r="C6327"/>
      <c r="D6327"/>
      <c r="E6327"/>
    </row>
    <row r="6328" spans="1:5" x14ac:dyDescent="0.25">
      <c r="A6328"/>
      <c r="B6328"/>
      <c r="C6328"/>
      <c r="D6328"/>
      <c r="E6328"/>
    </row>
    <row r="6329" spans="1:5" x14ac:dyDescent="0.25">
      <c r="A6329"/>
      <c r="B6329"/>
      <c r="C6329"/>
      <c r="D6329"/>
      <c r="E6329"/>
    </row>
    <row r="6330" spans="1:5" x14ac:dyDescent="0.25">
      <c r="A6330"/>
      <c r="B6330"/>
      <c r="C6330"/>
      <c r="D6330"/>
      <c r="E6330"/>
    </row>
    <row r="6331" spans="1:5" x14ac:dyDescent="0.25">
      <c r="A6331"/>
      <c r="B6331"/>
      <c r="C6331"/>
      <c r="D6331"/>
      <c r="E6331"/>
    </row>
    <row r="6332" spans="1:5" x14ac:dyDescent="0.25">
      <c r="A6332"/>
      <c r="B6332"/>
      <c r="C6332"/>
      <c r="D6332"/>
      <c r="E6332"/>
    </row>
    <row r="6333" spans="1:5" x14ac:dyDescent="0.25">
      <c r="A6333"/>
      <c r="B6333"/>
      <c r="C6333"/>
      <c r="D6333"/>
      <c r="E6333"/>
    </row>
    <row r="6334" spans="1:5" x14ac:dyDescent="0.25">
      <c r="A6334"/>
      <c r="B6334"/>
      <c r="C6334"/>
      <c r="D6334"/>
      <c r="E6334"/>
    </row>
    <row r="6335" spans="1:5" x14ac:dyDescent="0.25">
      <c r="A6335"/>
      <c r="B6335"/>
      <c r="C6335"/>
      <c r="D6335"/>
      <c r="E6335"/>
    </row>
    <row r="6336" spans="1:5" x14ac:dyDescent="0.25">
      <c r="A6336"/>
      <c r="B6336"/>
      <c r="C6336"/>
      <c r="D6336"/>
      <c r="E6336"/>
    </row>
    <row r="6337" spans="1:5" x14ac:dyDescent="0.25">
      <c r="A6337"/>
      <c r="B6337"/>
      <c r="C6337"/>
      <c r="D6337"/>
      <c r="E6337"/>
    </row>
    <row r="6338" spans="1:5" x14ac:dyDescent="0.25">
      <c r="A6338"/>
      <c r="B6338"/>
      <c r="C6338"/>
      <c r="D6338"/>
      <c r="E6338"/>
    </row>
    <row r="6339" spans="1:5" x14ac:dyDescent="0.25">
      <c r="A6339"/>
      <c r="B6339"/>
      <c r="C6339"/>
      <c r="D6339"/>
      <c r="E6339"/>
    </row>
    <row r="6340" spans="1:5" x14ac:dyDescent="0.25">
      <c r="A6340"/>
      <c r="B6340"/>
      <c r="C6340"/>
      <c r="D6340"/>
      <c r="E6340"/>
    </row>
    <row r="6341" spans="1:5" x14ac:dyDescent="0.25">
      <c r="A6341"/>
      <c r="B6341"/>
      <c r="C6341"/>
      <c r="D6341"/>
      <c r="E6341"/>
    </row>
    <row r="6342" spans="1:5" x14ac:dyDescent="0.25">
      <c r="A6342"/>
      <c r="B6342"/>
      <c r="C6342"/>
      <c r="D6342"/>
      <c r="E6342"/>
    </row>
    <row r="6343" spans="1:5" x14ac:dyDescent="0.25">
      <c r="A6343"/>
      <c r="B6343"/>
      <c r="C6343"/>
      <c r="D6343"/>
      <c r="E6343"/>
    </row>
    <row r="6344" spans="1:5" x14ac:dyDescent="0.25">
      <c r="A6344"/>
      <c r="B6344"/>
      <c r="C6344"/>
      <c r="D6344"/>
      <c r="E6344"/>
    </row>
    <row r="6345" spans="1:5" x14ac:dyDescent="0.25">
      <c r="A6345"/>
      <c r="B6345"/>
      <c r="C6345"/>
      <c r="D6345"/>
      <c r="E6345"/>
    </row>
    <row r="6346" spans="1:5" x14ac:dyDescent="0.25">
      <c r="A6346"/>
      <c r="B6346"/>
      <c r="C6346"/>
      <c r="D6346"/>
      <c r="E6346"/>
    </row>
    <row r="6347" spans="1:5" x14ac:dyDescent="0.25">
      <c r="A6347"/>
      <c r="B6347"/>
      <c r="C6347"/>
      <c r="D6347"/>
      <c r="E6347"/>
    </row>
    <row r="6348" spans="1:5" x14ac:dyDescent="0.25">
      <c r="A6348"/>
      <c r="B6348"/>
      <c r="C6348"/>
      <c r="D6348"/>
      <c r="E6348"/>
    </row>
    <row r="6349" spans="1:5" x14ac:dyDescent="0.25">
      <c r="A6349"/>
      <c r="B6349"/>
      <c r="C6349"/>
      <c r="D6349"/>
      <c r="E6349"/>
    </row>
    <row r="6350" spans="1:5" x14ac:dyDescent="0.25">
      <c r="A6350"/>
      <c r="B6350"/>
      <c r="C6350"/>
      <c r="D6350"/>
      <c r="E6350"/>
    </row>
    <row r="6351" spans="1:5" x14ac:dyDescent="0.25">
      <c r="A6351"/>
      <c r="B6351"/>
      <c r="C6351"/>
      <c r="D6351"/>
      <c r="E6351"/>
    </row>
    <row r="6352" spans="1:5" x14ac:dyDescent="0.25">
      <c r="A6352"/>
      <c r="B6352"/>
      <c r="C6352"/>
      <c r="D6352"/>
      <c r="E6352"/>
    </row>
    <row r="6353" spans="1:5" x14ac:dyDescent="0.25">
      <c r="A6353"/>
      <c r="B6353"/>
      <c r="C6353"/>
      <c r="D6353"/>
      <c r="E6353"/>
    </row>
    <row r="6354" spans="1:5" x14ac:dyDescent="0.25">
      <c r="A6354"/>
      <c r="B6354"/>
      <c r="C6354"/>
      <c r="D6354"/>
      <c r="E6354"/>
    </row>
    <row r="6355" spans="1:5" x14ac:dyDescent="0.25">
      <c r="A6355"/>
      <c r="B6355"/>
      <c r="C6355"/>
      <c r="D6355"/>
      <c r="E6355"/>
    </row>
    <row r="6356" spans="1:5" x14ac:dyDescent="0.25">
      <c r="A6356"/>
      <c r="B6356"/>
      <c r="C6356"/>
      <c r="D6356"/>
      <c r="E6356"/>
    </row>
    <row r="6357" spans="1:5" x14ac:dyDescent="0.25">
      <c r="A6357"/>
      <c r="B6357"/>
      <c r="C6357"/>
      <c r="D6357"/>
      <c r="E6357"/>
    </row>
    <row r="6358" spans="1:5" x14ac:dyDescent="0.25">
      <c r="A6358"/>
      <c r="B6358"/>
      <c r="C6358"/>
      <c r="D6358"/>
      <c r="E6358"/>
    </row>
    <row r="6359" spans="1:5" x14ac:dyDescent="0.25">
      <c r="A6359"/>
      <c r="B6359"/>
      <c r="C6359"/>
      <c r="D6359"/>
      <c r="E6359"/>
    </row>
    <row r="6360" spans="1:5" x14ac:dyDescent="0.25">
      <c r="A6360"/>
      <c r="B6360"/>
      <c r="C6360"/>
      <c r="D6360"/>
      <c r="E6360"/>
    </row>
    <row r="6361" spans="1:5" x14ac:dyDescent="0.25">
      <c r="A6361"/>
      <c r="B6361"/>
      <c r="C6361"/>
      <c r="D6361"/>
      <c r="E6361"/>
    </row>
    <row r="6362" spans="1:5" x14ac:dyDescent="0.25">
      <c r="A6362"/>
      <c r="B6362"/>
      <c r="C6362"/>
      <c r="D6362"/>
      <c r="E6362"/>
    </row>
    <row r="6363" spans="1:5" x14ac:dyDescent="0.25">
      <c r="A6363"/>
      <c r="B6363"/>
      <c r="C6363"/>
      <c r="D6363"/>
      <c r="E6363"/>
    </row>
    <row r="6364" spans="1:5" x14ac:dyDescent="0.25">
      <c r="A6364"/>
      <c r="B6364"/>
      <c r="C6364"/>
      <c r="D6364"/>
      <c r="E6364"/>
    </row>
    <row r="6365" spans="1:5" x14ac:dyDescent="0.25">
      <c r="A6365"/>
      <c r="B6365"/>
      <c r="C6365"/>
      <c r="D6365"/>
      <c r="E6365"/>
    </row>
    <row r="6366" spans="1:5" x14ac:dyDescent="0.25">
      <c r="A6366"/>
      <c r="B6366"/>
      <c r="C6366"/>
      <c r="D6366"/>
      <c r="E6366"/>
    </row>
    <row r="6367" spans="1:5" x14ac:dyDescent="0.25">
      <c r="A6367"/>
      <c r="B6367"/>
      <c r="C6367"/>
      <c r="D6367"/>
      <c r="E6367"/>
    </row>
    <row r="6368" spans="1:5" x14ac:dyDescent="0.25">
      <c r="A6368"/>
      <c r="B6368"/>
      <c r="C6368"/>
      <c r="D6368"/>
      <c r="E6368"/>
    </row>
    <row r="6369" spans="1:5" x14ac:dyDescent="0.25">
      <c r="A6369"/>
      <c r="B6369"/>
      <c r="C6369"/>
      <c r="D6369"/>
      <c r="E6369"/>
    </row>
    <row r="6370" spans="1:5" x14ac:dyDescent="0.25">
      <c r="A6370"/>
      <c r="B6370"/>
      <c r="C6370"/>
      <c r="D6370"/>
      <c r="E6370"/>
    </row>
    <row r="6371" spans="1:5" x14ac:dyDescent="0.25">
      <c r="A6371"/>
      <c r="B6371"/>
      <c r="C6371"/>
      <c r="D6371"/>
      <c r="E6371"/>
    </row>
    <row r="6372" spans="1:5" x14ac:dyDescent="0.25">
      <c r="A6372"/>
      <c r="B6372"/>
      <c r="C6372"/>
      <c r="D6372"/>
      <c r="E6372"/>
    </row>
    <row r="6373" spans="1:5" x14ac:dyDescent="0.25">
      <c r="A6373"/>
      <c r="B6373"/>
      <c r="C6373"/>
      <c r="D6373"/>
      <c r="E6373"/>
    </row>
    <row r="6374" spans="1:5" x14ac:dyDescent="0.25">
      <c r="A6374"/>
      <c r="B6374"/>
      <c r="C6374"/>
      <c r="D6374"/>
      <c r="E6374"/>
    </row>
    <row r="6375" spans="1:5" x14ac:dyDescent="0.25">
      <c r="A6375"/>
      <c r="B6375"/>
      <c r="C6375"/>
      <c r="D6375"/>
      <c r="E6375"/>
    </row>
    <row r="6376" spans="1:5" x14ac:dyDescent="0.25">
      <c r="A6376"/>
      <c r="B6376"/>
      <c r="C6376"/>
      <c r="D6376"/>
      <c r="E6376"/>
    </row>
    <row r="6377" spans="1:5" x14ac:dyDescent="0.25">
      <c r="A6377"/>
      <c r="B6377"/>
      <c r="C6377"/>
      <c r="D6377"/>
      <c r="E6377"/>
    </row>
    <row r="6378" spans="1:5" x14ac:dyDescent="0.25">
      <c r="A6378"/>
      <c r="B6378"/>
      <c r="C6378"/>
      <c r="D6378"/>
      <c r="E6378"/>
    </row>
    <row r="6379" spans="1:5" x14ac:dyDescent="0.25">
      <c r="A6379"/>
      <c r="B6379"/>
      <c r="C6379"/>
      <c r="D6379"/>
      <c r="E6379"/>
    </row>
    <row r="6380" spans="1:5" x14ac:dyDescent="0.25">
      <c r="A6380"/>
      <c r="B6380"/>
      <c r="C6380"/>
      <c r="D6380"/>
      <c r="E6380"/>
    </row>
    <row r="6381" spans="1:5" x14ac:dyDescent="0.25">
      <c r="A6381"/>
      <c r="B6381"/>
      <c r="C6381"/>
      <c r="D6381"/>
      <c r="E6381"/>
    </row>
    <row r="6382" spans="1:5" x14ac:dyDescent="0.25">
      <c r="A6382"/>
      <c r="B6382"/>
      <c r="C6382"/>
      <c r="D6382"/>
      <c r="E6382"/>
    </row>
    <row r="6383" spans="1:5" x14ac:dyDescent="0.25">
      <c r="A6383"/>
      <c r="B6383"/>
      <c r="C6383"/>
      <c r="D6383"/>
      <c r="E6383"/>
    </row>
    <row r="6384" spans="1:5" x14ac:dyDescent="0.25">
      <c r="A6384"/>
      <c r="B6384"/>
      <c r="C6384"/>
      <c r="D6384"/>
      <c r="E6384"/>
    </row>
    <row r="6385" spans="1:5" x14ac:dyDescent="0.25">
      <c r="A6385"/>
      <c r="B6385"/>
      <c r="C6385"/>
      <c r="D6385"/>
      <c r="E6385"/>
    </row>
    <row r="6386" spans="1:5" x14ac:dyDescent="0.25">
      <c r="A6386"/>
      <c r="B6386"/>
      <c r="C6386"/>
      <c r="D6386"/>
      <c r="E6386"/>
    </row>
    <row r="6387" spans="1:5" x14ac:dyDescent="0.25">
      <c r="A6387"/>
      <c r="B6387"/>
      <c r="C6387"/>
      <c r="D6387"/>
      <c r="E6387"/>
    </row>
    <row r="6388" spans="1:5" x14ac:dyDescent="0.25">
      <c r="A6388"/>
      <c r="B6388"/>
      <c r="C6388"/>
      <c r="D6388"/>
      <c r="E6388"/>
    </row>
    <row r="6389" spans="1:5" x14ac:dyDescent="0.25">
      <c r="A6389"/>
      <c r="B6389"/>
      <c r="C6389"/>
      <c r="D6389"/>
      <c r="E6389"/>
    </row>
    <row r="6390" spans="1:5" x14ac:dyDescent="0.25">
      <c r="A6390"/>
      <c r="B6390"/>
      <c r="C6390"/>
      <c r="D6390"/>
      <c r="E6390"/>
    </row>
    <row r="6391" spans="1:5" x14ac:dyDescent="0.25">
      <c r="A6391"/>
      <c r="B6391"/>
      <c r="C6391"/>
      <c r="D6391"/>
      <c r="E6391"/>
    </row>
    <row r="6392" spans="1:5" x14ac:dyDescent="0.25">
      <c r="A6392"/>
      <c r="B6392"/>
      <c r="C6392"/>
      <c r="D6392"/>
      <c r="E6392"/>
    </row>
    <row r="6393" spans="1:5" x14ac:dyDescent="0.25">
      <c r="A6393"/>
      <c r="B6393"/>
      <c r="C6393"/>
      <c r="D6393"/>
      <c r="E6393"/>
    </row>
    <row r="6394" spans="1:5" x14ac:dyDescent="0.25">
      <c r="A6394"/>
      <c r="B6394"/>
      <c r="C6394"/>
      <c r="D6394"/>
      <c r="E6394"/>
    </row>
    <row r="6395" spans="1:5" x14ac:dyDescent="0.25">
      <c r="A6395"/>
      <c r="B6395"/>
      <c r="C6395"/>
      <c r="D6395"/>
      <c r="E6395"/>
    </row>
    <row r="6396" spans="1:5" x14ac:dyDescent="0.25">
      <c r="A6396"/>
      <c r="B6396"/>
      <c r="C6396"/>
      <c r="D6396"/>
      <c r="E6396"/>
    </row>
    <row r="6397" spans="1:5" x14ac:dyDescent="0.25">
      <c r="A6397"/>
      <c r="B6397"/>
      <c r="C6397"/>
      <c r="D6397"/>
      <c r="E6397"/>
    </row>
    <row r="6398" spans="1:5" x14ac:dyDescent="0.25">
      <c r="A6398"/>
      <c r="B6398"/>
      <c r="C6398"/>
      <c r="D6398"/>
      <c r="E6398"/>
    </row>
    <row r="6399" spans="1:5" x14ac:dyDescent="0.25">
      <c r="A6399"/>
      <c r="B6399"/>
      <c r="C6399"/>
      <c r="D6399"/>
      <c r="E6399"/>
    </row>
    <row r="6400" spans="1:5" x14ac:dyDescent="0.25">
      <c r="A6400"/>
      <c r="B6400"/>
      <c r="C6400"/>
      <c r="D6400"/>
      <c r="E6400"/>
    </row>
    <row r="6401" spans="1:5" x14ac:dyDescent="0.25">
      <c r="A6401"/>
      <c r="B6401"/>
      <c r="C6401"/>
      <c r="D6401"/>
      <c r="E6401"/>
    </row>
    <row r="6402" spans="1:5" x14ac:dyDescent="0.25">
      <c r="A6402"/>
      <c r="B6402"/>
      <c r="C6402"/>
      <c r="D6402"/>
      <c r="E6402"/>
    </row>
    <row r="6403" spans="1:5" x14ac:dyDescent="0.25">
      <c r="A6403"/>
      <c r="B6403"/>
      <c r="C6403"/>
      <c r="D6403"/>
      <c r="E6403"/>
    </row>
    <row r="6404" spans="1:5" x14ac:dyDescent="0.25">
      <c r="A6404"/>
      <c r="B6404"/>
      <c r="C6404"/>
      <c r="D6404"/>
      <c r="E6404"/>
    </row>
    <row r="6405" spans="1:5" x14ac:dyDescent="0.25">
      <c r="A6405"/>
      <c r="B6405"/>
      <c r="C6405"/>
      <c r="D6405"/>
      <c r="E6405"/>
    </row>
    <row r="6406" spans="1:5" x14ac:dyDescent="0.25">
      <c r="A6406"/>
      <c r="B6406"/>
      <c r="C6406"/>
      <c r="D6406"/>
      <c r="E6406"/>
    </row>
    <row r="6407" spans="1:5" x14ac:dyDescent="0.25">
      <c r="A6407"/>
      <c r="B6407"/>
      <c r="C6407"/>
      <c r="D6407"/>
      <c r="E6407"/>
    </row>
    <row r="6408" spans="1:5" x14ac:dyDescent="0.25">
      <c r="A6408"/>
      <c r="B6408"/>
      <c r="C6408"/>
      <c r="D6408"/>
      <c r="E6408"/>
    </row>
    <row r="6409" spans="1:5" x14ac:dyDescent="0.25">
      <c r="A6409"/>
      <c r="B6409"/>
      <c r="C6409"/>
      <c r="D6409"/>
      <c r="E6409"/>
    </row>
    <row r="6410" spans="1:5" x14ac:dyDescent="0.25">
      <c r="A6410"/>
      <c r="B6410"/>
      <c r="C6410"/>
      <c r="D6410"/>
      <c r="E6410"/>
    </row>
    <row r="6411" spans="1:5" x14ac:dyDescent="0.25">
      <c r="A6411"/>
      <c r="B6411"/>
      <c r="C6411"/>
      <c r="D6411"/>
      <c r="E6411"/>
    </row>
    <row r="6412" spans="1:5" x14ac:dyDescent="0.25">
      <c r="A6412"/>
      <c r="B6412"/>
      <c r="C6412"/>
      <c r="D6412"/>
      <c r="E6412"/>
    </row>
    <row r="6413" spans="1:5" x14ac:dyDescent="0.25">
      <c r="A6413"/>
      <c r="B6413"/>
      <c r="C6413"/>
      <c r="D6413"/>
      <c r="E6413"/>
    </row>
    <row r="6414" spans="1:5" x14ac:dyDescent="0.25">
      <c r="A6414"/>
      <c r="B6414"/>
      <c r="C6414"/>
      <c r="D6414"/>
      <c r="E6414"/>
    </row>
    <row r="6415" spans="1:5" x14ac:dyDescent="0.25">
      <c r="A6415"/>
      <c r="B6415"/>
      <c r="C6415"/>
      <c r="D6415"/>
      <c r="E6415"/>
    </row>
    <row r="6416" spans="1:5" x14ac:dyDescent="0.25">
      <c r="A6416"/>
      <c r="B6416"/>
      <c r="C6416"/>
      <c r="D6416"/>
      <c r="E6416"/>
    </row>
    <row r="6417" spans="1:5" x14ac:dyDescent="0.25">
      <c r="A6417"/>
      <c r="B6417"/>
      <c r="C6417"/>
      <c r="D6417"/>
      <c r="E6417"/>
    </row>
    <row r="6418" spans="1:5" x14ac:dyDescent="0.25">
      <c r="A6418"/>
      <c r="B6418"/>
      <c r="C6418"/>
      <c r="D6418"/>
      <c r="E6418"/>
    </row>
    <row r="6419" spans="1:5" x14ac:dyDescent="0.25">
      <c r="A6419"/>
      <c r="B6419"/>
      <c r="C6419"/>
      <c r="D6419"/>
      <c r="E6419"/>
    </row>
    <row r="6420" spans="1:5" x14ac:dyDescent="0.25">
      <c r="A6420"/>
      <c r="B6420"/>
      <c r="C6420"/>
      <c r="D6420"/>
      <c r="E6420"/>
    </row>
    <row r="6421" spans="1:5" x14ac:dyDescent="0.25">
      <c r="A6421"/>
      <c r="B6421"/>
      <c r="C6421"/>
      <c r="D6421"/>
      <c r="E6421"/>
    </row>
    <row r="6422" spans="1:5" x14ac:dyDescent="0.25">
      <c r="A6422"/>
      <c r="B6422"/>
      <c r="C6422"/>
      <c r="D6422"/>
      <c r="E6422"/>
    </row>
    <row r="6423" spans="1:5" x14ac:dyDescent="0.25">
      <c r="A6423"/>
      <c r="B6423"/>
      <c r="C6423"/>
      <c r="D6423"/>
      <c r="E6423"/>
    </row>
    <row r="6424" spans="1:5" x14ac:dyDescent="0.25">
      <c r="A6424"/>
      <c r="B6424"/>
      <c r="C6424"/>
      <c r="D6424"/>
      <c r="E6424"/>
    </row>
    <row r="6425" spans="1:5" x14ac:dyDescent="0.25">
      <c r="A6425"/>
      <c r="B6425"/>
      <c r="C6425"/>
      <c r="D6425"/>
      <c r="E6425"/>
    </row>
    <row r="6426" spans="1:5" x14ac:dyDescent="0.25">
      <c r="A6426"/>
      <c r="B6426"/>
      <c r="C6426"/>
      <c r="D6426"/>
      <c r="E6426"/>
    </row>
    <row r="6427" spans="1:5" x14ac:dyDescent="0.25">
      <c r="A6427"/>
      <c r="B6427"/>
      <c r="C6427"/>
      <c r="D6427"/>
      <c r="E6427"/>
    </row>
    <row r="6428" spans="1:5" x14ac:dyDescent="0.25">
      <c r="A6428"/>
      <c r="B6428"/>
      <c r="C6428"/>
      <c r="D6428"/>
      <c r="E6428"/>
    </row>
    <row r="6429" spans="1:5" x14ac:dyDescent="0.25">
      <c r="A6429"/>
      <c r="B6429"/>
      <c r="C6429"/>
      <c r="D6429"/>
      <c r="E6429"/>
    </row>
    <row r="6430" spans="1:5" x14ac:dyDescent="0.25">
      <c r="A6430"/>
      <c r="B6430"/>
      <c r="C6430"/>
      <c r="D6430"/>
      <c r="E6430"/>
    </row>
    <row r="6431" spans="1:5" x14ac:dyDescent="0.25">
      <c r="A6431"/>
      <c r="B6431"/>
      <c r="C6431"/>
      <c r="D6431"/>
      <c r="E6431"/>
    </row>
    <row r="6432" spans="1:5" x14ac:dyDescent="0.25">
      <c r="A6432"/>
      <c r="B6432"/>
      <c r="C6432"/>
      <c r="D6432"/>
      <c r="E6432"/>
    </row>
    <row r="6433" spans="1:5" x14ac:dyDescent="0.25">
      <c r="A6433"/>
      <c r="B6433"/>
      <c r="C6433"/>
      <c r="D6433"/>
      <c r="E6433"/>
    </row>
    <row r="6434" spans="1:5" x14ac:dyDescent="0.25">
      <c r="A6434"/>
      <c r="B6434"/>
      <c r="C6434"/>
      <c r="D6434"/>
      <c r="E6434"/>
    </row>
    <row r="6435" spans="1:5" x14ac:dyDescent="0.25">
      <c r="A6435"/>
      <c r="B6435"/>
      <c r="C6435"/>
      <c r="D6435"/>
      <c r="E6435"/>
    </row>
    <row r="6436" spans="1:5" x14ac:dyDescent="0.25">
      <c r="A6436"/>
      <c r="B6436"/>
      <c r="C6436"/>
      <c r="D6436"/>
      <c r="E6436"/>
    </row>
    <row r="6437" spans="1:5" x14ac:dyDescent="0.25">
      <c r="A6437"/>
      <c r="B6437"/>
      <c r="C6437"/>
      <c r="D6437"/>
      <c r="E6437"/>
    </row>
    <row r="6438" spans="1:5" x14ac:dyDescent="0.25">
      <c r="A6438"/>
      <c r="B6438"/>
      <c r="C6438"/>
      <c r="D6438"/>
      <c r="E6438"/>
    </row>
    <row r="6439" spans="1:5" x14ac:dyDescent="0.25">
      <c r="A6439"/>
      <c r="B6439"/>
      <c r="C6439"/>
      <c r="D6439"/>
      <c r="E6439"/>
    </row>
    <row r="6440" spans="1:5" x14ac:dyDescent="0.25">
      <c r="A6440"/>
      <c r="B6440"/>
      <c r="C6440"/>
      <c r="D6440"/>
      <c r="E6440"/>
    </row>
    <row r="6441" spans="1:5" x14ac:dyDescent="0.25">
      <c r="A6441"/>
      <c r="B6441"/>
      <c r="C6441"/>
      <c r="D6441"/>
      <c r="E6441"/>
    </row>
    <row r="6442" spans="1:5" x14ac:dyDescent="0.25">
      <c r="A6442"/>
      <c r="B6442"/>
      <c r="C6442"/>
      <c r="D6442"/>
      <c r="E6442"/>
    </row>
    <row r="6443" spans="1:5" x14ac:dyDescent="0.25">
      <c r="A6443"/>
      <c r="B6443"/>
      <c r="C6443"/>
      <c r="D6443"/>
      <c r="E6443"/>
    </row>
    <row r="6444" spans="1:5" x14ac:dyDescent="0.25">
      <c r="A6444"/>
      <c r="B6444"/>
      <c r="C6444"/>
      <c r="D6444"/>
      <c r="E6444"/>
    </row>
    <row r="6445" spans="1:5" x14ac:dyDescent="0.25">
      <c r="A6445"/>
      <c r="B6445"/>
      <c r="C6445"/>
      <c r="D6445"/>
      <c r="E6445"/>
    </row>
    <row r="6446" spans="1:5" x14ac:dyDescent="0.25">
      <c r="A6446"/>
      <c r="B6446"/>
      <c r="C6446"/>
      <c r="D6446"/>
      <c r="E6446"/>
    </row>
    <row r="6447" spans="1:5" x14ac:dyDescent="0.25">
      <c r="A6447"/>
      <c r="B6447"/>
      <c r="C6447"/>
      <c r="D6447"/>
      <c r="E6447"/>
    </row>
    <row r="6448" spans="1:5" x14ac:dyDescent="0.25">
      <c r="A6448"/>
      <c r="B6448"/>
      <c r="C6448"/>
      <c r="D6448"/>
      <c r="E6448"/>
    </row>
    <row r="6449" spans="1:5" x14ac:dyDescent="0.25">
      <c r="A6449"/>
      <c r="B6449"/>
      <c r="C6449"/>
      <c r="D6449"/>
      <c r="E6449"/>
    </row>
    <row r="6450" spans="1:5" x14ac:dyDescent="0.25">
      <c r="A6450"/>
      <c r="B6450"/>
      <c r="C6450"/>
      <c r="D6450"/>
      <c r="E6450"/>
    </row>
    <row r="6451" spans="1:5" x14ac:dyDescent="0.25">
      <c r="A6451"/>
      <c r="B6451"/>
      <c r="C6451"/>
      <c r="D6451"/>
      <c r="E6451"/>
    </row>
    <row r="6452" spans="1:5" x14ac:dyDescent="0.25">
      <c r="A6452"/>
      <c r="B6452"/>
      <c r="C6452"/>
      <c r="D6452"/>
      <c r="E6452"/>
    </row>
    <row r="6453" spans="1:5" x14ac:dyDescent="0.25">
      <c r="A6453"/>
      <c r="B6453"/>
      <c r="C6453"/>
      <c r="D6453"/>
      <c r="E6453"/>
    </row>
    <row r="6454" spans="1:5" x14ac:dyDescent="0.25">
      <c r="A6454"/>
      <c r="B6454"/>
      <c r="C6454"/>
      <c r="D6454"/>
      <c r="E6454"/>
    </row>
    <row r="6455" spans="1:5" x14ac:dyDescent="0.25">
      <c r="A6455"/>
      <c r="B6455"/>
      <c r="C6455"/>
      <c r="D6455"/>
      <c r="E6455"/>
    </row>
    <row r="6456" spans="1:5" x14ac:dyDescent="0.25">
      <c r="A6456"/>
      <c r="B6456"/>
      <c r="C6456"/>
      <c r="D6456"/>
      <c r="E6456"/>
    </row>
    <row r="6457" spans="1:5" x14ac:dyDescent="0.25">
      <c r="A6457"/>
      <c r="B6457"/>
      <c r="C6457"/>
      <c r="D6457"/>
      <c r="E6457"/>
    </row>
    <row r="6458" spans="1:5" x14ac:dyDescent="0.25">
      <c r="A6458"/>
      <c r="B6458"/>
      <c r="C6458"/>
      <c r="D6458"/>
      <c r="E6458"/>
    </row>
    <row r="6459" spans="1:5" x14ac:dyDescent="0.25">
      <c r="A6459"/>
      <c r="B6459"/>
      <c r="C6459"/>
      <c r="D6459"/>
      <c r="E6459"/>
    </row>
    <row r="6460" spans="1:5" x14ac:dyDescent="0.25">
      <c r="A6460"/>
      <c r="B6460"/>
      <c r="C6460"/>
      <c r="D6460"/>
      <c r="E6460"/>
    </row>
    <row r="6461" spans="1:5" x14ac:dyDescent="0.25">
      <c r="A6461"/>
      <c r="B6461"/>
      <c r="C6461"/>
      <c r="D6461"/>
      <c r="E6461"/>
    </row>
    <row r="6462" spans="1:5" x14ac:dyDescent="0.25">
      <c r="A6462"/>
      <c r="B6462"/>
      <c r="C6462"/>
      <c r="D6462"/>
      <c r="E6462"/>
    </row>
    <row r="6463" spans="1:5" x14ac:dyDescent="0.25">
      <c r="A6463"/>
      <c r="B6463"/>
      <c r="C6463"/>
      <c r="D6463"/>
      <c r="E6463"/>
    </row>
    <row r="6464" spans="1:5" x14ac:dyDescent="0.25">
      <c r="A6464"/>
      <c r="B6464"/>
      <c r="C6464"/>
      <c r="D6464"/>
      <c r="E6464"/>
    </row>
    <row r="6465" spans="1:5" x14ac:dyDescent="0.25">
      <c r="A6465"/>
      <c r="B6465"/>
      <c r="C6465"/>
      <c r="D6465"/>
      <c r="E6465"/>
    </row>
    <row r="6466" spans="1:5" x14ac:dyDescent="0.25">
      <c r="A6466"/>
      <c r="B6466"/>
      <c r="C6466"/>
      <c r="D6466"/>
      <c r="E6466"/>
    </row>
    <row r="6467" spans="1:5" x14ac:dyDescent="0.25">
      <c r="A6467"/>
      <c r="B6467"/>
      <c r="C6467"/>
      <c r="D6467"/>
      <c r="E6467"/>
    </row>
    <row r="6468" spans="1:5" x14ac:dyDescent="0.25">
      <c r="A6468"/>
      <c r="B6468"/>
      <c r="C6468"/>
      <c r="D6468"/>
      <c r="E6468"/>
    </row>
    <row r="6469" spans="1:5" x14ac:dyDescent="0.25">
      <c r="A6469"/>
      <c r="B6469"/>
      <c r="C6469"/>
      <c r="D6469"/>
      <c r="E6469"/>
    </row>
    <row r="6470" spans="1:5" x14ac:dyDescent="0.25">
      <c r="A6470"/>
      <c r="B6470"/>
      <c r="C6470"/>
      <c r="D6470"/>
      <c r="E6470"/>
    </row>
    <row r="6471" spans="1:5" x14ac:dyDescent="0.25">
      <c r="A6471"/>
      <c r="B6471"/>
      <c r="C6471"/>
      <c r="D6471"/>
      <c r="E6471"/>
    </row>
    <row r="6472" spans="1:5" x14ac:dyDescent="0.25">
      <c r="A6472"/>
      <c r="B6472"/>
      <c r="C6472"/>
      <c r="D6472"/>
      <c r="E6472"/>
    </row>
    <row r="6473" spans="1:5" x14ac:dyDescent="0.25">
      <c r="A6473"/>
      <c r="B6473"/>
      <c r="C6473"/>
      <c r="D6473"/>
      <c r="E6473"/>
    </row>
    <row r="6474" spans="1:5" x14ac:dyDescent="0.25">
      <c r="A6474"/>
      <c r="B6474"/>
      <c r="C6474"/>
      <c r="D6474"/>
      <c r="E6474"/>
    </row>
    <row r="6475" spans="1:5" x14ac:dyDescent="0.25">
      <c r="A6475"/>
      <c r="B6475"/>
      <c r="C6475"/>
      <c r="D6475"/>
      <c r="E6475"/>
    </row>
    <row r="6476" spans="1:5" x14ac:dyDescent="0.25">
      <c r="A6476"/>
      <c r="B6476"/>
      <c r="C6476"/>
      <c r="D6476"/>
      <c r="E6476"/>
    </row>
    <row r="6477" spans="1:5" x14ac:dyDescent="0.25">
      <c r="A6477"/>
      <c r="B6477"/>
      <c r="C6477"/>
      <c r="D6477"/>
      <c r="E6477"/>
    </row>
    <row r="6478" spans="1:5" x14ac:dyDescent="0.25">
      <c r="A6478"/>
      <c r="B6478"/>
      <c r="C6478"/>
      <c r="D6478"/>
      <c r="E6478"/>
    </row>
    <row r="6479" spans="1:5" x14ac:dyDescent="0.25">
      <c r="A6479"/>
      <c r="B6479"/>
      <c r="C6479"/>
      <c r="D6479"/>
      <c r="E6479"/>
    </row>
    <row r="6480" spans="1:5" x14ac:dyDescent="0.25">
      <c r="A6480"/>
      <c r="B6480"/>
      <c r="C6480"/>
      <c r="D6480"/>
      <c r="E6480"/>
    </row>
    <row r="6481" spans="1:5" x14ac:dyDescent="0.25">
      <c r="A6481"/>
      <c r="B6481"/>
      <c r="C6481"/>
      <c r="D6481"/>
      <c r="E6481"/>
    </row>
    <row r="6482" spans="1:5" x14ac:dyDescent="0.25">
      <c r="A6482"/>
      <c r="B6482"/>
      <c r="C6482"/>
      <c r="D6482"/>
      <c r="E6482"/>
    </row>
    <row r="6483" spans="1:5" x14ac:dyDescent="0.25">
      <c r="A6483"/>
      <c r="B6483"/>
      <c r="C6483"/>
      <c r="D6483"/>
      <c r="E6483"/>
    </row>
    <row r="6484" spans="1:5" x14ac:dyDescent="0.25">
      <c r="A6484"/>
      <c r="B6484"/>
      <c r="C6484"/>
      <c r="D6484"/>
      <c r="E6484"/>
    </row>
    <row r="6485" spans="1:5" x14ac:dyDescent="0.25">
      <c r="A6485"/>
      <c r="B6485"/>
      <c r="C6485"/>
      <c r="D6485"/>
      <c r="E6485"/>
    </row>
    <row r="6486" spans="1:5" x14ac:dyDescent="0.25">
      <c r="A6486"/>
      <c r="B6486"/>
      <c r="C6486"/>
      <c r="D6486"/>
      <c r="E6486"/>
    </row>
    <row r="6487" spans="1:5" x14ac:dyDescent="0.25">
      <c r="A6487"/>
      <c r="B6487"/>
      <c r="C6487"/>
      <c r="D6487"/>
      <c r="E6487"/>
    </row>
    <row r="6488" spans="1:5" x14ac:dyDescent="0.25">
      <c r="A6488"/>
      <c r="B6488"/>
      <c r="C6488"/>
      <c r="D6488"/>
      <c r="E6488"/>
    </row>
    <row r="6489" spans="1:5" x14ac:dyDescent="0.25">
      <c r="A6489"/>
      <c r="B6489"/>
      <c r="C6489"/>
      <c r="D6489"/>
      <c r="E6489"/>
    </row>
    <row r="6490" spans="1:5" x14ac:dyDescent="0.25">
      <c r="A6490"/>
      <c r="B6490"/>
      <c r="C6490"/>
      <c r="D6490"/>
      <c r="E6490"/>
    </row>
    <row r="6491" spans="1:5" x14ac:dyDescent="0.25">
      <c r="A6491"/>
      <c r="B6491"/>
      <c r="C6491"/>
      <c r="D6491"/>
      <c r="E6491"/>
    </row>
    <row r="6492" spans="1:5" x14ac:dyDescent="0.25">
      <c r="A6492"/>
      <c r="B6492"/>
      <c r="C6492"/>
      <c r="D6492"/>
      <c r="E6492"/>
    </row>
    <row r="6493" spans="1:5" x14ac:dyDescent="0.25">
      <c r="A6493"/>
      <c r="B6493"/>
      <c r="C6493"/>
      <c r="D6493"/>
      <c r="E6493"/>
    </row>
    <row r="6494" spans="1:5" x14ac:dyDescent="0.25">
      <c r="A6494"/>
      <c r="B6494"/>
      <c r="C6494"/>
      <c r="D6494"/>
      <c r="E6494"/>
    </row>
    <row r="6495" spans="1:5" x14ac:dyDescent="0.25">
      <c r="A6495"/>
      <c r="B6495"/>
      <c r="C6495"/>
      <c r="D6495"/>
      <c r="E6495"/>
    </row>
    <row r="6496" spans="1:5" x14ac:dyDescent="0.25">
      <c r="A6496"/>
      <c r="B6496"/>
      <c r="C6496"/>
      <c r="D6496"/>
      <c r="E6496"/>
    </row>
    <row r="6497" spans="1:5" x14ac:dyDescent="0.25">
      <c r="A6497"/>
      <c r="B6497"/>
      <c r="C6497"/>
      <c r="D6497"/>
      <c r="E6497"/>
    </row>
    <row r="6498" spans="1:5" x14ac:dyDescent="0.25">
      <c r="A6498"/>
      <c r="B6498"/>
      <c r="C6498"/>
      <c r="D6498"/>
      <c r="E6498"/>
    </row>
    <row r="6499" spans="1:5" x14ac:dyDescent="0.25">
      <c r="A6499"/>
      <c r="B6499"/>
      <c r="C6499"/>
      <c r="D6499"/>
      <c r="E6499"/>
    </row>
    <row r="6500" spans="1:5" x14ac:dyDescent="0.25">
      <c r="A6500"/>
      <c r="B6500"/>
      <c r="C6500"/>
      <c r="D6500"/>
      <c r="E6500"/>
    </row>
    <row r="6501" spans="1:5" x14ac:dyDescent="0.25">
      <c r="A6501"/>
      <c r="B6501"/>
      <c r="C6501"/>
      <c r="D6501"/>
      <c r="E6501"/>
    </row>
    <row r="6502" spans="1:5" x14ac:dyDescent="0.25">
      <c r="A6502"/>
      <c r="B6502"/>
      <c r="C6502"/>
      <c r="D6502"/>
      <c r="E6502"/>
    </row>
    <row r="6503" spans="1:5" x14ac:dyDescent="0.25">
      <c r="A6503"/>
      <c r="B6503"/>
      <c r="C6503"/>
      <c r="D6503"/>
      <c r="E6503"/>
    </row>
    <row r="6504" spans="1:5" x14ac:dyDescent="0.25">
      <c r="A6504"/>
      <c r="B6504"/>
      <c r="C6504"/>
      <c r="D6504"/>
      <c r="E6504"/>
    </row>
    <row r="6505" spans="1:5" x14ac:dyDescent="0.25">
      <c r="A6505"/>
      <c r="B6505"/>
      <c r="C6505"/>
      <c r="D6505"/>
      <c r="E6505"/>
    </row>
    <row r="6506" spans="1:5" x14ac:dyDescent="0.25">
      <c r="A6506"/>
      <c r="B6506"/>
      <c r="C6506"/>
      <c r="D6506"/>
      <c r="E6506"/>
    </row>
    <row r="6507" spans="1:5" x14ac:dyDescent="0.25">
      <c r="A6507"/>
      <c r="B6507"/>
      <c r="C6507"/>
      <c r="D6507"/>
      <c r="E6507"/>
    </row>
    <row r="6508" spans="1:5" x14ac:dyDescent="0.25">
      <c r="A6508"/>
      <c r="B6508"/>
      <c r="C6508"/>
      <c r="D6508"/>
      <c r="E6508"/>
    </row>
    <row r="6509" spans="1:5" x14ac:dyDescent="0.25">
      <c r="A6509"/>
      <c r="B6509"/>
      <c r="C6509"/>
      <c r="D6509"/>
      <c r="E6509"/>
    </row>
    <row r="6510" spans="1:5" x14ac:dyDescent="0.25">
      <c r="A6510"/>
      <c r="B6510"/>
      <c r="C6510"/>
      <c r="D6510"/>
      <c r="E6510"/>
    </row>
    <row r="6511" spans="1:5" x14ac:dyDescent="0.25">
      <c r="A6511"/>
      <c r="B6511"/>
      <c r="C6511"/>
      <c r="D6511"/>
      <c r="E6511"/>
    </row>
    <row r="6512" spans="1:5" x14ac:dyDescent="0.25">
      <c r="A6512"/>
      <c r="B6512"/>
      <c r="C6512"/>
      <c r="D6512"/>
      <c r="E6512"/>
    </row>
    <row r="6513" spans="1:5" x14ac:dyDescent="0.25">
      <c r="A6513"/>
      <c r="B6513"/>
      <c r="C6513"/>
      <c r="D6513"/>
      <c r="E6513"/>
    </row>
    <row r="6514" spans="1:5" x14ac:dyDescent="0.25">
      <c r="A6514"/>
      <c r="B6514"/>
      <c r="C6514"/>
      <c r="D6514"/>
      <c r="E6514"/>
    </row>
    <row r="6515" spans="1:5" x14ac:dyDescent="0.25">
      <c r="A6515"/>
      <c r="B6515"/>
      <c r="C6515"/>
      <c r="D6515"/>
      <c r="E6515"/>
    </row>
    <row r="6516" spans="1:5" x14ac:dyDescent="0.25">
      <c r="A6516"/>
      <c r="B6516"/>
      <c r="C6516"/>
      <c r="D6516"/>
      <c r="E6516"/>
    </row>
    <row r="6517" spans="1:5" x14ac:dyDescent="0.25">
      <c r="A6517"/>
      <c r="B6517"/>
      <c r="C6517"/>
      <c r="D6517"/>
      <c r="E6517"/>
    </row>
    <row r="6518" spans="1:5" x14ac:dyDescent="0.25">
      <c r="A6518"/>
      <c r="B6518"/>
      <c r="C6518"/>
      <c r="D6518"/>
      <c r="E6518"/>
    </row>
    <row r="6519" spans="1:5" x14ac:dyDescent="0.25">
      <c r="A6519"/>
      <c r="B6519"/>
      <c r="C6519"/>
      <c r="D6519"/>
      <c r="E6519"/>
    </row>
    <row r="6520" spans="1:5" x14ac:dyDescent="0.25">
      <c r="A6520"/>
      <c r="B6520"/>
      <c r="C6520"/>
      <c r="D6520"/>
      <c r="E6520"/>
    </row>
    <row r="6521" spans="1:5" x14ac:dyDescent="0.25">
      <c r="A6521"/>
      <c r="B6521"/>
      <c r="C6521"/>
      <c r="D6521"/>
      <c r="E6521"/>
    </row>
    <row r="6522" spans="1:5" x14ac:dyDescent="0.25">
      <c r="A6522"/>
      <c r="B6522"/>
      <c r="C6522"/>
      <c r="D6522"/>
      <c r="E6522"/>
    </row>
    <row r="6523" spans="1:5" x14ac:dyDescent="0.25">
      <c r="A6523"/>
      <c r="B6523"/>
      <c r="C6523"/>
      <c r="D6523"/>
      <c r="E6523"/>
    </row>
    <row r="6524" spans="1:5" x14ac:dyDescent="0.25">
      <c r="A6524"/>
      <c r="B6524"/>
      <c r="C6524"/>
      <c r="D6524"/>
      <c r="E6524"/>
    </row>
    <row r="6525" spans="1:5" x14ac:dyDescent="0.25">
      <c r="A6525"/>
      <c r="B6525"/>
      <c r="C6525"/>
      <c r="D6525"/>
      <c r="E6525"/>
    </row>
    <row r="6526" spans="1:5" x14ac:dyDescent="0.25">
      <c r="A6526"/>
      <c r="B6526"/>
      <c r="C6526"/>
      <c r="D6526"/>
      <c r="E6526"/>
    </row>
    <row r="6527" spans="1:5" x14ac:dyDescent="0.25">
      <c r="A6527"/>
      <c r="B6527"/>
      <c r="C6527"/>
      <c r="D6527"/>
      <c r="E6527"/>
    </row>
    <row r="6528" spans="1:5" x14ac:dyDescent="0.25">
      <c r="A6528"/>
      <c r="B6528"/>
      <c r="C6528"/>
      <c r="D6528"/>
      <c r="E6528"/>
    </row>
    <row r="6529" spans="1:5" x14ac:dyDescent="0.25">
      <c r="A6529"/>
      <c r="B6529"/>
      <c r="C6529"/>
      <c r="D6529"/>
      <c r="E6529"/>
    </row>
    <row r="6530" spans="1:5" x14ac:dyDescent="0.25">
      <c r="A6530"/>
      <c r="B6530"/>
      <c r="C6530"/>
      <c r="D6530"/>
      <c r="E6530"/>
    </row>
    <row r="6531" spans="1:5" x14ac:dyDescent="0.25">
      <c r="A6531"/>
      <c r="B6531"/>
      <c r="C6531"/>
      <c r="D6531"/>
      <c r="E6531"/>
    </row>
    <row r="6532" spans="1:5" x14ac:dyDescent="0.25">
      <c r="A6532"/>
      <c r="B6532"/>
      <c r="C6532"/>
      <c r="D6532"/>
      <c r="E6532"/>
    </row>
    <row r="6533" spans="1:5" x14ac:dyDescent="0.25">
      <c r="A6533"/>
      <c r="B6533"/>
      <c r="C6533"/>
      <c r="D6533"/>
      <c r="E6533"/>
    </row>
    <row r="6534" spans="1:5" x14ac:dyDescent="0.25">
      <c r="A6534"/>
      <c r="B6534"/>
      <c r="C6534"/>
      <c r="D6534"/>
      <c r="E6534"/>
    </row>
    <row r="6535" spans="1:5" x14ac:dyDescent="0.25">
      <c r="A6535"/>
      <c r="B6535"/>
      <c r="C6535"/>
      <c r="D6535"/>
      <c r="E6535"/>
    </row>
    <row r="6536" spans="1:5" x14ac:dyDescent="0.25">
      <c r="A6536"/>
      <c r="B6536"/>
      <c r="C6536"/>
      <c r="D6536"/>
      <c r="E6536"/>
    </row>
    <row r="6537" spans="1:5" x14ac:dyDescent="0.25">
      <c r="A6537"/>
      <c r="B6537"/>
      <c r="C6537"/>
      <c r="D6537"/>
      <c r="E6537"/>
    </row>
    <row r="6538" spans="1:5" x14ac:dyDescent="0.25">
      <c r="A6538"/>
      <c r="B6538"/>
      <c r="C6538"/>
      <c r="D6538"/>
      <c r="E6538"/>
    </row>
    <row r="6539" spans="1:5" x14ac:dyDescent="0.25">
      <c r="A6539"/>
      <c r="B6539"/>
      <c r="C6539"/>
      <c r="D6539"/>
      <c r="E6539"/>
    </row>
    <row r="6540" spans="1:5" x14ac:dyDescent="0.25">
      <c r="A6540"/>
      <c r="B6540"/>
      <c r="C6540"/>
      <c r="D6540"/>
      <c r="E6540"/>
    </row>
    <row r="6541" spans="1:5" x14ac:dyDescent="0.25">
      <c r="A6541"/>
      <c r="B6541"/>
      <c r="C6541"/>
      <c r="D6541"/>
      <c r="E6541"/>
    </row>
    <row r="6542" spans="1:5" x14ac:dyDescent="0.25">
      <c r="A6542"/>
      <c r="B6542"/>
      <c r="C6542"/>
      <c r="D6542"/>
      <c r="E6542"/>
    </row>
    <row r="6543" spans="1:5" x14ac:dyDescent="0.25">
      <c r="A6543"/>
      <c r="B6543"/>
      <c r="C6543"/>
      <c r="D6543"/>
      <c r="E6543"/>
    </row>
    <row r="6544" spans="1:5" x14ac:dyDescent="0.25">
      <c r="A6544"/>
      <c r="B6544"/>
      <c r="C6544"/>
      <c r="D6544"/>
      <c r="E6544"/>
    </row>
    <row r="6545" spans="1:5" x14ac:dyDescent="0.25">
      <c r="A6545"/>
      <c r="B6545"/>
      <c r="C6545"/>
      <c r="D6545"/>
      <c r="E6545"/>
    </row>
    <row r="6546" spans="1:5" x14ac:dyDescent="0.25">
      <c r="A6546"/>
      <c r="B6546"/>
      <c r="C6546"/>
      <c r="D6546"/>
      <c r="E6546"/>
    </row>
    <row r="6547" spans="1:5" x14ac:dyDescent="0.25">
      <c r="A6547"/>
      <c r="B6547"/>
      <c r="C6547"/>
      <c r="D6547"/>
      <c r="E6547"/>
    </row>
    <row r="6548" spans="1:5" x14ac:dyDescent="0.25">
      <c r="A6548"/>
      <c r="B6548"/>
      <c r="C6548"/>
      <c r="D6548"/>
      <c r="E6548"/>
    </row>
    <row r="6549" spans="1:5" x14ac:dyDescent="0.25">
      <c r="A6549"/>
      <c r="B6549"/>
      <c r="C6549"/>
      <c r="D6549"/>
      <c r="E6549"/>
    </row>
    <row r="6550" spans="1:5" x14ac:dyDescent="0.25">
      <c r="A6550"/>
      <c r="B6550"/>
      <c r="C6550"/>
      <c r="D6550"/>
      <c r="E6550"/>
    </row>
    <row r="6551" spans="1:5" x14ac:dyDescent="0.25">
      <c r="A6551"/>
      <c r="B6551"/>
      <c r="C6551"/>
      <c r="D6551"/>
      <c r="E6551"/>
    </row>
    <row r="6552" spans="1:5" x14ac:dyDescent="0.25">
      <c r="A6552"/>
      <c r="B6552"/>
      <c r="C6552"/>
      <c r="D6552"/>
      <c r="E6552"/>
    </row>
    <row r="6553" spans="1:5" x14ac:dyDescent="0.25">
      <c r="A6553"/>
      <c r="B6553"/>
      <c r="C6553"/>
      <c r="D6553"/>
      <c r="E6553"/>
    </row>
    <row r="6554" spans="1:5" x14ac:dyDescent="0.25">
      <c r="A6554"/>
      <c r="B6554"/>
      <c r="C6554"/>
      <c r="D6554"/>
      <c r="E6554"/>
    </row>
    <row r="6555" spans="1:5" x14ac:dyDescent="0.25">
      <c r="A6555"/>
      <c r="B6555"/>
      <c r="C6555"/>
      <c r="D6555"/>
      <c r="E6555"/>
    </row>
    <row r="6556" spans="1:5" x14ac:dyDescent="0.25">
      <c r="A6556"/>
      <c r="B6556"/>
      <c r="C6556"/>
      <c r="D6556"/>
      <c r="E6556"/>
    </row>
    <row r="6557" spans="1:5" x14ac:dyDescent="0.25">
      <c r="A6557"/>
      <c r="B6557"/>
      <c r="C6557"/>
      <c r="D6557"/>
      <c r="E6557"/>
    </row>
    <row r="6558" spans="1:5" x14ac:dyDescent="0.25">
      <c r="A6558"/>
      <c r="B6558"/>
      <c r="C6558"/>
      <c r="D6558"/>
      <c r="E6558"/>
    </row>
    <row r="6559" spans="1:5" x14ac:dyDescent="0.25">
      <c r="A6559"/>
      <c r="B6559"/>
      <c r="C6559"/>
      <c r="D6559"/>
      <c r="E6559"/>
    </row>
    <row r="6560" spans="1:5" x14ac:dyDescent="0.25">
      <c r="A6560"/>
      <c r="B6560"/>
      <c r="C6560"/>
      <c r="D6560"/>
      <c r="E6560"/>
    </row>
    <row r="6561" spans="1:5" x14ac:dyDescent="0.25">
      <c r="A6561"/>
      <c r="B6561"/>
      <c r="C6561"/>
      <c r="D6561"/>
      <c r="E6561"/>
    </row>
    <row r="6562" spans="1:5" x14ac:dyDescent="0.25">
      <c r="A6562"/>
      <c r="B6562"/>
      <c r="C6562"/>
      <c r="D6562"/>
      <c r="E6562"/>
    </row>
    <row r="6563" spans="1:5" x14ac:dyDescent="0.25">
      <c r="A6563"/>
      <c r="B6563"/>
      <c r="C6563"/>
      <c r="D6563"/>
      <c r="E6563"/>
    </row>
    <row r="6564" spans="1:5" x14ac:dyDescent="0.25">
      <c r="A6564"/>
      <c r="B6564"/>
      <c r="C6564"/>
      <c r="D6564"/>
      <c r="E6564"/>
    </row>
    <row r="6565" spans="1:5" x14ac:dyDescent="0.25">
      <c r="A6565"/>
      <c r="B6565"/>
      <c r="C6565"/>
      <c r="D6565"/>
      <c r="E6565"/>
    </row>
    <row r="6566" spans="1:5" x14ac:dyDescent="0.25">
      <c r="A6566"/>
      <c r="B6566"/>
      <c r="C6566"/>
      <c r="D6566"/>
      <c r="E6566"/>
    </row>
    <row r="6567" spans="1:5" x14ac:dyDescent="0.25">
      <c r="A6567"/>
      <c r="B6567"/>
      <c r="C6567"/>
      <c r="D6567"/>
      <c r="E6567"/>
    </row>
    <row r="6568" spans="1:5" x14ac:dyDescent="0.25">
      <c r="A6568"/>
      <c r="B6568"/>
      <c r="C6568"/>
      <c r="D6568"/>
      <c r="E6568"/>
    </row>
    <row r="6569" spans="1:5" x14ac:dyDescent="0.25">
      <c r="A6569"/>
      <c r="B6569"/>
      <c r="C6569"/>
      <c r="D6569"/>
      <c r="E6569"/>
    </row>
    <row r="6570" spans="1:5" x14ac:dyDescent="0.25">
      <c r="A6570"/>
      <c r="B6570"/>
      <c r="C6570"/>
      <c r="D6570"/>
      <c r="E6570"/>
    </row>
    <row r="6571" spans="1:5" x14ac:dyDescent="0.25">
      <c r="A6571"/>
      <c r="B6571"/>
      <c r="C6571"/>
      <c r="D6571"/>
      <c r="E6571"/>
    </row>
    <row r="6572" spans="1:5" x14ac:dyDescent="0.25">
      <c r="A6572"/>
      <c r="B6572"/>
      <c r="C6572"/>
      <c r="D6572"/>
      <c r="E6572"/>
    </row>
    <row r="6573" spans="1:5" x14ac:dyDescent="0.25">
      <c r="A6573"/>
      <c r="B6573"/>
      <c r="C6573"/>
      <c r="D6573"/>
      <c r="E6573"/>
    </row>
    <row r="6574" spans="1:5" x14ac:dyDescent="0.25">
      <c r="A6574"/>
      <c r="B6574"/>
      <c r="C6574"/>
      <c r="D6574"/>
      <c r="E6574"/>
    </row>
    <row r="6575" spans="1:5" x14ac:dyDescent="0.25">
      <c r="A6575"/>
      <c r="B6575"/>
      <c r="C6575"/>
      <c r="D6575"/>
      <c r="E6575"/>
    </row>
    <row r="6576" spans="1:5" x14ac:dyDescent="0.25">
      <c r="A6576"/>
      <c r="B6576"/>
      <c r="C6576"/>
      <c r="D6576"/>
      <c r="E6576"/>
    </row>
    <row r="6577" spans="1:5" x14ac:dyDescent="0.25">
      <c r="A6577"/>
      <c r="B6577"/>
      <c r="C6577"/>
      <c r="D6577"/>
      <c r="E6577"/>
    </row>
    <row r="6578" spans="1:5" x14ac:dyDescent="0.25">
      <c r="A6578"/>
      <c r="B6578"/>
      <c r="C6578"/>
      <c r="D6578"/>
      <c r="E6578"/>
    </row>
    <row r="6579" spans="1:5" x14ac:dyDescent="0.25">
      <c r="A6579"/>
      <c r="B6579"/>
      <c r="C6579"/>
      <c r="D6579"/>
      <c r="E6579"/>
    </row>
    <row r="6580" spans="1:5" x14ac:dyDescent="0.25">
      <c r="A6580"/>
      <c r="B6580"/>
      <c r="C6580"/>
      <c r="D6580"/>
      <c r="E6580"/>
    </row>
    <row r="6581" spans="1:5" x14ac:dyDescent="0.25">
      <c r="A6581"/>
      <c r="B6581"/>
      <c r="C6581"/>
      <c r="D6581"/>
      <c r="E6581"/>
    </row>
    <row r="6582" spans="1:5" x14ac:dyDescent="0.25">
      <c r="A6582"/>
      <c r="B6582"/>
      <c r="C6582"/>
      <c r="D6582"/>
      <c r="E6582"/>
    </row>
    <row r="6583" spans="1:5" x14ac:dyDescent="0.25">
      <c r="A6583"/>
      <c r="B6583"/>
      <c r="C6583"/>
      <c r="D6583"/>
      <c r="E6583"/>
    </row>
    <row r="6584" spans="1:5" x14ac:dyDescent="0.25">
      <c r="A6584"/>
      <c r="B6584"/>
      <c r="C6584"/>
      <c r="D6584"/>
      <c r="E6584"/>
    </row>
    <row r="6585" spans="1:5" x14ac:dyDescent="0.25">
      <c r="A6585"/>
      <c r="B6585"/>
      <c r="C6585"/>
      <c r="D6585"/>
      <c r="E6585"/>
    </row>
    <row r="6586" spans="1:5" x14ac:dyDescent="0.25">
      <c r="A6586"/>
      <c r="B6586"/>
      <c r="C6586"/>
      <c r="D6586"/>
      <c r="E6586"/>
    </row>
    <row r="6587" spans="1:5" x14ac:dyDescent="0.25">
      <c r="A6587"/>
      <c r="B6587"/>
      <c r="C6587"/>
      <c r="D6587"/>
      <c r="E6587"/>
    </row>
    <row r="6588" spans="1:5" x14ac:dyDescent="0.25">
      <c r="A6588"/>
      <c r="B6588"/>
      <c r="C6588"/>
      <c r="D6588"/>
      <c r="E6588"/>
    </row>
    <row r="6589" spans="1:5" x14ac:dyDescent="0.25">
      <c r="A6589"/>
      <c r="B6589"/>
      <c r="C6589"/>
      <c r="D6589"/>
      <c r="E6589"/>
    </row>
    <row r="6590" spans="1:5" x14ac:dyDescent="0.25">
      <c r="A6590"/>
      <c r="B6590"/>
      <c r="C6590"/>
      <c r="D6590"/>
      <c r="E6590"/>
    </row>
    <row r="6591" spans="1:5" x14ac:dyDescent="0.25">
      <c r="A6591"/>
      <c r="B6591"/>
      <c r="C6591"/>
      <c r="D6591"/>
      <c r="E6591"/>
    </row>
    <row r="6592" spans="1:5" x14ac:dyDescent="0.25">
      <c r="A6592"/>
      <c r="B6592"/>
      <c r="C6592"/>
      <c r="D6592"/>
      <c r="E6592"/>
    </row>
    <row r="6593" spans="1:5" x14ac:dyDescent="0.25">
      <c r="A6593"/>
      <c r="B6593"/>
      <c r="C6593"/>
      <c r="D6593"/>
      <c r="E6593"/>
    </row>
    <row r="6594" spans="1:5" x14ac:dyDescent="0.25">
      <c r="A6594"/>
      <c r="B6594"/>
      <c r="C6594"/>
      <c r="D6594"/>
      <c r="E6594"/>
    </row>
    <row r="6595" spans="1:5" x14ac:dyDescent="0.25">
      <c r="A6595"/>
      <c r="B6595"/>
      <c r="C6595"/>
      <c r="D6595"/>
      <c r="E6595"/>
    </row>
    <row r="6596" spans="1:5" x14ac:dyDescent="0.25">
      <c r="A6596"/>
      <c r="B6596"/>
      <c r="C6596"/>
      <c r="D6596"/>
      <c r="E6596"/>
    </row>
    <row r="6597" spans="1:5" x14ac:dyDescent="0.25">
      <c r="A6597"/>
      <c r="B6597"/>
      <c r="C6597"/>
      <c r="D6597"/>
      <c r="E6597"/>
    </row>
    <row r="6598" spans="1:5" x14ac:dyDescent="0.25">
      <c r="A6598"/>
      <c r="B6598"/>
      <c r="C6598"/>
      <c r="D6598"/>
      <c r="E6598"/>
    </row>
    <row r="6599" spans="1:5" x14ac:dyDescent="0.25">
      <c r="A6599"/>
      <c r="B6599"/>
      <c r="C6599"/>
      <c r="D6599"/>
      <c r="E6599"/>
    </row>
    <row r="6600" spans="1:5" x14ac:dyDescent="0.25">
      <c r="A6600"/>
      <c r="B6600"/>
      <c r="C6600"/>
      <c r="D6600"/>
      <c r="E6600"/>
    </row>
    <row r="6601" spans="1:5" x14ac:dyDescent="0.25">
      <c r="A6601"/>
      <c r="B6601"/>
      <c r="C6601"/>
      <c r="D6601"/>
      <c r="E6601"/>
    </row>
    <row r="6602" spans="1:5" x14ac:dyDescent="0.25">
      <c r="A6602"/>
      <c r="B6602"/>
      <c r="C6602"/>
      <c r="D6602"/>
      <c r="E6602"/>
    </row>
    <row r="6603" spans="1:5" x14ac:dyDescent="0.25">
      <c r="A6603"/>
      <c r="B6603"/>
      <c r="C6603"/>
      <c r="D6603"/>
      <c r="E6603"/>
    </row>
    <row r="6604" spans="1:5" x14ac:dyDescent="0.25">
      <c r="A6604"/>
      <c r="B6604"/>
      <c r="C6604"/>
      <c r="D6604"/>
      <c r="E6604"/>
    </row>
    <row r="6605" spans="1:5" x14ac:dyDescent="0.25">
      <c r="A6605"/>
      <c r="B6605"/>
      <c r="C6605"/>
      <c r="D6605"/>
      <c r="E6605"/>
    </row>
    <row r="6606" spans="1:5" x14ac:dyDescent="0.25">
      <c r="A6606"/>
      <c r="B6606"/>
      <c r="C6606"/>
      <c r="D6606"/>
      <c r="E6606"/>
    </row>
    <row r="6607" spans="1:5" x14ac:dyDescent="0.25">
      <c r="A6607"/>
      <c r="B6607"/>
      <c r="C6607"/>
      <c r="D6607"/>
      <c r="E6607"/>
    </row>
    <row r="6608" spans="1:5" x14ac:dyDescent="0.25">
      <c r="A6608"/>
      <c r="B6608"/>
      <c r="C6608"/>
      <c r="D6608"/>
      <c r="E6608"/>
    </row>
    <row r="6609" spans="1:5" x14ac:dyDescent="0.25">
      <c r="A6609"/>
      <c r="B6609"/>
      <c r="C6609"/>
      <c r="D6609"/>
      <c r="E6609"/>
    </row>
    <row r="6610" spans="1:5" x14ac:dyDescent="0.25">
      <c r="A6610"/>
      <c r="B6610"/>
      <c r="C6610"/>
      <c r="D6610"/>
      <c r="E6610"/>
    </row>
    <row r="6611" spans="1:5" x14ac:dyDescent="0.25">
      <c r="A6611"/>
      <c r="B6611"/>
      <c r="C6611"/>
      <c r="D6611"/>
      <c r="E6611"/>
    </row>
    <row r="6612" spans="1:5" x14ac:dyDescent="0.25">
      <c r="A6612"/>
      <c r="B6612"/>
      <c r="C6612"/>
      <c r="D6612"/>
      <c r="E6612"/>
    </row>
    <row r="6613" spans="1:5" x14ac:dyDescent="0.25">
      <c r="A6613"/>
      <c r="B6613"/>
      <c r="C6613"/>
      <c r="D6613"/>
      <c r="E6613"/>
    </row>
    <row r="6614" spans="1:5" x14ac:dyDescent="0.25">
      <c r="A6614"/>
      <c r="B6614"/>
      <c r="C6614"/>
      <c r="D6614"/>
      <c r="E6614"/>
    </row>
    <row r="6615" spans="1:5" x14ac:dyDescent="0.25">
      <c r="A6615"/>
      <c r="B6615"/>
      <c r="C6615"/>
      <c r="D6615"/>
      <c r="E6615"/>
    </row>
    <row r="6616" spans="1:5" x14ac:dyDescent="0.25">
      <c r="A6616"/>
      <c r="B6616"/>
      <c r="C6616"/>
      <c r="D6616"/>
      <c r="E6616"/>
    </row>
    <row r="6617" spans="1:5" x14ac:dyDescent="0.25">
      <c r="A6617"/>
      <c r="B6617"/>
      <c r="C6617"/>
      <c r="D6617"/>
      <c r="E6617"/>
    </row>
    <row r="6618" spans="1:5" x14ac:dyDescent="0.25">
      <c r="A6618"/>
      <c r="B6618"/>
      <c r="C6618"/>
      <c r="D6618"/>
      <c r="E6618"/>
    </row>
    <row r="6619" spans="1:5" x14ac:dyDescent="0.25">
      <c r="A6619"/>
      <c r="B6619"/>
      <c r="C6619"/>
      <c r="D6619"/>
      <c r="E6619"/>
    </row>
    <row r="6620" spans="1:5" x14ac:dyDescent="0.25">
      <c r="A6620"/>
      <c r="B6620"/>
      <c r="C6620"/>
      <c r="D6620"/>
      <c r="E6620"/>
    </row>
    <row r="6621" spans="1:5" x14ac:dyDescent="0.25">
      <c r="A6621"/>
      <c r="B6621"/>
      <c r="C6621"/>
      <c r="D6621"/>
      <c r="E6621"/>
    </row>
    <row r="6622" spans="1:5" x14ac:dyDescent="0.25">
      <c r="A6622"/>
      <c r="B6622"/>
      <c r="C6622"/>
      <c r="D6622"/>
      <c r="E6622"/>
    </row>
    <row r="6623" spans="1:5" x14ac:dyDescent="0.25">
      <c r="A6623"/>
      <c r="B6623"/>
      <c r="C6623"/>
      <c r="D6623"/>
      <c r="E6623"/>
    </row>
    <row r="6624" spans="1:5" x14ac:dyDescent="0.25">
      <c r="A6624"/>
      <c r="B6624"/>
      <c r="C6624"/>
      <c r="D6624"/>
      <c r="E6624"/>
    </row>
    <row r="6625" spans="1:5" x14ac:dyDescent="0.25">
      <c r="A6625"/>
      <c r="B6625"/>
      <c r="C6625"/>
      <c r="D6625"/>
      <c r="E6625"/>
    </row>
    <row r="6626" spans="1:5" x14ac:dyDescent="0.25">
      <c r="A6626"/>
      <c r="B6626"/>
      <c r="C6626"/>
      <c r="D6626"/>
      <c r="E6626"/>
    </row>
    <row r="6627" spans="1:5" x14ac:dyDescent="0.25">
      <c r="A6627"/>
      <c r="B6627"/>
      <c r="C6627"/>
      <c r="D6627"/>
      <c r="E6627"/>
    </row>
    <row r="6628" spans="1:5" x14ac:dyDescent="0.25">
      <c r="A6628"/>
      <c r="B6628"/>
      <c r="C6628"/>
      <c r="D6628"/>
      <c r="E6628"/>
    </row>
    <row r="6629" spans="1:5" x14ac:dyDescent="0.25">
      <c r="A6629"/>
      <c r="B6629"/>
      <c r="C6629"/>
      <c r="D6629"/>
      <c r="E6629"/>
    </row>
    <row r="6630" spans="1:5" x14ac:dyDescent="0.25">
      <c r="A6630"/>
      <c r="B6630"/>
      <c r="C6630"/>
      <c r="D6630"/>
      <c r="E6630"/>
    </row>
    <row r="6631" spans="1:5" x14ac:dyDescent="0.25">
      <c r="A6631"/>
      <c r="B6631"/>
      <c r="C6631"/>
      <c r="D6631"/>
      <c r="E6631"/>
    </row>
    <row r="6632" spans="1:5" x14ac:dyDescent="0.25">
      <c r="A6632"/>
      <c r="B6632"/>
      <c r="C6632"/>
      <c r="D6632"/>
      <c r="E6632"/>
    </row>
    <row r="6633" spans="1:5" x14ac:dyDescent="0.25">
      <c r="A6633"/>
      <c r="B6633"/>
      <c r="C6633"/>
      <c r="D6633"/>
      <c r="E6633"/>
    </row>
    <row r="6634" spans="1:5" x14ac:dyDescent="0.25">
      <c r="A6634"/>
      <c r="B6634"/>
      <c r="C6634"/>
      <c r="D6634"/>
      <c r="E6634"/>
    </row>
    <row r="6635" spans="1:5" x14ac:dyDescent="0.25">
      <c r="A6635"/>
      <c r="B6635"/>
      <c r="C6635"/>
      <c r="D6635"/>
      <c r="E6635"/>
    </row>
    <row r="6636" spans="1:5" x14ac:dyDescent="0.25">
      <c r="A6636"/>
      <c r="B6636"/>
      <c r="C6636"/>
      <c r="D6636"/>
      <c r="E6636"/>
    </row>
    <row r="6637" spans="1:5" x14ac:dyDescent="0.25">
      <c r="A6637"/>
      <c r="B6637"/>
      <c r="C6637"/>
      <c r="D6637"/>
      <c r="E6637"/>
    </row>
    <row r="6638" spans="1:5" x14ac:dyDescent="0.25">
      <c r="A6638"/>
      <c r="B6638"/>
      <c r="C6638"/>
      <c r="D6638"/>
      <c r="E6638"/>
    </row>
    <row r="6639" spans="1:5" x14ac:dyDescent="0.25">
      <c r="A6639"/>
      <c r="B6639"/>
      <c r="C6639"/>
      <c r="D6639"/>
      <c r="E6639"/>
    </row>
    <row r="6640" spans="1:5" x14ac:dyDescent="0.25">
      <c r="A6640"/>
      <c r="B6640"/>
      <c r="C6640"/>
      <c r="D6640"/>
      <c r="E6640"/>
    </row>
    <row r="6641" spans="1:5" x14ac:dyDescent="0.25">
      <c r="A6641"/>
      <c r="B6641"/>
      <c r="C6641"/>
      <c r="D6641"/>
      <c r="E6641"/>
    </row>
    <row r="6642" spans="1:5" x14ac:dyDescent="0.25">
      <c r="A6642"/>
      <c r="B6642"/>
      <c r="C6642"/>
      <c r="D6642"/>
      <c r="E6642"/>
    </row>
    <row r="6643" spans="1:5" x14ac:dyDescent="0.25">
      <c r="A6643"/>
      <c r="B6643"/>
      <c r="C6643"/>
      <c r="D6643"/>
      <c r="E6643"/>
    </row>
    <row r="6644" spans="1:5" x14ac:dyDescent="0.25">
      <c r="A6644"/>
      <c r="B6644"/>
      <c r="C6644"/>
      <c r="D6644"/>
      <c r="E6644"/>
    </row>
    <row r="6645" spans="1:5" x14ac:dyDescent="0.25">
      <c r="A6645"/>
      <c r="B6645"/>
      <c r="C6645"/>
      <c r="D6645"/>
      <c r="E6645"/>
    </row>
    <row r="6646" spans="1:5" x14ac:dyDescent="0.25">
      <c r="A6646"/>
      <c r="B6646"/>
      <c r="C6646"/>
      <c r="D6646"/>
      <c r="E6646"/>
    </row>
    <row r="6647" spans="1:5" x14ac:dyDescent="0.25">
      <c r="A6647"/>
      <c r="B6647"/>
      <c r="C6647"/>
      <c r="D6647"/>
      <c r="E6647"/>
    </row>
    <row r="6648" spans="1:5" x14ac:dyDescent="0.25">
      <c r="A6648"/>
      <c r="B6648"/>
      <c r="C6648"/>
      <c r="D6648"/>
      <c r="E6648"/>
    </row>
    <row r="6649" spans="1:5" x14ac:dyDescent="0.25">
      <c r="A6649"/>
      <c r="B6649"/>
      <c r="C6649"/>
      <c r="D6649"/>
      <c r="E6649"/>
    </row>
    <row r="6650" spans="1:5" x14ac:dyDescent="0.25">
      <c r="A6650"/>
      <c r="B6650"/>
      <c r="C6650"/>
      <c r="D6650"/>
      <c r="E6650"/>
    </row>
    <row r="6651" spans="1:5" x14ac:dyDescent="0.25">
      <c r="A6651"/>
      <c r="B6651"/>
      <c r="C6651"/>
      <c r="D6651"/>
      <c r="E6651"/>
    </row>
    <row r="6652" spans="1:5" x14ac:dyDescent="0.25">
      <c r="A6652"/>
      <c r="B6652"/>
      <c r="C6652"/>
      <c r="D6652"/>
      <c r="E6652"/>
    </row>
    <row r="6653" spans="1:5" x14ac:dyDescent="0.25">
      <c r="A6653"/>
      <c r="B6653"/>
      <c r="C6653"/>
      <c r="D6653"/>
      <c r="E6653"/>
    </row>
    <row r="6654" spans="1:5" x14ac:dyDescent="0.25">
      <c r="A6654"/>
      <c r="B6654"/>
      <c r="C6654"/>
      <c r="D6654"/>
      <c r="E6654"/>
    </row>
    <row r="6655" spans="1:5" x14ac:dyDescent="0.25">
      <c r="A6655"/>
      <c r="B6655"/>
      <c r="C6655"/>
      <c r="D6655"/>
      <c r="E6655"/>
    </row>
    <row r="6656" spans="1:5" x14ac:dyDescent="0.25">
      <c r="A6656"/>
      <c r="B6656"/>
      <c r="C6656"/>
      <c r="D6656"/>
      <c r="E6656"/>
    </row>
    <row r="6657" spans="1:5" x14ac:dyDescent="0.25">
      <c r="A6657"/>
      <c r="B6657"/>
      <c r="C6657"/>
      <c r="D6657"/>
      <c r="E6657"/>
    </row>
    <row r="6658" spans="1:5" x14ac:dyDescent="0.25">
      <c r="A6658"/>
      <c r="B6658"/>
      <c r="C6658"/>
      <c r="D6658"/>
      <c r="E6658"/>
    </row>
    <row r="6659" spans="1:5" x14ac:dyDescent="0.25">
      <c r="A6659"/>
      <c r="B6659"/>
      <c r="C6659"/>
      <c r="D6659"/>
      <c r="E6659"/>
    </row>
    <row r="6660" spans="1:5" x14ac:dyDescent="0.25">
      <c r="A6660"/>
      <c r="B6660"/>
      <c r="C6660"/>
      <c r="D6660"/>
      <c r="E6660"/>
    </row>
    <row r="6661" spans="1:5" x14ac:dyDescent="0.25">
      <c r="A6661"/>
      <c r="B6661"/>
      <c r="C6661"/>
      <c r="D6661"/>
      <c r="E6661"/>
    </row>
    <row r="6662" spans="1:5" x14ac:dyDescent="0.25">
      <c r="A6662"/>
      <c r="B6662"/>
      <c r="C6662"/>
      <c r="D6662"/>
      <c r="E6662"/>
    </row>
    <row r="6663" spans="1:5" x14ac:dyDescent="0.25">
      <c r="A6663"/>
      <c r="B6663"/>
      <c r="C6663"/>
      <c r="D6663"/>
      <c r="E6663"/>
    </row>
    <row r="6664" spans="1:5" x14ac:dyDescent="0.25">
      <c r="A6664"/>
      <c r="B6664"/>
      <c r="C6664"/>
      <c r="D6664"/>
      <c r="E6664"/>
    </row>
    <row r="6665" spans="1:5" x14ac:dyDescent="0.25">
      <c r="A6665"/>
      <c r="B6665"/>
      <c r="C6665"/>
      <c r="D6665"/>
      <c r="E6665"/>
    </row>
    <row r="6666" spans="1:5" x14ac:dyDescent="0.25">
      <c r="A6666"/>
      <c r="B6666"/>
      <c r="C6666"/>
      <c r="D6666"/>
      <c r="E6666"/>
    </row>
    <row r="6667" spans="1:5" x14ac:dyDescent="0.25">
      <c r="A6667"/>
      <c r="B6667"/>
      <c r="C6667"/>
      <c r="D6667"/>
      <c r="E6667"/>
    </row>
    <row r="6668" spans="1:5" x14ac:dyDescent="0.25">
      <c r="A6668"/>
      <c r="B6668"/>
      <c r="C6668"/>
      <c r="D6668"/>
      <c r="E6668"/>
    </row>
    <row r="6669" spans="1:5" x14ac:dyDescent="0.25">
      <c r="A6669"/>
      <c r="B6669"/>
      <c r="C6669"/>
      <c r="D6669"/>
      <c r="E6669"/>
    </row>
    <row r="6670" spans="1:5" x14ac:dyDescent="0.25">
      <c r="A6670"/>
      <c r="B6670"/>
      <c r="C6670"/>
      <c r="D6670"/>
      <c r="E6670"/>
    </row>
    <row r="6671" spans="1:5" x14ac:dyDescent="0.25">
      <c r="A6671"/>
      <c r="B6671"/>
      <c r="C6671"/>
      <c r="D6671"/>
      <c r="E6671"/>
    </row>
    <row r="6672" spans="1:5" x14ac:dyDescent="0.25">
      <c r="A6672"/>
      <c r="B6672"/>
      <c r="C6672"/>
      <c r="D6672"/>
      <c r="E6672"/>
    </row>
    <row r="6673" spans="1:5" x14ac:dyDescent="0.25">
      <c r="A6673"/>
      <c r="B6673"/>
      <c r="C6673"/>
      <c r="D6673"/>
      <c r="E6673"/>
    </row>
    <row r="6674" spans="1:5" x14ac:dyDescent="0.25">
      <c r="A6674"/>
      <c r="B6674"/>
      <c r="C6674"/>
      <c r="D6674"/>
      <c r="E6674"/>
    </row>
    <row r="6675" spans="1:5" x14ac:dyDescent="0.25">
      <c r="A6675"/>
      <c r="B6675"/>
      <c r="C6675"/>
      <c r="D6675"/>
      <c r="E6675"/>
    </row>
    <row r="6676" spans="1:5" x14ac:dyDescent="0.25">
      <c r="A6676"/>
      <c r="B6676"/>
      <c r="C6676"/>
      <c r="D6676"/>
      <c r="E6676"/>
    </row>
    <row r="6677" spans="1:5" x14ac:dyDescent="0.25">
      <c r="A6677"/>
      <c r="B6677"/>
      <c r="C6677"/>
      <c r="D6677"/>
      <c r="E6677"/>
    </row>
    <row r="6678" spans="1:5" x14ac:dyDescent="0.25">
      <c r="A6678"/>
      <c r="B6678"/>
      <c r="C6678"/>
      <c r="D6678"/>
      <c r="E6678"/>
    </row>
    <row r="6679" spans="1:5" x14ac:dyDescent="0.25">
      <c r="A6679"/>
      <c r="B6679"/>
      <c r="C6679"/>
      <c r="D6679"/>
      <c r="E6679"/>
    </row>
    <row r="6680" spans="1:5" x14ac:dyDescent="0.25">
      <c r="A6680"/>
      <c r="B6680"/>
      <c r="C6680"/>
      <c r="D6680"/>
      <c r="E6680"/>
    </row>
    <row r="6681" spans="1:5" x14ac:dyDescent="0.25">
      <c r="A6681"/>
      <c r="B6681"/>
      <c r="C6681"/>
      <c r="D6681"/>
      <c r="E6681"/>
    </row>
    <row r="6682" spans="1:5" x14ac:dyDescent="0.25">
      <c r="A6682"/>
      <c r="B6682"/>
      <c r="C6682"/>
      <c r="D6682"/>
      <c r="E6682"/>
    </row>
    <row r="6683" spans="1:5" x14ac:dyDescent="0.25">
      <c r="A6683"/>
      <c r="B6683"/>
      <c r="C6683"/>
      <c r="D6683"/>
      <c r="E6683"/>
    </row>
    <row r="6684" spans="1:5" x14ac:dyDescent="0.25">
      <c r="A6684"/>
      <c r="B6684"/>
      <c r="C6684"/>
      <c r="D6684"/>
      <c r="E6684"/>
    </row>
    <row r="6685" spans="1:5" x14ac:dyDescent="0.25">
      <c r="A6685"/>
      <c r="B6685"/>
      <c r="C6685"/>
      <c r="D6685"/>
      <c r="E6685"/>
    </row>
    <row r="6686" spans="1:5" x14ac:dyDescent="0.25">
      <c r="A6686"/>
      <c r="B6686"/>
      <c r="C6686"/>
      <c r="D6686"/>
      <c r="E6686"/>
    </row>
    <row r="6687" spans="1:5" x14ac:dyDescent="0.25">
      <c r="A6687"/>
      <c r="B6687"/>
      <c r="C6687"/>
      <c r="D6687"/>
      <c r="E6687"/>
    </row>
    <row r="6688" spans="1:5" x14ac:dyDescent="0.25">
      <c r="A6688"/>
      <c r="B6688"/>
      <c r="C6688"/>
      <c r="D6688"/>
      <c r="E6688"/>
    </row>
    <row r="6689" spans="1:5" x14ac:dyDescent="0.25">
      <c r="A6689"/>
      <c r="B6689"/>
      <c r="C6689"/>
      <c r="D6689"/>
      <c r="E6689"/>
    </row>
    <row r="6690" spans="1:5" x14ac:dyDescent="0.25">
      <c r="A6690"/>
      <c r="B6690"/>
      <c r="C6690"/>
      <c r="D6690"/>
      <c r="E6690"/>
    </row>
    <row r="6691" spans="1:5" x14ac:dyDescent="0.25">
      <c r="A6691"/>
      <c r="B6691"/>
      <c r="C6691"/>
      <c r="D6691"/>
      <c r="E6691"/>
    </row>
    <row r="6692" spans="1:5" x14ac:dyDescent="0.25">
      <c r="A6692"/>
      <c r="B6692"/>
      <c r="C6692"/>
      <c r="D6692"/>
      <c r="E6692"/>
    </row>
    <row r="6693" spans="1:5" x14ac:dyDescent="0.25">
      <c r="A6693"/>
      <c r="B6693"/>
      <c r="C6693"/>
      <c r="D6693"/>
      <c r="E6693"/>
    </row>
    <row r="6694" spans="1:5" x14ac:dyDescent="0.25">
      <c r="A6694"/>
      <c r="B6694"/>
      <c r="C6694"/>
      <c r="D6694"/>
      <c r="E6694"/>
    </row>
    <row r="6695" spans="1:5" x14ac:dyDescent="0.25">
      <c r="A6695"/>
      <c r="B6695"/>
      <c r="C6695"/>
      <c r="D6695"/>
      <c r="E6695"/>
    </row>
    <row r="6696" spans="1:5" x14ac:dyDescent="0.25">
      <c r="A6696"/>
      <c r="B6696"/>
      <c r="C6696"/>
      <c r="D6696"/>
      <c r="E6696"/>
    </row>
    <row r="6697" spans="1:5" x14ac:dyDescent="0.25">
      <c r="A6697"/>
      <c r="B6697"/>
      <c r="C6697"/>
      <c r="D6697"/>
      <c r="E6697"/>
    </row>
    <row r="6698" spans="1:5" x14ac:dyDescent="0.25">
      <c r="A6698"/>
      <c r="B6698"/>
      <c r="C6698"/>
      <c r="D6698"/>
      <c r="E6698"/>
    </row>
    <row r="6699" spans="1:5" x14ac:dyDescent="0.25">
      <c r="A6699"/>
      <c r="B6699"/>
      <c r="C6699"/>
      <c r="D6699"/>
      <c r="E6699"/>
    </row>
    <row r="6700" spans="1:5" x14ac:dyDescent="0.25">
      <c r="A6700"/>
      <c r="B6700"/>
      <c r="C6700"/>
      <c r="D6700"/>
      <c r="E6700"/>
    </row>
    <row r="6701" spans="1:5" x14ac:dyDescent="0.25">
      <c r="A6701"/>
      <c r="B6701"/>
      <c r="C6701"/>
      <c r="D6701"/>
      <c r="E6701"/>
    </row>
    <row r="6702" spans="1:5" x14ac:dyDescent="0.25">
      <c r="A6702"/>
      <c r="B6702"/>
      <c r="C6702"/>
      <c r="D6702"/>
      <c r="E6702"/>
    </row>
    <row r="6703" spans="1:5" x14ac:dyDescent="0.25">
      <c r="A6703"/>
      <c r="B6703"/>
      <c r="C6703"/>
      <c r="D6703"/>
      <c r="E6703"/>
    </row>
    <row r="6704" spans="1:5" x14ac:dyDescent="0.25">
      <c r="A6704"/>
      <c r="B6704"/>
      <c r="C6704"/>
      <c r="D6704"/>
      <c r="E6704"/>
    </row>
    <row r="6705" spans="1:5" x14ac:dyDescent="0.25">
      <c r="A6705"/>
      <c r="B6705"/>
      <c r="C6705"/>
      <c r="D6705"/>
      <c r="E6705"/>
    </row>
    <row r="6706" spans="1:5" x14ac:dyDescent="0.25">
      <c r="A6706"/>
      <c r="B6706"/>
      <c r="C6706"/>
      <c r="D6706"/>
      <c r="E6706"/>
    </row>
    <row r="6707" spans="1:5" x14ac:dyDescent="0.25">
      <c r="A6707"/>
      <c r="B6707"/>
      <c r="C6707"/>
      <c r="D6707"/>
      <c r="E6707"/>
    </row>
    <row r="6708" spans="1:5" x14ac:dyDescent="0.25">
      <c r="A6708"/>
      <c r="B6708"/>
      <c r="C6708"/>
      <c r="D6708"/>
      <c r="E6708"/>
    </row>
    <row r="6709" spans="1:5" x14ac:dyDescent="0.25">
      <c r="A6709"/>
      <c r="B6709"/>
      <c r="C6709"/>
      <c r="D6709"/>
      <c r="E6709"/>
    </row>
    <row r="6710" spans="1:5" x14ac:dyDescent="0.25">
      <c r="A6710"/>
      <c r="B6710"/>
      <c r="C6710"/>
      <c r="D6710"/>
      <c r="E6710"/>
    </row>
    <row r="6711" spans="1:5" x14ac:dyDescent="0.25">
      <c r="A6711"/>
      <c r="B6711"/>
      <c r="C6711"/>
      <c r="D6711"/>
      <c r="E6711"/>
    </row>
    <row r="6712" spans="1:5" x14ac:dyDescent="0.25">
      <c r="A6712"/>
      <c r="B6712"/>
      <c r="C6712"/>
      <c r="D6712"/>
      <c r="E6712"/>
    </row>
    <row r="6713" spans="1:5" x14ac:dyDescent="0.25">
      <c r="A6713"/>
      <c r="B6713"/>
      <c r="C6713"/>
      <c r="D6713"/>
      <c r="E6713"/>
    </row>
    <row r="6714" spans="1:5" x14ac:dyDescent="0.25">
      <c r="A6714"/>
      <c r="B6714"/>
      <c r="C6714"/>
      <c r="D6714"/>
      <c r="E6714"/>
    </row>
    <row r="6715" spans="1:5" x14ac:dyDescent="0.25">
      <c r="A6715"/>
      <c r="B6715"/>
      <c r="C6715"/>
      <c r="D6715"/>
      <c r="E6715"/>
    </row>
    <row r="6716" spans="1:5" x14ac:dyDescent="0.25">
      <c r="A6716"/>
      <c r="B6716"/>
      <c r="C6716"/>
      <c r="D6716"/>
      <c r="E6716"/>
    </row>
    <row r="6717" spans="1:5" x14ac:dyDescent="0.25">
      <c r="A6717"/>
      <c r="B6717"/>
      <c r="C6717"/>
      <c r="D6717"/>
      <c r="E6717"/>
    </row>
    <row r="6718" spans="1:5" x14ac:dyDescent="0.25">
      <c r="A6718"/>
      <c r="B6718"/>
      <c r="C6718"/>
      <c r="D6718"/>
      <c r="E6718"/>
    </row>
    <row r="6719" spans="1:5" x14ac:dyDescent="0.25">
      <c r="A6719"/>
      <c r="B6719"/>
      <c r="C6719"/>
      <c r="D6719"/>
      <c r="E6719"/>
    </row>
    <row r="6720" spans="1:5" x14ac:dyDescent="0.25">
      <c r="A6720"/>
      <c r="B6720"/>
      <c r="C6720"/>
      <c r="D6720"/>
      <c r="E6720"/>
    </row>
    <row r="6721" spans="1:5" x14ac:dyDescent="0.25">
      <c r="A6721"/>
      <c r="B6721"/>
      <c r="C6721"/>
      <c r="D6721"/>
      <c r="E6721"/>
    </row>
    <row r="6722" spans="1:5" x14ac:dyDescent="0.25">
      <c r="A6722"/>
      <c r="B6722"/>
      <c r="C6722"/>
      <c r="D6722"/>
      <c r="E6722"/>
    </row>
    <row r="6723" spans="1:5" x14ac:dyDescent="0.25">
      <c r="A6723"/>
      <c r="B6723"/>
      <c r="C6723"/>
      <c r="D6723"/>
      <c r="E6723"/>
    </row>
    <row r="6724" spans="1:5" x14ac:dyDescent="0.25">
      <c r="A6724"/>
      <c r="B6724"/>
      <c r="C6724"/>
      <c r="D6724"/>
      <c r="E6724"/>
    </row>
    <row r="6725" spans="1:5" x14ac:dyDescent="0.25">
      <c r="A6725"/>
      <c r="B6725"/>
      <c r="C6725"/>
      <c r="D6725"/>
      <c r="E6725"/>
    </row>
    <row r="6726" spans="1:5" x14ac:dyDescent="0.25">
      <c r="A6726"/>
      <c r="B6726"/>
      <c r="C6726"/>
      <c r="D6726"/>
      <c r="E6726"/>
    </row>
    <row r="6727" spans="1:5" x14ac:dyDescent="0.25">
      <c r="A6727"/>
      <c r="B6727"/>
      <c r="C6727"/>
      <c r="D6727"/>
      <c r="E6727"/>
    </row>
    <row r="6728" spans="1:5" x14ac:dyDescent="0.25">
      <c r="A6728"/>
      <c r="B6728"/>
      <c r="C6728"/>
      <c r="D6728"/>
      <c r="E6728"/>
    </row>
    <row r="6729" spans="1:5" x14ac:dyDescent="0.25">
      <c r="A6729"/>
      <c r="B6729"/>
      <c r="C6729"/>
      <c r="D6729"/>
      <c r="E6729"/>
    </row>
    <row r="6730" spans="1:5" x14ac:dyDescent="0.25">
      <c r="A6730"/>
      <c r="B6730"/>
      <c r="C6730"/>
      <c r="D6730"/>
      <c r="E6730"/>
    </row>
    <row r="6731" spans="1:5" x14ac:dyDescent="0.25">
      <c r="A6731"/>
      <c r="B6731"/>
      <c r="C6731"/>
      <c r="D6731"/>
      <c r="E6731"/>
    </row>
    <row r="6732" spans="1:5" x14ac:dyDescent="0.25">
      <c r="A6732"/>
      <c r="B6732"/>
      <c r="C6732"/>
      <c r="D6732"/>
      <c r="E6732"/>
    </row>
    <row r="6733" spans="1:5" x14ac:dyDescent="0.25">
      <c r="A6733"/>
      <c r="B6733"/>
      <c r="C6733"/>
      <c r="D6733"/>
      <c r="E6733"/>
    </row>
    <row r="6734" spans="1:5" x14ac:dyDescent="0.25">
      <c r="A6734"/>
      <c r="B6734"/>
      <c r="C6734"/>
      <c r="D6734"/>
      <c r="E6734"/>
    </row>
    <row r="6735" spans="1:5" x14ac:dyDescent="0.25">
      <c r="A6735"/>
      <c r="B6735"/>
      <c r="C6735"/>
      <c r="D6735"/>
      <c r="E6735"/>
    </row>
    <row r="6736" spans="1:5" x14ac:dyDescent="0.25">
      <c r="A6736"/>
      <c r="B6736"/>
      <c r="C6736"/>
      <c r="D6736"/>
      <c r="E6736"/>
    </row>
    <row r="6737" spans="1:5" x14ac:dyDescent="0.25">
      <c r="A6737"/>
      <c r="B6737"/>
      <c r="C6737"/>
      <c r="D6737"/>
      <c r="E6737"/>
    </row>
    <row r="6738" spans="1:5" x14ac:dyDescent="0.25">
      <c r="A6738"/>
      <c r="B6738"/>
      <c r="C6738"/>
      <c r="D6738"/>
      <c r="E6738"/>
    </row>
    <row r="6739" spans="1:5" x14ac:dyDescent="0.25">
      <c r="A6739"/>
      <c r="B6739"/>
      <c r="C6739"/>
      <c r="D6739"/>
      <c r="E6739"/>
    </row>
    <row r="6740" spans="1:5" x14ac:dyDescent="0.25">
      <c r="A6740"/>
      <c r="B6740"/>
      <c r="C6740"/>
      <c r="D6740"/>
      <c r="E6740"/>
    </row>
    <row r="6741" spans="1:5" x14ac:dyDescent="0.25">
      <c r="A6741"/>
      <c r="B6741"/>
      <c r="C6741"/>
      <c r="D6741"/>
      <c r="E6741"/>
    </row>
    <row r="6742" spans="1:5" x14ac:dyDescent="0.25">
      <c r="A6742"/>
      <c r="B6742"/>
      <c r="C6742"/>
      <c r="D6742"/>
      <c r="E6742"/>
    </row>
    <row r="6743" spans="1:5" x14ac:dyDescent="0.25">
      <c r="A6743"/>
      <c r="B6743"/>
      <c r="C6743"/>
      <c r="D6743"/>
      <c r="E6743"/>
    </row>
    <row r="6744" spans="1:5" x14ac:dyDescent="0.25">
      <c r="A6744"/>
      <c r="B6744"/>
      <c r="C6744"/>
      <c r="D6744"/>
      <c r="E6744"/>
    </row>
    <row r="6745" spans="1:5" x14ac:dyDescent="0.25">
      <c r="A6745"/>
      <c r="B6745"/>
      <c r="C6745"/>
      <c r="D6745"/>
      <c r="E6745"/>
    </row>
    <row r="6746" spans="1:5" x14ac:dyDescent="0.25">
      <c r="A6746"/>
      <c r="B6746"/>
      <c r="C6746"/>
      <c r="D6746"/>
      <c r="E6746"/>
    </row>
    <row r="6747" spans="1:5" x14ac:dyDescent="0.25">
      <c r="A6747"/>
      <c r="B6747"/>
      <c r="C6747"/>
      <c r="D6747"/>
      <c r="E6747"/>
    </row>
    <row r="6748" spans="1:5" x14ac:dyDescent="0.25">
      <c r="A6748"/>
      <c r="B6748"/>
      <c r="C6748"/>
      <c r="D6748"/>
      <c r="E6748"/>
    </row>
    <row r="6749" spans="1:5" x14ac:dyDescent="0.25">
      <c r="A6749"/>
      <c r="B6749"/>
      <c r="C6749"/>
      <c r="D6749"/>
      <c r="E6749"/>
    </row>
    <row r="6750" spans="1:5" x14ac:dyDescent="0.25">
      <c r="A6750"/>
      <c r="B6750"/>
      <c r="C6750"/>
      <c r="D6750"/>
      <c r="E6750"/>
    </row>
    <row r="6751" spans="1:5" x14ac:dyDescent="0.25">
      <c r="A6751"/>
      <c r="B6751"/>
      <c r="C6751"/>
      <c r="D6751"/>
      <c r="E6751"/>
    </row>
    <row r="6752" spans="1:5" x14ac:dyDescent="0.25">
      <c r="A6752"/>
      <c r="B6752"/>
      <c r="C6752"/>
      <c r="D6752"/>
      <c r="E6752"/>
    </row>
    <row r="6753" spans="1:5" x14ac:dyDescent="0.25">
      <c r="A6753"/>
      <c r="B6753"/>
      <c r="C6753"/>
      <c r="D6753"/>
      <c r="E6753"/>
    </row>
    <row r="6754" spans="1:5" x14ac:dyDescent="0.25">
      <c r="A6754"/>
      <c r="B6754"/>
      <c r="C6754"/>
      <c r="D6754"/>
      <c r="E6754"/>
    </row>
    <row r="6755" spans="1:5" x14ac:dyDescent="0.25">
      <c r="A6755"/>
      <c r="B6755"/>
      <c r="C6755"/>
      <c r="D6755"/>
      <c r="E6755"/>
    </row>
    <row r="6756" spans="1:5" x14ac:dyDescent="0.25">
      <c r="A6756"/>
      <c r="B6756"/>
      <c r="C6756"/>
      <c r="D6756"/>
      <c r="E6756"/>
    </row>
    <row r="6757" spans="1:5" x14ac:dyDescent="0.25">
      <c r="A6757"/>
      <c r="B6757"/>
      <c r="C6757"/>
      <c r="D6757"/>
      <c r="E6757"/>
    </row>
    <row r="6758" spans="1:5" x14ac:dyDescent="0.25">
      <c r="A6758"/>
      <c r="B6758"/>
      <c r="C6758"/>
      <c r="D6758"/>
      <c r="E6758"/>
    </row>
    <row r="6759" spans="1:5" x14ac:dyDescent="0.25">
      <c r="A6759"/>
      <c r="B6759"/>
      <c r="C6759"/>
      <c r="D6759"/>
      <c r="E6759"/>
    </row>
    <row r="6760" spans="1:5" x14ac:dyDescent="0.25">
      <c r="A6760"/>
      <c r="B6760"/>
      <c r="C6760"/>
      <c r="D6760"/>
      <c r="E6760"/>
    </row>
    <row r="6761" spans="1:5" x14ac:dyDescent="0.25">
      <c r="A6761"/>
      <c r="B6761"/>
      <c r="C6761"/>
      <c r="D6761"/>
      <c r="E6761"/>
    </row>
    <row r="6762" spans="1:5" x14ac:dyDescent="0.25">
      <c r="A6762"/>
      <c r="B6762"/>
      <c r="C6762"/>
      <c r="D6762"/>
      <c r="E6762"/>
    </row>
    <row r="6763" spans="1:5" x14ac:dyDescent="0.25">
      <c r="A6763"/>
      <c r="B6763"/>
      <c r="C6763"/>
      <c r="D6763"/>
      <c r="E6763"/>
    </row>
    <row r="6764" spans="1:5" x14ac:dyDescent="0.25">
      <c r="A6764"/>
      <c r="B6764"/>
      <c r="C6764"/>
      <c r="D6764"/>
      <c r="E6764"/>
    </row>
    <row r="6765" spans="1:5" x14ac:dyDescent="0.25">
      <c r="A6765"/>
      <c r="B6765"/>
      <c r="C6765"/>
      <c r="D6765"/>
      <c r="E6765"/>
    </row>
    <row r="6766" spans="1:5" x14ac:dyDescent="0.25">
      <c r="A6766"/>
      <c r="B6766"/>
      <c r="C6766"/>
      <c r="D6766"/>
      <c r="E6766"/>
    </row>
    <row r="6767" spans="1:5" x14ac:dyDescent="0.25">
      <c r="A6767"/>
      <c r="B6767"/>
      <c r="C6767"/>
      <c r="D6767"/>
      <c r="E6767"/>
    </row>
    <row r="6768" spans="1:5" x14ac:dyDescent="0.25">
      <c r="A6768"/>
      <c r="B6768"/>
      <c r="C6768"/>
      <c r="D6768"/>
      <c r="E6768"/>
    </row>
    <row r="6769" spans="1:5" x14ac:dyDescent="0.25">
      <c r="A6769"/>
      <c r="B6769"/>
      <c r="C6769"/>
      <c r="D6769"/>
      <c r="E6769"/>
    </row>
    <row r="6770" spans="1:5" x14ac:dyDescent="0.25">
      <c r="A6770"/>
      <c r="B6770"/>
      <c r="C6770"/>
      <c r="D6770"/>
      <c r="E6770"/>
    </row>
    <row r="6771" spans="1:5" x14ac:dyDescent="0.25">
      <c r="A6771"/>
      <c r="B6771"/>
      <c r="C6771"/>
      <c r="D6771"/>
      <c r="E6771"/>
    </row>
    <row r="6772" spans="1:5" x14ac:dyDescent="0.25">
      <c r="A6772"/>
      <c r="B6772"/>
      <c r="C6772"/>
      <c r="D6772"/>
      <c r="E6772"/>
    </row>
    <row r="6773" spans="1:5" x14ac:dyDescent="0.25">
      <c r="A6773"/>
      <c r="B6773"/>
      <c r="C6773"/>
      <c r="D6773"/>
      <c r="E6773"/>
    </row>
    <row r="6774" spans="1:5" x14ac:dyDescent="0.25">
      <c r="A6774"/>
      <c r="B6774"/>
      <c r="C6774"/>
      <c r="D6774"/>
      <c r="E6774"/>
    </row>
    <row r="6775" spans="1:5" x14ac:dyDescent="0.25">
      <c r="A6775"/>
      <c r="B6775"/>
      <c r="C6775"/>
      <c r="D6775"/>
      <c r="E6775"/>
    </row>
    <row r="6776" spans="1:5" x14ac:dyDescent="0.25">
      <c r="A6776"/>
      <c r="B6776"/>
      <c r="C6776"/>
      <c r="D6776"/>
      <c r="E6776"/>
    </row>
    <row r="6777" spans="1:5" x14ac:dyDescent="0.25">
      <c r="A6777"/>
      <c r="B6777"/>
      <c r="C6777"/>
      <c r="D6777"/>
      <c r="E6777"/>
    </row>
    <row r="6778" spans="1:5" x14ac:dyDescent="0.25">
      <c r="A6778"/>
      <c r="B6778"/>
      <c r="C6778"/>
      <c r="D6778"/>
      <c r="E6778"/>
    </row>
    <row r="6779" spans="1:5" x14ac:dyDescent="0.25">
      <c r="A6779"/>
      <c r="B6779"/>
      <c r="C6779"/>
      <c r="D6779"/>
      <c r="E6779"/>
    </row>
    <row r="6780" spans="1:5" x14ac:dyDescent="0.25">
      <c r="A6780"/>
      <c r="B6780"/>
      <c r="C6780"/>
      <c r="D6780"/>
      <c r="E6780"/>
    </row>
    <row r="6781" spans="1:5" x14ac:dyDescent="0.25">
      <c r="A6781"/>
      <c r="B6781"/>
      <c r="C6781"/>
      <c r="D6781"/>
      <c r="E6781"/>
    </row>
    <row r="6782" spans="1:5" x14ac:dyDescent="0.25">
      <c r="A6782"/>
      <c r="B6782"/>
      <c r="C6782"/>
      <c r="D6782"/>
      <c r="E6782"/>
    </row>
    <row r="6783" spans="1:5" x14ac:dyDescent="0.25">
      <c r="A6783"/>
      <c r="B6783"/>
      <c r="C6783"/>
      <c r="D6783"/>
      <c r="E6783"/>
    </row>
    <row r="6784" spans="1:5" x14ac:dyDescent="0.25">
      <c r="A6784"/>
      <c r="B6784"/>
      <c r="C6784"/>
      <c r="D6784"/>
      <c r="E6784"/>
    </row>
    <row r="6785" spans="1:5" x14ac:dyDescent="0.25">
      <c r="A6785"/>
      <c r="B6785"/>
      <c r="C6785"/>
      <c r="D6785"/>
      <c r="E6785"/>
    </row>
    <row r="6786" spans="1:5" x14ac:dyDescent="0.25">
      <c r="A6786"/>
      <c r="B6786"/>
      <c r="C6786"/>
      <c r="D6786"/>
      <c r="E6786"/>
    </row>
    <row r="6787" spans="1:5" x14ac:dyDescent="0.25">
      <c r="A6787"/>
      <c r="B6787"/>
      <c r="C6787"/>
      <c r="D6787"/>
      <c r="E6787"/>
    </row>
    <row r="6788" spans="1:5" x14ac:dyDescent="0.25">
      <c r="A6788"/>
      <c r="B6788"/>
      <c r="C6788"/>
      <c r="D6788"/>
      <c r="E6788"/>
    </row>
    <row r="6789" spans="1:5" x14ac:dyDescent="0.25">
      <c r="A6789"/>
      <c r="B6789"/>
      <c r="C6789"/>
      <c r="D6789"/>
      <c r="E6789"/>
    </row>
    <row r="6790" spans="1:5" x14ac:dyDescent="0.25">
      <c r="A6790"/>
      <c r="B6790"/>
      <c r="C6790"/>
      <c r="D6790"/>
      <c r="E6790"/>
    </row>
    <row r="6791" spans="1:5" x14ac:dyDescent="0.25">
      <c r="A6791"/>
      <c r="B6791"/>
      <c r="C6791"/>
      <c r="D6791"/>
      <c r="E6791"/>
    </row>
    <row r="6792" spans="1:5" x14ac:dyDescent="0.25">
      <c r="A6792"/>
      <c r="B6792"/>
      <c r="C6792"/>
      <c r="D6792"/>
      <c r="E6792"/>
    </row>
    <row r="6793" spans="1:5" x14ac:dyDescent="0.25">
      <c r="A6793"/>
      <c r="B6793"/>
      <c r="C6793"/>
      <c r="D6793"/>
      <c r="E6793"/>
    </row>
    <row r="6794" spans="1:5" x14ac:dyDescent="0.25">
      <c r="A6794"/>
      <c r="B6794"/>
      <c r="C6794"/>
      <c r="D6794"/>
      <c r="E6794"/>
    </row>
    <row r="6795" spans="1:5" x14ac:dyDescent="0.25">
      <c r="A6795"/>
      <c r="B6795"/>
      <c r="C6795"/>
      <c r="D6795"/>
      <c r="E6795"/>
    </row>
    <row r="6796" spans="1:5" x14ac:dyDescent="0.25">
      <c r="A6796"/>
      <c r="B6796"/>
      <c r="C6796"/>
      <c r="D6796"/>
      <c r="E6796"/>
    </row>
    <row r="6797" spans="1:5" x14ac:dyDescent="0.25">
      <c r="A6797"/>
      <c r="B6797"/>
      <c r="C6797"/>
      <c r="D6797"/>
      <c r="E6797"/>
    </row>
    <row r="6798" spans="1:5" x14ac:dyDescent="0.25">
      <c r="A6798"/>
      <c r="B6798"/>
      <c r="C6798"/>
      <c r="D6798"/>
      <c r="E6798"/>
    </row>
    <row r="6799" spans="1:5" x14ac:dyDescent="0.25">
      <c r="A6799"/>
      <c r="B6799"/>
      <c r="C6799"/>
      <c r="D6799"/>
      <c r="E6799"/>
    </row>
    <row r="6800" spans="1:5" x14ac:dyDescent="0.25">
      <c r="A6800"/>
      <c r="B6800"/>
      <c r="C6800"/>
      <c r="D6800"/>
      <c r="E6800"/>
    </row>
    <row r="6801" spans="1:5" x14ac:dyDescent="0.25">
      <c r="A6801"/>
      <c r="B6801"/>
      <c r="C6801"/>
      <c r="D6801"/>
      <c r="E6801"/>
    </row>
    <row r="6802" spans="1:5" x14ac:dyDescent="0.25">
      <c r="A6802"/>
      <c r="B6802"/>
      <c r="C6802"/>
      <c r="D6802"/>
      <c r="E6802"/>
    </row>
    <row r="6803" spans="1:5" x14ac:dyDescent="0.25">
      <c r="A6803"/>
      <c r="B6803"/>
      <c r="C6803"/>
      <c r="D6803"/>
      <c r="E6803"/>
    </row>
    <row r="6804" spans="1:5" x14ac:dyDescent="0.25">
      <c r="A6804"/>
      <c r="B6804"/>
      <c r="C6804"/>
      <c r="D6804"/>
      <c r="E6804"/>
    </row>
    <row r="6805" spans="1:5" x14ac:dyDescent="0.25">
      <c r="A6805"/>
      <c r="B6805"/>
      <c r="C6805"/>
      <c r="D6805"/>
      <c r="E6805"/>
    </row>
    <row r="6806" spans="1:5" x14ac:dyDescent="0.25">
      <c r="A6806"/>
      <c r="B6806"/>
      <c r="C6806"/>
      <c r="D6806"/>
      <c r="E6806"/>
    </row>
    <row r="6807" spans="1:5" x14ac:dyDescent="0.25">
      <c r="A6807"/>
      <c r="B6807"/>
      <c r="C6807"/>
      <c r="D6807"/>
      <c r="E6807"/>
    </row>
    <row r="6808" spans="1:5" x14ac:dyDescent="0.25">
      <c r="A6808"/>
      <c r="B6808"/>
      <c r="C6808"/>
      <c r="D6808"/>
      <c r="E6808"/>
    </row>
    <row r="6809" spans="1:5" x14ac:dyDescent="0.25">
      <c r="A6809"/>
      <c r="B6809"/>
      <c r="C6809"/>
      <c r="D6809"/>
      <c r="E6809"/>
    </row>
    <row r="6810" spans="1:5" x14ac:dyDescent="0.25">
      <c r="A6810"/>
      <c r="B6810"/>
      <c r="C6810"/>
      <c r="D6810"/>
      <c r="E6810"/>
    </row>
    <row r="6811" spans="1:5" x14ac:dyDescent="0.25">
      <c r="A6811"/>
      <c r="B6811"/>
      <c r="C6811"/>
      <c r="D6811"/>
      <c r="E6811"/>
    </row>
    <row r="6812" spans="1:5" x14ac:dyDescent="0.25">
      <c r="A6812"/>
      <c r="B6812"/>
      <c r="C6812"/>
      <c r="D6812"/>
      <c r="E6812"/>
    </row>
    <row r="6813" spans="1:5" x14ac:dyDescent="0.25">
      <c r="A6813"/>
      <c r="B6813"/>
      <c r="C6813"/>
      <c r="D6813"/>
      <c r="E6813"/>
    </row>
    <row r="6814" spans="1:5" x14ac:dyDescent="0.25">
      <c r="A6814"/>
      <c r="B6814"/>
      <c r="C6814"/>
      <c r="D6814"/>
      <c r="E6814"/>
    </row>
    <row r="6815" spans="1:5" x14ac:dyDescent="0.25">
      <c r="A6815"/>
      <c r="B6815"/>
      <c r="C6815"/>
      <c r="D6815"/>
      <c r="E6815"/>
    </row>
    <row r="6816" spans="1:5" x14ac:dyDescent="0.25">
      <c r="A6816"/>
      <c r="B6816"/>
      <c r="C6816"/>
      <c r="D6816"/>
      <c r="E6816"/>
    </row>
    <row r="6817" spans="1:5" x14ac:dyDescent="0.25">
      <c r="A6817"/>
      <c r="B6817"/>
      <c r="C6817"/>
      <c r="D6817"/>
      <c r="E6817"/>
    </row>
    <row r="6818" spans="1:5" x14ac:dyDescent="0.25">
      <c r="A6818"/>
      <c r="B6818"/>
      <c r="C6818"/>
      <c r="D6818"/>
      <c r="E6818"/>
    </row>
    <row r="6819" spans="1:5" x14ac:dyDescent="0.25">
      <c r="A6819"/>
      <c r="B6819"/>
      <c r="C6819"/>
      <c r="D6819"/>
      <c r="E6819"/>
    </row>
    <row r="6820" spans="1:5" x14ac:dyDescent="0.25">
      <c r="A6820"/>
      <c r="B6820"/>
      <c r="C6820"/>
      <c r="D6820"/>
      <c r="E6820"/>
    </row>
    <row r="6821" spans="1:5" x14ac:dyDescent="0.25">
      <c r="A6821"/>
      <c r="B6821"/>
      <c r="C6821"/>
      <c r="D6821"/>
      <c r="E6821"/>
    </row>
    <row r="6822" spans="1:5" x14ac:dyDescent="0.25">
      <c r="A6822"/>
      <c r="B6822"/>
      <c r="C6822"/>
      <c r="D6822"/>
      <c r="E6822"/>
    </row>
    <row r="6823" spans="1:5" x14ac:dyDescent="0.25">
      <c r="A6823"/>
      <c r="B6823"/>
      <c r="C6823"/>
      <c r="D6823"/>
      <c r="E6823"/>
    </row>
    <row r="6824" spans="1:5" x14ac:dyDescent="0.25">
      <c r="A6824"/>
      <c r="B6824"/>
      <c r="C6824"/>
      <c r="D6824"/>
      <c r="E6824"/>
    </row>
    <row r="6825" spans="1:5" x14ac:dyDescent="0.25">
      <c r="A6825"/>
      <c r="B6825"/>
      <c r="C6825"/>
      <c r="D6825"/>
      <c r="E6825"/>
    </row>
    <row r="6826" spans="1:5" x14ac:dyDescent="0.25">
      <c r="A6826"/>
      <c r="B6826"/>
      <c r="C6826"/>
      <c r="D6826"/>
      <c r="E6826"/>
    </row>
    <row r="6827" spans="1:5" x14ac:dyDescent="0.25">
      <c r="A6827"/>
      <c r="B6827"/>
      <c r="C6827"/>
      <c r="D6827"/>
      <c r="E6827"/>
    </row>
    <row r="6828" spans="1:5" x14ac:dyDescent="0.25">
      <c r="A6828"/>
      <c r="B6828"/>
      <c r="C6828"/>
      <c r="D6828"/>
      <c r="E6828"/>
    </row>
    <row r="6829" spans="1:5" x14ac:dyDescent="0.25">
      <c r="A6829"/>
      <c r="B6829"/>
      <c r="C6829"/>
      <c r="D6829"/>
      <c r="E6829"/>
    </row>
    <row r="6830" spans="1:5" x14ac:dyDescent="0.25">
      <c r="A6830"/>
      <c r="B6830"/>
      <c r="C6830"/>
      <c r="D6830"/>
      <c r="E6830"/>
    </row>
    <row r="6831" spans="1:5" x14ac:dyDescent="0.25">
      <c r="A6831"/>
      <c r="B6831"/>
      <c r="C6831"/>
      <c r="D6831"/>
      <c r="E6831"/>
    </row>
    <row r="6832" spans="1:5" x14ac:dyDescent="0.25">
      <c r="A6832"/>
      <c r="B6832"/>
      <c r="C6832"/>
      <c r="D6832"/>
      <c r="E6832"/>
    </row>
    <row r="6833" spans="1:5" x14ac:dyDescent="0.25">
      <c r="A6833"/>
      <c r="B6833"/>
      <c r="C6833"/>
      <c r="D6833"/>
      <c r="E6833"/>
    </row>
    <row r="6834" spans="1:5" x14ac:dyDescent="0.25">
      <c r="A6834"/>
      <c r="B6834"/>
      <c r="C6834"/>
      <c r="D6834"/>
      <c r="E6834"/>
    </row>
    <row r="6835" spans="1:5" x14ac:dyDescent="0.25">
      <c r="A6835"/>
      <c r="B6835"/>
      <c r="C6835"/>
      <c r="D6835"/>
      <c r="E6835"/>
    </row>
    <row r="6836" spans="1:5" x14ac:dyDescent="0.25">
      <c r="A6836"/>
      <c r="B6836"/>
      <c r="C6836"/>
      <c r="D6836"/>
      <c r="E6836"/>
    </row>
    <row r="6837" spans="1:5" x14ac:dyDescent="0.25">
      <c r="A6837"/>
      <c r="B6837"/>
      <c r="C6837"/>
      <c r="D6837"/>
      <c r="E6837"/>
    </row>
    <row r="6838" spans="1:5" x14ac:dyDescent="0.25">
      <c r="A6838"/>
      <c r="B6838"/>
      <c r="C6838"/>
      <c r="D6838"/>
      <c r="E6838"/>
    </row>
    <row r="6839" spans="1:5" x14ac:dyDescent="0.25">
      <c r="A6839"/>
      <c r="B6839"/>
      <c r="C6839"/>
      <c r="D6839"/>
      <c r="E6839"/>
    </row>
    <row r="6840" spans="1:5" x14ac:dyDescent="0.25">
      <c r="A6840"/>
      <c r="B6840"/>
      <c r="C6840"/>
      <c r="D6840"/>
      <c r="E6840"/>
    </row>
    <row r="6841" spans="1:5" x14ac:dyDescent="0.25">
      <c r="A6841"/>
      <c r="B6841"/>
      <c r="C6841"/>
      <c r="D6841"/>
      <c r="E6841"/>
    </row>
    <row r="6842" spans="1:5" x14ac:dyDescent="0.25">
      <c r="A6842"/>
      <c r="B6842"/>
      <c r="C6842"/>
      <c r="D6842"/>
      <c r="E6842"/>
    </row>
    <row r="6843" spans="1:5" x14ac:dyDescent="0.25">
      <c r="A6843"/>
      <c r="B6843"/>
      <c r="C6843"/>
      <c r="D6843"/>
      <c r="E6843"/>
    </row>
    <row r="6844" spans="1:5" x14ac:dyDescent="0.25">
      <c r="A6844"/>
      <c r="B6844"/>
      <c r="C6844"/>
      <c r="D6844"/>
      <c r="E6844"/>
    </row>
    <row r="6845" spans="1:5" x14ac:dyDescent="0.25">
      <c r="A6845"/>
      <c r="B6845"/>
      <c r="C6845"/>
      <c r="D6845"/>
      <c r="E6845"/>
    </row>
    <row r="6846" spans="1:5" x14ac:dyDescent="0.25">
      <c r="A6846"/>
      <c r="B6846"/>
      <c r="C6846"/>
      <c r="D6846"/>
      <c r="E6846"/>
    </row>
    <row r="6847" spans="1:5" x14ac:dyDescent="0.25">
      <c r="A6847"/>
      <c r="B6847"/>
      <c r="C6847"/>
      <c r="D6847"/>
      <c r="E6847"/>
    </row>
    <row r="6848" spans="1:5" x14ac:dyDescent="0.25">
      <c r="A6848"/>
      <c r="B6848"/>
      <c r="C6848"/>
      <c r="D6848"/>
      <c r="E6848"/>
    </row>
    <row r="6849" spans="1:5" x14ac:dyDescent="0.25">
      <c r="A6849"/>
      <c r="B6849"/>
      <c r="C6849"/>
      <c r="D6849"/>
      <c r="E6849"/>
    </row>
    <row r="6850" spans="1:5" x14ac:dyDescent="0.25">
      <c r="A6850"/>
      <c r="B6850"/>
      <c r="C6850"/>
      <c r="D6850"/>
      <c r="E6850"/>
    </row>
    <row r="6851" spans="1:5" x14ac:dyDescent="0.25">
      <c r="A6851"/>
      <c r="B6851"/>
      <c r="C6851"/>
      <c r="D6851"/>
      <c r="E6851"/>
    </row>
    <row r="6852" spans="1:5" x14ac:dyDescent="0.25">
      <c r="A6852"/>
      <c r="B6852"/>
      <c r="C6852"/>
      <c r="D6852"/>
      <c r="E6852"/>
    </row>
    <row r="6853" spans="1:5" x14ac:dyDescent="0.25">
      <c r="A6853"/>
      <c r="B6853"/>
      <c r="C6853"/>
      <c r="D6853"/>
      <c r="E6853"/>
    </row>
    <row r="6854" spans="1:5" x14ac:dyDescent="0.25">
      <c r="A6854"/>
      <c r="B6854"/>
      <c r="C6854"/>
      <c r="D6854"/>
      <c r="E6854"/>
    </row>
    <row r="6855" spans="1:5" x14ac:dyDescent="0.25">
      <c r="A6855"/>
      <c r="B6855"/>
      <c r="C6855"/>
      <c r="D6855"/>
      <c r="E6855"/>
    </row>
    <row r="6856" spans="1:5" x14ac:dyDescent="0.25">
      <c r="A6856"/>
      <c r="B6856"/>
      <c r="C6856"/>
      <c r="D6856"/>
      <c r="E6856"/>
    </row>
    <row r="6857" spans="1:5" x14ac:dyDescent="0.25">
      <c r="A6857"/>
      <c r="B6857"/>
      <c r="C6857"/>
      <c r="D6857"/>
      <c r="E6857"/>
    </row>
    <row r="6858" spans="1:5" x14ac:dyDescent="0.25">
      <c r="A6858"/>
      <c r="B6858"/>
      <c r="C6858"/>
      <c r="D6858"/>
      <c r="E6858"/>
    </row>
    <row r="6859" spans="1:5" x14ac:dyDescent="0.25">
      <c r="A6859"/>
      <c r="B6859"/>
      <c r="C6859"/>
      <c r="D6859"/>
      <c r="E6859"/>
    </row>
    <row r="6860" spans="1:5" x14ac:dyDescent="0.25">
      <c r="A6860"/>
      <c r="B6860"/>
      <c r="C6860"/>
      <c r="D6860"/>
      <c r="E6860"/>
    </row>
    <row r="6861" spans="1:5" x14ac:dyDescent="0.25">
      <c r="A6861"/>
      <c r="B6861"/>
      <c r="C6861"/>
      <c r="D6861"/>
      <c r="E6861"/>
    </row>
    <row r="6862" spans="1:5" x14ac:dyDescent="0.25">
      <c r="A6862"/>
      <c r="B6862"/>
      <c r="C6862"/>
      <c r="D6862"/>
      <c r="E6862"/>
    </row>
    <row r="6863" spans="1:5" x14ac:dyDescent="0.25">
      <c r="A6863"/>
      <c r="B6863"/>
      <c r="C6863"/>
      <c r="D6863"/>
      <c r="E6863"/>
    </row>
    <row r="6864" spans="1:5" x14ac:dyDescent="0.25">
      <c r="A6864"/>
      <c r="B6864"/>
      <c r="C6864"/>
      <c r="D6864"/>
      <c r="E6864"/>
    </row>
    <row r="6865" spans="1:5" x14ac:dyDescent="0.25">
      <c r="A6865"/>
      <c r="B6865"/>
      <c r="C6865"/>
      <c r="D6865"/>
      <c r="E6865"/>
    </row>
    <row r="6866" spans="1:5" x14ac:dyDescent="0.25">
      <c r="A6866"/>
      <c r="B6866"/>
      <c r="C6866"/>
      <c r="D6866"/>
      <c r="E6866"/>
    </row>
    <row r="6867" spans="1:5" x14ac:dyDescent="0.25">
      <c r="A6867"/>
      <c r="B6867"/>
      <c r="C6867"/>
      <c r="D6867"/>
      <c r="E6867"/>
    </row>
    <row r="6868" spans="1:5" x14ac:dyDescent="0.25">
      <c r="A6868"/>
      <c r="B6868"/>
      <c r="C6868"/>
      <c r="D6868"/>
      <c r="E6868"/>
    </row>
    <row r="6869" spans="1:5" x14ac:dyDescent="0.25">
      <c r="A6869"/>
      <c r="B6869"/>
      <c r="C6869"/>
      <c r="D6869"/>
      <c r="E6869"/>
    </row>
    <row r="6870" spans="1:5" x14ac:dyDescent="0.25">
      <c r="A6870"/>
      <c r="B6870"/>
      <c r="C6870"/>
      <c r="D6870"/>
      <c r="E6870"/>
    </row>
    <row r="6871" spans="1:5" x14ac:dyDescent="0.25">
      <c r="A6871"/>
      <c r="B6871"/>
      <c r="C6871"/>
      <c r="D6871"/>
      <c r="E6871"/>
    </row>
    <row r="6872" spans="1:5" x14ac:dyDescent="0.25">
      <c r="A6872"/>
      <c r="B6872"/>
      <c r="C6872"/>
      <c r="D6872"/>
      <c r="E6872"/>
    </row>
    <row r="6873" spans="1:5" x14ac:dyDescent="0.25">
      <c r="A6873"/>
      <c r="B6873"/>
      <c r="C6873"/>
      <c r="D6873"/>
      <c r="E6873"/>
    </row>
    <row r="6874" spans="1:5" x14ac:dyDescent="0.25">
      <c r="A6874"/>
      <c r="B6874"/>
      <c r="C6874"/>
      <c r="D6874"/>
      <c r="E6874"/>
    </row>
    <row r="6875" spans="1:5" x14ac:dyDescent="0.25">
      <c r="A6875"/>
      <c r="B6875"/>
      <c r="C6875"/>
      <c r="D6875"/>
      <c r="E6875"/>
    </row>
    <row r="6876" spans="1:5" x14ac:dyDescent="0.25">
      <c r="A6876"/>
      <c r="B6876"/>
      <c r="C6876"/>
      <c r="D6876"/>
      <c r="E6876"/>
    </row>
    <row r="6877" spans="1:5" x14ac:dyDescent="0.25">
      <c r="A6877"/>
      <c r="B6877"/>
      <c r="C6877"/>
      <c r="D6877"/>
      <c r="E6877"/>
    </row>
    <row r="6878" spans="1:5" x14ac:dyDescent="0.25">
      <c r="A6878"/>
      <c r="B6878"/>
      <c r="C6878"/>
      <c r="D6878"/>
      <c r="E6878"/>
    </row>
    <row r="6879" spans="1:5" x14ac:dyDescent="0.25">
      <c r="A6879"/>
      <c r="B6879"/>
      <c r="C6879"/>
      <c r="D6879"/>
      <c r="E6879"/>
    </row>
    <row r="6880" spans="1:5" x14ac:dyDescent="0.25">
      <c r="A6880"/>
      <c r="B6880"/>
      <c r="C6880"/>
      <c r="D6880"/>
      <c r="E6880"/>
    </row>
    <row r="6881" spans="1:5" x14ac:dyDescent="0.25">
      <c r="A6881"/>
      <c r="B6881"/>
      <c r="C6881"/>
      <c r="D6881"/>
      <c r="E6881"/>
    </row>
    <row r="6882" spans="1:5" x14ac:dyDescent="0.25">
      <c r="A6882"/>
      <c r="B6882"/>
      <c r="C6882"/>
      <c r="D6882"/>
      <c r="E6882"/>
    </row>
    <row r="6883" spans="1:5" x14ac:dyDescent="0.25">
      <c r="A6883"/>
      <c r="B6883"/>
      <c r="C6883"/>
      <c r="D6883"/>
      <c r="E6883"/>
    </row>
    <row r="6884" spans="1:5" x14ac:dyDescent="0.25">
      <c r="A6884"/>
      <c r="B6884"/>
      <c r="C6884"/>
      <c r="D6884"/>
      <c r="E6884"/>
    </row>
    <row r="6885" spans="1:5" x14ac:dyDescent="0.25">
      <c r="A6885"/>
      <c r="B6885"/>
      <c r="C6885"/>
      <c r="D6885"/>
      <c r="E6885"/>
    </row>
    <row r="6886" spans="1:5" x14ac:dyDescent="0.25">
      <c r="A6886"/>
      <c r="B6886"/>
      <c r="C6886"/>
      <c r="D6886"/>
      <c r="E6886"/>
    </row>
    <row r="6887" spans="1:5" x14ac:dyDescent="0.25">
      <c r="A6887"/>
      <c r="B6887"/>
      <c r="C6887"/>
      <c r="D6887"/>
      <c r="E6887"/>
    </row>
    <row r="6888" spans="1:5" x14ac:dyDescent="0.25">
      <c r="A6888"/>
      <c r="B6888"/>
      <c r="C6888"/>
      <c r="D6888"/>
      <c r="E6888"/>
    </row>
    <row r="6889" spans="1:5" x14ac:dyDescent="0.25">
      <c r="A6889"/>
      <c r="B6889"/>
      <c r="C6889"/>
      <c r="D6889"/>
      <c r="E6889"/>
    </row>
    <row r="6890" spans="1:5" x14ac:dyDescent="0.25">
      <c r="A6890"/>
      <c r="B6890"/>
      <c r="C6890"/>
      <c r="D6890"/>
      <c r="E6890"/>
    </row>
    <row r="6891" spans="1:5" x14ac:dyDescent="0.25">
      <c r="A6891"/>
      <c r="B6891"/>
      <c r="C6891"/>
      <c r="D6891"/>
      <c r="E6891"/>
    </row>
    <row r="6892" spans="1:5" x14ac:dyDescent="0.25">
      <c r="A6892"/>
      <c r="B6892"/>
      <c r="C6892"/>
      <c r="D6892"/>
      <c r="E6892"/>
    </row>
    <row r="6893" spans="1:5" x14ac:dyDescent="0.25">
      <c r="A6893"/>
      <c r="B6893"/>
      <c r="C6893"/>
      <c r="D6893"/>
      <c r="E6893"/>
    </row>
    <row r="6894" spans="1:5" x14ac:dyDescent="0.25">
      <c r="A6894"/>
      <c r="B6894"/>
      <c r="C6894"/>
      <c r="D6894"/>
      <c r="E6894"/>
    </row>
    <row r="6895" spans="1:5" x14ac:dyDescent="0.25">
      <c r="A6895"/>
      <c r="B6895"/>
      <c r="C6895"/>
      <c r="D6895"/>
      <c r="E6895"/>
    </row>
    <row r="6896" spans="1:5" x14ac:dyDescent="0.25">
      <c r="A6896"/>
      <c r="B6896"/>
      <c r="C6896"/>
      <c r="D6896"/>
      <c r="E6896"/>
    </row>
    <row r="6897" spans="1:5" x14ac:dyDescent="0.25">
      <c r="A6897"/>
      <c r="B6897"/>
      <c r="C6897"/>
      <c r="D6897"/>
      <c r="E6897"/>
    </row>
    <row r="6898" spans="1:5" x14ac:dyDescent="0.25">
      <c r="A6898"/>
      <c r="B6898"/>
      <c r="C6898"/>
      <c r="D6898"/>
      <c r="E6898"/>
    </row>
    <row r="6899" spans="1:5" x14ac:dyDescent="0.25">
      <c r="A6899"/>
      <c r="B6899"/>
      <c r="C6899"/>
      <c r="D6899"/>
      <c r="E6899"/>
    </row>
    <row r="6900" spans="1:5" x14ac:dyDescent="0.25">
      <c r="A6900"/>
      <c r="B6900"/>
      <c r="C6900"/>
      <c r="D6900"/>
      <c r="E6900"/>
    </row>
    <row r="6901" spans="1:5" x14ac:dyDescent="0.25">
      <c r="A6901"/>
      <c r="B6901"/>
      <c r="C6901"/>
      <c r="D6901"/>
      <c r="E6901"/>
    </row>
    <row r="6902" spans="1:5" x14ac:dyDescent="0.25">
      <c r="A6902"/>
      <c r="B6902"/>
      <c r="C6902"/>
      <c r="D6902"/>
      <c r="E6902"/>
    </row>
    <row r="6903" spans="1:5" x14ac:dyDescent="0.25">
      <c r="A6903"/>
      <c r="B6903"/>
      <c r="C6903"/>
      <c r="D6903"/>
      <c r="E6903"/>
    </row>
    <row r="6904" spans="1:5" x14ac:dyDescent="0.25">
      <c r="A6904"/>
      <c r="B6904"/>
      <c r="C6904"/>
      <c r="D6904"/>
      <c r="E6904"/>
    </row>
    <row r="6905" spans="1:5" x14ac:dyDescent="0.25">
      <c r="A6905"/>
      <c r="B6905"/>
      <c r="C6905"/>
      <c r="D6905"/>
      <c r="E6905"/>
    </row>
    <row r="6906" spans="1:5" x14ac:dyDescent="0.25">
      <c r="A6906"/>
      <c r="B6906"/>
      <c r="C6906"/>
      <c r="D6906"/>
      <c r="E6906"/>
    </row>
    <row r="6907" spans="1:5" x14ac:dyDescent="0.25">
      <c r="A6907"/>
      <c r="B6907"/>
      <c r="C6907"/>
      <c r="D6907"/>
      <c r="E6907"/>
    </row>
    <row r="6908" spans="1:5" x14ac:dyDescent="0.25">
      <c r="A6908"/>
      <c r="B6908"/>
      <c r="C6908"/>
      <c r="D6908"/>
      <c r="E6908"/>
    </row>
    <row r="6909" spans="1:5" x14ac:dyDescent="0.25">
      <c r="A6909"/>
      <c r="B6909"/>
      <c r="C6909"/>
      <c r="D6909"/>
      <c r="E6909"/>
    </row>
    <row r="6910" spans="1:5" x14ac:dyDescent="0.25">
      <c r="A6910"/>
      <c r="B6910"/>
      <c r="C6910"/>
      <c r="D6910"/>
      <c r="E6910"/>
    </row>
    <row r="6911" spans="1:5" x14ac:dyDescent="0.25">
      <c r="A6911"/>
      <c r="B6911"/>
      <c r="C6911"/>
      <c r="D6911"/>
      <c r="E6911"/>
    </row>
    <row r="6912" spans="1:5" x14ac:dyDescent="0.25">
      <c r="A6912"/>
      <c r="B6912"/>
      <c r="C6912"/>
      <c r="D6912"/>
      <c r="E6912"/>
    </row>
    <row r="6913" spans="1:5" x14ac:dyDescent="0.25">
      <c r="A6913"/>
      <c r="B6913"/>
      <c r="C6913"/>
      <c r="D6913"/>
      <c r="E6913"/>
    </row>
    <row r="6914" spans="1:5" x14ac:dyDescent="0.25">
      <c r="A6914"/>
      <c r="B6914"/>
      <c r="C6914"/>
      <c r="D6914"/>
      <c r="E6914"/>
    </row>
    <row r="6915" spans="1:5" x14ac:dyDescent="0.25">
      <c r="A6915"/>
      <c r="B6915"/>
      <c r="C6915"/>
      <c r="D6915"/>
      <c r="E6915"/>
    </row>
    <row r="6916" spans="1:5" x14ac:dyDescent="0.25">
      <c r="A6916"/>
      <c r="B6916"/>
      <c r="C6916"/>
      <c r="D6916"/>
      <c r="E6916"/>
    </row>
    <row r="6917" spans="1:5" x14ac:dyDescent="0.25">
      <c r="A6917"/>
      <c r="B6917"/>
      <c r="C6917"/>
      <c r="D6917"/>
      <c r="E6917"/>
    </row>
    <row r="6918" spans="1:5" x14ac:dyDescent="0.25">
      <c r="A6918"/>
      <c r="B6918"/>
      <c r="C6918"/>
      <c r="D6918"/>
      <c r="E6918"/>
    </row>
    <row r="6919" spans="1:5" x14ac:dyDescent="0.25">
      <c r="A6919"/>
      <c r="B6919"/>
      <c r="C6919"/>
      <c r="D6919"/>
      <c r="E6919"/>
    </row>
    <row r="6920" spans="1:5" x14ac:dyDescent="0.25">
      <c r="A6920"/>
      <c r="B6920"/>
      <c r="C6920"/>
      <c r="D6920"/>
      <c r="E6920"/>
    </row>
    <row r="6921" spans="1:5" x14ac:dyDescent="0.25">
      <c r="A6921"/>
      <c r="B6921"/>
      <c r="C6921"/>
      <c r="D6921"/>
      <c r="E6921"/>
    </row>
    <row r="6922" spans="1:5" x14ac:dyDescent="0.25">
      <c r="A6922"/>
      <c r="B6922"/>
      <c r="C6922"/>
      <c r="D6922"/>
      <c r="E6922"/>
    </row>
    <row r="6923" spans="1:5" x14ac:dyDescent="0.25">
      <c r="A6923"/>
      <c r="B6923"/>
      <c r="C6923"/>
      <c r="D6923"/>
      <c r="E6923"/>
    </row>
    <row r="6924" spans="1:5" x14ac:dyDescent="0.25">
      <c r="A6924"/>
      <c r="B6924"/>
      <c r="C6924"/>
      <c r="D6924"/>
      <c r="E6924"/>
    </row>
    <row r="6925" spans="1:5" x14ac:dyDescent="0.25">
      <c r="A6925"/>
      <c r="B6925"/>
      <c r="C6925"/>
      <c r="D6925"/>
      <c r="E6925"/>
    </row>
    <row r="6926" spans="1:5" x14ac:dyDescent="0.25">
      <c r="A6926"/>
      <c r="B6926"/>
      <c r="C6926"/>
      <c r="D6926"/>
      <c r="E6926"/>
    </row>
    <row r="6927" spans="1:5" x14ac:dyDescent="0.25">
      <c r="A6927"/>
      <c r="B6927"/>
      <c r="C6927"/>
      <c r="D6927"/>
      <c r="E6927"/>
    </row>
    <row r="6928" spans="1:5" x14ac:dyDescent="0.25">
      <c r="A6928"/>
      <c r="B6928"/>
      <c r="C6928"/>
      <c r="D6928"/>
      <c r="E6928"/>
    </row>
    <row r="6929" spans="1:5" x14ac:dyDescent="0.25">
      <c r="A6929"/>
      <c r="B6929"/>
      <c r="C6929"/>
      <c r="D6929"/>
      <c r="E6929"/>
    </row>
    <row r="6930" spans="1:5" x14ac:dyDescent="0.25">
      <c r="A6930"/>
      <c r="B6930"/>
      <c r="C6930"/>
      <c r="D6930"/>
      <c r="E6930"/>
    </row>
    <row r="6931" spans="1:5" x14ac:dyDescent="0.25">
      <c r="A6931"/>
      <c r="B6931"/>
      <c r="C6931"/>
      <c r="D6931"/>
      <c r="E6931"/>
    </row>
    <row r="6932" spans="1:5" x14ac:dyDescent="0.25">
      <c r="A6932"/>
      <c r="B6932"/>
      <c r="C6932"/>
      <c r="D6932"/>
      <c r="E6932"/>
    </row>
    <row r="6933" spans="1:5" x14ac:dyDescent="0.25">
      <c r="A6933"/>
      <c r="B6933"/>
      <c r="C6933"/>
      <c r="D6933"/>
      <c r="E6933"/>
    </row>
    <row r="6934" spans="1:5" x14ac:dyDescent="0.25">
      <c r="A6934"/>
      <c r="B6934"/>
      <c r="C6934"/>
      <c r="D6934"/>
      <c r="E6934"/>
    </row>
    <row r="6935" spans="1:5" x14ac:dyDescent="0.25">
      <c r="A6935"/>
      <c r="B6935"/>
      <c r="C6935"/>
      <c r="D6935"/>
      <c r="E6935"/>
    </row>
    <row r="6936" spans="1:5" x14ac:dyDescent="0.25">
      <c r="A6936"/>
      <c r="B6936"/>
      <c r="C6936"/>
      <c r="D6936"/>
      <c r="E6936"/>
    </row>
    <row r="6937" spans="1:5" x14ac:dyDescent="0.25">
      <c r="A6937"/>
      <c r="B6937"/>
      <c r="C6937"/>
      <c r="D6937"/>
      <c r="E6937"/>
    </row>
    <row r="6938" spans="1:5" x14ac:dyDescent="0.25">
      <c r="A6938"/>
      <c r="B6938"/>
      <c r="C6938"/>
      <c r="D6938"/>
      <c r="E6938"/>
    </row>
    <row r="6939" spans="1:5" x14ac:dyDescent="0.25">
      <c r="A6939"/>
      <c r="B6939"/>
      <c r="C6939"/>
      <c r="D6939"/>
      <c r="E6939"/>
    </row>
    <row r="6940" spans="1:5" x14ac:dyDescent="0.25">
      <c r="A6940"/>
      <c r="B6940"/>
      <c r="C6940"/>
      <c r="D6940"/>
      <c r="E6940"/>
    </row>
    <row r="6941" spans="1:5" x14ac:dyDescent="0.25">
      <c r="A6941"/>
      <c r="B6941"/>
      <c r="C6941"/>
      <c r="D6941"/>
      <c r="E6941"/>
    </row>
    <row r="6942" spans="1:5" x14ac:dyDescent="0.25">
      <c r="A6942"/>
      <c r="B6942"/>
      <c r="C6942"/>
      <c r="D6942"/>
      <c r="E6942"/>
    </row>
    <row r="6943" spans="1:5" x14ac:dyDescent="0.25">
      <c r="A6943"/>
      <c r="B6943"/>
      <c r="C6943"/>
      <c r="D6943"/>
      <c r="E6943"/>
    </row>
    <row r="6944" spans="1:5" x14ac:dyDescent="0.25">
      <c r="A6944"/>
      <c r="B6944"/>
      <c r="C6944"/>
      <c r="D6944"/>
      <c r="E6944"/>
    </row>
    <row r="6945" spans="1:5" x14ac:dyDescent="0.25">
      <c r="A6945"/>
      <c r="B6945"/>
      <c r="C6945"/>
      <c r="D6945"/>
      <c r="E6945"/>
    </row>
    <row r="6946" spans="1:5" x14ac:dyDescent="0.25">
      <c r="A6946"/>
      <c r="B6946"/>
      <c r="C6946"/>
      <c r="D6946"/>
      <c r="E6946"/>
    </row>
    <row r="6947" spans="1:5" x14ac:dyDescent="0.25">
      <c r="A6947"/>
      <c r="B6947"/>
      <c r="C6947"/>
      <c r="D6947"/>
      <c r="E6947"/>
    </row>
    <row r="6948" spans="1:5" x14ac:dyDescent="0.25">
      <c r="A6948"/>
      <c r="B6948"/>
      <c r="C6948"/>
      <c r="D6948"/>
      <c r="E6948"/>
    </row>
    <row r="6949" spans="1:5" x14ac:dyDescent="0.25">
      <c r="A6949"/>
      <c r="B6949"/>
      <c r="C6949"/>
      <c r="D6949"/>
      <c r="E6949"/>
    </row>
    <row r="6950" spans="1:5" x14ac:dyDescent="0.25">
      <c r="A6950"/>
      <c r="B6950"/>
      <c r="C6950"/>
      <c r="D6950"/>
      <c r="E6950"/>
    </row>
    <row r="6951" spans="1:5" x14ac:dyDescent="0.25">
      <c r="A6951"/>
      <c r="B6951"/>
      <c r="C6951"/>
      <c r="D6951"/>
      <c r="E6951"/>
    </row>
    <row r="6952" spans="1:5" x14ac:dyDescent="0.25">
      <c r="A6952"/>
      <c r="B6952"/>
      <c r="C6952"/>
      <c r="D6952"/>
      <c r="E6952"/>
    </row>
    <row r="6953" spans="1:5" x14ac:dyDescent="0.25">
      <c r="A6953"/>
      <c r="B6953"/>
      <c r="C6953"/>
      <c r="D6953"/>
      <c r="E6953"/>
    </row>
    <row r="6954" spans="1:5" x14ac:dyDescent="0.25">
      <c r="A6954"/>
      <c r="B6954"/>
      <c r="C6954"/>
      <c r="D6954"/>
      <c r="E6954"/>
    </row>
    <row r="6955" spans="1:5" x14ac:dyDescent="0.25">
      <c r="A6955"/>
      <c r="B6955"/>
      <c r="C6955"/>
      <c r="D6955"/>
      <c r="E6955"/>
    </row>
    <row r="6956" spans="1:5" x14ac:dyDescent="0.25">
      <c r="A6956"/>
      <c r="B6956"/>
      <c r="C6956"/>
      <c r="D6956"/>
      <c r="E6956"/>
    </row>
    <row r="6957" spans="1:5" x14ac:dyDescent="0.25">
      <c r="A6957"/>
      <c r="B6957"/>
      <c r="C6957"/>
      <c r="D6957"/>
      <c r="E6957"/>
    </row>
    <row r="6958" spans="1:5" x14ac:dyDescent="0.25">
      <c r="A6958"/>
      <c r="B6958"/>
      <c r="C6958"/>
      <c r="D6958"/>
      <c r="E6958"/>
    </row>
    <row r="6959" spans="1:5" x14ac:dyDescent="0.25">
      <c r="A6959"/>
      <c r="B6959"/>
      <c r="C6959"/>
      <c r="D6959"/>
      <c r="E6959"/>
    </row>
    <row r="6960" spans="1:5" x14ac:dyDescent="0.25">
      <c r="A6960"/>
      <c r="B6960"/>
      <c r="C6960"/>
      <c r="D6960"/>
      <c r="E6960"/>
    </row>
    <row r="6961" spans="1:5" x14ac:dyDescent="0.25">
      <c r="A6961"/>
      <c r="B6961"/>
      <c r="C6961"/>
      <c r="D6961"/>
      <c r="E6961"/>
    </row>
    <row r="6962" spans="1:5" x14ac:dyDescent="0.25">
      <c r="A6962"/>
      <c r="B6962"/>
      <c r="C6962"/>
      <c r="D6962"/>
      <c r="E6962"/>
    </row>
    <row r="6963" spans="1:5" x14ac:dyDescent="0.25">
      <c r="A6963"/>
      <c r="B6963"/>
      <c r="C6963"/>
      <c r="D6963"/>
      <c r="E6963"/>
    </row>
    <row r="6964" spans="1:5" x14ac:dyDescent="0.25">
      <c r="A6964"/>
      <c r="B6964"/>
      <c r="C6964"/>
      <c r="D6964"/>
      <c r="E6964"/>
    </row>
    <row r="6965" spans="1:5" x14ac:dyDescent="0.25">
      <c r="A6965"/>
      <c r="B6965"/>
      <c r="C6965"/>
      <c r="D6965"/>
      <c r="E6965"/>
    </row>
    <row r="6966" spans="1:5" x14ac:dyDescent="0.25">
      <c r="A6966"/>
      <c r="B6966"/>
      <c r="C6966"/>
      <c r="D6966"/>
      <c r="E6966"/>
    </row>
    <row r="6967" spans="1:5" x14ac:dyDescent="0.25">
      <c r="A6967"/>
      <c r="B6967"/>
      <c r="C6967"/>
      <c r="D6967"/>
      <c r="E6967"/>
    </row>
    <row r="6968" spans="1:5" x14ac:dyDescent="0.25">
      <c r="A6968"/>
      <c r="B6968"/>
      <c r="C6968"/>
      <c r="D6968"/>
      <c r="E6968"/>
    </row>
    <row r="6969" spans="1:5" x14ac:dyDescent="0.25">
      <c r="A6969"/>
      <c r="B6969"/>
      <c r="C6969"/>
      <c r="D6969"/>
      <c r="E6969"/>
    </row>
    <row r="6970" spans="1:5" x14ac:dyDescent="0.25">
      <c r="A6970"/>
      <c r="B6970"/>
      <c r="C6970"/>
      <c r="D6970"/>
      <c r="E6970"/>
    </row>
    <row r="6971" spans="1:5" x14ac:dyDescent="0.25">
      <c r="A6971"/>
      <c r="B6971"/>
      <c r="C6971"/>
      <c r="D6971"/>
      <c r="E6971"/>
    </row>
    <row r="6972" spans="1:5" x14ac:dyDescent="0.25">
      <c r="A6972"/>
      <c r="B6972"/>
      <c r="C6972"/>
      <c r="D6972"/>
      <c r="E6972"/>
    </row>
    <row r="6973" spans="1:5" x14ac:dyDescent="0.25">
      <c r="A6973"/>
      <c r="B6973"/>
      <c r="C6973"/>
      <c r="D6973"/>
      <c r="E6973"/>
    </row>
    <row r="6974" spans="1:5" x14ac:dyDescent="0.25">
      <c r="A6974"/>
      <c r="B6974"/>
      <c r="C6974"/>
      <c r="D6974"/>
      <c r="E6974"/>
    </row>
    <row r="6975" spans="1:5" x14ac:dyDescent="0.25">
      <c r="A6975"/>
      <c r="B6975"/>
      <c r="C6975"/>
      <c r="D6975"/>
      <c r="E6975"/>
    </row>
    <row r="6976" spans="1:5" x14ac:dyDescent="0.25">
      <c r="A6976"/>
      <c r="B6976"/>
      <c r="C6976"/>
      <c r="D6976"/>
      <c r="E6976"/>
    </row>
    <row r="6977" spans="1:5" x14ac:dyDescent="0.25">
      <c r="A6977"/>
      <c r="B6977"/>
      <c r="C6977"/>
      <c r="D6977"/>
      <c r="E6977"/>
    </row>
    <row r="6978" spans="1:5" x14ac:dyDescent="0.25">
      <c r="A6978"/>
      <c r="B6978"/>
      <c r="C6978"/>
      <c r="D6978"/>
      <c r="E6978"/>
    </row>
    <row r="6979" spans="1:5" x14ac:dyDescent="0.25">
      <c r="A6979"/>
      <c r="B6979"/>
      <c r="C6979"/>
      <c r="D6979"/>
      <c r="E6979"/>
    </row>
    <row r="6980" spans="1:5" x14ac:dyDescent="0.25">
      <c r="A6980"/>
      <c r="B6980"/>
      <c r="C6980"/>
      <c r="D6980"/>
      <c r="E6980"/>
    </row>
    <row r="6981" spans="1:5" x14ac:dyDescent="0.25">
      <c r="A6981"/>
      <c r="B6981"/>
      <c r="C6981"/>
      <c r="D6981"/>
      <c r="E6981"/>
    </row>
    <row r="6982" spans="1:5" x14ac:dyDescent="0.25">
      <c r="A6982"/>
      <c r="B6982"/>
      <c r="C6982"/>
      <c r="D6982"/>
      <c r="E6982"/>
    </row>
    <row r="6983" spans="1:5" x14ac:dyDescent="0.25">
      <c r="A6983"/>
      <c r="B6983"/>
      <c r="C6983"/>
      <c r="D6983"/>
      <c r="E6983"/>
    </row>
    <row r="6984" spans="1:5" x14ac:dyDescent="0.25">
      <c r="A6984"/>
      <c r="B6984"/>
      <c r="C6984"/>
      <c r="D6984"/>
      <c r="E6984"/>
    </row>
    <row r="6985" spans="1:5" x14ac:dyDescent="0.25">
      <c r="A6985"/>
      <c r="B6985"/>
      <c r="C6985"/>
      <c r="D6985"/>
      <c r="E6985"/>
    </row>
    <row r="6986" spans="1:5" x14ac:dyDescent="0.25">
      <c r="A6986"/>
      <c r="B6986"/>
      <c r="C6986"/>
      <c r="D6986"/>
      <c r="E6986"/>
    </row>
    <row r="6987" spans="1:5" x14ac:dyDescent="0.25">
      <c r="A6987"/>
      <c r="B6987"/>
      <c r="C6987"/>
      <c r="D6987"/>
      <c r="E6987"/>
    </row>
    <row r="6988" spans="1:5" x14ac:dyDescent="0.25">
      <c r="A6988"/>
      <c r="B6988"/>
      <c r="C6988"/>
      <c r="D6988"/>
      <c r="E6988"/>
    </row>
    <row r="6989" spans="1:5" x14ac:dyDescent="0.25">
      <c r="A6989"/>
      <c r="B6989"/>
      <c r="C6989"/>
      <c r="D6989"/>
      <c r="E6989"/>
    </row>
    <row r="6990" spans="1:5" x14ac:dyDescent="0.25">
      <c r="A6990"/>
      <c r="B6990"/>
      <c r="C6990"/>
      <c r="D6990"/>
      <c r="E6990"/>
    </row>
    <row r="6991" spans="1:5" x14ac:dyDescent="0.25">
      <c r="A6991"/>
      <c r="B6991"/>
      <c r="C6991"/>
      <c r="D6991"/>
      <c r="E6991"/>
    </row>
    <row r="6992" spans="1:5" x14ac:dyDescent="0.25">
      <c r="A6992"/>
      <c r="B6992"/>
      <c r="C6992"/>
      <c r="D6992"/>
      <c r="E6992"/>
    </row>
    <row r="6993" spans="1:5" x14ac:dyDescent="0.25">
      <c r="A6993"/>
      <c r="B6993"/>
      <c r="C6993"/>
      <c r="D6993"/>
      <c r="E6993"/>
    </row>
    <row r="6994" spans="1:5" x14ac:dyDescent="0.25">
      <c r="A6994"/>
      <c r="B6994"/>
      <c r="C6994"/>
      <c r="D6994"/>
      <c r="E6994"/>
    </row>
    <row r="6995" spans="1:5" x14ac:dyDescent="0.25">
      <c r="A6995"/>
      <c r="B6995"/>
      <c r="C6995"/>
      <c r="D6995"/>
      <c r="E6995"/>
    </row>
    <row r="6996" spans="1:5" x14ac:dyDescent="0.25">
      <c r="A6996"/>
      <c r="B6996"/>
      <c r="C6996"/>
      <c r="D6996"/>
      <c r="E6996"/>
    </row>
    <row r="6997" spans="1:5" x14ac:dyDescent="0.25">
      <c r="A6997"/>
      <c r="B6997"/>
      <c r="C6997"/>
      <c r="D6997"/>
      <c r="E6997"/>
    </row>
    <row r="6998" spans="1:5" x14ac:dyDescent="0.25">
      <c r="A6998"/>
      <c r="B6998"/>
      <c r="C6998"/>
      <c r="D6998"/>
      <c r="E6998"/>
    </row>
    <row r="6999" spans="1:5" x14ac:dyDescent="0.25">
      <c r="A6999"/>
      <c r="B6999"/>
      <c r="C6999"/>
      <c r="D6999"/>
      <c r="E6999"/>
    </row>
    <row r="7000" spans="1:5" x14ac:dyDescent="0.25">
      <c r="A7000"/>
      <c r="B7000"/>
      <c r="C7000"/>
      <c r="D7000"/>
      <c r="E7000"/>
    </row>
    <row r="7001" spans="1:5" x14ac:dyDescent="0.25">
      <c r="A7001"/>
      <c r="B7001"/>
      <c r="C7001"/>
      <c r="D7001"/>
      <c r="E7001"/>
    </row>
    <row r="7002" spans="1:5" x14ac:dyDescent="0.25">
      <c r="A7002"/>
      <c r="B7002"/>
      <c r="C7002"/>
      <c r="D7002"/>
      <c r="E7002"/>
    </row>
    <row r="7003" spans="1:5" x14ac:dyDescent="0.25">
      <c r="A7003"/>
      <c r="B7003"/>
      <c r="C7003"/>
      <c r="D7003"/>
      <c r="E7003"/>
    </row>
    <row r="7004" spans="1:5" x14ac:dyDescent="0.25">
      <c r="A7004"/>
      <c r="B7004"/>
      <c r="C7004"/>
      <c r="D7004"/>
      <c r="E7004"/>
    </row>
    <row r="7005" spans="1:5" x14ac:dyDescent="0.25">
      <c r="A7005"/>
      <c r="B7005"/>
      <c r="C7005"/>
      <c r="D7005"/>
      <c r="E7005"/>
    </row>
    <row r="7006" spans="1:5" x14ac:dyDescent="0.25">
      <c r="A7006"/>
      <c r="B7006"/>
      <c r="C7006"/>
      <c r="D7006"/>
      <c r="E7006"/>
    </row>
    <row r="7007" spans="1:5" x14ac:dyDescent="0.25">
      <c r="A7007"/>
      <c r="B7007"/>
      <c r="C7007"/>
      <c r="D7007"/>
      <c r="E7007"/>
    </row>
    <row r="7008" spans="1:5" x14ac:dyDescent="0.25">
      <c r="A7008"/>
      <c r="B7008"/>
      <c r="C7008"/>
      <c r="D7008"/>
      <c r="E7008"/>
    </row>
    <row r="7009" spans="1:5" x14ac:dyDescent="0.25">
      <c r="A7009"/>
      <c r="B7009"/>
      <c r="C7009"/>
      <c r="D7009"/>
      <c r="E7009"/>
    </row>
    <row r="7010" spans="1:5" x14ac:dyDescent="0.25">
      <c r="A7010"/>
      <c r="B7010"/>
      <c r="C7010"/>
      <c r="D7010"/>
      <c r="E7010"/>
    </row>
    <row r="7011" spans="1:5" x14ac:dyDescent="0.25">
      <c r="A7011"/>
      <c r="B7011"/>
      <c r="C7011"/>
      <c r="D7011"/>
      <c r="E7011"/>
    </row>
    <row r="7012" spans="1:5" x14ac:dyDescent="0.25">
      <c r="A7012"/>
      <c r="B7012"/>
      <c r="C7012"/>
      <c r="D7012"/>
      <c r="E7012"/>
    </row>
    <row r="7013" spans="1:5" x14ac:dyDescent="0.25">
      <c r="A7013"/>
      <c r="B7013"/>
      <c r="C7013"/>
      <c r="D7013"/>
      <c r="E7013"/>
    </row>
    <row r="7014" spans="1:5" x14ac:dyDescent="0.25">
      <c r="A7014"/>
      <c r="B7014"/>
      <c r="C7014"/>
      <c r="D7014"/>
      <c r="E7014"/>
    </row>
    <row r="7015" spans="1:5" x14ac:dyDescent="0.25">
      <c r="A7015"/>
      <c r="B7015"/>
      <c r="C7015"/>
      <c r="D7015"/>
      <c r="E7015"/>
    </row>
    <row r="7016" spans="1:5" x14ac:dyDescent="0.25">
      <c r="A7016"/>
      <c r="B7016"/>
      <c r="C7016"/>
      <c r="D7016"/>
      <c r="E7016"/>
    </row>
    <row r="7017" spans="1:5" x14ac:dyDescent="0.25">
      <c r="A7017"/>
      <c r="B7017"/>
      <c r="C7017"/>
      <c r="D7017"/>
      <c r="E7017"/>
    </row>
    <row r="7018" spans="1:5" x14ac:dyDescent="0.25">
      <c r="A7018"/>
      <c r="B7018"/>
      <c r="C7018"/>
      <c r="D7018"/>
      <c r="E7018"/>
    </row>
    <row r="7019" spans="1:5" x14ac:dyDescent="0.25">
      <c r="A7019"/>
      <c r="B7019"/>
      <c r="C7019"/>
      <c r="D7019"/>
      <c r="E7019"/>
    </row>
    <row r="7020" spans="1:5" x14ac:dyDescent="0.25">
      <c r="A7020"/>
      <c r="B7020"/>
      <c r="C7020"/>
      <c r="D7020"/>
      <c r="E7020"/>
    </row>
    <row r="7021" spans="1:5" x14ac:dyDescent="0.25">
      <c r="A7021"/>
      <c r="B7021"/>
      <c r="C7021"/>
      <c r="D7021"/>
      <c r="E7021"/>
    </row>
    <row r="7022" spans="1:5" x14ac:dyDescent="0.25">
      <c r="A7022"/>
      <c r="B7022"/>
      <c r="C7022"/>
      <c r="D7022"/>
      <c r="E7022"/>
    </row>
    <row r="7023" spans="1:5" x14ac:dyDescent="0.25">
      <c r="A7023"/>
      <c r="B7023"/>
      <c r="C7023"/>
      <c r="D7023"/>
      <c r="E7023"/>
    </row>
    <row r="7024" spans="1:5" x14ac:dyDescent="0.25">
      <c r="A7024"/>
      <c r="B7024"/>
      <c r="C7024"/>
      <c r="D7024"/>
      <c r="E7024"/>
    </row>
    <row r="7025" spans="1:5" x14ac:dyDescent="0.25">
      <c r="A7025"/>
      <c r="B7025"/>
      <c r="C7025"/>
      <c r="D7025"/>
      <c r="E7025"/>
    </row>
    <row r="7026" spans="1:5" x14ac:dyDescent="0.25">
      <c r="A7026"/>
      <c r="B7026"/>
      <c r="C7026"/>
      <c r="D7026"/>
      <c r="E7026"/>
    </row>
    <row r="7027" spans="1:5" x14ac:dyDescent="0.25">
      <c r="A7027"/>
      <c r="B7027"/>
      <c r="C7027"/>
      <c r="D7027"/>
      <c r="E7027"/>
    </row>
    <row r="7028" spans="1:5" x14ac:dyDescent="0.25">
      <c r="A7028"/>
      <c r="B7028"/>
      <c r="C7028"/>
      <c r="D7028"/>
      <c r="E7028"/>
    </row>
    <row r="7029" spans="1:5" x14ac:dyDescent="0.25">
      <c r="A7029"/>
      <c r="B7029"/>
      <c r="C7029"/>
      <c r="D7029"/>
      <c r="E7029"/>
    </row>
    <row r="7030" spans="1:5" x14ac:dyDescent="0.25">
      <c r="A7030"/>
      <c r="B7030"/>
      <c r="C7030"/>
      <c r="D7030"/>
      <c r="E7030"/>
    </row>
    <row r="7031" spans="1:5" x14ac:dyDescent="0.25">
      <c r="A7031"/>
      <c r="B7031"/>
      <c r="C7031"/>
      <c r="D7031"/>
      <c r="E7031"/>
    </row>
    <row r="7032" spans="1:5" x14ac:dyDescent="0.25">
      <c r="A7032"/>
      <c r="B7032"/>
      <c r="C7032"/>
      <c r="D7032"/>
      <c r="E7032"/>
    </row>
    <row r="7033" spans="1:5" x14ac:dyDescent="0.25">
      <c r="A7033"/>
      <c r="B7033"/>
      <c r="C7033"/>
      <c r="D7033"/>
      <c r="E7033"/>
    </row>
    <row r="7034" spans="1:5" x14ac:dyDescent="0.25">
      <c r="A7034"/>
      <c r="B7034"/>
      <c r="C7034"/>
      <c r="D7034"/>
      <c r="E7034"/>
    </row>
    <row r="7035" spans="1:5" x14ac:dyDescent="0.25">
      <c r="A7035"/>
      <c r="B7035"/>
      <c r="C7035"/>
      <c r="D7035"/>
      <c r="E7035"/>
    </row>
    <row r="7036" spans="1:5" x14ac:dyDescent="0.25">
      <c r="A7036"/>
      <c r="B7036"/>
      <c r="C7036"/>
      <c r="D7036"/>
      <c r="E7036"/>
    </row>
    <row r="7037" spans="1:5" x14ac:dyDescent="0.25">
      <c r="A7037"/>
      <c r="B7037"/>
      <c r="C7037"/>
      <c r="D7037"/>
      <c r="E7037"/>
    </row>
    <row r="7038" spans="1:5" x14ac:dyDescent="0.25">
      <c r="A7038"/>
      <c r="B7038"/>
      <c r="C7038"/>
      <c r="D7038"/>
      <c r="E7038"/>
    </row>
    <row r="7039" spans="1:5" x14ac:dyDescent="0.25">
      <c r="A7039"/>
      <c r="B7039"/>
      <c r="C7039"/>
      <c r="D7039"/>
      <c r="E7039"/>
    </row>
    <row r="7040" spans="1:5" x14ac:dyDescent="0.25">
      <c r="A7040"/>
      <c r="B7040"/>
      <c r="C7040"/>
      <c r="D7040"/>
      <c r="E7040"/>
    </row>
    <row r="7041" spans="1:5" x14ac:dyDescent="0.25">
      <c r="A7041"/>
      <c r="B7041"/>
      <c r="C7041"/>
      <c r="D7041"/>
      <c r="E7041"/>
    </row>
    <row r="7042" spans="1:5" x14ac:dyDescent="0.25">
      <c r="A7042"/>
      <c r="B7042"/>
      <c r="C7042"/>
      <c r="D7042"/>
      <c r="E7042"/>
    </row>
    <row r="7043" spans="1:5" x14ac:dyDescent="0.25">
      <c r="A7043"/>
      <c r="B7043"/>
      <c r="C7043"/>
      <c r="D7043"/>
      <c r="E7043"/>
    </row>
    <row r="7044" spans="1:5" x14ac:dyDescent="0.25">
      <c r="A7044"/>
      <c r="B7044"/>
      <c r="C7044"/>
      <c r="D7044"/>
      <c r="E7044"/>
    </row>
    <row r="7045" spans="1:5" x14ac:dyDescent="0.25">
      <c r="A7045"/>
      <c r="B7045"/>
      <c r="C7045"/>
      <c r="D7045"/>
      <c r="E7045"/>
    </row>
    <row r="7046" spans="1:5" x14ac:dyDescent="0.25">
      <c r="A7046"/>
      <c r="B7046"/>
      <c r="C7046"/>
      <c r="D7046"/>
      <c r="E7046"/>
    </row>
    <row r="7047" spans="1:5" x14ac:dyDescent="0.25">
      <c r="A7047"/>
      <c r="B7047"/>
      <c r="C7047"/>
      <c r="D7047"/>
      <c r="E7047"/>
    </row>
    <row r="7048" spans="1:5" x14ac:dyDescent="0.25">
      <c r="A7048"/>
      <c r="B7048"/>
      <c r="C7048"/>
      <c r="D7048"/>
      <c r="E7048"/>
    </row>
    <row r="7049" spans="1:5" x14ac:dyDescent="0.25">
      <c r="A7049"/>
      <c r="B7049"/>
      <c r="C7049"/>
      <c r="D7049"/>
      <c r="E7049"/>
    </row>
    <row r="7050" spans="1:5" x14ac:dyDescent="0.25">
      <c r="A7050"/>
      <c r="B7050"/>
      <c r="C7050"/>
      <c r="D7050"/>
      <c r="E7050"/>
    </row>
    <row r="7051" spans="1:5" x14ac:dyDescent="0.25">
      <c r="A7051"/>
      <c r="B7051"/>
      <c r="C7051"/>
      <c r="D7051"/>
      <c r="E7051"/>
    </row>
    <row r="7052" spans="1:5" x14ac:dyDescent="0.25">
      <c r="A7052"/>
      <c r="B7052"/>
      <c r="C7052"/>
      <c r="D7052"/>
      <c r="E7052"/>
    </row>
    <row r="7053" spans="1:5" x14ac:dyDescent="0.25">
      <c r="A7053"/>
      <c r="B7053"/>
      <c r="C7053"/>
      <c r="D7053"/>
      <c r="E7053"/>
    </row>
    <row r="7054" spans="1:5" x14ac:dyDescent="0.25">
      <c r="A7054"/>
      <c r="B7054"/>
      <c r="C7054"/>
      <c r="D7054"/>
      <c r="E7054"/>
    </row>
    <row r="7055" spans="1:5" x14ac:dyDescent="0.25">
      <c r="A7055"/>
      <c r="B7055"/>
      <c r="C7055"/>
      <c r="D7055"/>
      <c r="E7055"/>
    </row>
    <row r="7056" spans="1:5" x14ac:dyDescent="0.25">
      <c r="A7056"/>
      <c r="B7056"/>
      <c r="C7056"/>
      <c r="D7056"/>
      <c r="E7056"/>
    </row>
    <row r="7057" spans="1:5" x14ac:dyDescent="0.25">
      <c r="A7057"/>
      <c r="B7057"/>
      <c r="C7057"/>
      <c r="D7057"/>
      <c r="E7057"/>
    </row>
    <row r="7058" spans="1:5" x14ac:dyDescent="0.25">
      <c r="A7058"/>
      <c r="B7058"/>
      <c r="C7058"/>
      <c r="D7058"/>
      <c r="E7058"/>
    </row>
    <row r="7059" spans="1:5" x14ac:dyDescent="0.25">
      <c r="A7059"/>
      <c r="B7059"/>
      <c r="C7059"/>
      <c r="D7059"/>
      <c r="E7059"/>
    </row>
    <row r="7060" spans="1:5" x14ac:dyDescent="0.25">
      <c r="A7060"/>
      <c r="B7060"/>
      <c r="C7060"/>
      <c r="D7060"/>
      <c r="E7060"/>
    </row>
    <row r="7061" spans="1:5" x14ac:dyDescent="0.25">
      <c r="A7061"/>
      <c r="B7061"/>
      <c r="C7061"/>
      <c r="D7061"/>
      <c r="E7061"/>
    </row>
    <row r="7062" spans="1:5" x14ac:dyDescent="0.25">
      <c r="A7062"/>
      <c r="B7062"/>
      <c r="C7062"/>
      <c r="D7062"/>
      <c r="E7062"/>
    </row>
    <row r="7063" spans="1:5" x14ac:dyDescent="0.25">
      <c r="A7063"/>
      <c r="B7063"/>
      <c r="C7063"/>
      <c r="D7063"/>
      <c r="E7063"/>
    </row>
    <row r="7064" spans="1:5" x14ac:dyDescent="0.25">
      <c r="A7064"/>
      <c r="B7064"/>
      <c r="C7064"/>
      <c r="D7064"/>
      <c r="E7064"/>
    </row>
    <row r="7065" spans="1:5" x14ac:dyDescent="0.25">
      <c r="A7065"/>
      <c r="B7065"/>
      <c r="C7065"/>
      <c r="D7065"/>
      <c r="E7065"/>
    </row>
    <row r="7066" spans="1:5" x14ac:dyDescent="0.25">
      <c r="A7066"/>
      <c r="B7066"/>
      <c r="C7066"/>
      <c r="D7066"/>
      <c r="E7066"/>
    </row>
    <row r="7067" spans="1:5" x14ac:dyDescent="0.25">
      <c r="A7067"/>
      <c r="B7067"/>
      <c r="C7067"/>
      <c r="D7067"/>
      <c r="E7067"/>
    </row>
    <row r="7068" spans="1:5" x14ac:dyDescent="0.25">
      <c r="A7068"/>
      <c r="B7068"/>
      <c r="C7068"/>
      <c r="D7068"/>
      <c r="E7068"/>
    </row>
    <row r="7069" spans="1:5" x14ac:dyDescent="0.25">
      <c r="A7069"/>
      <c r="B7069"/>
      <c r="C7069"/>
      <c r="D7069"/>
      <c r="E7069"/>
    </row>
    <row r="7070" spans="1:5" x14ac:dyDescent="0.25">
      <c r="A7070"/>
      <c r="B7070"/>
      <c r="C7070"/>
      <c r="D7070"/>
      <c r="E7070"/>
    </row>
    <row r="7071" spans="1:5" x14ac:dyDescent="0.25">
      <c r="A7071"/>
      <c r="B7071"/>
      <c r="C7071"/>
      <c r="D7071"/>
      <c r="E7071"/>
    </row>
    <row r="7072" spans="1:5" x14ac:dyDescent="0.25">
      <c r="A7072"/>
      <c r="B7072"/>
      <c r="C7072"/>
      <c r="D7072"/>
      <c r="E7072"/>
    </row>
    <row r="7073" spans="1:5" x14ac:dyDescent="0.25">
      <c r="A7073"/>
      <c r="B7073"/>
      <c r="C7073"/>
      <c r="D7073"/>
      <c r="E7073"/>
    </row>
    <row r="7074" spans="1:5" x14ac:dyDescent="0.25">
      <c r="A7074"/>
      <c r="B7074"/>
      <c r="C7074"/>
      <c r="D7074"/>
      <c r="E7074"/>
    </row>
    <row r="7075" spans="1:5" x14ac:dyDescent="0.25">
      <c r="A7075"/>
      <c r="B7075"/>
      <c r="C7075"/>
      <c r="D7075"/>
      <c r="E7075"/>
    </row>
    <row r="7076" spans="1:5" x14ac:dyDescent="0.25">
      <c r="A7076"/>
      <c r="B7076"/>
      <c r="C7076"/>
      <c r="D7076"/>
      <c r="E7076"/>
    </row>
    <row r="7077" spans="1:5" x14ac:dyDescent="0.25">
      <c r="A7077"/>
      <c r="B7077"/>
      <c r="C7077"/>
      <c r="D7077"/>
      <c r="E7077"/>
    </row>
    <row r="7078" spans="1:5" x14ac:dyDescent="0.25">
      <c r="A7078"/>
      <c r="B7078"/>
      <c r="C7078"/>
      <c r="D7078"/>
      <c r="E7078"/>
    </row>
    <row r="7079" spans="1:5" x14ac:dyDescent="0.25">
      <c r="A7079"/>
      <c r="B7079"/>
      <c r="C7079"/>
      <c r="D7079"/>
      <c r="E7079"/>
    </row>
    <row r="7080" spans="1:5" x14ac:dyDescent="0.25">
      <c r="A7080"/>
      <c r="B7080"/>
      <c r="C7080"/>
      <c r="D7080"/>
      <c r="E7080"/>
    </row>
    <row r="7081" spans="1:5" x14ac:dyDescent="0.25">
      <c r="A7081"/>
      <c r="B7081"/>
      <c r="C7081"/>
      <c r="D7081"/>
      <c r="E7081"/>
    </row>
    <row r="7082" spans="1:5" x14ac:dyDescent="0.25">
      <c r="A7082"/>
      <c r="B7082"/>
      <c r="C7082"/>
      <c r="D7082"/>
      <c r="E7082"/>
    </row>
    <row r="7083" spans="1:5" x14ac:dyDescent="0.25">
      <c r="A7083"/>
      <c r="B7083"/>
      <c r="C7083"/>
      <c r="D7083"/>
      <c r="E7083"/>
    </row>
    <row r="7084" spans="1:5" x14ac:dyDescent="0.25">
      <c r="A7084"/>
      <c r="B7084"/>
      <c r="C7084"/>
      <c r="D7084"/>
      <c r="E7084"/>
    </row>
    <row r="7085" spans="1:5" x14ac:dyDescent="0.25">
      <c r="A7085"/>
      <c r="B7085"/>
      <c r="C7085"/>
      <c r="D7085"/>
      <c r="E7085"/>
    </row>
    <row r="7086" spans="1:5" x14ac:dyDescent="0.25">
      <c r="A7086"/>
      <c r="B7086"/>
      <c r="C7086"/>
      <c r="D7086"/>
      <c r="E7086"/>
    </row>
    <row r="7087" spans="1:5" x14ac:dyDescent="0.25">
      <c r="A7087"/>
      <c r="B7087"/>
      <c r="C7087"/>
      <c r="D7087"/>
      <c r="E7087"/>
    </row>
    <row r="7088" spans="1:5" x14ac:dyDescent="0.25">
      <c r="A7088"/>
      <c r="B7088"/>
      <c r="C7088"/>
      <c r="D7088"/>
      <c r="E7088"/>
    </row>
    <row r="7089" spans="1:5" x14ac:dyDescent="0.25">
      <c r="A7089"/>
      <c r="B7089"/>
      <c r="C7089"/>
      <c r="D7089"/>
      <c r="E7089"/>
    </row>
    <row r="7090" spans="1:5" x14ac:dyDescent="0.25">
      <c r="A7090"/>
      <c r="B7090"/>
      <c r="C7090"/>
      <c r="D7090"/>
      <c r="E7090"/>
    </row>
    <row r="7091" spans="1:5" x14ac:dyDescent="0.25">
      <c r="A7091"/>
      <c r="B7091"/>
      <c r="C7091"/>
      <c r="D7091"/>
      <c r="E7091"/>
    </row>
    <row r="7092" spans="1:5" x14ac:dyDescent="0.25">
      <c r="A7092"/>
      <c r="B7092"/>
      <c r="C7092"/>
      <c r="D7092"/>
      <c r="E7092"/>
    </row>
    <row r="7093" spans="1:5" x14ac:dyDescent="0.25">
      <c r="A7093"/>
      <c r="B7093"/>
      <c r="C7093"/>
      <c r="D7093"/>
      <c r="E7093"/>
    </row>
    <row r="7094" spans="1:5" x14ac:dyDescent="0.25">
      <c r="A7094"/>
      <c r="B7094"/>
      <c r="C7094"/>
      <c r="D7094"/>
      <c r="E7094"/>
    </row>
    <row r="7095" spans="1:5" x14ac:dyDescent="0.25">
      <c r="A7095"/>
      <c r="B7095"/>
      <c r="C7095"/>
      <c r="D7095"/>
      <c r="E7095"/>
    </row>
    <row r="7096" spans="1:5" x14ac:dyDescent="0.25">
      <c r="A7096"/>
      <c r="B7096"/>
      <c r="C7096"/>
      <c r="D7096"/>
      <c r="E7096"/>
    </row>
    <row r="7097" spans="1:5" x14ac:dyDescent="0.25">
      <c r="A7097"/>
      <c r="B7097"/>
      <c r="C7097"/>
      <c r="D7097"/>
      <c r="E7097"/>
    </row>
    <row r="7098" spans="1:5" x14ac:dyDescent="0.25">
      <c r="A7098"/>
      <c r="B7098"/>
      <c r="C7098"/>
      <c r="D7098"/>
      <c r="E7098"/>
    </row>
    <row r="7099" spans="1:5" x14ac:dyDescent="0.25">
      <c r="A7099"/>
      <c r="B7099"/>
      <c r="C7099"/>
      <c r="D7099"/>
      <c r="E7099"/>
    </row>
    <row r="7100" spans="1:5" x14ac:dyDescent="0.25">
      <c r="A7100"/>
      <c r="B7100"/>
      <c r="C7100"/>
      <c r="D7100"/>
      <c r="E7100"/>
    </row>
    <row r="7101" spans="1:5" x14ac:dyDescent="0.25">
      <c r="A7101"/>
      <c r="B7101"/>
      <c r="C7101"/>
      <c r="D7101"/>
      <c r="E7101"/>
    </row>
    <row r="7102" spans="1:5" x14ac:dyDescent="0.25">
      <c r="A7102"/>
      <c r="B7102"/>
      <c r="C7102"/>
      <c r="D7102"/>
      <c r="E7102"/>
    </row>
    <row r="7103" spans="1:5" x14ac:dyDescent="0.25">
      <c r="A7103"/>
      <c r="B7103"/>
      <c r="C7103"/>
      <c r="D7103"/>
      <c r="E7103"/>
    </row>
    <row r="7104" spans="1:5" x14ac:dyDescent="0.25">
      <c r="A7104"/>
      <c r="B7104"/>
      <c r="C7104"/>
      <c r="D7104"/>
      <c r="E7104"/>
    </row>
    <row r="7105" spans="1:5" x14ac:dyDescent="0.25">
      <c r="A7105"/>
      <c r="B7105"/>
      <c r="C7105"/>
      <c r="D7105"/>
      <c r="E7105"/>
    </row>
    <row r="7106" spans="1:5" x14ac:dyDescent="0.25">
      <c r="A7106"/>
      <c r="B7106"/>
      <c r="C7106"/>
      <c r="D7106"/>
      <c r="E7106"/>
    </row>
    <row r="7107" spans="1:5" x14ac:dyDescent="0.25">
      <c r="A7107"/>
      <c r="B7107"/>
      <c r="C7107"/>
      <c r="D7107"/>
      <c r="E7107"/>
    </row>
    <row r="7108" spans="1:5" x14ac:dyDescent="0.25">
      <c r="A7108"/>
      <c r="B7108"/>
      <c r="C7108"/>
      <c r="D7108"/>
      <c r="E7108"/>
    </row>
    <row r="7109" spans="1:5" x14ac:dyDescent="0.25">
      <c r="A7109"/>
      <c r="B7109"/>
      <c r="C7109"/>
      <c r="D7109"/>
      <c r="E7109"/>
    </row>
    <row r="7110" spans="1:5" x14ac:dyDescent="0.25">
      <c r="A7110"/>
      <c r="B7110"/>
      <c r="C7110"/>
      <c r="D7110"/>
      <c r="E7110"/>
    </row>
    <row r="7111" spans="1:5" x14ac:dyDescent="0.25">
      <c r="A7111"/>
      <c r="B7111"/>
      <c r="C7111"/>
      <c r="D7111"/>
      <c r="E7111"/>
    </row>
    <row r="7112" spans="1:5" x14ac:dyDescent="0.25">
      <c r="A7112"/>
      <c r="B7112"/>
      <c r="C7112"/>
      <c r="D7112"/>
      <c r="E7112"/>
    </row>
    <row r="7113" spans="1:5" x14ac:dyDescent="0.25">
      <c r="A7113"/>
      <c r="B7113"/>
      <c r="C7113"/>
      <c r="D7113"/>
      <c r="E7113"/>
    </row>
    <row r="7114" spans="1:5" x14ac:dyDescent="0.25">
      <c r="A7114"/>
      <c r="B7114"/>
      <c r="C7114"/>
      <c r="D7114"/>
      <c r="E7114"/>
    </row>
    <row r="7115" spans="1:5" x14ac:dyDescent="0.25">
      <c r="A7115"/>
      <c r="B7115"/>
      <c r="C7115"/>
      <c r="D7115"/>
      <c r="E7115"/>
    </row>
    <row r="7116" spans="1:5" x14ac:dyDescent="0.25">
      <c r="A7116"/>
      <c r="B7116"/>
      <c r="C7116"/>
      <c r="D7116"/>
      <c r="E7116"/>
    </row>
    <row r="7117" spans="1:5" x14ac:dyDescent="0.25">
      <c r="A7117"/>
      <c r="B7117"/>
      <c r="C7117"/>
      <c r="D7117"/>
      <c r="E7117"/>
    </row>
    <row r="7118" spans="1:5" x14ac:dyDescent="0.25">
      <c r="A7118"/>
      <c r="B7118"/>
      <c r="C7118"/>
      <c r="D7118"/>
      <c r="E7118"/>
    </row>
    <row r="7119" spans="1:5" x14ac:dyDescent="0.25">
      <c r="A7119"/>
      <c r="B7119"/>
      <c r="C7119"/>
      <c r="D7119"/>
      <c r="E7119"/>
    </row>
    <row r="7120" spans="1:5" x14ac:dyDescent="0.25">
      <c r="A7120"/>
      <c r="B7120"/>
      <c r="C7120"/>
      <c r="D7120"/>
      <c r="E7120"/>
    </row>
    <row r="7121" spans="1:5" x14ac:dyDescent="0.25">
      <c r="A7121"/>
      <c r="B7121"/>
      <c r="C7121"/>
      <c r="D7121"/>
      <c r="E7121"/>
    </row>
    <row r="7122" spans="1:5" x14ac:dyDescent="0.25">
      <c r="A7122"/>
      <c r="B7122"/>
      <c r="C7122"/>
      <c r="D7122"/>
      <c r="E7122"/>
    </row>
    <row r="7123" spans="1:5" x14ac:dyDescent="0.25">
      <c r="A7123"/>
      <c r="B7123"/>
      <c r="C7123"/>
      <c r="D7123"/>
      <c r="E7123"/>
    </row>
    <row r="7124" spans="1:5" x14ac:dyDescent="0.25">
      <c r="A7124"/>
      <c r="B7124"/>
      <c r="C7124"/>
      <c r="D7124"/>
      <c r="E7124"/>
    </row>
    <row r="7125" spans="1:5" x14ac:dyDescent="0.25">
      <c r="A7125"/>
      <c r="B7125"/>
      <c r="C7125"/>
      <c r="D7125"/>
      <c r="E7125"/>
    </row>
    <row r="7126" spans="1:5" x14ac:dyDescent="0.25">
      <c r="A7126"/>
      <c r="B7126"/>
      <c r="C7126"/>
      <c r="D7126"/>
      <c r="E7126"/>
    </row>
    <row r="7127" spans="1:5" x14ac:dyDescent="0.25">
      <c r="A7127"/>
      <c r="B7127"/>
      <c r="C7127"/>
      <c r="D7127"/>
      <c r="E7127"/>
    </row>
    <row r="7128" spans="1:5" x14ac:dyDescent="0.25">
      <c r="A7128"/>
      <c r="B7128"/>
      <c r="C7128"/>
      <c r="D7128"/>
      <c r="E7128"/>
    </row>
    <row r="7129" spans="1:5" x14ac:dyDescent="0.25">
      <c r="A7129"/>
      <c r="B7129"/>
      <c r="C7129"/>
      <c r="D7129"/>
      <c r="E7129"/>
    </row>
    <row r="7130" spans="1:5" x14ac:dyDescent="0.25">
      <c r="A7130"/>
      <c r="B7130"/>
      <c r="C7130"/>
      <c r="D7130"/>
      <c r="E7130"/>
    </row>
    <row r="7131" spans="1:5" x14ac:dyDescent="0.25">
      <c r="A7131"/>
      <c r="B7131"/>
      <c r="C7131"/>
      <c r="D7131"/>
      <c r="E7131"/>
    </row>
    <row r="7132" spans="1:5" x14ac:dyDescent="0.25">
      <c r="A7132"/>
      <c r="B7132"/>
      <c r="C7132"/>
      <c r="D7132"/>
      <c r="E7132"/>
    </row>
    <row r="7133" spans="1:5" x14ac:dyDescent="0.25">
      <c r="A7133"/>
      <c r="B7133"/>
      <c r="C7133"/>
      <c r="D7133"/>
      <c r="E7133"/>
    </row>
    <row r="7134" spans="1:5" x14ac:dyDescent="0.25">
      <c r="A7134"/>
      <c r="B7134"/>
      <c r="C7134"/>
      <c r="D7134"/>
      <c r="E7134"/>
    </row>
    <row r="7135" spans="1:5" x14ac:dyDescent="0.25">
      <c r="A7135"/>
      <c r="B7135"/>
      <c r="C7135"/>
      <c r="D7135"/>
      <c r="E7135"/>
    </row>
    <row r="7136" spans="1:5" x14ac:dyDescent="0.25">
      <c r="A7136"/>
      <c r="B7136"/>
      <c r="C7136"/>
      <c r="D7136"/>
      <c r="E7136"/>
    </row>
    <row r="7137" spans="1:5" x14ac:dyDescent="0.25">
      <c r="A7137"/>
      <c r="B7137"/>
      <c r="C7137"/>
      <c r="D7137"/>
      <c r="E7137"/>
    </row>
    <row r="7138" spans="1:5" x14ac:dyDescent="0.25">
      <c r="A7138"/>
      <c r="B7138"/>
      <c r="C7138"/>
      <c r="D7138"/>
      <c r="E7138"/>
    </row>
    <row r="7139" spans="1:5" x14ac:dyDescent="0.25">
      <c r="A7139"/>
      <c r="B7139"/>
      <c r="C7139"/>
      <c r="D7139"/>
      <c r="E7139"/>
    </row>
    <row r="7140" spans="1:5" x14ac:dyDescent="0.25">
      <c r="A7140"/>
      <c r="B7140"/>
      <c r="C7140"/>
      <c r="D7140"/>
      <c r="E7140"/>
    </row>
    <row r="7141" spans="1:5" x14ac:dyDescent="0.25">
      <c r="A7141"/>
      <c r="B7141"/>
      <c r="C7141"/>
      <c r="D7141"/>
      <c r="E7141"/>
    </row>
    <row r="7142" spans="1:5" x14ac:dyDescent="0.25">
      <c r="A7142"/>
      <c r="B7142"/>
      <c r="C7142"/>
      <c r="D7142"/>
      <c r="E7142"/>
    </row>
    <row r="7143" spans="1:5" x14ac:dyDescent="0.25">
      <c r="A7143"/>
      <c r="B7143"/>
      <c r="C7143"/>
      <c r="D7143"/>
      <c r="E7143"/>
    </row>
    <row r="7144" spans="1:5" x14ac:dyDescent="0.25">
      <c r="A7144"/>
      <c r="B7144"/>
      <c r="C7144"/>
      <c r="D7144"/>
      <c r="E7144"/>
    </row>
    <row r="7145" spans="1:5" x14ac:dyDescent="0.25">
      <c r="A7145"/>
      <c r="B7145"/>
      <c r="C7145"/>
      <c r="D7145"/>
      <c r="E7145"/>
    </row>
    <row r="7146" spans="1:5" x14ac:dyDescent="0.25">
      <c r="A7146"/>
      <c r="B7146"/>
      <c r="C7146"/>
      <c r="D7146"/>
      <c r="E7146"/>
    </row>
    <row r="7147" spans="1:5" x14ac:dyDescent="0.25">
      <c r="A7147"/>
      <c r="B7147"/>
      <c r="C7147"/>
      <c r="D7147"/>
      <c r="E7147"/>
    </row>
    <row r="7148" spans="1:5" x14ac:dyDescent="0.25">
      <c r="A7148"/>
      <c r="B7148"/>
      <c r="C7148"/>
      <c r="D7148"/>
      <c r="E7148"/>
    </row>
    <row r="7149" spans="1:5" x14ac:dyDescent="0.25">
      <c r="A7149"/>
      <c r="B7149"/>
      <c r="C7149"/>
      <c r="D7149"/>
      <c r="E7149"/>
    </row>
    <row r="7150" spans="1:5" x14ac:dyDescent="0.25">
      <c r="A7150"/>
      <c r="B7150"/>
      <c r="C7150"/>
      <c r="D7150"/>
      <c r="E7150"/>
    </row>
    <row r="7151" spans="1:5" x14ac:dyDescent="0.25">
      <c r="A7151"/>
      <c r="B7151"/>
      <c r="C7151"/>
      <c r="D7151"/>
      <c r="E7151"/>
    </row>
    <row r="7152" spans="1:5" x14ac:dyDescent="0.25">
      <c r="A7152"/>
      <c r="B7152"/>
      <c r="C7152"/>
      <c r="D7152"/>
      <c r="E7152"/>
    </row>
    <row r="7153" spans="1:5" x14ac:dyDescent="0.25">
      <c r="A7153"/>
      <c r="B7153"/>
      <c r="C7153"/>
      <c r="D7153"/>
      <c r="E7153"/>
    </row>
    <row r="7154" spans="1:5" x14ac:dyDescent="0.25">
      <c r="A7154"/>
      <c r="B7154"/>
      <c r="C7154"/>
      <c r="D7154"/>
      <c r="E7154"/>
    </row>
    <row r="7155" spans="1:5" x14ac:dyDescent="0.25">
      <c r="A7155"/>
      <c r="B7155"/>
      <c r="C7155"/>
      <c r="D7155"/>
      <c r="E7155"/>
    </row>
    <row r="7156" spans="1:5" x14ac:dyDescent="0.25">
      <c r="A7156"/>
      <c r="B7156"/>
      <c r="C7156"/>
      <c r="D7156"/>
      <c r="E7156"/>
    </row>
    <row r="7157" spans="1:5" x14ac:dyDescent="0.25">
      <c r="A7157"/>
      <c r="B7157"/>
      <c r="C7157"/>
      <c r="D7157"/>
      <c r="E7157"/>
    </row>
    <row r="7158" spans="1:5" x14ac:dyDescent="0.25">
      <c r="A7158"/>
      <c r="B7158"/>
      <c r="C7158"/>
      <c r="D7158"/>
      <c r="E7158"/>
    </row>
    <row r="7159" spans="1:5" x14ac:dyDescent="0.25">
      <c r="A7159"/>
      <c r="B7159"/>
      <c r="C7159"/>
      <c r="D7159"/>
      <c r="E7159"/>
    </row>
    <row r="7160" spans="1:5" x14ac:dyDescent="0.25">
      <c r="A7160"/>
      <c r="B7160"/>
      <c r="C7160"/>
      <c r="D7160"/>
      <c r="E7160"/>
    </row>
    <row r="7161" spans="1:5" x14ac:dyDescent="0.25">
      <c r="A7161"/>
      <c r="B7161"/>
      <c r="C7161"/>
      <c r="D7161"/>
      <c r="E7161"/>
    </row>
    <row r="7162" spans="1:5" x14ac:dyDescent="0.25">
      <c r="A7162"/>
      <c r="B7162"/>
      <c r="C7162"/>
      <c r="D7162"/>
      <c r="E7162"/>
    </row>
    <row r="7163" spans="1:5" x14ac:dyDescent="0.25">
      <c r="A7163"/>
      <c r="B7163"/>
      <c r="C7163"/>
      <c r="D7163"/>
      <c r="E7163"/>
    </row>
    <row r="7164" spans="1:5" x14ac:dyDescent="0.25">
      <c r="A7164"/>
      <c r="B7164"/>
      <c r="C7164"/>
      <c r="D7164"/>
      <c r="E7164"/>
    </row>
    <row r="7165" spans="1:5" x14ac:dyDescent="0.25">
      <c r="A7165"/>
      <c r="B7165"/>
      <c r="C7165"/>
      <c r="D7165"/>
      <c r="E7165"/>
    </row>
    <row r="7166" spans="1:5" x14ac:dyDescent="0.25">
      <c r="A7166"/>
      <c r="B7166"/>
      <c r="C7166"/>
      <c r="D7166"/>
      <c r="E7166"/>
    </row>
    <row r="7167" spans="1:5" x14ac:dyDescent="0.25">
      <c r="A7167"/>
      <c r="B7167"/>
      <c r="C7167"/>
      <c r="D7167"/>
      <c r="E7167"/>
    </row>
    <row r="7168" spans="1:5" x14ac:dyDescent="0.25">
      <c r="A7168"/>
      <c r="B7168"/>
      <c r="C7168"/>
      <c r="D7168"/>
      <c r="E7168"/>
    </row>
    <row r="7169" spans="1:5" x14ac:dyDescent="0.25">
      <c r="A7169"/>
      <c r="B7169"/>
      <c r="C7169"/>
      <c r="D7169"/>
      <c r="E7169"/>
    </row>
    <row r="7170" spans="1:5" x14ac:dyDescent="0.25">
      <c r="A7170"/>
      <c r="B7170"/>
      <c r="C7170"/>
      <c r="D7170"/>
      <c r="E7170"/>
    </row>
    <row r="7171" spans="1:5" x14ac:dyDescent="0.25">
      <c r="A7171"/>
      <c r="B7171"/>
      <c r="C7171"/>
      <c r="D7171"/>
      <c r="E7171"/>
    </row>
    <row r="7172" spans="1:5" x14ac:dyDescent="0.25">
      <c r="A7172"/>
      <c r="B7172"/>
      <c r="C7172"/>
      <c r="D7172"/>
      <c r="E7172"/>
    </row>
    <row r="7173" spans="1:5" x14ac:dyDescent="0.25">
      <c r="A7173"/>
      <c r="B7173"/>
      <c r="C7173"/>
      <c r="D7173"/>
      <c r="E7173"/>
    </row>
    <row r="7174" spans="1:5" x14ac:dyDescent="0.25">
      <c r="A7174"/>
      <c r="B7174"/>
      <c r="C7174"/>
      <c r="D7174"/>
      <c r="E7174"/>
    </row>
    <row r="7175" spans="1:5" x14ac:dyDescent="0.25">
      <c r="A7175"/>
      <c r="B7175"/>
      <c r="C7175"/>
      <c r="D7175"/>
      <c r="E7175"/>
    </row>
    <row r="7176" spans="1:5" x14ac:dyDescent="0.25">
      <c r="A7176"/>
      <c r="B7176"/>
      <c r="C7176"/>
      <c r="D7176"/>
      <c r="E7176"/>
    </row>
    <row r="7177" spans="1:5" x14ac:dyDescent="0.25">
      <c r="A7177"/>
      <c r="B7177"/>
      <c r="C7177"/>
      <c r="D7177"/>
      <c r="E7177"/>
    </row>
    <row r="7178" spans="1:5" x14ac:dyDescent="0.25">
      <c r="A7178"/>
      <c r="B7178"/>
      <c r="C7178"/>
      <c r="D7178"/>
      <c r="E7178"/>
    </row>
    <row r="7179" spans="1:5" x14ac:dyDescent="0.25">
      <c r="A7179"/>
      <c r="B7179"/>
      <c r="C7179"/>
      <c r="D7179"/>
      <c r="E7179"/>
    </row>
    <row r="7180" spans="1:5" x14ac:dyDescent="0.25">
      <c r="A7180"/>
      <c r="B7180"/>
      <c r="C7180"/>
      <c r="D7180"/>
      <c r="E7180"/>
    </row>
    <row r="7181" spans="1:5" x14ac:dyDescent="0.25">
      <c r="A7181"/>
      <c r="B7181"/>
      <c r="C7181"/>
      <c r="D7181"/>
      <c r="E7181"/>
    </row>
    <row r="7182" spans="1:5" x14ac:dyDescent="0.25">
      <c r="A7182"/>
      <c r="B7182"/>
      <c r="C7182"/>
      <c r="D7182"/>
      <c r="E7182"/>
    </row>
    <row r="7183" spans="1:5" x14ac:dyDescent="0.25">
      <c r="A7183"/>
      <c r="B7183"/>
      <c r="C7183"/>
      <c r="D7183"/>
      <c r="E7183"/>
    </row>
    <row r="7184" spans="1:5" x14ac:dyDescent="0.25">
      <c r="A7184"/>
      <c r="B7184"/>
      <c r="C7184"/>
      <c r="D7184"/>
      <c r="E7184"/>
    </row>
    <row r="7185" spans="1:5" x14ac:dyDescent="0.25">
      <c r="A7185"/>
      <c r="B7185"/>
      <c r="C7185"/>
      <c r="D7185"/>
      <c r="E7185"/>
    </row>
    <row r="7186" spans="1:5" x14ac:dyDescent="0.25">
      <c r="A7186"/>
      <c r="B7186"/>
      <c r="C7186"/>
      <c r="D7186"/>
      <c r="E7186"/>
    </row>
    <row r="7187" spans="1:5" x14ac:dyDescent="0.25">
      <c r="A7187"/>
      <c r="B7187"/>
      <c r="C7187"/>
      <c r="D7187"/>
      <c r="E7187"/>
    </row>
    <row r="7188" spans="1:5" x14ac:dyDescent="0.25">
      <c r="A7188"/>
      <c r="B7188"/>
      <c r="C7188"/>
      <c r="D7188"/>
      <c r="E7188"/>
    </row>
    <row r="7189" spans="1:5" x14ac:dyDescent="0.25">
      <c r="A7189"/>
      <c r="B7189"/>
      <c r="C7189"/>
      <c r="D7189"/>
      <c r="E7189"/>
    </row>
    <row r="7190" spans="1:5" x14ac:dyDescent="0.25">
      <c r="A7190"/>
      <c r="B7190"/>
      <c r="C7190"/>
      <c r="D7190"/>
      <c r="E7190"/>
    </row>
    <row r="7191" spans="1:5" x14ac:dyDescent="0.25">
      <c r="A7191"/>
      <c r="B7191"/>
      <c r="C7191"/>
      <c r="D7191"/>
      <c r="E7191"/>
    </row>
    <row r="7192" spans="1:5" x14ac:dyDescent="0.25">
      <c r="A7192"/>
      <c r="B7192"/>
      <c r="C7192"/>
      <c r="D7192"/>
      <c r="E7192"/>
    </row>
    <row r="7193" spans="1:5" x14ac:dyDescent="0.25">
      <c r="A7193"/>
      <c r="B7193"/>
      <c r="C7193"/>
      <c r="D7193"/>
      <c r="E7193"/>
    </row>
    <row r="7194" spans="1:5" x14ac:dyDescent="0.25">
      <c r="A7194"/>
      <c r="B7194"/>
      <c r="C7194"/>
      <c r="D7194"/>
      <c r="E7194"/>
    </row>
    <row r="7195" spans="1:5" x14ac:dyDescent="0.25">
      <c r="A7195"/>
      <c r="B7195"/>
      <c r="C7195"/>
      <c r="D7195"/>
      <c r="E7195"/>
    </row>
    <row r="7196" spans="1:5" x14ac:dyDescent="0.25">
      <c r="A7196"/>
      <c r="B7196"/>
      <c r="C7196"/>
      <c r="D7196"/>
      <c r="E7196"/>
    </row>
    <row r="7197" spans="1:5" x14ac:dyDescent="0.25">
      <c r="A7197"/>
      <c r="B7197"/>
      <c r="C7197"/>
      <c r="D7197"/>
      <c r="E7197"/>
    </row>
    <row r="7198" spans="1:5" x14ac:dyDescent="0.25">
      <c r="A7198"/>
      <c r="B7198"/>
      <c r="C7198"/>
      <c r="D7198"/>
      <c r="E7198"/>
    </row>
    <row r="7199" spans="1:5" x14ac:dyDescent="0.25">
      <c r="A7199"/>
      <c r="B7199"/>
      <c r="C7199"/>
      <c r="D7199"/>
      <c r="E7199"/>
    </row>
    <row r="7200" spans="1:5" x14ac:dyDescent="0.25">
      <c r="A7200"/>
      <c r="B7200"/>
      <c r="C7200"/>
      <c r="D7200"/>
      <c r="E7200"/>
    </row>
    <row r="7201" spans="1:5" x14ac:dyDescent="0.25">
      <c r="A7201"/>
      <c r="B7201"/>
      <c r="C7201"/>
      <c r="D7201"/>
      <c r="E7201"/>
    </row>
    <row r="7202" spans="1:5" x14ac:dyDescent="0.25">
      <c r="A7202"/>
      <c r="B7202"/>
      <c r="C7202"/>
      <c r="D7202"/>
      <c r="E7202"/>
    </row>
    <row r="7203" spans="1:5" x14ac:dyDescent="0.25">
      <c r="A7203"/>
      <c r="B7203"/>
      <c r="C7203"/>
      <c r="D7203"/>
      <c r="E7203"/>
    </row>
    <row r="7204" spans="1:5" x14ac:dyDescent="0.25">
      <c r="A7204"/>
      <c r="B7204"/>
      <c r="C7204"/>
      <c r="D7204"/>
      <c r="E7204"/>
    </row>
    <row r="7205" spans="1:5" x14ac:dyDescent="0.25">
      <c r="A7205"/>
      <c r="B7205"/>
      <c r="C7205"/>
      <c r="D7205"/>
      <c r="E7205"/>
    </row>
    <row r="7206" spans="1:5" x14ac:dyDescent="0.25">
      <c r="A7206"/>
      <c r="B7206"/>
      <c r="C7206"/>
      <c r="D7206"/>
      <c r="E7206"/>
    </row>
    <row r="7207" spans="1:5" x14ac:dyDescent="0.25">
      <c r="A7207"/>
      <c r="B7207"/>
      <c r="C7207"/>
      <c r="D7207"/>
      <c r="E7207"/>
    </row>
    <row r="7208" spans="1:5" x14ac:dyDescent="0.25">
      <c r="A7208"/>
      <c r="B7208"/>
      <c r="C7208"/>
      <c r="D7208"/>
      <c r="E7208"/>
    </row>
    <row r="7209" spans="1:5" x14ac:dyDescent="0.25">
      <c r="A7209"/>
      <c r="B7209"/>
      <c r="C7209"/>
      <c r="D7209"/>
      <c r="E7209"/>
    </row>
    <row r="7210" spans="1:5" x14ac:dyDescent="0.25">
      <c r="A7210"/>
      <c r="B7210"/>
      <c r="C7210"/>
      <c r="D7210"/>
      <c r="E7210"/>
    </row>
    <row r="7211" spans="1:5" x14ac:dyDescent="0.25">
      <c r="A7211"/>
      <c r="B7211"/>
      <c r="C7211"/>
      <c r="D7211"/>
      <c r="E7211"/>
    </row>
    <row r="7212" spans="1:5" x14ac:dyDescent="0.25">
      <c r="A7212"/>
      <c r="B7212"/>
      <c r="C7212"/>
      <c r="D7212"/>
      <c r="E7212"/>
    </row>
    <row r="7213" spans="1:5" x14ac:dyDescent="0.25">
      <c r="A7213"/>
      <c r="B7213"/>
      <c r="C7213"/>
      <c r="D7213"/>
      <c r="E7213"/>
    </row>
    <row r="7214" spans="1:5" x14ac:dyDescent="0.25">
      <c r="A7214"/>
      <c r="B7214"/>
      <c r="C7214"/>
      <c r="D7214"/>
      <c r="E7214"/>
    </row>
    <row r="7215" spans="1:5" x14ac:dyDescent="0.25">
      <c r="A7215"/>
      <c r="B7215"/>
      <c r="C7215"/>
      <c r="D7215"/>
      <c r="E7215"/>
    </row>
    <row r="7216" spans="1:5" x14ac:dyDescent="0.25">
      <c r="A7216"/>
      <c r="B7216"/>
      <c r="C7216"/>
      <c r="D7216"/>
      <c r="E7216"/>
    </row>
    <row r="7217" spans="1:5" x14ac:dyDescent="0.25">
      <c r="A7217"/>
      <c r="B7217"/>
      <c r="C7217"/>
      <c r="D7217"/>
      <c r="E7217"/>
    </row>
    <row r="7218" spans="1:5" x14ac:dyDescent="0.25">
      <c r="A7218"/>
      <c r="B7218"/>
      <c r="C7218"/>
      <c r="D7218"/>
      <c r="E7218"/>
    </row>
    <row r="7219" spans="1:5" x14ac:dyDescent="0.25">
      <c r="A7219"/>
      <c r="B7219"/>
      <c r="C7219"/>
      <c r="D7219"/>
      <c r="E7219"/>
    </row>
    <row r="7220" spans="1:5" x14ac:dyDescent="0.25">
      <c r="A7220"/>
      <c r="B7220"/>
      <c r="C7220"/>
      <c r="D7220"/>
      <c r="E7220"/>
    </row>
    <row r="7221" spans="1:5" x14ac:dyDescent="0.25">
      <c r="A7221"/>
      <c r="B7221"/>
      <c r="C7221"/>
      <c r="D7221"/>
      <c r="E7221"/>
    </row>
    <row r="7222" spans="1:5" x14ac:dyDescent="0.25">
      <c r="A7222"/>
      <c r="B7222"/>
      <c r="C7222"/>
      <c r="D7222"/>
      <c r="E7222"/>
    </row>
    <row r="7223" spans="1:5" x14ac:dyDescent="0.25">
      <c r="A7223"/>
      <c r="B7223"/>
      <c r="C7223"/>
      <c r="D7223"/>
      <c r="E7223"/>
    </row>
    <row r="7224" spans="1:5" x14ac:dyDescent="0.25">
      <c r="A7224"/>
      <c r="B7224"/>
      <c r="C7224"/>
      <c r="D7224"/>
      <c r="E7224"/>
    </row>
    <row r="7225" spans="1:5" x14ac:dyDescent="0.25">
      <c r="A7225"/>
      <c r="B7225"/>
      <c r="C7225"/>
      <c r="D7225"/>
      <c r="E7225"/>
    </row>
    <row r="7226" spans="1:5" x14ac:dyDescent="0.25">
      <c r="A7226"/>
      <c r="B7226"/>
      <c r="C7226"/>
      <c r="D7226"/>
      <c r="E7226"/>
    </row>
    <row r="7227" spans="1:5" x14ac:dyDescent="0.25">
      <c r="A7227"/>
      <c r="B7227"/>
      <c r="C7227"/>
      <c r="D7227"/>
      <c r="E7227"/>
    </row>
    <row r="7228" spans="1:5" x14ac:dyDescent="0.25">
      <c r="A7228"/>
      <c r="B7228"/>
      <c r="C7228"/>
      <c r="D7228"/>
      <c r="E7228"/>
    </row>
    <row r="7229" spans="1:5" x14ac:dyDescent="0.25">
      <c r="A7229"/>
      <c r="B7229"/>
      <c r="C7229"/>
      <c r="D7229"/>
      <c r="E7229"/>
    </row>
    <row r="7230" spans="1:5" x14ac:dyDescent="0.25">
      <c r="A7230"/>
      <c r="B7230"/>
      <c r="C7230"/>
      <c r="D7230"/>
      <c r="E7230"/>
    </row>
    <row r="7231" spans="1:5" x14ac:dyDescent="0.25">
      <c r="A7231"/>
      <c r="B7231"/>
      <c r="C7231"/>
      <c r="D7231"/>
      <c r="E7231"/>
    </row>
    <row r="7232" spans="1:5" x14ac:dyDescent="0.25">
      <c r="A7232"/>
      <c r="B7232"/>
      <c r="C7232"/>
      <c r="D7232"/>
      <c r="E7232"/>
    </row>
    <row r="7233" spans="1:5" x14ac:dyDescent="0.25">
      <c r="A7233"/>
      <c r="B7233"/>
      <c r="C7233"/>
      <c r="D7233"/>
      <c r="E7233"/>
    </row>
    <row r="7234" spans="1:5" x14ac:dyDescent="0.25">
      <c r="A7234"/>
      <c r="B7234"/>
      <c r="C7234"/>
      <c r="D7234"/>
      <c r="E7234"/>
    </row>
    <row r="7235" spans="1:5" x14ac:dyDescent="0.25">
      <c r="A7235"/>
      <c r="B7235"/>
      <c r="C7235"/>
      <c r="D7235"/>
      <c r="E7235"/>
    </row>
    <row r="7236" spans="1:5" x14ac:dyDescent="0.25">
      <c r="A7236"/>
      <c r="B7236"/>
      <c r="C7236"/>
      <c r="D7236"/>
      <c r="E7236"/>
    </row>
    <row r="7237" spans="1:5" x14ac:dyDescent="0.25">
      <c r="A7237"/>
      <c r="B7237"/>
      <c r="C7237"/>
      <c r="D7237"/>
      <c r="E7237"/>
    </row>
    <row r="7238" spans="1:5" x14ac:dyDescent="0.25">
      <c r="A7238"/>
      <c r="B7238"/>
      <c r="C7238"/>
      <c r="D7238"/>
      <c r="E7238"/>
    </row>
    <row r="7239" spans="1:5" x14ac:dyDescent="0.25">
      <c r="A7239"/>
      <c r="B7239"/>
      <c r="C7239"/>
      <c r="D7239"/>
      <c r="E7239"/>
    </row>
    <row r="7240" spans="1:5" x14ac:dyDescent="0.25">
      <c r="A7240"/>
      <c r="B7240"/>
      <c r="C7240"/>
      <c r="D7240"/>
      <c r="E7240"/>
    </row>
    <row r="7241" spans="1:5" x14ac:dyDescent="0.25">
      <c r="A7241"/>
      <c r="B7241"/>
      <c r="C7241"/>
      <c r="D7241"/>
      <c r="E7241"/>
    </row>
    <row r="7242" spans="1:5" x14ac:dyDescent="0.25">
      <c r="A7242"/>
      <c r="B7242"/>
      <c r="C7242"/>
      <c r="D7242"/>
      <c r="E7242"/>
    </row>
    <row r="7243" spans="1:5" x14ac:dyDescent="0.25">
      <c r="A7243"/>
      <c r="B7243"/>
      <c r="C7243"/>
      <c r="D7243"/>
      <c r="E7243"/>
    </row>
    <row r="7244" spans="1:5" x14ac:dyDescent="0.25">
      <c r="A7244"/>
      <c r="B7244"/>
      <c r="C7244"/>
      <c r="D7244"/>
      <c r="E7244"/>
    </row>
    <row r="7245" spans="1:5" x14ac:dyDescent="0.25">
      <c r="A7245"/>
      <c r="B7245"/>
      <c r="C7245"/>
      <c r="D7245"/>
      <c r="E7245"/>
    </row>
    <row r="7246" spans="1:5" x14ac:dyDescent="0.25">
      <c r="A7246"/>
      <c r="B7246"/>
      <c r="C7246"/>
      <c r="D7246"/>
      <c r="E7246"/>
    </row>
    <row r="7247" spans="1:5" x14ac:dyDescent="0.25">
      <c r="A7247"/>
      <c r="B7247"/>
      <c r="C7247"/>
      <c r="D7247"/>
      <c r="E7247"/>
    </row>
    <row r="7248" spans="1:5" x14ac:dyDescent="0.25">
      <c r="A7248"/>
      <c r="B7248"/>
      <c r="C7248"/>
      <c r="D7248"/>
      <c r="E7248"/>
    </row>
    <row r="7249" spans="1:5" x14ac:dyDescent="0.25">
      <c r="A7249"/>
      <c r="B7249"/>
      <c r="C7249"/>
      <c r="D7249"/>
      <c r="E7249"/>
    </row>
    <row r="7250" spans="1:5" x14ac:dyDescent="0.25">
      <c r="A7250"/>
      <c r="B7250"/>
      <c r="C7250"/>
      <c r="D7250"/>
      <c r="E7250"/>
    </row>
    <row r="7251" spans="1:5" x14ac:dyDescent="0.25">
      <c r="A7251"/>
      <c r="B7251"/>
      <c r="C7251"/>
      <c r="D7251"/>
      <c r="E7251"/>
    </row>
    <row r="7252" spans="1:5" x14ac:dyDescent="0.25">
      <c r="A7252"/>
      <c r="B7252"/>
      <c r="C7252"/>
      <c r="D7252"/>
      <c r="E7252"/>
    </row>
    <row r="7253" spans="1:5" x14ac:dyDescent="0.25">
      <c r="A7253"/>
      <c r="B7253"/>
      <c r="C7253"/>
      <c r="D7253"/>
      <c r="E7253"/>
    </row>
    <row r="7254" spans="1:5" x14ac:dyDescent="0.25">
      <c r="A7254"/>
      <c r="B7254"/>
      <c r="C7254"/>
      <c r="D7254"/>
      <c r="E7254"/>
    </row>
    <row r="7255" spans="1:5" x14ac:dyDescent="0.25">
      <c r="A7255"/>
      <c r="B7255"/>
      <c r="C7255"/>
      <c r="D7255"/>
      <c r="E7255"/>
    </row>
    <row r="7256" spans="1:5" x14ac:dyDescent="0.25">
      <c r="A7256"/>
      <c r="B7256"/>
      <c r="C7256"/>
      <c r="D7256"/>
      <c r="E7256"/>
    </row>
    <row r="7257" spans="1:5" x14ac:dyDescent="0.25">
      <c r="A7257"/>
      <c r="B7257"/>
      <c r="C7257"/>
      <c r="D7257"/>
      <c r="E7257"/>
    </row>
    <row r="7258" spans="1:5" x14ac:dyDescent="0.25">
      <c r="A7258"/>
      <c r="B7258"/>
      <c r="C7258"/>
      <c r="D7258"/>
      <c r="E7258"/>
    </row>
    <row r="7259" spans="1:5" x14ac:dyDescent="0.25">
      <c r="A7259"/>
      <c r="B7259"/>
      <c r="C7259"/>
      <c r="D7259"/>
      <c r="E7259"/>
    </row>
    <row r="7260" spans="1:5" x14ac:dyDescent="0.25">
      <c r="A7260"/>
      <c r="B7260"/>
      <c r="C7260"/>
      <c r="D7260"/>
      <c r="E7260"/>
    </row>
    <row r="7261" spans="1:5" x14ac:dyDescent="0.25">
      <c r="A7261"/>
      <c r="B7261"/>
      <c r="C7261"/>
      <c r="D7261"/>
      <c r="E7261"/>
    </row>
    <row r="7262" spans="1:5" x14ac:dyDescent="0.25">
      <c r="A7262"/>
      <c r="B7262"/>
      <c r="C7262"/>
      <c r="D7262"/>
      <c r="E7262"/>
    </row>
    <row r="7263" spans="1:5" x14ac:dyDescent="0.25">
      <c r="A7263"/>
      <c r="B7263"/>
      <c r="C7263"/>
      <c r="D7263"/>
      <c r="E7263"/>
    </row>
    <row r="7264" spans="1:5" x14ac:dyDescent="0.25">
      <c r="A7264"/>
      <c r="B7264"/>
      <c r="C7264"/>
      <c r="D7264"/>
      <c r="E7264"/>
    </row>
    <row r="7265" spans="1:5" x14ac:dyDescent="0.25">
      <c r="A7265"/>
      <c r="B7265"/>
      <c r="C7265"/>
      <c r="D7265"/>
      <c r="E7265"/>
    </row>
    <row r="7266" spans="1:5" x14ac:dyDescent="0.25">
      <c r="A7266"/>
      <c r="B7266"/>
      <c r="C7266"/>
      <c r="D7266"/>
      <c r="E7266"/>
    </row>
    <row r="7267" spans="1:5" x14ac:dyDescent="0.25">
      <c r="A7267"/>
      <c r="B7267"/>
      <c r="C7267"/>
      <c r="D7267"/>
      <c r="E7267"/>
    </row>
    <row r="7268" spans="1:5" x14ac:dyDescent="0.25">
      <c r="A7268"/>
      <c r="B7268"/>
      <c r="C7268"/>
      <c r="D7268"/>
      <c r="E7268"/>
    </row>
    <row r="7269" spans="1:5" x14ac:dyDescent="0.25">
      <c r="A7269"/>
      <c r="B7269"/>
      <c r="C7269"/>
      <c r="D7269"/>
      <c r="E7269"/>
    </row>
    <row r="7270" spans="1:5" x14ac:dyDescent="0.25">
      <c r="A7270"/>
      <c r="B7270"/>
      <c r="C7270"/>
      <c r="D7270"/>
      <c r="E7270"/>
    </row>
    <row r="7271" spans="1:5" x14ac:dyDescent="0.25">
      <c r="A7271"/>
      <c r="B7271"/>
      <c r="C7271"/>
      <c r="D7271"/>
      <c r="E7271"/>
    </row>
    <row r="7272" spans="1:5" x14ac:dyDescent="0.25">
      <c r="A7272"/>
      <c r="B7272"/>
      <c r="C7272"/>
      <c r="D7272"/>
      <c r="E7272"/>
    </row>
    <row r="7273" spans="1:5" x14ac:dyDescent="0.25">
      <c r="A7273"/>
      <c r="B7273"/>
      <c r="C7273"/>
      <c r="D7273"/>
      <c r="E7273"/>
    </row>
    <row r="7274" spans="1:5" x14ac:dyDescent="0.25">
      <c r="A7274"/>
      <c r="B7274"/>
      <c r="C7274"/>
      <c r="D7274"/>
      <c r="E7274"/>
    </row>
    <row r="7275" spans="1:5" x14ac:dyDescent="0.25">
      <c r="A7275"/>
      <c r="B7275"/>
      <c r="C7275"/>
      <c r="D7275"/>
      <c r="E7275"/>
    </row>
    <row r="7276" spans="1:5" x14ac:dyDescent="0.25">
      <c r="A7276"/>
      <c r="B7276"/>
      <c r="C7276"/>
      <c r="D7276"/>
      <c r="E7276"/>
    </row>
    <row r="7277" spans="1:5" x14ac:dyDescent="0.25">
      <c r="A7277"/>
      <c r="B7277"/>
      <c r="C7277"/>
      <c r="D7277"/>
      <c r="E7277"/>
    </row>
    <row r="7278" spans="1:5" x14ac:dyDescent="0.25">
      <c r="A7278"/>
      <c r="B7278"/>
      <c r="C7278"/>
      <c r="D7278"/>
      <c r="E7278"/>
    </row>
    <row r="7279" spans="1:5" x14ac:dyDescent="0.25">
      <c r="A7279"/>
      <c r="B7279"/>
      <c r="C7279"/>
      <c r="D7279"/>
      <c r="E7279"/>
    </row>
    <row r="7280" spans="1:5" x14ac:dyDescent="0.25">
      <c r="A7280"/>
      <c r="B7280"/>
      <c r="C7280"/>
      <c r="D7280"/>
      <c r="E7280"/>
    </row>
    <row r="7281" spans="1:5" x14ac:dyDescent="0.25">
      <c r="A7281"/>
      <c r="B7281"/>
      <c r="C7281"/>
      <c r="D7281"/>
      <c r="E7281"/>
    </row>
    <row r="7282" spans="1:5" x14ac:dyDescent="0.25">
      <c r="A7282"/>
      <c r="B7282"/>
      <c r="C7282"/>
      <c r="D7282"/>
      <c r="E7282"/>
    </row>
    <row r="7283" spans="1:5" x14ac:dyDescent="0.25">
      <c r="A7283"/>
      <c r="B7283"/>
      <c r="C7283"/>
      <c r="D7283"/>
      <c r="E7283"/>
    </row>
    <row r="7284" spans="1:5" x14ac:dyDescent="0.25">
      <c r="A7284"/>
      <c r="B7284"/>
      <c r="C7284"/>
      <c r="D7284"/>
      <c r="E7284"/>
    </row>
    <row r="7285" spans="1:5" x14ac:dyDescent="0.25">
      <c r="A7285"/>
      <c r="B7285"/>
      <c r="C7285"/>
      <c r="D7285"/>
      <c r="E7285"/>
    </row>
    <row r="7286" spans="1:5" x14ac:dyDescent="0.25">
      <c r="A7286"/>
      <c r="B7286"/>
      <c r="C7286"/>
      <c r="D7286"/>
      <c r="E7286"/>
    </row>
    <row r="7287" spans="1:5" x14ac:dyDescent="0.25">
      <c r="A7287"/>
      <c r="B7287"/>
      <c r="C7287"/>
      <c r="D7287"/>
      <c r="E7287"/>
    </row>
    <row r="7288" spans="1:5" x14ac:dyDescent="0.25">
      <c r="A7288"/>
      <c r="B7288"/>
      <c r="C7288"/>
      <c r="D7288"/>
      <c r="E7288"/>
    </row>
    <row r="7289" spans="1:5" x14ac:dyDescent="0.25">
      <c r="A7289"/>
      <c r="B7289"/>
      <c r="C7289"/>
      <c r="D7289"/>
      <c r="E7289"/>
    </row>
    <row r="7290" spans="1:5" x14ac:dyDescent="0.25">
      <c r="A7290"/>
      <c r="B7290"/>
      <c r="C7290"/>
      <c r="D7290"/>
      <c r="E7290"/>
    </row>
    <row r="7291" spans="1:5" x14ac:dyDescent="0.25">
      <c r="A7291"/>
      <c r="B7291"/>
      <c r="C7291"/>
      <c r="D7291"/>
      <c r="E7291"/>
    </row>
    <row r="7292" spans="1:5" x14ac:dyDescent="0.25">
      <c r="A7292"/>
      <c r="B7292"/>
      <c r="C7292"/>
      <c r="D7292"/>
      <c r="E7292"/>
    </row>
    <row r="7293" spans="1:5" x14ac:dyDescent="0.25">
      <c r="A7293"/>
      <c r="B7293"/>
      <c r="C7293"/>
      <c r="D7293"/>
      <c r="E7293"/>
    </row>
    <row r="7294" spans="1:5" x14ac:dyDescent="0.25">
      <c r="A7294"/>
      <c r="B7294"/>
      <c r="C7294"/>
      <c r="D7294"/>
      <c r="E7294"/>
    </row>
    <row r="7295" spans="1:5" x14ac:dyDescent="0.25">
      <c r="A7295"/>
      <c r="B7295"/>
      <c r="C7295"/>
      <c r="D7295"/>
      <c r="E7295"/>
    </row>
    <row r="7296" spans="1:5" x14ac:dyDescent="0.25">
      <c r="A7296"/>
      <c r="B7296"/>
      <c r="C7296"/>
      <c r="D7296"/>
      <c r="E7296"/>
    </row>
    <row r="7297" spans="1:5" x14ac:dyDescent="0.25">
      <c r="A7297"/>
      <c r="B7297"/>
      <c r="C7297"/>
      <c r="D7297"/>
      <c r="E7297"/>
    </row>
    <row r="7298" spans="1:5" x14ac:dyDescent="0.25">
      <c r="A7298"/>
      <c r="B7298"/>
      <c r="C7298"/>
      <c r="D7298"/>
      <c r="E7298"/>
    </row>
    <row r="7299" spans="1:5" x14ac:dyDescent="0.25">
      <c r="A7299"/>
      <c r="B7299"/>
      <c r="C7299"/>
      <c r="D7299"/>
      <c r="E7299"/>
    </row>
    <row r="7300" spans="1:5" x14ac:dyDescent="0.25">
      <c r="A7300"/>
      <c r="B7300"/>
      <c r="C7300"/>
      <c r="D7300"/>
      <c r="E7300"/>
    </row>
    <row r="7301" spans="1:5" x14ac:dyDescent="0.25">
      <c r="A7301"/>
      <c r="B7301"/>
      <c r="C7301"/>
      <c r="D7301"/>
      <c r="E7301"/>
    </row>
    <row r="7302" spans="1:5" x14ac:dyDescent="0.25">
      <c r="A7302"/>
      <c r="B7302"/>
      <c r="C7302"/>
      <c r="D7302"/>
      <c r="E7302"/>
    </row>
    <row r="7303" spans="1:5" x14ac:dyDescent="0.25">
      <c r="A7303"/>
      <c r="B7303"/>
      <c r="C7303"/>
      <c r="D7303"/>
      <c r="E7303"/>
    </row>
    <row r="7304" spans="1:5" x14ac:dyDescent="0.25">
      <c r="A7304"/>
      <c r="B7304"/>
      <c r="C7304"/>
      <c r="D7304"/>
      <c r="E7304"/>
    </row>
    <row r="7305" spans="1:5" x14ac:dyDescent="0.25">
      <c r="A7305"/>
      <c r="B7305"/>
      <c r="C7305"/>
      <c r="D7305"/>
      <c r="E7305"/>
    </row>
    <row r="7306" spans="1:5" x14ac:dyDescent="0.25">
      <c r="A7306"/>
      <c r="B7306"/>
      <c r="C7306"/>
      <c r="D7306"/>
      <c r="E7306"/>
    </row>
    <row r="7307" spans="1:5" x14ac:dyDescent="0.25">
      <c r="A7307"/>
      <c r="B7307"/>
      <c r="C7307"/>
      <c r="D7307"/>
      <c r="E7307"/>
    </row>
    <row r="7308" spans="1:5" x14ac:dyDescent="0.25">
      <c r="A7308"/>
      <c r="B7308"/>
      <c r="C7308"/>
      <c r="D7308"/>
      <c r="E7308"/>
    </row>
    <row r="7309" spans="1:5" x14ac:dyDescent="0.25">
      <c r="A7309"/>
      <c r="B7309"/>
      <c r="C7309"/>
      <c r="D7309"/>
      <c r="E7309"/>
    </row>
    <row r="7310" spans="1:5" x14ac:dyDescent="0.25">
      <c r="A7310"/>
      <c r="B7310"/>
      <c r="C7310"/>
      <c r="D7310"/>
      <c r="E7310"/>
    </row>
    <row r="7311" spans="1:5" x14ac:dyDescent="0.25">
      <c r="A7311"/>
      <c r="B7311"/>
      <c r="C7311"/>
      <c r="D7311"/>
      <c r="E7311"/>
    </row>
    <row r="7312" spans="1:5" x14ac:dyDescent="0.25">
      <c r="A7312"/>
      <c r="B7312"/>
      <c r="C7312"/>
      <c r="D7312"/>
      <c r="E7312"/>
    </row>
    <row r="7313" spans="1:5" x14ac:dyDescent="0.25">
      <c r="A7313"/>
      <c r="B7313"/>
      <c r="C7313"/>
      <c r="D7313"/>
      <c r="E7313"/>
    </row>
    <row r="7314" spans="1:5" x14ac:dyDescent="0.25">
      <c r="A7314"/>
      <c r="B7314"/>
      <c r="C7314"/>
      <c r="D7314"/>
      <c r="E7314"/>
    </row>
    <row r="7315" spans="1:5" x14ac:dyDescent="0.25">
      <c r="A7315"/>
      <c r="B7315"/>
      <c r="C7315"/>
      <c r="D7315"/>
      <c r="E7315"/>
    </row>
    <row r="7316" spans="1:5" x14ac:dyDescent="0.25">
      <c r="A7316"/>
      <c r="B7316"/>
      <c r="C7316"/>
      <c r="D7316"/>
      <c r="E7316"/>
    </row>
    <row r="7317" spans="1:5" x14ac:dyDescent="0.25">
      <c r="A7317"/>
      <c r="B7317"/>
      <c r="C7317"/>
      <c r="D7317"/>
      <c r="E7317"/>
    </row>
    <row r="7318" spans="1:5" x14ac:dyDescent="0.25">
      <c r="A7318"/>
      <c r="B7318"/>
      <c r="C7318"/>
      <c r="D7318"/>
      <c r="E7318"/>
    </row>
    <row r="7319" spans="1:5" x14ac:dyDescent="0.25">
      <c r="A7319"/>
      <c r="B7319"/>
      <c r="C7319"/>
      <c r="D7319"/>
      <c r="E7319"/>
    </row>
    <row r="7320" spans="1:5" x14ac:dyDescent="0.25">
      <c r="A7320"/>
      <c r="B7320"/>
      <c r="C7320"/>
      <c r="D7320"/>
      <c r="E7320"/>
    </row>
    <row r="7321" spans="1:5" x14ac:dyDescent="0.25">
      <c r="A7321"/>
      <c r="B7321"/>
      <c r="C7321"/>
      <c r="D7321"/>
      <c r="E7321"/>
    </row>
    <row r="7322" spans="1:5" x14ac:dyDescent="0.25">
      <c r="A7322"/>
      <c r="B7322"/>
      <c r="C7322"/>
      <c r="D7322"/>
      <c r="E7322"/>
    </row>
    <row r="7323" spans="1:5" x14ac:dyDescent="0.25">
      <c r="A7323"/>
      <c r="B7323"/>
      <c r="C7323"/>
      <c r="D7323"/>
      <c r="E7323"/>
    </row>
    <row r="7324" spans="1:5" x14ac:dyDescent="0.25">
      <c r="A7324"/>
      <c r="B7324"/>
      <c r="C7324"/>
      <c r="D7324"/>
      <c r="E7324"/>
    </row>
    <row r="7325" spans="1:5" x14ac:dyDescent="0.25">
      <c r="A7325"/>
      <c r="B7325"/>
      <c r="C7325"/>
      <c r="D7325"/>
      <c r="E7325"/>
    </row>
    <row r="7326" spans="1:5" x14ac:dyDescent="0.25">
      <c r="A7326"/>
      <c r="B7326"/>
      <c r="C7326"/>
      <c r="D7326"/>
      <c r="E7326"/>
    </row>
    <row r="7327" spans="1:5" x14ac:dyDescent="0.25">
      <c r="A7327"/>
      <c r="B7327"/>
      <c r="C7327"/>
      <c r="D7327"/>
      <c r="E7327"/>
    </row>
    <row r="7328" spans="1:5" x14ac:dyDescent="0.25">
      <c r="A7328"/>
      <c r="B7328"/>
      <c r="C7328"/>
      <c r="D7328"/>
      <c r="E7328"/>
    </row>
    <row r="7329" spans="1:5" x14ac:dyDescent="0.25">
      <c r="A7329"/>
      <c r="B7329"/>
      <c r="C7329"/>
      <c r="D7329"/>
      <c r="E7329"/>
    </row>
    <row r="7330" spans="1:5" x14ac:dyDescent="0.25">
      <c r="A7330"/>
      <c r="B7330"/>
      <c r="C7330"/>
      <c r="D7330"/>
      <c r="E7330"/>
    </row>
    <row r="7331" spans="1:5" x14ac:dyDescent="0.25">
      <c r="A7331"/>
      <c r="B7331"/>
      <c r="C7331"/>
      <c r="D7331"/>
      <c r="E7331"/>
    </row>
    <row r="7332" spans="1:5" x14ac:dyDescent="0.25">
      <c r="A7332"/>
      <c r="B7332"/>
      <c r="C7332"/>
      <c r="D7332"/>
      <c r="E7332"/>
    </row>
    <row r="7333" spans="1:5" x14ac:dyDescent="0.25">
      <c r="A7333"/>
      <c r="B7333"/>
      <c r="C7333"/>
      <c r="D7333"/>
      <c r="E7333"/>
    </row>
    <row r="7334" spans="1:5" x14ac:dyDescent="0.25">
      <c r="A7334"/>
      <c r="B7334"/>
      <c r="C7334"/>
      <c r="D7334"/>
      <c r="E7334"/>
    </row>
    <row r="7335" spans="1:5" x14ac:dyDescent="0.25">
      <c r="A7335"/>
      <c r="B7335"/>
      <c r="C7335"/>
      <c r="D7335"/>
      <c r="E7335"/>
    </row>
    <row r="7336" spans="1:5" x14ac:dyDescent="0.25">
      <c r="A7336"/>
      <c r="B7336"/>
      <c r="C7336"/>
      <c r="D7336"/>
      <c r="E7336"/>
    </row>
    <row r="7337" spans="1:5" x14ac:dyDescent="0.25">
      <c r="A7337"/>
      <c r="B7337"/>
      <c r="C7337"/>
      <c r="D7337"/>
      <c r="E7337"/>
    </row>
    <row r="7338" spans="1:5" x14ac:dyDescent="0.25">
      <c r="A7338"/>
      <c r="B7338"/>
      <c r="C7338"/>
      <c r="D7338"/>
      <c r="E7338"/>
    </row>
    <row r="7339" spans="1:5" x14ac:dyDescent="0.25">
      <c r="A7339"/>
      <c r="B7339"/>
      <c r="C7339"/>
      <c r="D7339"/>
      <c r="E7339"/>
    </row>
    <row r="7340" spans="1:5" x14ac:dyDescent="0.25">
      <c r="A7340"/>
      <c r="B7340"/>
      <c r="C7340"/>
      <c r="D7340"/>
      <c r="E7340"/>
    </row>
    <row r="7341" spans="1:5" x14ac:dyDescent="0.25">
      <c r="A7341"/>
      <c r="B7341"/>
      <c r="C7341"/>
      <c r="D7341"/>
      <c r="E7341"/>
    </row>
    <row r="7342" spans="1:5" x14ac:dyDescent="0.25">
      <c r="A7342"/>
      <c r="B7342"/>
      <c r="C7342"/>
      <c r="D7342"/>
      <c r="E7342"/>
    </row>
    <row r="7343" spans="1:5" x14ac:dyDescent="0.25">
      <c r="A7343"/>
      <c r="B7343"/>
      <c r="C7343"/>
      <c r="D7343"/>
      <c r="E7343"/>
    </row>
    <row r="7344" spans="1:5" x14ac:dyDescent="0.25">
      <c r="A7344"/>
      <c r="B7344"/>
      <c r="C7344"/>
      <c r="D7344"/>
      <c r="E7344"/>
    </row>
    <row r="7345" spans="1:5" x14ac:dyDescent="0.25">
      <c r="A7345"/>
      <c r="B7345"/>
      <c r="C7345"/>
      <c r="D7345"/>
      <c r="E7345"/>
    </row>
    <row r="7346" spans="1:5" x14ac:dyDescent="0.25">
      <c r="A7346"/>
      <c r="B7346"/>
      <c r="C7346"/>
      <c r="D7346"/>
      <c r="E7346"/>
    </row>
    <row r="7347" spans="1:5" x14ac:dyDescent="0.25">
      <c r="A7347"/>
      <c r="B7347"/>
      <c r="C7347"/>
      <c r="D7347"/>
      <c r="E7347"/>
    </row>
    <row r="7348" spans="1:5" x14ac:dyDescent="0.25">
      <c r="A7348"/>
      <c r="B7348"/>
      <c r="C7348"/>
      <c r="D7348"/>
      <c r="E7348"/>
    </row>
    <row r="7349" spans="1:5" x14ac:dyDescent="0.25">
      <c r="A7349"/>
      <c r="B7349"/>
      <c r="C7349"/>
      <c r="D7349"/>
      <c r="E7349"/>
    </row>
    <row r="7350" spans="1:5" x14ac:dyDescent="0.25">
      <c r="A7350"/>
      <c r="B7350"/>
      <c r="C7350"/>
      <c r="D7350"/>
      <c r="E7350"/>
    </row>
    <row r="7351" spans="1:5" x14ac:dyDescent="0.25">
      <c r="A7351"/>
      <c r="B7351"/>
      <c r="C7351"/>
      <c r="D7351"/>
      <c r="E7351"/>
    </row>
    <row r="7352" spans="1:5" x14ac:dyDescent="0.25">
      <c r="A7352"/>
      <c r="B7352"/>
      <c r="C7352"/>
      <c r="D7352"/>
      <c r="E7352"/>
    </row>
    <row r="7353" spans="1:5" x14ac:dyDescent="0.25">
      <c r="A7353"/>
      <c r="B7353"/>
      <c r="C7353"/>
      <c r="D7353"/>
      <c r="E7353"/>
    </row>
    <row r="7354" spans="1:5" x14ac:dyDescent="0.25">
      <c r="A7354"/>
      <c r="B7354"/>
      <c r="C7354"/>
      <c r="D7354"/>
      <c r="E7354"/>
    </row>
    <row r="7355" spans="1:5" x14ac:dyDescent="0.25">
      <c r="A7355"/>
      <c r="B7355"/>
      <c r="C7355"/>
      <c r="D7355"/>
      <c r="E7355"/>
    </row>
    <row r="7356" spans="1:5" x14ac:dyDescent="0.25">
      <c r="A7356"/>
      <c r="B7356"/>
      <c r="C7356"/>
      <c r="D7356"/>
      <c r="E7356"/>
    </row>
    <row r="7357" spans="1:5" x14ac:dyDescent="0.25">
      <c r="A7357"/>
      <c r="B7357"/>
      <c r="C7357"/>
      <c r="D7357"/>
      <c r="E7357"/>
    </row>
    <row r="7358" spans="1:5" x14ac:dyDescent="0.25">
      <c r="A7358"/>
      <c r="B7358"/>
      <c r="C7358"/>
      <c r="D7358"/>
      <c r="E7358"/>
    </row>
    <row r="7359" spans="1:5" x14ac:dyDescent="0.25">
      <c r="A7359"/>
      <c r="B7359"/>
      <c r="C7359"/>
      <c r="D7359"/>
      <c r="E7359"/>
    </row>
    <row r="7360" spans="1:5" x14ac:dyDescent="0.25">
      <c r="A7360"/>
      <c r="B7360"/>
      <c r="C7360"/>
      <c r="D7360"/>
      <c r="E7360"/>
    </row>
    <row r="7361" spans="1:5" x14ac:dyDescent="0.25">
      <c r="A7361"/>
      <c r="B7361"/>
      <c r="C7361"/>
      <c r="D7361"/>
      <c r="E7361"/>
    </row>
    <row r="7362" spans="1:5" x14ac:dyDescent="0.25">
      <c r="A7362"/>
      <c r="B7362"/>
      <c r="C7362"/>
      <c r="D7362"/>
      <c r="E7362"/>
    </row>
    <row r="7363" spans="1:5" x14ac:dyDescent="0.25">
      <c r="A7363"/>
      <c r="B7363"/>
      <c r="C7363"/>
      <c r="D7363"/>
      <c r="E7363"/>
    </row>
    <row r="7364" spans="1:5" x14ac:dyDescent="0.25">
      <c r="A7364"/>
      <c r="B7364"/>
      <c r="C7364"/>
      <c r="D7364"/>
      <c r="E7364"/>
    </row>
    <row r="7365" spans="1:5" x14ac:dyDescent="0.25">
      <c r="A7365"/>
      <c r="B7365"/>
      <c r="C7365"/>
      <c r="D7365"/>
      <c r="E7365"/>
    </row>
    <row r="7366" spans="1:5" x14ac:dyDescent="0.25">
      <c r="A7366"/>
      <c r="B7366"/>
      <c r="C7366"/>
      <c r="D7366"/>
      <c r="E7366"/>
    </row>
    <row r="7367" spans="1:5" x14ac:dyDescent="0.25">
      <c r="A7367"/>
      <c r="B7367"/>
      <c r="C7367"/>
      <c r="D7367"/>
      <c r="E7367"/>
    </row>
    <row r="7368" spans="1:5" x14ac:dyDescent="0.25">
      <c r="A7368"/>
      <c r="B7368"/>
      <c r="C7368"/>
      <c r="D7368"/>
      <c r="E7368"/>
    </row>
    <row r="7369" spans="1:5" x14ac:dyDescent="0.25">
      <c r="A7369"/>
      <c r="B7369"/>
      <c r="C7369"/>
      <c r="D7369"/>
      <c r="E7369"/>
    </row>
    <row r="7370" spans="1:5" x14ac:dyDescent="0.25">
      <c r="A7370"/>
      <c r="B7370"/>
      <c r="C7370"/>
      <c r="D7370"/>
      <c r="E7370"/>
    </row>
    <row r="7371" spans="1:5" x14ac:dyDescent="0.25">
      <c r="A7371"/>
      <c r="B7371"/>
      <c r="C7371"/>
      <c r="D7371"/>
      <c r="E7371"/>
    </row>
    <row r="7372" spans="1:5" x14ac:dyDescent="0.25">
      <c r="A7372"/>
      <c r="B7372"/>
      <c r="C7372"/>
      <c r="D7372"/>
      <c r="E7372"/>
    </row>
    <row r="7373" spans="1:5" x14ac:dyDescent="0.25">
      <c r="A7373"/>
      <c r="B7373"/>
      <c r="C7373"/>
      <c r="D7373"/>
      <c r="E7373"/>
    </row>
    <row r="7374" spans="1:5" x14ac:dyDescent="0.25">
      <c r="A7374"/>
      <c r="B7374"/>
      <c r="C7374"/>
      <c r="D7374"/>
      <c r="E7374"/>
    </row>
    <row r="7375" spans="1:5" x14ac:dyDescent="0.25">
      <c r="A7375"/>
      <c r="B7375"/>
      <c r="C7375"/>
      <c r="D7375"/>
      <c r="E7375"/>
    </row>
    <row r="7376" spans="1:5" x14ac:dyDescent="0.25">
      <c r="A7376"/>
      <c r="B7376"/>
      <c r="C7376"/>
      <c r="D7376"/>
      <c r="E7376"/>
    </row>
    <row r="7377" spans="1:5" x14ac:dyDescent="0.25">
      <c r="A7377"/>
      <c r="B7377"/>
      <c r="C7377"/>
      <c r="D7377"/>
      <c r="E7377"/>
    </row>
    <row r="7378" spans="1:5" x14ac:dyDescent="0.25">
      <c r="A7378"/>
      <c r="B7378"/>
      <c r="C7378"/>
      <c r="D7378"/>
      <c r="E7378"/>
    </row>
    <row r="7379" spans="1:5" x14ac:dyDescent="0.25">
      <c r="A7379"/>
      <c r="B7379"/>
      <c r="C7379"/>
      <c r="D7379"/>
      <c r="E7379"/>
    </row>
    <row r="7380" spans="1:5" x14ac:dyDescent="0.25">
      <c r="A7380"/>
      <c r="B7380"/>
      <c r="C7380"/>
      <c r="D7380"/>
      <c r="E7380"/>
    </row>
    <row r="7381" spans="1:5" x14ac:dyDescent="0.25">
      <c r="A7381"/>
      <c r="B7381"/>
      <c r="C7381"/>
      <c r="D7381"/>
      <c r="E7381"/>
    </row>
    <row r="7382" spans="1:5" x14ac:dyDescent="0.25">
      <c r="A7382"/>
      <c r="B7382"/>
      <c r="C7382"/>
      <c r="D7382"/>
      <c r="E7382"/>
    </row>
    <row r="7383" spans="1:5" x14ac:dyDescent="0.25">
      <c r="A7383"/>
      <c r="B7383"/>
      <c r="C7383"/>
      <c r="D7383"/>
      <c r="E7383"/>
    </row>
    <row r="7384" spans="1:5" x14ac:dyDescent="0.25">
      <c r="A7384"/>
      <c r="B7384"/>
      <c r="C7384"/>
      <c r="D7384"/>
      <c r="E7384"/>
    </row>
    <row r="7385" spans="1:5" x14ac:dyDescent="0.25">
      <c r="A7385"/>
      <c r="B7385"/>
      <c r="C7385"/>
      <c r="D7385"/>
      <c r="E7385"/>
    </row>
    <row r="7386" spans="1:5" x14ac:dyDescent="0.25">
      <c r="A7386"/>
      <c r="B7386"/>
      <c r="C7386"/>
      <c r="D7386"/>
      <c r="E7386"/>
    </row>
    <row r="7387" spans="1:5" x14ac:dyDescent="0.25">
      <c r="A7387"/>
      <c r="B7387"/>
      <c r="C7387"/>
      <c r="D7387"/>
      <c r="E7387"/>
    </row>
    <row r="7388" spans="1:5" x14ac:dyDescent="0.25">
      <c r="A7388"/>
      <c r="B7388"/>
      <c r="C7388"/>
      <c r="D7388"/>
      <c r="E7388"/>
    </row>
    <row r="7389" spans="1:5" x14ac:dyDescent="0.25">
      <c r="A7389"/>
      <c r="B7389"/>
      <c r="C7389"/>
      <c r="D7389"/>
      <c r="E7389"/>
    </row>
    <row r="7390" spans="1:5" x14ac:dyDescent="0.25">
      <c r="A7390"/>
      <c r="B7390"/>
      <c r="C7390"/>
      <c r="D7390"/>
      <c r="E7390"/>
    </row>
    <row r="7391" spans="1:5" x14ac:dyDescent="0.25">
      <c r="A7391"/>
      <c r="B7391"/>
      <c r="C7391"/>
      <c r="D7391"/>
      <c r="E7391"/>
    </row>
    <row r="7392" spans="1:5" x14ac:dyDescent="0.25">
      <c r="A7392"/>
      <c r="B7392"/>
      <c r="C7392"/>
      <c r="D7392"/>
      <c r="E7392"/>
    </row>
    <row r="7393" spans="1:5" x14ac:dyDescent="0.25">
      <c r="A7393"/>
      <c r="B7393"/>
      <c r="C7393"/>
      <c r="D7393"/>
      <c r="E7393"/>
    </row>
    <row r="7394" spans="1:5" x14ac:dyDescent="0.25">
      <c r="A7394"/>
      <c r="B7394"/>
      <c r="C7394"/>
      <c r="D7394"/>
      <c r="E7394"/>
    </row>
    <row r="7395" spans="1:5" x14ac:dyDescent="0.25">
      <c r="A7395"/>
      <c r="B7395"/>
      <c r="C7395"/>
      <c r="D7395"/>
      <c r="E7395"/>
    </row>
    <row r="7396" spans="1:5" x14ac:dyDescent="0.25">
      <c r="A7396"/>
      <c r="B7396"/>
      <c r="C7396"/>
      <c r="D7396"/>
      <c r="E7396"/>
    </row>
    <row r="7397" spans="1:5" x14ac:dyDescent="0.25">
      <c r="A7397"/>
      <c r="B7397"/>
      <c r="C7397"/>
      <c r="D7397"/>
      <c r="E7397"/>
    </row>
    <row r="7398" spans="1:5" x14ac:dyDescent="0.25">
      <c r="A7398"/>
      <c r="B7398"/>
      <c r="C7398"/>
      <c r="D7398"/>
      <c r="E7398"/>
    </row>
    <row r="7399" spans="1:5" x14ac:dyDescent="0.25">
      <c r="A7399"/>
      <c r="B7399"/>
      <c r="C7399"/>
      <c r="D7399"/>
      <c r="E7399"/>
    </row>
    <row r="7400" spans="1:5" x14ac:dyDescent="0.25">
      <c r="A7400"/>
      <c r="B7400"/>
      <c r="C7400"/>
      <c r="D7400"/>
      <c r="E7400"/>
    </row>
    <row r="7401" spans="1:5" x14ac:dyDescent="0.25">
      <c r="A7401"/>
      <c r="B7401"/>
      <c r="C7401"/>
      <c r="D7401"/>
      <c r="E7401"/>
    </row>
    <row r="7402" spans="1:5" x14ac:dyDescent="0.25">
      <c r="A7402"/>
      <c r="B7402"/>
      <c r="C7402"/>
      <c r="D7402"/>
      <c r="E7402"/>
    </row>
    <row r="7403" spans="1:5" x14ac:dyDescent="0.25">
      <c r="A7403"/>
      <c r="B7403"/>
      <c r="C7403"/>
      <c r="D7403"/>
      <c r="E7403"/>
    </row>
    <row r="7404" spans="1:5" x14ac:dyDescent="0.25">
      <c r="A7404"/>
      <c r="B7404"/>
      <c r="C7404"/>
      <c r="D7404"/>
      <c r="E7404"/>
    </row>
    <row r="7405" spans="1:5" x14ac:dyDescent="0.25">
      <c r="A7405"/>
      <c r="B7405"/>
      <c r="C7405"/>
      <c r="D7405"/>
      <c r="E7405"/>
    </row>
    <row r="7406" spans="1:5" x14ac:dyDescent="0.25">
      <c r="A7406"/>
      <c r="B7406"/>
      <c r="C7406"/>
      <c r="D7406"/>
      <c r="E7406"/>
    </row>
    <row r="7407" spans="1:5" x14ac:dyDescent="0.25">
      <c r="A7407"/>
      <c r="B7407"/>
      <c r="C7407"/>
      <c r="D7407"/>
      <c r="E7407"/>
    </row>
    <row r="7408" spans="1:5" x14ac:dyDescent="0.25">
      <c r="A7408"/>
      <c r="B7408"/>
      <c r="C7408"/>
      <c r="D7408"/>
      <c r="E7408"/>
    </row>
    <row r="7409" spans="1:5" x14ac:dyDescent="0.25">
      <c r="A7409"/>
      <c r="B7409"/>
      <c r="C7409"/>
      <c r="D7409"/>
      <c r="E7409"/>
    </row>
    <row r="7410" spans="1:5" x14ac:dyDescent="0.25">
      <c r="A7410"/>
      <c r="B7410"/>
      <c r="C7410"/>
      <c r="D7410"/>
      <c r="E7410"/>
    </row>
    <row r="7411" spans="1:5" x14ac:dyDescent="0.25">
      <c r="A7411"/>
      <c r="B7411"/>
      <c r="C7411"/>
      <c r="D7411"/>
      <c r="E7411"/>
    </row>
    <row r="7412" spans="1:5" x14ac:dyDescent="0.25">
      <c r="A7412"/>
      <c r="B7412"/>
      <c r="C7412"/>
      <c r="D7412"/>
      <c r="E7412"/>
    </row>
    <row r="7413" spans="1:5" x14ac:dyDescent="0.25">
      <c r="A7413"/>
      <c r="B7413"/>
      <c r="C7413"/>
      <c r="D7413"/>
      <c r="E7413"/>
    </row>
    <row r="7414" spans="1:5" x14ac:dyDescent="0.25">
      <c r="A7414"/>
      <c r="B7414"/>
      <c r="C7414"/>
      <c r="D7414"/>
      <c r="E7414"/>
    </row>
    <row r="7415" spans="1:5" x14ac:dyDescent="0.25">
      <c r="A7415"/>
      <c r="B7415"/>
      <c r="C7415"/>
      <c r="D7415"/>
      <c r="E7415"/>
    </row>
    <row r="7416" spans="1:5" x14ac:dyDescent="0.25">
      <c r="A7416"/>
      <c r="B7416"/>
      <c r="C7416"/>
      <c r="D7416"/>
      <c r="E7416"/>
    </row>
    <row r="7417" spans="1:5" x14ac:dyDescent="0.25">
      <c r="A7417"/>
      <c r="B7417"/>
      <c r="C7417"/>
      <c r="D7417"/>
      <c r="E7417"/>
    </row>
    <row r="7418" spans="1:5" x14ac:dyDescent="0.25">
      <c r="A7418"/>
      <c r="B7418"/>
      <c r="C7418"/>
      <c r="D7418"/>
      <c r="E7418"/>
    </row>
    <row r="7419" spans="1:5" x14ac:dyDescent="0.25">
      <c r="A7419"/>
      <c r="B7419"/>
      <c r="C7419"/>
      <c r="D7419"/>
      <c r="E7419"/>
    </row>
    <row r="7420" spans="1:5" x14ac:dyDescent="0.25">
      <c r="A7420"/>
      <c r="B7420"/>
      <c r="C7420"/>
      <c r="D7420"/>
      <c r="E7420"/>
    </row>
    <row r="7421" spans="1:5" x14ac:dyDescent="0.25">
      <c r="A7421"/>
      <c r="B7421"/>
      <c r="C7421"/>
      <c r="D7421"/>
      <c r="E7421"/>
    </row>
    <row r="7422" spans="1:5" x14ac:dyDescent="0.25">
      <c r="A7422"/>
      <c r="B7422"/>
      <c r="C7422"/>
      <c r="D7422"/>
      <c r="E7422"/>
    </row>
    <row r="7423" spans="1:5" x14ac:dyDescent="0.25">
      <c r="A7423"/>
      <c r="B7423"/>
      <c r="C7423"/>
      <c r="D7423"/>
      <c r="E7423"/>
    </row>
    <row r="7424" spans="1:5" x14ac:dyDescent="0.25">
      <c r="A7424"/>
      <c r="B7424"/>
      <c r="C7424"/>
      <c r="D7424"/>
      <c r="E7424"/>
    </row>
    <row r="7425" spans="1:5" x14ac:dyDescent="0.25">
      <c r="A7425"/>
      <c r="B7425"/>
      <c r="C7425"/>
      <c r="D7425"/>
      <c r="E7425"/>
    </row>
    <row r="7426" spans="1:5" x14ac:dyDescent="0.25">
      <c r="A7426"/>
      <c r="B7426"/>
      <c r="C7426"/>
      <c r="D7426"/>
      <c r="E7426"/>
    </row>
    <row r="7427" spans="1:5" x14ac:dyDescent="0.25">
      <c r="A7427"/>
      <c r="B7427"/>
      <c r="C7427"/>
      <c r="D7427"/>
      <c r="E7427"/>
    </row>
    <row r="7428" spans="1:5" x14ac:dyDescent="0.25">
      <c r="A7428"/>
      <c r="B7428"/>
      <c r="C7428"/>
      <c r="D7428"/>
      <c r="E7428"/>
    </row>
    <row r="7429" spans="1:5" x14ac:dyDescent="0.25">
      <c r="A7429"/>
      <c r="B7429"/>
      <c r="C7429"/>
      <c r="D7429"/>
      <c r="E7429"/>
    </row>
    <row r="7430" spans="1:5" x14ac:dyDescent="0.25">
      <c r="A7430"/>
      <c r="B7430"/>
      <c r="C7430"/>
      <c r="D7430"/>
      <c r="E7430"/>
    </row>
    <row r="7431" spans="1:5" x14ac:dyDescent="0.25">
      <c r="A7431"/>
      <c r="B7431"/>
      <c r="C7431"/>
      <c r="D7431"/>
      <c r="E7431"/>
    </row>
    <row r="7432" spans="1:5" x14ac:dyDescent="0.25">
      <c r="A7432"/>
      <c r="B7432"/>
      <c r="C7432"/>
      <c r="D7432"/>
      <c r="E7432"/>
    </row>
    <row r="7433" spans="1:5" x14ac:dyDescent="0.25">
      <c r="A7433"/>
      <c r="B7433"/>
      <c r="C7433"/>
      <c r="D7433"/>
      <c r="E7433"/>
    </row>
    <row r="7434" spans="1:5" x14ac:dyDescent="0.25">
      <c r="A7434"/>
      <c r="B7434"/>
      <c r="C7434"/>
      <c r="D7434"/>
      <c r="E7434"/>
    </row>
    <row r="7435" spans="1:5" x14ac:dyDescent="0.25">
      <c r="A7435"/>
      <c r="B7435"/>
      <c r="C7435"/>
      <c r="D7435"/>
      <c r="E7435"/>
    </row>
    <row r="7436" spans="1:5" x14ac:dyDescent="0.25">
      <c r="A7436"/>
      <c r="B7436"/>
      <c r="C7436"/>
      <c r="D7436"/>
      <c r="E7436"/>
    </row>
    <row r="7437" spans="1:5" x14ac:dyDescent="0.25">
      <c r="A7437"/>
      <c r="B7437"/>
      <c r="C7437"/>
      <c r="D7437"/>
      <c r="E7437"/>
    </row>
    <row r="7438" spans="1:5" x14ac:dyDescent="0.25">
      <c r="A7438"/>
      <c r="B7438"/>
      <c r="C7438"/>
      <c r="D7438"/>
      <c r="E7438"/>
    </row>
    <row r="7439" spans="1:5" x14ac:dyDescent="0.25">
      <c r="A7439"/>
      <c r="B7439"/>
      <c r="C7439"/>
      <c r="D7439"/>
      <c r="E7439"/>
    </row>
    <row r="7440" spans="1:5" x14ac:dyDescent="0.25">
      <c r="A7440"/>
      <c r="B7440"/>
      <c r="C7440"/>
      <c r="D7440"/>
      <c r="E7440"/>
    </row>
    <row r="7441" spans="1:5" x14ac:dyDescent="0.25">
      <c r="A7441"/>
      <c r="B7441"/>
      <c r="C7441"/>
      <c r="D7441"/>
      <c r="E7441"/>
    </row>
    <row r="7442" spans="1:5" x14ac:dyDescent="0.25">
      <c r="A7442"/>
      <c r="B7442"/>
      <c r="C7442"/>
      <c r="D7442"/>
      <c r="E7442"/>
    </row>
    <row r="7443" spans="1:5" x14ac:dyDescent="0.25">
      <c r="A7443"/>
      <c r="B7443"/>
      <c r="C7443"/>
      <c r="D7443"/>
      <c r="E7443"/>
    </row>
    <row r="7444" spans="1:5" x14ac:dyDescent="0.25">
      <c r="A7444"/>
      <c r="B7444"/>
      <c r="C7444"/>
      <c r="D7444"/>
      <c r="E7444"/>
    </row>
    <row r="7445" spans="1:5" x14ac:dyDescent="0.25">
      <c r="A7445"/>
      <c r="B7445"/>
      <c r="C7445"/>
      <c r="D7445"/>
      <c r="E7445"/>
    </row>
    <row r="7446" spans="1:5" x14ac:dyDescent="0.25">
      <c r="A7446"/>
      <c r="B7446"/>
      <c r="C7446"/>
      <c r="D7446"/>
      <c r="E7446"/>
    </row>
    <row r="7447" spans="1:5" x14ac:dyDescent="0.25">
      <c r="A7447"/>
      <c r="B7447"/>
      <c r="C7447"/>
      <c r="D7447"/>
      <c r="E7447"/>
    </row>
    <row r="7448" spans="1:5" x14ac:dyDescent="0.25">
      <c r="A7448"/>
      <c r="B7448"/>
      <c r="C7448"/>
      <c r="D7448"/>
      <c r="E7448"/>
    </row>
    <row r="7449" spans="1:5" x14ac:dyDescent="0.25">
      <c r="A7449"/>
      <c r="B7449"/>
      <c r="C7449"/>
      <c r="D7449"/>
      <c r="E7449"/>
    </row>
    <row r="7450" spans="1:5" x14ac:dyDescent="0.25">
      <c r="A7450"/>
      <c r="B7450"/>
      <c r="C7450"/>
      <c r="D7450"/>
      <c r="E7450"/>
    </row>
    <row r="7451" spans="1:5" x14ac:dyDescent="0.25">
      <c r="A7451"/>
      <c r="B7451"/>
      <c r="C7451"/>
      <c r="D7451"/>
      <c r="E7451"/>
    </row>
    <row r="7452" spans="1:5" x14ac:dyDescent="0.25">
      <c r="A7452"/>
      <c r="B7452"/>
      <c r="C7452"/>
      <c r="D7452"/>
      <c r="E7452"/>
    </row>
    <row r="7453" spans="1:5" x14ac:dyDescent="0.25">
      <c r="A7453"/>
      <c r="B7453"/>
      <c r="C7453"/>
      <c r="D7453"/>
      <c r="E7453"/>
    </row>
    <row r="7454" spans="1:5" x14ac:dyDescent="0.25">
      <c r="A7454"/>
      <c r="B7454"/>
      <c r="C7454"/>
      <c r="D7454"/>
      <c r="E7454"/>
    </row>
    <row r="7455" spans="1:5" x14ac:dyDescent="0.25">
      <c r="A7455"/>
      <c r="B7455"/>
      <c r="C7455"/>
      <c r="D7455"/>
      <c r="E7455"/>
    </row>
    <row r="7456" spans="1:5" x14ac:dyDescent="0.25">
      <c r="A7456"/>
      <c r="B7456"/>
      <c r="C7456"/>
      <c r="D7456"/>
      <c r="E7456"/>
    </row>
    <row r="7457" spans="1:5" x14ac:dyDescent="0.25">
      <c r="A7457"/>
      <c r="B7457"/>
      <c r="C7457"/>
      <c r="D7457"/>
      <c r="E7457"/>
    </row>
    <row r="7458" spans="1:5" x14ac:dyDescent="0.25">
      <c r="A7458"/>
      <c r="B7458"/>
      <c r="C7458"/>
      <c r="D7458"/>
      <c r="E7458"/>
    </row>
    <row r="7459" spans="1:5" x14ac:dyDescent="0.25">
      <c r="A7459"/>
      <c r="B7459"/>
      <c r="C7459"/>
      <c r="D7459"/>
      <c r="E7459"/>
    </row>
    <row r="7460" spans="1:5" x14ac:dyDescent="0.25">
      <c r="A7460"/>
      <c r="B7460"/>
      <c r="C7460"/>
      <c r="D7460"/>
      <c r="E7460"/>
    </row>
    <row r="7461" spans="1:5" x14ac:dyDescent="0.25">
      <c r="A7461"/>
      <c r="B7461"/>
      <c r="C7461"/>
      <c r="D7461"/>
      <c r="E7461"/>
    </row>
    <row r="7462" spans="1:5" x14ac:dyDescent="0.25">
      <c r="A7462"/>
      <c r="B7462"/>
      <c r="C7462"/>
      <c r="D7462"/>
      <c r="E7462"/>
    </row>
    <row r="7463" spans="1:5" x14ac:dyDescent="0.25">
      <c r="A7463"/>
      <c r="B7463"/>
      <c r="C7463"/>
      <c r="D7463"/>
      <c r="E7463"/>
    </row>
    <row r="7464" spans="1:5" x14ac:dyDescent="0.25">
      <c r="A7464"/>
      <c r="B7464"/>
      <c r="C7464"/>
      <c r="D7464"/>
      <c r="E7464"/>
    </row>
    <row r="7465" spans="1:5" x14ac:dyDescent="0.25">
      <c r="A7465"/>
      <c r="B7465"/>
      <c r="C7465"/>
      <c r="D7465"/>
      <c r="E7465"/>
    </row>
    <row r="7466" spans="1:5" x14ac:dyDescent="0.25">
      <c r="A7466"/>
      <c r="B7466"/>
      <c r="C7466"/>
      <c r="D7466"/>
      <c r="E7466"/>
    </row>
    <row r="7467" spans="1:5" x14ac:dyDescent="0.25">
      <c r="A7467"/>
      <c r="B7467"/>
      <c r="C7467"/>
      <c r="D7467"/>
      <c r="E7467"/>
    </row>
    <row r="7468" spans="1:5" x14ac:dyDescent="0.25">
      <c r="A7468"/>
      <c r="B7468"/>
      <c r="C7468"/>
      <c r="D7468"/>
      <c r="E7468"/>
    </row>
    <row r="7469" spans="1:5" x14ac:dyDescent="0.25">
      <c r="A7469"/>
      <c r="B7469"/>
      <c r="C7469"/>
      <c r="D7469"/>
      <c r="E7469"/>
    </row>
    <row r="7470" spans="1:5" x14ac:dyDescent="0.25">
      <c r="A7470"/>
      <c r="B7470"/>
      <c r="C7470"/>
      <c r="D7470"/>
      <c r="E7470"/>
    </row>
    <row r="7471" spans="1:5" x14ac:dyDescent="0.25">
      <c r="A7471"/>
      <c r="B7471"/>
      <c r="C7471"/>
      <c r="D7471"/>
      <c r="E7471"/>
    </row>
    <row r="7472" spans="1:5" x14ac:dyDescent="0.25">
      <c r="A7472"/>
      <c r="B7472"/>
      <c r="C7472"/>
      <c r="D7472"/>
      <c r="E7472"/>
    </row>
    <row r="7473" spans="1:5" x14ac:dyDescent="0.25">
      <c r="A7473"/>
      <c r="B7473"/>
      <c r="C7473"/>
      <c r="D7473"/>
      <c r="E7473"/>
    </row>
    <row r="7474" spans="1:5" x14ac:dyDescent="0.25">
      <c r="A7474"/>
      <c r="B7474"/>
      <c r="C7474"/>
      <c r="D7474"/>
      <c r="E7474"/>
    </row>
    <row r="7475" spans="1:5" x14ac:dyDescent="0.25">
      <c r="A7475"/>
      <c r="B7475"/>
      <c r="C7475"/>
      <c r="D7475"/>
      <c r="E7475"/>
    </row>
    <row r="7476" spans="1:5" x14ac:dyDescent="0.25">
      <c r="A7476"/>
      <c r="B7476"/>
      <c r="C7476"/>
      <c r="D7476"/>
      <c r="E7476"/>
    </row>
    <row r="7477" spans="1:5" x14ac:dyDescent="0.25">
      <c r="A7477"/>
      <c r="B7477"/>
      <c r="C7477"/>
      <c r="D7477"/>
      <c r="E7477"/>
    </row>
    <row r="7478" spans="1:5" x14ac:dyDescent="0.25">
      <c r="A7478"/>
      <c r="B7478"/>
      <c r="C7478"/>
      <c r="D7478"/>
      <c r="E7478"/>
    </row>
    <row r="7479" spans="1:5" x14ac:dyDescent="0.25">
      <c r="A7479"/>
      <c r="B7479"/>
      <c r="C7479"/>
      <c r="D7479"/>
      <c r="E7479"/>
    </row>
    <row r="7480" spans="1:5" x14ac:dyDescent="0.25">
      <c r="A7480"/>
      <c r="B7480"/>
      <c r="C7480"/>
      <c r="D7480"/>
      <c r="E7480"/>
    </row>
    <row r="7481" spans="1:5" x14ac:dyDescent="0.25">
      <c r="A7481"/>
      <c r="B7481"/>
      <c r="C7481"/>
      <c r="D7481"/>
      <c r="E7481"/>
    </row>
    <row r="7482" spans="1:5" x14ac:dyDescent="0.25">
      <c r="A7482"/>
      <c r="B7482"/>
      <c r="C7482"/>
      <c r="D7482"/>
      <c r="E7482"/>
    </row>
    <row r="7483" spans="1:5" x14ac:dyDescent="0.25">
      <c r="A7483"/>
      <c r="B7483"/>
      <c r="C7483"/>
      <c r="D7483"/>
      <c r="E7483"/>
    </row>
    <row r="7484" spans="1:5" x14ac:dyDescent="0.25">
      <c r="A7484"/>
      <c r="B7484"/>
      <c r="C7484"/>
      <c r="D7484"/>
      <c r="E7484"/>
    </row>
    <row r="7485" spans="1:5" x14ac:dyDescent="0.25">
      <c r="A7485"/>
      <c r="B7485"/>
      <c r="C7485"/>
      <c r="D7485"/>
      <c r="E7485"/>
    </row>
    <row r="7486" spans="1:5" x14ac:dyDescent="0.25">
      <c r="A7486"/>
      <c r="B7486"/>
      <c r="C7486"/>
      <c r="D7486"/>
      <c r="E7486"/>
    </row>
    <row r="7487" spans="1:5" x14ac:dyDescent="0.25">
      <c r="A7487"/>
      <c r="B7487"/>
      <c r="C7487"/>
      <c r="D7487"/>
      <c r="E7487"/>
    </row>
    <row r="7488" spans="1:5" x14ac:dyDescent="0.25">
      <c r="A7488"/>
      <c r="B7488"/>
      <c r="C7488"/>
      <c r="D7488"/>
      <c r="E7488"/>
    </row>
    <row r="7489" spans="1:5" x14ac:dyDescent="0.25">
      <c r="A7489"/>
      <c r="B7489"/>
      <c r="C7489"/>
      <c r="D7489"/>
      <c r="E7489"/>
    </row>
    <row r="7490" spans="1:5" x14ac:dyDescent="0.25">
      <c r="A7490"/>
      <c r="B7490"/>
      <c r="C7490"/>
      <c r="D7490"/>
      <c r="E7490"/>
    </row>
    <row r="7491" spans="1:5" x14ac:dyDescent="0.25">
      <c r="A7491"/>
      <c r="B7491"/>
      <c r="C7491"/>
      <c r="D7491"/>
      <c r="E7491"/>
    </row>
    <row r="7492" spans="1:5" x14ac:dyDescent="0.25">
      <c r="A7492"/>
      <c r="B7492"/>
      <c r="C7492"/>
      <c r="D7492"/>
      <c r="E7492"/>
    </row>
    <row r="7493" spans="1:5" x14ac:dyDescent="0.25">
      <c r="A7493"/>
      <c r="B7493"/>
      <c r="C7493"/>
      <c r="D7493"/>
      <c r="E7493"/>
    </row>
    <row r="7494" spans="1:5" x14ac:dyDescent="0.25">
      <c r="A7494"/>
      <c r="B7494"/>
      <c r="C7494"/>
      <c r="D7494"/>
      <c r="E7494"/>
    </row>
    <row r="7495" spans="1:5" x14ac:dyDescent="0.25">
      <c r="A7495"/>
      <c r="B7495"/>
      <c r="C7495"/>
      <c r="D7495"/>
      <c r="E7495"/>
    </row>
    <row r="7496" spans="1:5" x14ac:dyDescent="0.25">
      <c r="A7496"/>
      <c r="B7496"/>
      <c r="C7496"/>
      <c r="D7496"/>
      <c r="E7496"/>
    </row>
    <row r="7497" spans="1:5" x14ac:dyDescent="0.25">
      <c r="A7497"/>
      <c r="B7497"/>
      <c r="C7497"/>
      <c r="D7497"/>
      <c r="E7497"/>
    </row>
    <row r="7498" spans="1:5" x14ac:dyDescent="0.25">
      <c r="A7498"/>
      <c r="B7498"/>
      <c r="C7498"/>
      <c r="D7498"/>
      <c r="E7498"/>
    </row>
    <row r="7499" spans="1:5" x14ac:dyDescent="0.25">
      <c r="A7499"/>
      <c r="B7499"/>
      <c r="C7499"/>
      <c r="D7499"/>
      <c r="E7499"/>
    </row>
    <row r="7500" spans="1:5" x14ac:dyDescent="0.25">
      <c r="A7500"/>
      <c r="B7500"/>
      <c r="C7500"/>
      <c r="D7500"/>
      <c r="E7500"/>
    </row>
    <row r="7501" spans="1:5" x14ac:dyDescent="0.25">
      <c r="A7501"/>
      <c r="B7501"/>
      <c r="C7501"/>
      <c r="D7501"/>
      <c r="E7501"/>
    </row>
    <row r="7502" spans="1:5" x14ac:dyDescent="0.25">
      <c r="A7502"/>
      <c r="B7502"/>
      <c r="C7502"/>
      <c r="D7502"/>
      <c r="E7502"/>
    </row>
    <row r="7503" spans="1:5" x14ac:dyDescent="0.25">
      <c r="A7503"/>
      <c r="B7503"/>
      <c r="C7503"/>
      <c r="D7503"/>
      <c r="E7503"/>
    </row>
    <row r="7504" spans="1:5" x14ac:dyDescent="0.25">
      <c r="A7504"/>
      <c r="B7504"/>
      <c r="C7504"/>
      <c r="D7504"/>
      <c r="E7504"/>
    </row>
    <row r="7505" spans="1:5" x14ac:dyDescent="0.25">
      <c r="A7505"/>
      <c r="B7505"/>
      <c r="C7505"/>
      <c r="D7505"/>
      <c r="E7505"/>
    </row>
    <row r="7506" spans="1:5" x14ac:dyDescent="0.25">
      <c r="A7506"/>
      <c r="B7506"/>
      <c r="C7506"/>
      <c r="D7506"/>
      <c r="E7506"/>
    </row>
    <row r="7507" spans="1:5" x14ac:dyDescent="0.25">
      <c r="A7507"/>
      <c r="B7507"/>
      <c r="C7507"/>
      <c r="D7507"/>
      <c r="E7507"/>
    </row>
    <row r="7508" spans="1:5" x14ac:dyDescent="0.25">
      <c r="A7508"/>
      <c r="B7508"/>
      <c r="C7508"/>
      <c r="D7508"/>
      <c r="E7508"/>
    </row>
    <row r="7509" spans="1:5" x14ac:dyDescent="0.25">
      <c r="A7509"/>
      <c r="B7509"/>
      <c r="C7509"/>
      <c r="D7509"/>
      <c r="E7509"/>
    </row>
    <row r="7510" spans="1:5" x14ac:dyDescent="0.25">
      <c r="A7510"/>
      <c r="B7510"/>
      <c r="C7510"/>
      <c r="D7510"/>
      <c r="E7510"/>
    </row>
    <row r="7511" spans="1:5" x14ac:dyDescent="0.25">
      <c r="A7511"/>
      <c r="B7511"/>
      <c r="C7511"/>
      <c r="D7511"/>
      <c r="E7511"/>
    </row>
    <row r="7512" spans="1:5" x14ac:dyDescent="0.25">
      <c r="A7512"/>
      <c r="B7512"/>
      <c r="C7512"/>
      <c r="D7512"/>
      <c r="E7512"/>
    </row>
    <row r="7513" spans="1:5" x14ac:dyDescent="0.25">
      <c r="A7513"/>
      <c r="B7513"/>
      <c r="C7513"/>
      <c r="D7513"/>
      <c r="E7513"/>
    </row>
    <row r="7514" spans="1:5" x14ac:dyDescent="0.25">
      <c r="A7514"/>
      <c r="B7514"/>
      <c r="C7514"/>
      <c r="D7514"/>
      <c r="E7514"/>
    </row>
    <row r="7515" spans="1:5" x14ac:dyDescent="0.25">
      <c r="A7515"/>
      <c r="B7515"/>
      <c r="C7515"/>
      <c r="D7515"/>
      <c r="E7515"/>
    </row>
    <row r="7516" spans="1:5" x14ac:dyDescent="0.25">
      <c r="A7516"/>
      <c r="B7516"/>
      <c r="C7516"/>
      <c r="D7516"/>
      <c r="E7516"/>
    </row>
    <row r="7517" spans="1:5" x14ac:dyDescent="0.25">
      <c r="A7517"/>
      <c r="B7517"/>
      <c r="C7517"/>
      <c r="D7517"/>
      <c r="E7517"/>
    </row>
    <row r="7518" spans="1:5" x14ac:dyDescent="0.25">
      <c r="A7518"/>
      <c r="B7518"/>
      <c r="C7518"/>
      <c r="D7518"/>
      <c r="E7518"/>
    </row>
    <row r="7519" spans="1:5" x14ac:dyDescent="0.25">
      <c r="A7519"/>
      <c r="B7519"/>
      <c r="C7519"/>
      <c r="D7519"/>
      <c r="E7519"/>
    </row>
    <row r="7520" spans="1:5" x14ac:dyDescent="0.25">
      <c r="A7520"/>
      <c r="B7520"/>
      <c r="C7520"/>
      <c r="D7520"/>
      <c r="E7520"/>
    </row>
    <row r="7521" spans="1:5" x14ac:dyDescent="0.25">
      <c r="A7521"/>
      <c r="B7521"/>
      <c r="C7521"/>
      <c r="D7521"/>
      <c r="E7521"/>
    </row>
    <row r="7522" spans="1:5" x14ac:dyDescent="0.25">
      <c r="A7522"/>
      <c r="B7522"/>
      <c r="C7522"/>
      <c r="D7522"/>
      <c r="E7522"/>
    </row>
    <row r="7523" spans="1:5" x14ac:dyDescent="0.25">
      <c r="A7523"/>
      <c r="B7523"/>
      <c r="C7523"/>
      <c r="D7523"/>
      <c r="E7523"/>
    </row>
    <row r="7524" spans="1:5" x14ac:dyDescent="0.25">
      <c r="A7524"/>
      <c r="B7524"/>
      <c r="C7524"/>
      <c r="D7524"/>
      <c r="E7524"/>
    </row>
    <row r="7525" spans="1:5" x14ac:dyDescent="0.25">
      <c r="A7525"/>
      <c r="B7525"/>
      <c r="C7525"/>
      <c r="D7525"/>
      <c r="E7525"/>
    </row>
    <row r="7526" spans="1:5" x14ac:dyDescent="0.25">
      <c r="A7526"/>
      <c r="B7526"/>
      <c r="C7526"/>
      <c r="D7526"/>
      <c r="E7526"/>
    </row>
    <row r="7527" spans="1:5" x14ac:dyDescent="0.25">
      <c r="A7527"/>
      <c r="B7527"/>
      <c r="C7527"/>
      <c r="D7527"/>
      <c r="E7527"/>
    </row>
    <row r="7528" spans="1:5" x14ac:dyDescent="0.25">
      <c r="A7528"/>
      <c r="B7528"/>
      <c r="C7528"/>
      <c r="D7528"/>
      <c r="E7528"/>
    </row>
    <row r="7529" spans="1:5" x14ac:dyDescent="0.25">
      <c r="A7529"/>
      <c r="B7529"/>
      <c r="C7529"/>
      <c r="D7529"/>
      <c r="E7529"/>
    </row>
    <row r="7530" spans="1:5" x14ac:dyDescent="0.25">
      <c r="A7530"/>
      <c r="B7530"/>
      <c r="C7530"/>
      <c r="D7530"/>
      <c r="E7530"/>
    </row>
    <row r="7531" spans="1:5" x14ac:dyDescent="0.25">
      <c r="A7531"/>
      <c r="B7531"/>
      <c r="C7531"/>
      <c r="D7531"/>
      <c r="E7531"/>
    </row>
    <row r="7532" spans="1:5" x14ac:dyDescent="0.25">
      <c r="A7532"/>
      <c r="B7532"/>
      <c r="C7532"/>
      <c r="D7532"/>
      <c r="E7532"/>
    </row>
    <row r="7533" spans="1:5" x14ac:dyDescent="0.25">
      <c r="A7533"/>
      <c r="B7533"/>
      <c r="C7533"/>
      <c r="D7533"/>
      <c r="E7533"/>
    </row>
    <row r="7534" spans="1:5" x14ac:dyDescent="0.25">
      <c r="A7534"/>
      <c r="B7534"/>
      <c r="C7534"/>
      <c r="D7534"/>
      <c r="E7534"/>
    </row>
    <row r="7535" spans="1:5" x14ac:dyDescent="0.25">
      <c r="A7535"/>
      <c r="B7535"/>
      <c r="C7535"/>
      <c r="D7535"/>
      <c r="E7535"/>
    </row>
    <row r="7536" spans="1:5" x14ac:dyDescent="0.25">
      <c r="A7536"/>
      <c r="B7536"/>
      <c r="C7536"/>
      <c r="D7536"/>
      <c r="E7536"/>
    </row>
    <row r="7537" spans="1:5" x14ac:dyDescent="0.25">
      <c r="A7537"/>
      <c r="B7537"/>
      <c r="C7537"/>
      <c r="D7537"/>
      <c r="E7537"/>
    </row>
    <row r="7538" spans="1:5" x14ac:dyDescent="0.25">
      <c r="A7538"/>
      <c r="B7538"/>
      <c r="C7538"/>
      <c r="D7538"/>
      <c r="E7538"/>
    </row>
    <row r="7539" spans="1:5" x14ac:dyDescent="0.25">
      <c r="A7539"/>
      <c r="B7539"/>
      <c r="C7539"/>
      <c r="D7539"/>
      <c r="E7539"/>
    </row>
    <row r="7540" spans="1:5" x14ac:dyDescent="0.25">
      <c r="A7540"/>
      <c r="B7540"/>
      <c r="C7540"/>
      <c r="D7540"/>
      <c r="E7540"/>
    </row>
    <row r="7541" spans="1:5" x14ac:dyDescent="0.25">
      <c r="A7541"/>
      <c r="B7541"/>
      <c r="C7541"/>
      <c r="D7541"/>
      <c r="E7541"/>
    </row>
    <row r="7542" spans="1:5" x14ac:dyDescent="0.25">
      <c r="A7542"/>
      <c r="B7542"/>
      <c r="C7542"/>
      <c r="D7542"/>
      <c r="E7542"/>
    </row>
    <row r="7543" spans="1:5" x14ac:dyDescent="0.25">
      <c r="A7543"/>
      <c r="B7543"/>
      <c r="C7543"/>
      <c r="D7543"/>
      <c r="E7543"/>
    </row>
    <row r="7544" spans="1:5" x14ac:dyDescent="0.25">
      <c r="A7544"/>
      <c r="B7544"/>
      <c r="C7544"/>
      <c r="D7544"/>
      <c r="E7544"/>
    </row>
    <row r="7545" spans="1:5" x14ac:dyDescent="0.25">
      <c r="A7545"/>
      <c r="B7545"/>
      <c r="C7545"/>
      <c r="D7545"/>
      <c r="E7545"/>
    </row>
    <row r="7546" spans="1:5" x14ac:dyDescent="0.25">
      <c r="A7546"/>
      <c r="B7546"/>
      <c r="C7546"/>
      <c r="D7546"/>
      <c r="E7546"/>
    </row>
    <row r="7547" spans="1:5" x14ac:dyDescent="0.25">
      <c r="A7547"/>
      <c r="B7547"/>
      <c r="C7547"/>
      <c r="D7547"/>
      <c r="E7547"/>
    </row>
    <row r="7548" spans="1:5" x14ac:dyDescent="0.25">
      <c r="A7548"/>
      <c r="B7548"/>
      <c r="C7548"/>
      <c r="D7548"/>
      <c r="E7548"/>
    </row>
    <row r="7549" spans="1:5" x14ac:dyDescent="0.25">
      <c r="A7549"/>
      <c r="B7549"/>
      <c r="C7549"/>
      <c r="D7549"/>
      <c r="E7549"/>
    </row>
    <row r="7550" spans="1:5" x14ac:dyDescent="0.25">
      <c r="A7550"/>
      <c r="B7550"/>
      <c r="C7550"/>
      <c r="D7550"/>
      <c r="E7550"/>
    </row>
    <row r="7551" spans="1:5" x14ac:dyDescent="0.25">
      <c r="A7551"/>
      <c r="B7551"/>
      <c r="C7551"/>
      <c r="D7551"/>
      <c r="E7551"/>
    </row>
    <row r="7552" spans="1:5" x14ac:dyDescent="0.25">
      <c r="A7552"/>
      <c r="B7552"/>
      <c r="C7552"/>
      <c r="D7552"/>
      <c r="E7552"/>
    </row>
    <row r="7553" spans="1:5" x14ac:dyDescent="0.25">
      <c r="A7553"/>
      <c r="B7553"/>
      <c r="C7553"/>
      <c r="D7553"/>
      <c r="E7553"/>
    </row>
    <row r="7554" spans="1:5" x14ac:dyDescent="0.25">
      <c r="A7554"/>
      <c r="B7554"/>
      <c r="C7554"/>
      <c r="D7554"/>
      <c r="E7554"/>
    </row>
    <row r="7555" spans="1:5" x14ac:dyDescent="0.25">
      <c r="A7555"/>
      <c r="B7555"/>
      <c r="C7555"/>
      <c r="D7555"/>
      <c r="E7555"/>
    </row>
    <row r="7556" spans="1:5" x14ac:dyDescent="0.25">
      <c r="A7556"/>
      <c r="B7556"/>
      <c r="C7556"/>
      <c r="D7556"/>
      <c r="E7556"/>
    </row>
    <row r="7557" spans="1:5" x14ac:dyDescent="0.25">
      <c r="A7557"/>
      <c r="B7557"/>
      <c r="C7557"/>
      <c r="D7557"/>
      <c r="E7557"/>
    </row>
    <row r="7558" spans="1:5" x14ac:dyDescent="0.25">
      <c r="A7558"/>
      <c r="B7558"/>
      <c r="C7558"/>
      <c r="D7558"/>
      <c r="E7558"/>
    </row>
    <row r="7559" spans="1:5" x14ac:dyDescent="0.25">
      <c r="A7559"/>
      <c r="B7559"/>
      <c r="C7559"/>
      <c r="D7559"/>
      <c r="E7559"/>
    </row>
    <row r="7560" spans="1:5" x14ac:dyDescent="0.25">
      <c r="A7560"/>
      <c r="B7560"/>
      <c r="C7560"/>
      <c r="D7560"/>
      <c r="E7560"/>
    </row>
    <row r="7561" spans="1:5" x14ac:dyDescent="0.25">
      <c r="A7561"/>
      <c r="B7561"/>
      <c r="C7561"/>
      <c r="D7561"/>
      <c r="E7561"/>
    </row>
    <row r="7562" spans="1:5" x14ac:dyDescent="0.25">
      <c r="A7562"/>
      <c r="B7562"/>
      <c r="C7562"/>
      <c r="D7562"/>
      <c r="E7562"/>
    </row>
    <row r="7563" spans="1:5" x14ac:dyDescent="0.25">
      <c r="A7563"/>
      <c r="B7563"/>
      <c r="C7563"/>
      <c r="D7563"/>
      <c r="E7563"/>
    </row>
    <row r="7564" spans="1:5" x14ac:dyDescent="0.25">
      <c r="A7564"/>
      <c r="B7564"/>
      <c r="C7564"/>
      <c r="D7564"/>
      <c r="E7564"/>
    </row>
    <row r="7565" spans="1:5" x14ac:dyDescent="0.25">
      <c r="A7565"/>
      <c r="B7565"/>
      <c r="C7565"/>
      <c r="D7565"/>
      <c r="E7565"/>
    </row>
    <row r="7566" spans="1:5" x14ac:dyDescent="0.25">
      <c r="A7566"/>
      <c r="B7566"/>
      <c r="C7566"/>
      <c r="D7566"/>
      <c r="E7566"/>
    </row>
    <row r="7567" spans="1:5" x14ac:dyDescent="0.25">
      <c r="A7567"/>
      <c r="B7567"/>
      <c r="C7567"/>
      <c r="D7567"/>
      <c r="E7567"/>
    </row>
    <row r="7568" spans="1:5" x14ac:dyDescent="0.25">
      <c r="A7568"/>
      <c r="B7568"/>
      <c r="C7568"/>
      <c r="D7568"/>
      <c r="E7568"/>
    </row>
    <row r="7569" spans="1:5" x14ac:dyDescent="0.25">
      <c r="A7569"/>
      <c r="B7569"/>
      <c r="C7569"/>
      <c r="D7569"/>
      <c r="E7569"/>
    </row>
    <row r="7570" spans="1:5" x14ac:dyDescent="0.25">
      <c r="A7570"/>
      <c r="B7570"/>
      <c r="C7570"/>
      <c r="D7570"/>
      <c r="E7570"/>
    </row>
    <row r="7571" spans="1:5" x14ac:dyDescent="0.25">
      <c r="A7571"/>
      <c r="B7571"/>
      <c r="C7571"/>
      <c r="D7571"/>
      <c r="E7571"/>
    </row>
    <row r="7572" spans="1:5" x14ac:dyDescent="0.25">
      <c r="A7572"/>
      <c r="B7572"/>
      <c r="C7572"/>
      <c r="D7572"/>
      <c r="E7572"/>
    </row>
    <row r="7573" spans="1:5" x14ac:dyDescent="0.25">
      <c r="A7573"/>
      <c r="B7573"/>
      <c r="C7573"/>
      <c r="D7573"/>
      <c r="E7573"/>
    </row>
    <row r="7574" spans="1:5" x14ac:dyDescent="0.25">
      <c r="A7574"/>
      <c r="B7574"/>
      <c r="C7574"/>
      <c r="D7574"/>
      <c r="E7574"/>
    </row>
    <row r="7575" spans="1:5" x14ac:dyDescent="0.25">
      <c r="A7575"/>
      <c r="B7575"/>
      <c r="C7575"/>
      <c r="D7575"/>
      <c r="E7575"/>
    </row>
    <row r="7576" spans="1:5" x14ac:dyDescent="0.25">
      <c r="A7576"/>
      <c r="B7576"/>
      <c r="C7576"/>
      <c r="D7576"/>
      <c r="E7576"/>
    </row>
    <row r="7577" spans="1:5" x14ac:dyDescent="0.25">
      <c r="A7577"/>
      <c r="B7577"/>
      <c r="C7577"/>
      <c r="D7577"/>
      <c r="E7577"/>
    </row>
    <row r="7578" spans="1:5" x14ac:dyDescent="0.25">
      <c r="A7578"/>
      <c r="B7578"/>
      <c r="C7578"/>
      <c r="D7578"/>
      <c r="E7578"/>
    </row>
    <row r="7579" spans="1:5" x14ac:dyDescent="0.25">
      <c r="A7579"/>
      <c r="B7579"/>
      <c r="C7579"/>
      <c r="D7579"/>
      <c r="E7579"/>
    </row>
    <row r="7580" spans="1:5" x14ac:dyDescent="0.25">
      <c r="A7580"/>
      <c r="B7580"/>
      <c r="C7580"/>
      <c r="D7580"/>
      <c r="E7580"/>
    </row>
    <row r="7581" spans="1:5" x14ac:dyDescent="0.25">
      <c r="A7581"/>
      <c r="B7581"/>
      <c r="C7581"/>
      <c r="D7581"/>
      <c r="E7581"/>
    </row>
    <row r="7582" spans="1:5" x14ac:dyDescent="0.25">
      <c r="A7582"/>
      <c r="B7582"/>
      <c r="C7582"/>
      <c r="D7582"/>
      <c r="E7582"/>
    </row>
    <row r="7583" spans="1:5" x14ac:dyDescent="0.25">
      <c r="A7583"/>
      <c r="B7583"/>
      <c r="C7583"/>
      <c r="D7583"/>
      <c r="E7583"/>
    </row>
    <row r="7584" spans="1:5" x14ac:dyDescent="0.25">
      <c r="A7584"/>
      <c r="B7584"/>
      <c r="C7584"/>
      <c r="D7584"/>
      <c r="E7584"/>
    </row>
    <row r="7585" spans="1:5" x14ac:dyDescent="0.25">
      <c r="A7585"/>
      <c r="B7585"/>
      <c r="C7585"/>
      <c r="D7585"/>
      <c r="E7585"/>
    </row>
    <row r="7586" spans="1:5" x14ac:dyDescent="0.25">
      <c r="A7586"/>
      <c r="B7586"/>
      <c r="C7586"/>
      <c r="D7586"/>
      <c r="E7586"/>
    </row>
    <row r="7587" spans="1:5" x14ac:dyDescent="0.25">
      <c r="A7587"/>
      <c r="B7587"/>
      <c r="C7587"/>
      <c r="D7587"/>
      <c r="E7587"/>
    </row>
    <row r="7588" spans="1:5" x14ac:dyDescent="0.25">
      <c r="A7588"/>
      <c r="B7588"/>
      <c r="C7588"/>
      <c r="D7588"/>
      <c r="E7588"/>
    </row>
    <row r="7589" spans="1:5" x14ac:dyDescent="0.25">
      <c r="A7589"/>
      <c r="B7589"/>
      <c r="C7589"/>
      <c r="D7589"/>
      <c r="E7589"/>
    </row>
    <row r="7590" spans="1:5" x14ac:dyDescent="0.25">
      <c r="A7590"/>
      <c r="B7590"/>
      <c r="C7590"/>
      <c r="D7590"/>
      <c r="E7590"/>
    </row>
    <row r="7591" spans="1:5" x14ac:dyDescent="0.25">
      <c r="A7591"/>
      <c r="B7591"/>
      <c r="C7591"/>
      <c r="D7591"/>
      <c r="E7591"/>
    </row>
    <row r="7592" spans="1:5" x14ac:dyDescent="0.25">
      <c r="A7592"/>
      <c r="B7592"/>
      <c r="C7592"/>
      <c r="D7592"/>
      <c r="E7592"/>
    </row>
    <row r="7593" spans="1:5" x14ac:dyDescent="0.25">
      <c r="A7593"/>
      <c r="B7593"/>
      <c r="C7593"/>
      <c r="D7593"/>
      <c r="E7593"/>
    </row>
    <row r="7594" spans="1:5" x14ac:dyDescent="0.25">
      <c r="A7594"/>
      <c r="B7594"/>
      <c r="C7594"/>
      <c r="D7594"/>
      <c r="E7594"/>
    </row>
    <row r="7595" spans="1:5" x14ac:dyDescent="0.25">
      <c r="A7595"/>
      <c r="B7595"/>
      <c r="C7595"/>
      <c r="D7595"/>
      <c r="E7595"/>
    </row>
    <row r="7596" spans="1:5" x14ac:dyDescent="0.25">
      <c r="A7596"/>
      <c r="B7596"/>
      <c r="C7596"/>
      <c r="D7596"/>
      <c r="E7596"/>
    </row>
    <row r="7597" spans="1:5" x14ac:dyDescent="0.25">
      <c r="A7597"/>
      <c r="B7597"/>
      <c r="C7597"/>
      <c r="D7597"/>
      <c r="E7597"/>
    </row>
    <row r="7598" spans="1:5" x14ac:dyDescent="0.25">
      <c r="A7598"/>
      <c r="B7598"/>
      <c r="C7598"/>
      <c r="D7598"/>
      <c r="E7598"/>
    </row>
    <row r="7599" spans="1:5" x14ac:dyDescent="0.25">
      <c r="A7599"/>
      <c r="B7599"/>
      <c r="C7599"/>
      <c r="D7599"/>
      <c r="E7599"/>
    </row>
    <row r="7600" spans="1:5" x14ac:dyDescent="0.25">
      <c r="A7600"/>
      <c r="B7600"/>
      <c r="C7600"/>
      <c r="D7600"/>
      <c r="E7600"/>
    </row>
    <row r="7601" spans="1:5" x14ac:dyDescent="0.25">
      <c r="A7601"/>
      <c r="B7601"/>
      <c r="C7601"/>
      <c r="D7601"/>
      <c r="E7601"/>
    </row>
    <row r="7602" spans="1:5" x14ac:dyDescent="0.25">
      <c r="A7602"/>
      <c r="B7602"/>
      <c r="C7602"/>
      <c r="D7602"/>
      <c r="E7602"/>
    </row>
    <row r="7603" spans="1:5" x14ac:dyDescent="0.25">
      <c r="A7603"/>
      <c r="B7603"/>
      <c r="C7603"/>
      <c r="D7603"/>
      <c r="E7603"/>
    </row>
    <row r="7604" spans="1:5" x14ac:dyDescent="0.25">
      <c r="A7604"/>
      <c r="B7604"/>
      <c r="C7604"/>
      <c r="D7604"/>
      <c r="E7604"/>
    </row>
    <row r="7605" spans="1:5" x14ac:dyDescent="0.25">
      <c r="A7605"/>
      <c r="B7605"/>
      <c r="C7605"/>
      <c r="D7605"/>
      <c r="E7605"/>
    </row>
    <row r="7606" spans="1:5" x14ac:dyDescent="0.25">
      <c r="A7606"/>
      <c r="B7606"/>
      <c r="C7606"/>
      <c r="D7606"/>
      <c r="E7606"/>
    </row>
    <row r="7607" spans="1:5" x14ac:dyDescent="0.25">
      <c r="A7607"/>
      <c r="B7607"/>
      <c r="C7607"/>
      <c r="D7607"/>
      <c r="E7607"/>
    </row>
    <row r="7608" spans="1:5" x14ac:dyDescent="0.25">
      <c r="A7608"/>
      <c r="B7608"/>
      <c r="C7608"/>
      <c r="D7608"/>
      <c r="E7608"/>
    </row>
    <row r="7609" spans="1:5" x14ac:dyDescent="0.25">
      <c r="A7609"/>
      <c r="B7609"/>
      <c r="C7609"/>
      <c r="D7609"/>
      <c r="E7609"/>
    </row>
    <row r="7610" spans="1:5" x14ac:dyDescent="0.25">
      <c r="A7610"/>
      <c r="B7610"/>
      <c r="C7610"/>
      <c r="D7610"/>
      <c r="E7610"/>
    </row>
    <row r="7611" spans="1:5" x14ac:dyDescent="0.25">
      <c r="A7611"/>
      <c r="B7611"/>
      <c r="C7611"/>
      <c r="D7611"/>
      <c r="E7611"/>
    </row>
    <row r="7612" spans="1:5" x14ac:dyDescent="0.25">
      <c r="A7612"/>
      <c r="B7612"/>
      <c r="C7612"/>
      <c r="D7612"/>
      <c r="E7612"/>
    </row>
    <row r="7613" spans="1:5" x14ac:dyDescent="0.25">
      <c r="A7613"/>
      <c r="B7613"/>
      <c r="C7613"/>
      <c r="D7613"/>
      <c r="E7613"/>
    </row>
    <row r="7614" spans="1:5" x14ac:dyDescent="0.25">
      <c r="A7614"/>
      <c r="B7614"/>
      <c r="C7614"/>
      <c r="D7614"/>
      <c r="E7614"/>
    </row>
    <row r="7615" spans="1:5" x14ac:dyDescent="0.25">
      <c r="A7615"/>
      <c r="B7615"/>
      <c r="C7615"/>
      <c r="D7615"/>
      <c r="E7615"/>
    </row>
    <row r="7616" spans="1:5" x14ac:dyDescent="0.25">
      <c r="A7616"/>
      <c r="B7616"/>
      <c r="C7616"/>
      <c r="D7616"/>
      <c r="E7616"/>
    </row>
    <row r="7617" spans="1:5" x14ac:dyDescent="0.25">
      <c r="A7617"/>
      <c r="B7617"/>
      <c r="C7617"/>
      <c r="D7617"/>
      <c r="E7617"/>
    </row>
    <row r="7618" spans="1:5" x14ac:dyDescent="0.25">
      <c r="A7618"/>
      <c r="B7618"/>
      <c r="C7618"/>
      <c r="D7618"/>
      <c r="E7618"/>
    </row>
    <row r="7619" spans="1:5" x14ac:dyDescent="0.25">
      <c r="A7619"/>
      <c r="B7619"/>
      <c r="C7619"/>
      <c r="D7619"/>
      <c r="E7619"/>
    </row>
    <row r="7620" spans="1:5" x14ac:dyDescent="0.25">
      <c r="A7620"/>
      <c r="B7620"/>
      <c r="C7620"/>
      <c r="D7620"/>
      <c r="E7620"/>
    </row>
    <row r="7621" spans="1:5" x14ac:dyDescent="0.25">
      <c r="A7621"/>
      <c r="B7621"/>
      <c r="C7621"/>
      <c r="D7621"/>
      <c r="E7621"/>
    </row>
    <row r="7622" spans="1:5" x14ac:dyDescent="0.25">
      <c r="A7622"/>
      <c r="B7622"/>
      <c r="C7622"/>
      <c r="D7622"/>
      <c r="E7622"/>
    </row>
    <row r="7623" spans="1:5" x14ac:dyDescent="0.25">
      <c r="A7623"/>
      <c r="B7623"/>
      <c r="C7623"/>
      <c r="D7623"/>
      <c r="E7623"/>
    </row>
    <row r="7624" spans="1:5" x14ac:dyDescent="0.25">
      <c r="A7624"/>
      <c r="B7624"/>
      <c r="C7624"/>
      <c r="D7624"/>
      <c r="E7624"/>
    </row>
    <row r="7625" spans="1:5" x14ac:dyDescent="0.25">
      <c r="A7625"/>
      <c r="B7625"/>
      <c r="C7625"/>
      <c r="D7625"/>
      <c r="E7625"/>
    </row>
    <row r="7626" spans="1:5" x14ac:dyDescent="0.25">
      <c r="A7626"/>
      <c r="B7626"/>
      <c r="C7626"/>
      <c r="D7626"/>
      <c r="E7626"/>
    </row>
    <row r="7627" spans="1:5" x14ac:dyDescent="0.25">
      <c r="A7627"/>
      <c r="B7627"/>
      <c r="C7627"/>
      <c r="D7627"/>
      <c r="E7627"/>
    </row>
    <row r="7628" spans="1:5" x14ac:dyDescent="0.25">
      <c r="A7628"/>
      <c r="B7628"/>
      <c r="C7628"/>
      <c r="D7628"/>
      <c r="E7628"/>
    </row>
    <row r="7629" spans="1:5" x14ac:dyDescent="0.25">
      <c r="A7629"/>
      <c r="B7629"/>
      <c r="C7629"/>
      <c r="D7629"/>
      <c r="E7629"/>
    </row>
    <row r="7630" spans="1:5" x14ac:dyDescent="0.25">
      <c r="A7630"/>
      <c r="B7630"/>
      <c r="C7630"/>
      <c r="D7630"/>
      <c r="E7630"/>
    </row>
    <row r="7631" spans="1:5" x14ac:dyDescent="0.25">
      <c r="A7631"/>
      <c r="B7631"/>
      <c r="C7631"/>
      <c r="D7631"/>
      <c r="E7631"/>
    </row>
    <row r="7632" spans="1:5" x14ac:dyDescent="0.25">
      <c r="A7632"/>
      <c r="B7632"/>
      <c r="C7632"/>
      <c r="D7632"/>
      <c r="E7632"/>
    </row>
    <row r="7633" spans="1:5" x14ac:dyDescent="0.25">
      <c r="A7633"/>
      <c r="B7633"/>
      <c r="C7633"/>
      <c r="D7633"/>
      <c r="E7633"/>
    </row>
    <row r="7634" spans="1:5" x14ac:dyDescent="0.25">
      <c r="A7634"/>
      <c r="B7634"/>
      <c r="C7634"/>
      <c r="D7634"/>
      <c r="E7634"/>
    </row>
    <row r="7635" spans="1:5" x14ac:dyDescent="0.25">
      <c r="A7635"/>
      <c r="B7635"/>
      <c r="C7635"/>
      <c r="D7635"/>
      <c r="E7635"/>
    </row>
    <row r="7636" spans="1:5" x14ac:dyDescent="0.25">
      <c r="A7636"/>
      <c r="B7636"/>
      <c r="C7636"/>
      <c r="D7636"/>
      <c r="E7636"/>
    </row>
    <row r="7637" spans="1:5" x14ac:dyDescent="0.25">
      <c r="A7637"/>
      <c r="B7637"/>
      <c r="C7637"/>
      <c r="D7637"/>
      <c r="E7637"/>
    </row>
    <row r="7638" spans="1:5" x14ac:dyDescent="0.25">
      <c r="A7638"/>
      <c r="B7638"/>
      <c r="C7638"/>
      <c r="D7638"/>
      <c r="E7638"/>
    </row>
    <row r="7639" spans="1:5" x14ac:dyDescent="0.25">
      <c r="A7639"/>
      <c r="B7639"/>
      <c r="C7639"/>
      <c r="D7639"/>
      <c r="E7639"/>
    </row>
    <row r="7640" spans="1:5" x14ac:dyDescent="0.25">
      <c r="A7640"/>
      <c r="B7640"/>
      <c r="C7640"/>
      <c r="D7640"/>
      <c r="E7640"/>
    </row>
    <row r="7641" spans="1:5" x14ac:dyDescent="0.25">
      <c r="A7641"/>
      <c r="B7641"/>
      <c r="C7641"/>
      <c r="D7641"/>
      <c r="E7641"/>
    </row>
    <row r="7642" spans="1:5" x14ac:dyDescent="0.25">
      <c r="A7642"/>
      <c r="B7642"/>
      <c r="C7642"/>
      <c r="D7642"/>
      <c r="E7642"/>
    </row>
    <row r="7643" spans="1:5" x14ac:dyDescent="0.25">
      <c r="A7643"/>
      <c r="B7643"/>
      <c r="C7643"/>
      <c r="D7643"/>
      <c r="E7643"/>
    </row>
    <row r="7644" spans="1:5" x14ac:dyDescent="0.25">
      <c r="A7644"/>
      <c r="B7644"/>
      <c r="C7644"/>
      <c r="D7644"/>
      <c r="E7644"/>
    </row>
    <row r="7645" spans="1:5" x14ac:dyDescent="0.25">
      <c r="A7645"/>
      <c r="B7645"/>
      <c r="C7645"/>
      <c r="D7645"/>
      <c r="E7645"/>
    </row>
    <row r="7646" spans="1:5" x14ac:dyDescent="0.25">
      <c r="A7646"/>
      <c r="B7646"/>
      <c r="C7646"/>
      <c r="D7646"/>
      <c r="E7646"/>
    </row>
    <row r="7647" spans="1:5" x14ac:dyDescent="0.25">
      <c r="A7647"/>
      <c r="B7647"/>
      <c r="C7647"/>
      <c r="D7647"/>
      <c r="E7647"/>
    </row>
    <row r="7648" spans="1:5" x14ac:dyDescent="0.25">
      <c r="A7648"/>
      <c r="B7648"/>
      <c r="C7648"/>
      <c r="D7648"/>
      <c r="E7648"/>
    </row>
    <row r="7649" spans="1:5" x14ac:dyDescent="0.25">
      <c r="A7649"/>
      <c r="B7649"/>
      <c r="C7649"/>
      <c r="D7649"/>
      <c r="E7649"/>
    </row>
    <row r="7650" spans="1:5" x14ac:dyDescent="0.25">
      <c r="A7650"/>
      <c r="B7650"/>
      <c r="C7650"/>
      <c r="D7650"/>
      <c r="E7650"/>
    </row>
    <row r="7651" spans="1:5" x14ac:dyDescent="0.25">
      <c r="A7651"/>
      <c r="B7651"/>
      <c r="C7651"/>
      <c r="D7651"/>
      <c r="E7651"/>
    </row>
    <row r="7652" spans="1:5" x14ac:dyDescent="0.25">
      <c r="A7652"/>
      <c r="B7652"/>
      <c r="C7652"/>
      <c r="D7652"/>
      <c r="E7652"/>
    </row>
    <row r="7653" spans="1:5" x14ac:dyDescent="0.25">
      <c r="A7653"/>
      <c r="B7653"/>
      <c r="C7653"/>
      <c r="D7653"/>
      <c r="E7653"/>
    </row>
    <row r="7654" spans="1:5" x14ac:dyDescent="0.25">
      <c r="A7654"/>
      <c r="B7654"/>
      <c r="C7654"/>
      <c r="D7654"/>
      <c r="E7654"/>
    </row>
    <row r="7655" spans="1:5" x14ac:dyDescent="0.25">
      <c r="A7655"/>
      <c r="B7655"/>
      <c r="C7655"/>
      <c r="D7655"/>
      <c r="E7655"/>
    </row>
    <row r="7656" spans="1:5" x14ac:dyDescent="0.25">
      <c r="A7656"/>
      <c r="B7656"/>
      <c r="C7656"/>
      <c r="D7656"/>
      <c r="E7656"/>
    </row>
    <row r="7657" spans="1:5" x14ac:dyDescent="0.25">
      <c r="A7657"/>
      <c r="B7657"/>
      <c r="C7657"/>
      <c r="D7657"/>
      <c r="E7657"/>
    </row>
    <row r="7658" spans="1:5" x14ac:dyDescent="0.25">
      <c r="A7658"/>
      <c r="B7658"/>
      <c r="C7658"/>
      <c r="D7658"/>
      <c r="E7658"/>
    </row>
    <row r="7659" spans="1:5" x14ac:dyDescent="0.25">
      <c r="A7659"/>
      <c r="B7659"/>
      <c r="C7659"/>
      <c r="D7659"/>
      <c r="E7659"/>
    </row>
    <row r="7660" spans="1:5" x14ac:dyDescent="0.25">
      <c r="A7660"/>
      <c r="B7660"/>
      <c r="C7660"/>
      <c r="D7660"/>
      <c r="E7660"/>
    </row>
    <row r="7661" spans="1:5" x14ac:dyDescent="0.25">
      <c r="A7661"/>
      <c r="B7661"/>
      <c r="C7661"/>
      <c r="D7661"/>
      <c r="E7661"/>
    </row>
    <row r="7662" spans="1:5" x14ac:dyDescent="0.25">
      <c r="A7662"/>
      <c r="B7662"/>
      <c r="C7662"/>
      <c r="D7662"/>
      <c r="E7662"/>
    </row>
    <row r="7663" spans="1:5" x14ac:dyDescent="0.25">
      <c r="A7663"/>
      <c r="B7663"/>
      <c r="C7663"/>
      <c r="D7663"/>
      <c r="E7663"/>
    </row>
    <row r="7664" spans="1:5" x14ac:dyDescent="0.25">
      <c r="A7664"/>
      <c r="B7664"/>
      <c r="C7664"/>
      <c r="D7664"/>
      <c r="E7664"/>
    </row>
    <row r="7665" spans="1:5" x14ac:dyDescent="0.25">
      <c r="A7665"/>
      <c r="B7665"/>
      <c r="C7665"/>
      <c r="D7665"/>
      <c r="E7665"/>
    </row>
    <row r="7666" spans="1:5" x14ac:dyDescent="0.25">
      <c r="A7666"/>
      <c r="B7666"/>
      <c r="C7666"/>
      <c r="D7666"/>
      <c r="E7666"/>
    </row>
    <row r="7667" spans="1:5" x14ac:dyDescent="0.25">
      <c r="A7667"/>
      <c r="B7667"/>
      <c r="C7667"/>
      <c r="D7667"/>
      <c r="E7667"/>
    </row>
    <row r="7668" spans="1:5" x14ac:dyDescent="0.25">
      <c r="A7668"/>
      <c r="B7668"/>
      <c r="C7668"/>
      <c r="D7668"/>
      <c r="E7668"/>
    </row>
    <row r="7669" spans="1:5" x14ac:dyDescent="0.25">
      <c r="A7669"/>
      <c r="B7669"/>
      <c r="C7669"/>
      <c r="D7669"/>
      <c r="E7669"/>
    </row>
    <row r="7670" spans="1:5" x14ac:dyDescent="0.25">
      <c r="A7670"/>
      <c r="B7670"/>
      <c r="C7670"/>
      <c r="D7670"/>
      <c r="E7670"/>
    </row>
    <row r="7671" spans="1:5" x14ac:dyDescent="0.25">
      <c r="A7671"/>
      <c r="B7671"/>
      <c r="C7671"/>
      <c r="D7671"/>
      <c r="E7671"/>
    </row>
    <row r="7672" spans="1:5" x14ac:dyDescent="0.25">
      <c r="A7672"/>
      <c r="B7672"/>
      <c r="C7672"/>
      <c r="D7672"/>
      <c r="E7672"/>
    </row>
    <row r="7673" spans="1:5" x14ac:dyDescent="0.25">
      <c r="A7673"/>
      <c r="B7673"/>
      <c r="C7673"/>
      <c r="D7673"/>
      <c r="E7673"/>
    </row>
    <row r="7674" spans="1:5" x14ac:dyDescent="0.25">
      <c r="A7674"/>
      <c r="B7674"/>
      <c r="C7674"/>
      <c r="D7674"/>
      <c r="E7674"/>
    </row>
    <row r="7675" spans="1:5" x14ac:dyDescent="0.25">
      <c r="A7675"/>
      <c r="B7675"/>
      <c r="C7675"/>
      <c r="D7675"/>
      <c r="E7675"/>
    </row>
    <row r="7676" spans="1:5" x14ac:dyDescent="0.25">
      <c r="A7676"/>
      <c r="B7676"/>
      <c r="C7676"/>
      <c r="D7676"/>
      <c r="E7676"/>
    </row>
    <row r="7677" spans="1:5" x14ac:dyDescent="0.25">
      <c r="A7677"/>
      <c r="B7677"/>
      <c r="C7677"/>
      <c r="D7677"/>
      <c r="E7677"/>
    </row>
    <row r="7678" spans="1:5" x14ac:dyDescent="0.25">
      <c r="A7678"/>
      <c r="B7678"/>
      <c r="C7678"/>
      <c r="D7678"/>
      <c r="E7678"/>
    </row>
    <row r="7679" spans="1:5" x14ac:dyDescent="0.25">
      <c r="A7679"/>
      <c r="B7679"/>
      <c r="C7679"/>
      <c r="D7679"/>
      <c r="E7679"/>
    </row>
    <row r="7680" spans="1:5" x14ac:dyDescent="0.25">
      <c r="A7680"/>
      <c r="B7680"/>
      <c r="C7680"/>
      <c r="D7680"/>
      <c r="E7680"/>
    </row>
    <row r="7681" spans="1:5" x14ac:dyDescent="0.25">
      <c r="A7681"/>
      <c r="B7681"/>
      <c r="C7681"/>
      <c r="D7681"/>
      <c r="E7681"/>
    </row>
    <row r="7682" spans="1:5" x14ac:dyDescent="0.25">
      <c r="A7682"/>
      <c r="B7682"/>
      <c r="C7682"/>
      <c r="D7682"/>
      <c r="E7682"/>
    </row>
    <row r="7683" spans="1:5" x14ac:dyDescent="0.25">
      <c r="A7683"/>
      <c r="B7683"/>
      <c r="C7683"/>
      <c r="D7683"/>
      <c r="E7683"/>
    </row>
    <row r="7684" spans="1:5" x14ac:dyDescent="0.25">
      <c r="A7684"/>
      <c r="B7684"/>
      <c r="C7684"/>
      <c r="D7684"/>
      <c r="E7684"/>
    </row>
    <row r="7685" spans="1:5" x14ac:dyDescent="0.25">
      <c r="A7685"/>
      <c r="B7685"/>
      <c r="C7685"/>
      <c r="D7685"/>
      <c r="E7685"/>
    </row>
    <row r="7686" spans="1:5" x14ac:dyDescent="0.25">
      <c r="A7686"/>
      <c r="B7686"/>
      <c r="C7686"/>
      <c r="D7686"/>
      <c r="E7686"/>
    </row>
    <row r="7687" spans="1:5" x14ac:dyDescent="0.25">
      <c r="A7687"/>
      <c r="B7687"/>
      <c r="C7687"/>
      <c r="D7687"/>
      <c r="E7687"/>
    </row>
    <row r="7688" spans="1:5" x14ac:dyDescent="0.25">
      <c r="A7688"/>
      <c r="B7688"/>
      <c r="C7688"/>
      <c r="D7688"/>
      <c r="E7688"/>
    </row>
    <row r="7689" spans="1:5" x14ac:dyDescent="0.25">
      <c r="A7689"/>
      <c r="B7689"/>
      <c r="C7689"/>
      <c r="D7689"/>
      <c r="E7689"/>
    </row>
    <row r="7690" spans="1:5" x14ac:dyDescent="0.25">
      <c r="A7690"/>
      <c r="B7690"/>
      <c r="C7690"/>
      <c r="D7690"/>
      <c r="E7690"/>
    </row>
    <row r="7691" spans="1:5" x14ac:dyDescent="0.25">
      <c r="A7691"/>
      <c r="B7691"/>
      <c r="C7691"/>
      <c r="D7691"/>
      <c r="E7691"/>
    </row>
    <row r="7692" spans="1:5" x14ac:dyDescent="0.25">
      <c r="A7692"/>
      <c r="B7692"/>
      <c r="C7692"/>
      <c r="D7692"/>
      <c r="E7692"/>
    </row>
    <row r="7693" spans="1:5" x14ac:dyDescent="0.25">
      <c r="A7693"/>
      <c r="B7693"/>
      <c r="C7693"/>
      <c r="D7693"/>
      <c r="E7693"/>
    </row>
    <row r="7694" spans="1:5" x14ac:dyDescent="0.25">
      <c r="A7694"/>
      <c r="B7694"/>
      <c r="C7694"/>
      <c r="D7694"/>
      <c r="E7694"/>
    </row>
    <row r="7695" spans="1:5" x14ac:dyDescent="0.25">
      <c r="A7695"/>
      <c r="B7695"/>
      <c r="C7695"/>
      <c r="D7695"/>
      <c r="E7695"/>
    </row>
    <row r="7696" spans="1:5" x14ac:dyDescent="0.25">
      <c r="A7696"/>
      <c r="B7696"/>
      <c r="C7696"/>
      <c r="D7696"/>
      <c r="E7696"/>
    </row>
    <row r="7697" spans="1:5" x14ac:dyDescent="0.25">
      <c r="A7697"/>
      <c r="B7697"/>
      <c r="C7697"/>
      <c r="D7697"/>
      <c r="E7697"/>
    </row>
    <row r="7698" spans="1:5" x14ac:dyDescent="0.25">
      <c r="A7698"/>
      <c r="B7698"/>
      <c r="C7698"/>
      <c r="D7698"/>
      <c r="E7698"/>
    </row>
    <row r="7699" spans="1:5" x14ac:dyDescent="0.25">
      <c r="A7699"/>
      <c r="B7699"/>
      <c r="C7699"/>
      <c r="D7699"/>
      <c r="E7699"/>
    </row>
    <row r="7700" spans="1:5" x14ac:dyDescent="0.25">
      <c r="A7700"/>
      <c r="B7700"/>
      <c r="C7700"/>
      <c r="D7700"/>
      <c r="E7700"/>
    </row>
    <row r="7701" spans="1:5" x14ac:dyDescent="0.25">
      <c r="A7701"/>
      <c r="B7701"/>
      <c r="C7701"/>
      <c r="D7701"/>
      <c r="E7701"/>
    </row>
    <row r="7702" spans="1:5" x14ac:dyDescent="0.25">
      <c r="A7702"/>
      <c r="B7702"/>
      <c r="C7702"/>
      <c r="D7702"/>
      <c r="E7702"/>
    </row>
    <row r="7703" spans="1:5" x14ac:dyDescent="0.25">
      <c r="A7703"/>
      <c r="B7703"/>
      <c r="C7703"/>
      <c r="D7703"/>
      <c r="E7703"/>
    </row>
    <row r="7704" spans="1:5" x14ac:dyDescent="0.25">
      <c r="A7704"/>
      <c r="B7704"/>
      <c r="C7704"/>
      <c r="D7704"/>
      <c r="E7704"/>
    </row>
    <row r="7705" spans="1:5" x14ac:dyDescent="0.25">
      <c r="A7705"/>
      <c r="B7705"/>
      <c r="C7705"/>
      <c r="D7705"/>
      <c r="E7705"/>
    </row>
    <row r="7706" spans="1:5" x14ac:dyDescent="0.25">
      <c r="A7706"/>
      <c r="B7706"/>
      <c r="C7706"/>
      <c r="D7706"/>
      <c r="E7706"/>
    </row>
    <row r="7707" spans="1:5" x14ac:dyDescent="0.25">
      <c r="A7707"/>
      <c r="B7707"/>
      <c r="C7707"/>
      <c r="D7707"/>
      <c r="E7707"/>
    </row>
    <row r="7708" spans="1:5" x14ac:dyDescent="0.25">
      <c r="A7708"/>
      <c r="B7708"/>
      <c r="C7708"/>
      <c r="D7708"/>
      <c r="E7708"/>
    </row>
    <row r="7709" spans="1:5" x14ac:dyDescent="0.25">
      <c r="A7709"/>
      <c r="B7709"/>
      <c r="C7709"/>
      <c r="D7709"/>
      <c r="E7709"/>
    </row>
    <row r="7710" spans="1:5" x14ac:dyDescent="0.25">
      <c r="A7710"/>
      <c r="B7710"/>
      <c r="C7710"/>
      <c r="D7710"/>
      <c r="E7710"/>
    </row>
    <row r="7711" spans="1:5" x14ac:dyDescent="0.25">
      <c r="A7711"/>
      <c r="B7711"/>
      <c r="C7711"/>
      <c r="D7711"/>
      <c r="E7711"/>
    </row>
    <row r="7712" spans="1:5" x14ac:dyDescent="0.25">
      <c r="A7712"/>
      <c r="B7712"/>
      <c r="C7712"/>
      <c r="D7712"/>
      <c r="E7712"/>
    </row>
    <row r="7713" spans="1:5" x14ac:dyDescent="0.25">
      <c r="A7713"/>
      <c r="B7713"/>
      <c r="C7713"/>
      <c r="D7713"/>
      <c r="E7713"/>
    </row>
    <row r="7714" spans="1:5" x14ac:dyDescent="0.25">
      <c r="A7714"/>
      <c r="B7714"/>
      <c r="C7714"/>
      <c r="D7714"/>
      <c r="E7714"/>
    </row>
    <row r="7715" spans="1:5" x14ac:dyDescent="0.25">
      <c r="A7715"/>
      <c r="B7715"/>
      <c r="C7715"/>
      <c r="D7715"/>
      <c r="E7715"/>
    </row>
    <row r="7716" spans="1:5" x14ac:dyDescent="0.25">
      <c r="A7716"/>
      <c r="B7716"/>
      <c r="C7716"/>
      <c r="D7716"/>
      <c r="E7716"/>
    </row>
    <row r="7717" spans="1:5" x14ac:dyDescent="0.25">
      <c r="A7717"/>
      <c r="B7717"/>
      <c r="C7717"/>
      <c r="D7717"/>
      <c r="E7717"/>
    </row>
    <row r="7718" spans="1:5" x14ac:dyDescent="0.25">
      <c r="A7718"/>
      <c r="B7718"/>
      <c r="C7718"/>
      <c r="D7718"/>
      <c r="E7718"/>
    </row>
    <row r="7719" spans="1:5" x14ac:dyDescent="0.25">
      <c r="A7719"/>
      <c r="B7719"/>
      <c r="C7719"/>
      <c r="D7719"/>
      <c r="E7719"/>
    </row>
    <row r="7720" spans="1:5" x14ac:dyDescent="0.25">
      <c r="A7720"/>
      <c r="B7720"/>
      <c r="C7720"/>
      <c r="D7720"/>
      <c r="E7720"/>
    </row>
    <row r="7721" spans="1:5" x14ac:dyDescent="0.25">
      <c r="A7721"/>
      <c r="B7721"/>
      <c r="C7721"/>
      <c r="D7721"/>
      <c r="E7721"/>
    </row>
    <row r="7722" spans="1:5" x14ac:dyDescent="0.25">
      <c r="A7722"/>
      <c r="B7722"/>
      <c r="C7722"/>
      <c r="D7722"/>
      <c r="E7722"/>
    </row>
    <row r="7723" spans="1:5" x14ac:dyDescent="0.25">
      <c r="A7723"/>
      <c r="B7723"/>
      <c r="C7723"/>
      <c r="D7723"/>
      <c r="E7723"/>
    </row>
    <row r="7724" spans="1:5" x14ac:dyDescent="0.25">
      <c r="A7724"/>
      <c r="B7724"/>
      <c r="C7724"/>
      <c r="D7724"/>
      <c r="E7724"/>
    </row>
    <row r="7725" spans="1:5" x14ac:dyDescent="0.25">
      <c r="A7725"/>
      <c r="B7725"/>
      <c r="C7725"/>
      <c r="D7725"/>
      <c r="E7725"/>
    </row>
    <row r="7726" spans="1:5" x14ac:dyDescent="0.25">
      <c r="A7726"/>
      <c r="B7726"/>
      <c r="C7726"/>
      <c r="D7726"/>
      <c r="E7726"/>
    </row>
    <row r="7727" spans="1:5" x14ac:dyDescent="0.25">
      <c r="A7727"/>
      <c r="B7727"/>
      <c r="C7727"/>
      <c r="D7727"/>
      <c r="E7727"/>
    </row>
    <row r="7728" spans="1:5" x14ac:dyDescent="0.25">
      <c r="A7728"/>
      <c r="B7728"/>
      <c r="C7728"/>
      <c r="D7728"/>
      <c r="E7728"/>
    </row>
    <row r="7729" spans="1:5" x14ac:dyDescent="0.25">
      <c r="A7729"/>
      <c r="B7729"/>
      <c r="C7729"/>
      <c r="D7729"/>
      <c r="E7729"/>
    </row>
    <row r="7730" spans="1:5" x14ac:dyDescent="0.25">
      <c r="A7730"/>
      <c r="B7730"/>
      <c r="C7730"/>
      <c r="D7730"/>
      <c r="E7730"/>
    </row>
    <row r="7731" spans="1:5" x14ac:dyDescent="0.25">
      <c r="A7731"/>
      <c r="B7731"/>
      <c r="C7731"/>
      <c r="D7731"/>
      <c r="E7731"/>
    </row>
    <row r="7732" spans="1:5" x14ac:dyDescent="0.25">
      <c r="A7732"/>
      <c r="B7732"/>
      <c r="C7732"/>
      <c r="D7732"/>
      <c r="E7732"/>
    </row>
    <row r="7733" spans="1:5" x14ac:dyDescent="0.25">
      <c r="A7733"/>
      <c r="B7733"/>
      <c r="C7733"/>
      <c r="D7733"/>
      <c r="E7733"/>
    </row>
    <row r="7734" spans="1:5" x14ac:dyDescent="0.25">
      <c r="A7734"/>
      <c r="B7734"/>
      <c r="C7734"/>
      <c r="D7734"/>
      <c r="E7734"/>
    </row>
    <row r="7735" spans="1:5" x14ac:dyDescent="0.25">
      <c r="A7735"/>
      <c r="B7735"/>
      <c r="C7735"/>
      <c r="D7735"/>
      <c r="E7735"/>
    </row>
    <row r="7736" spans="1:5" x14ac:dyDescent="0.25">
      <c r="A7736"/>
      <c r="B7736"/>
      <c r="C7736"/>
      <c r="D7736"/>
      <c r="E7736"/>
    </row>
    <row r="7737" spans="1:5" x14ac:dyDescent="0.25">
      <c r="A7737"/>
      <c r="B7737"/>
      <c r="C7737"/>
      <c r="D7737"/>
      <c r="E7737"/>
    </row>
    <row r="7738" spans="1:5" x14ac:dyDescent="0.25">
      <c r="A7738"/>
      <c r="B7738"/>
      <c r="C7738"/>
      <c r="D7738"/>
      <c r="E7738"/>
    </row>
    <row r="7739" spans="1:5" x14ac:dyDescent="0.25">
      <c r="A7739"/>
      <c r="B7739"/>
      <c r="C7739"/>
      <c r="D7739"/>
      <c r="E7739"/>
    </row>
    <row r="7740" spans="1:5" x14ac:dyDescent="0.25">
      <c r="A7740"/>
      <c r="B7740"/>
      <c r="C7740"/>
      <c r="D7740"/>
      <c r="E7740"/>
    </row>
    <row r="7741" spans="1:5" x14ac:dyDescent="0.25">
      <c r="A7741"/>
      <c r="B7741"/>
      <c r="C7741"/>
      <c r="D7741"/>
      <c r="E7741"/>
    </row>
    <row r="7742" spans="1:5" x14ac:dyDescent="0.25">
      <c r="A7742"/>
      <c r="B7742"/>
      <c r="C7742"/>
      <c r="D7742"/>
      <c r="E7742"/>
    </row>
    <row r="7743" spans="1:5" x14ac:dyDescent="0.25">
      <c r="A7743"/>
      <c r="B7743"/>
      <c r="C7743"/>
      <c r="D7743"/>
      <c r="E7743"/>
    </row>
    <row r="7744" spans="1:5" x14ac:dyDescent="0.25">
      <c r="A7744"/>
      <c r="B7744"/>
      <c r="C7744"/>
      <c r="D7744"/>
      <c r="E7744"/>
    </row>
    <row r="7745" spans="1:5" x14ac:dyDescent="0.25">
      <c r="A7745"/>
      <c r="B7745"/>
      <c r="C7745"/>
      <c r="D7745"/>
      <c r="E7745"/>
    </row>
    <row r="7746" spans="1:5" x14ac:dyDescent="0.25">
      <c r="A7746"/>
      <c r="B7746"/>
      <c r="C7746"/>
      <c r="D7746"/>
      <c r="E7746"/>
    </row>
    <row r="7747" spans="1:5" x14ac:dyDescent="0.25">
      <c r="A7747"/>
      <c r="B7747"/>
      <c r="C7747"/>
      <c r="D7747"/>
      <c r="E7747"/>
    </row>
    <row r="7748" spans="1:5" x14ac:dyDescent="0.25">
      <c r="A7748"/>
      <c r="B7748"/>
      <c r="C7748"/>
      <c r="D7748"/>
      <c r="E7748"/>
    </row>
    <row r="7749" spans="1:5" x14ac:dyDescent="0.25">
      <c r="A7749"/>
      <c r="B7749"/>
      <c r="C7749"/>
      <c r="D7749"/>
      <c r="E7749"/>
    </row>
    <row r="7750" spans="1:5" x14ac:dyDescent="0.25">
      <c r="A7750"/>
      <c r="B7750"/>
      <c r="C7750"/>
      <c r="D7750"/>
      <c r="E7750"/>
    </row>
    <row r="7751" spans="1:5" x14ac:dyDescent="0.25">
      <c r="A7751"/>
      <c r="B7751"/>
      <c r="C7751"/>
      <c r="D7751"/>
      <c r="E7751"/>
    </row>
    <row r="7752" spans="1:5" x14ac:dyDescent="0.25">
      <c r="A7752"/>
      <c r="B7752"/>
      <c r="C7752"/>
      <c r="D7752"/>
      <c r="E7752"/>
    </row>
    <row r="7753" spans="1:5" x14ac:dyDescent="0.25">
      <c r="A7753"/>
      <c r="B7753"/>
      <c r="C7753"/>
      <c r="D7753"/>
      <c r="E7753"/>
    </row>
    <row r="7754" spans="1:5" x14ac:dyDescent="0.25">
      <c r="A7754"/>
      <c r="B7754"/>
      <c r="C7754"/>
      <c r="D7754"/>
      <c r="E7754"/>
    </row>
    <row r="7755" spans="1:5" x14ac:dyDescent="0.25">
      <c r="A7755"/>
      <c r="B7755"/>
      <c r="C7755"/>
      <c r="D7755"/>
      <c r="E7755"/>
    </row>
    <row r="7756" spans="1:5" x14ac:dyDescent="0.25">
      <c r="A7756"/>
      <c r="B7756"/>
      <c r="C7756"/>
      <c r="D7756"/>
      <c r="E7756"/>
    </row>
    <row r="7757" spans="1:5" x14ac:dyDescent="0.25">
      <c r="A7757"/>
      <c r="B7757"/>
      <c r="C7757"/>
      <c r="D7757"/>
      <c r="E7757"/>
    </row>
    <row r="7758" spans="1:5" x14ac:dyDescent="0.25">
      <c r="A7758"/>
      <c r="B7758"/>
      <c r="C7758"/>
      <c r="D7758"/>
      <c r="E7758"/>
    </row>
    <row r="7759" spans="1:5" x14ac:dyDescent="0.25">
      <c r="A7759"/>
      <c r="B7759"/>
      <c r="C7759"/>
      <c r="D7759"/>
      <c r="E7759"/>
    </row>
    <row r="7760" spans="1:5" x14ac:dyDescent="0.25">
      <c r="A7760"/>
      <c r="B7760"/>
      <c r="C7760"/>
      <c r="D7760"/>
      <c r="E7760"/>
    </row>
    <row r="7761" spans="1:5" x14ac:dyDescent="0.25">
      <c r="A7761"/>
      <c r="B7761"/>
      <c r="C7761"/>
      <c r="D7761"/>
      <c r="E7761"/>
    </row>
    <row r="7762" spans="1:5" x14ac:dyDescent="0.25">
      <c r="A7762"/>
      <c r="B7762"/>
      <c r="C7762"/>
      <c r="D7762"/>
      <c r="E7762"/>
    </row>
    <row r="7763" spans="1:5" x14ac:dyDescent="0.25">
      <c r="A7763"/>
      <c r="B7763"/>
      <c r="C7763"/>
      <c r="D7763"/>
      <c r="E7763"/>
    </row>
    <row r="7764" spans="1:5" x14ac:dyDescent="0.25">
      <c r="A7764"/>
      <c r="B7764"/>
      <c r="C7764"/>
      <c r="D7764"/>
      <c r="E7764"/>
    </row>
    <row r="7765" spans="1:5" x14ac:dyDescent="0.25">
      <c r="A7765"/>
      <c r="B7765"/>
      <c r="C7765"/>
      <c r="D7765"/>
      <c r="E7765"/>
    </row>
    <row r="7766" spans="1:5" x14ac:dyDescent="0.25">
      <c r="A7766"/>
      <c r="B7766"/>
      <c r="C7766"/>
      <c r="D7766"/>
      <c r="E7766"/>
    </row>
    <row r="7767" spans="1:5" x14ac:dyDescent="0.25">
      <c r="A7767"/>
      <c r="B7767"/>
      <c r="C7767"/>
      <c r="D7767"/>
      <c r="E7767"/>
    </row>
    <row r="7768" spans="1:5" x14ac:dyDescent="0.25">
      <c r="A7768"/>
      <c r="B7768"/>
      <c r="C7768"/>
      <c r="D7768"/>
      <c r="E7768"/>
    </row>
    <row r="7769" spans="1:5" x14ac:dyDescent="0.25">
      <c r="A7769"/>
      <c r="B7769"/>
      <c r="C7769"/>
      <c r="D7769"/>
      <c r="E7769"/>
    </row>
    <row r="7770" spans="1:5" x14ac:dyDescent="0.25">
      <c r="A7770"/>
      <c r="B7770"/>
      <c r="C7770"/>
      <c r="D7770"/>
      <c r="E7770"/>
    </row>
    <row r="7771" spans="1:5" x14ac:dyDescent="0.25">
      <c r="A7771"/>
      <c r="B7771"/>
      <c r="C7771"/>
      <c r="D7771"/>
      <c r="E7771"/>
    </row>
    <row r="7772" spans="1:5" x14ac:dyDescent="0.25">
      <c r="A7772"/>
      <c r="B7772"/>
      <c r="C7772"/>
      <c r="D7772"/>
      <c r="E7772"/>
    </row>
    <row r="7773" spans="1:5" x14ac:dyDescent="0.25">
      <c r="A7773"/>
      <c r="B7773"/>
      <c r="C7773"/>
      <c r="D7773"/>
      <c r="E7773"/>
    </row>
    <row r="7774" spans="1:5" x14ac:dyDescent="0.25">
      <c r="A7774"/>
      <c r="B7774"/>
      <c r="C7774"/>
      <c r="D7774"/>
      <c r="E7774"/>
    </row>
    <row r="7775" spans="1:5" x14ac:dyDescent="0.25">
      <c r="A7775"/>
      <c r="B7775"/>
      <c r="C7775"/>
      <c r="D7775"/>
      <c r="E7775"/>
    </row>
    <row r="7776" spans="1:5" x14ac:dyDescent="0.25">
      <c r="A7776"/>
      <c r="B7776"/>
      <c r="C7776"/>
      <c r="D7776"/>
      <c r="E7776"/>
    </row>
    <row r="7777" spans="1:5" x14ac:dyDescent="0.25">
      <c r="A7777"/>
      <c r="B7777"/>
      <c r="C7777"/>
      <c r="D7777"/>
      <c r="E7777"/>
    </row>
    <row r="7778" spans="1:5" x14ac:dyDescent="0.25">
      <c r="A7778"/>
      <c r="B7778"/>
      <c r="C7778"/>
      <c r="D7778"/>
      <c r="E7778"/>
    </row>
    <row r="7779" spans="1:5" x14ac:dyDescent="0.25">
      <c r="A7779"/>
      <c r="B7779"/>
      <c r="C7779"/>
      <c r="D7779"/>
      <c r="E7779"/>
    </row>
    <row r="7780" spans="1:5" x14ac:dyDescent="0.25">
      <c r="A7780"/>
      <c r="B7780"/>
      <c r="C7780"/>
      <c r="D7780"/>
      <c r="E7780"/>
    </row>
    <row r="7781" spans="1:5" x14ac:dyDescent="0.25">
      <c r="A7781"/>
      <c r="B7781"/>
      <c r="C7781"/>
      <c r="D7781"/>
      <c r="E7781"/>
    </row>
    <row r="7782" spans="1:5" x14ac:dyDescent="0.25">
      <c r="A7782"/>
      <c r="B7782"/>
      <c r="C7782"/>
      <c r="D7782"/>
      <c r="E7782"/>
    </row>
    <row r="7783" spans="1:5" x14ac:dyDescent="0.25">
      <c r="A7783"/>
      <c r="B7783"/>
      <c r="C7783"/>
      <c r="D7783"/>
      <c r="E7783"/>
    </row>
    <row r="7784" spans="1:5" x14ac:dyDescent="0.25">
      <c r="A7784"/>
      <c r="B7784"/>
      <c r="C7784"/>
      <c r="D7784"/>
      <c r="E7784"/>
    </row>
    <row r="7785" spans="1:5" x14ac:dyDescent="0.25">
      <c r="A7785"/>
      <c r="B7785"/>
      <c r="C7785"/>
      <c r="D7785"/>
      <c r="E7785"/>
    </row>
    <row r="7786" spans="1:5" x14ac:dyDescent="0.25">
      <c r="A7786"/>
      <c r="B7786"/>
      <c r="C7786"/>
      <c r="D7786"/>
      <c r="E7786"/>
    </row>
    <row r="7787" spans="1:5" x14ac:dyDescent="0.25">
      <c r="A7787"/>
      <c r="B7787"/>
      <c r="C7787"/>
      <c r="D7787"/>
      <c r="E7787"/>
    </row>
    <row r="7788" spans="1:5" x14ac:dyDescent="0.25">
      <c r="A7788"/>
      <c r="B7788"/>
      <c r="C7788"/>
      <c r="D7788"/>
      <c r="E7788"/>
    </row>
    <row r="7789" spans="1:5" x14ac:dyDescent="0.25">
      <c r="A7789"/>
      <c r="B7789"/>
      <c r="C7789"/>
      <c r="D7789"/>
      <c r="E7789"/>
    </row>
    <row r="7790" spans="1:5" x14ac:dyDescent="0.25">
      <c r="A7790"/>
      <c r="B7790"/>
      <c r="C7790"/>
      <c r="D7790"/>
      <c r="E7790"/>
    </row>
    <row r="7791" spans="1:5" x14ac:dyDescent="0.25">
      <c r="A7791"/>
      <c r="B7791"/>
      <c r="C7791"/>
      <c r="D7791"/>
      <c r="E7791"/>
    </row>
    <row r="7792" spans="1:5" x14ac:dyDescent="0.25">
      <c r="A7792"/>
      <c r="B7792"/>
      <c r="C7792"/>
      <c r="D7792"/>
      <c r="E7792"/>
    </row>
    <row r="7793" spans="1:5" x14ac:dyDescent="0.25">
      <c r="A7793"/>
      <c r="B7793"/>
      <c r="C7793"/>
      <c r="D7793"/>
      <c r="E7793"/>
    </row>
    <row r="7794" spans="1:5" x14ac:dyDescent="0.25">
      <c r="A7794"/>
      <c r="B7794"/>
      <c r="C7794"/>
      <c r="D7794"/>
      <c r="E7794"/>
    </row>
    <row r="7795" spans="1:5" x14ac:dyDescent="0.25">
      <c r="A7795"/>
      <c r="B7795"/>
      <c r="C7795"/>
      <c r="D7795"/>
      <c r="E7795"/>
    </row>
    <row r="7796" spans="1:5" x14ac:dyDescent="0.25">
      <c r="A7796"/>
      <c r="B7796"/>
      <c r="C7796"/>
      <c r="D7796"/>
      <c r="E7796"/>
    </row>
    <row r="7797" spans="1:5" x14ac:dyDescent="0.25">
      <c r="A7797"/>
      <c r="B7797"/>
      <c r="C7797"/>
      <c r="D7797"/>
      <c r="E7797"/>
    </row>
    <row r="7798" spans="1:5" x14ac:dyDescent="0.25">
      <c r="A7798"/>
      <c r="B7798"/>
      <c r="C7798"/>
      <c r="D7798"/>
      <c r="E7798"/>
    </row>
    <row r="7799" spans="1:5" x14ac:dyDescent="0.25">
      <c r="A7799"/>
      <c r="B7799"/>
      <c r="C7799"/>
      <c r="D7799"/>
      <c r="E7799"/>
    </row>
    <row r="7800" spans="1:5" x14ac:dyDescent="0.25">
      <c r="A7800"/>
      <c r="B7800"/>
      <c r="C7800"/>
      <c r="D7800"/>
      <c r="E7800"/>
    </row>
    <row r="7801" spans="1:5" x14ac:dyDescent="0.25">
      <c r="A7801"/>
      <c r="B7801"/>
      <c r="C7801"/>
      <c r="D7801"/>
      <c r="E7801"/>
    </row>
    <row r="7802" spans="1:5" x14ac:dyDescent="0.25">
      <c r="A7802"/>
      <c r="B7802"/>
      <c r="C7802"/>
      <c r="D7802"/>
      <c r="E7802"/>
    </row>
    <row r="7803" spans="1:5" x14ac:dyDescent="0.25">
      <c r="A7803"/>
      <c r="B7803"/>
      <c r="C7803"/>
      <c r="D7803"/>
      <c r="E7803"/>
    </row>
    <row r="7804" spans="1:5" x14ac:dyDescent="0.25">
      <c r="A7804"/>
      <c r="B7804"/>
      <c r="C7804"/>
      <c r="D7804"/>
      <c r="E7804"/>
    </row>
    <row r="7805" spans="1:5" x14ac:dyDescent="0.25">
      <c r="A7805"/>
      <c r="B7805"/>
      <c r="C7805"/>
      <c r="D7805"/>
      <c r="E7805"/>
    </row>
    <row r="7806" spans="1:5" x14ac:dyDescent="0.25">
      <c r="A7806"/>
      <c r="B7806"/>
      <c r="C7806"/>
      <c r="D7806"/>
      <c r="E7806"/>
    </row>
    <row r="7807" spans="1:5" x14ac:dyDescent="0.25">
      <c r="A7807"/>
      <c r="B7807"/>
      <c r="C7807"/>
      <c r="D7807"/>
      <c r="E7807"/>
    </row>
    <row r="7808" spans="1:5" x14ac:dyDescent="0.25">
      <c r="A7808"/>
      <c r="B7808"/>
      <c r="C7808"/>
      <c r="D7808"/>
      <c r="E7808"/>
    </row>
    <row r="7809" spans="1:5" x14ac:dyDescent="0.25">
      <c r="A7809"/>
      <c r="B7809"/>
      <c r="C7809"/>
      <c r="D7809"/>
      <c r="E7809"/>
    </row>
    <row r="7810" spans="1:5" x14ac:dyDescent="0.25">
      <c r="A7810"/>
      <c r="B7810"/>
      <c r="C7810"/>
      <c r="D7810"/>
      <c r="E7810"/>
    </row>
    <row r="7811" spans="1:5" x14ac:dyDescent="0.25">
      <c r="A7811"/>
      <c r="B7811"/>
      <c r="C7811"/>
      <c r="D7811"/>
      <c r="E7811"/>
    </row>
    <row r="7812" spans="1:5" x14ac:dyDescent="0.25">
      <c r="A7812"/>
      <c r="B7812"/>
      <c r="C7812"/>
      <c r="D7812"/>
      <c r="E7812"/>
    </row>
    <row r="7813" spans="1:5" x14ac:dyDescent="0.25">
      <c r="A7813"/>
      <c r="B7813"/>
      <c r="C7813"/>
      <c r="D7813"/>
      <c r="E7813"/>
    </row>
    <row r="7814" spans="1:5" x14ac:dyDescent="0.25">
      <c r="A7814"/>
      <c r="B7814"/>
      <c r="C7814"/>
      <c r="D7814"/>
      <c r="E7814"/>
    </row>
    <row r="7815" spans="1:5" x14ac:dyDescent="0.25">
      <c r="A7815"/>
      <c r="B7815"/>
      <c r="C7815"/>
      <c r="D7815"/>
      <c r="E7815"/>
    </row>
    <row r="7816" spans="1:5" x14ac:dyDescent="0.25">
      <c r="A7816"/>
      <c r="B7816"/>
      <c r="C7816"/>
      <c r="D7816"/>
      <c r="E7816"/>
    </row>
    <row r="7817" spans="1:5" x14ac:dyDescent="0.25">
      <c r="A7817"/>
      <c r="B7817"/>
      <c r="C7817"/>
      <c r="D7817"/>
      <c r="E7817"/>
    </row>
    <row r="7818" spans="1:5" x14ac:dyDescent="0.25">
      <c r="A7818"/>
      <c r="B7818"/>
      <c r="C7818"/>
      <c r="D7818"/>
      <c r="E7818"/>
    </row>
    <row r="7819" spans="1:5" x14ac:dyDescent="0.25">
      <c r="A7819"/>
      <c r="B7819"/>
      <c r="C7819"/>
      <c r="D7819"/>
      <c r="E7819"/>
    </row>
    <row r="7820" spans="1:5" x14ac:dyDescent="0.25">
      <c r="A7820"/>
      <c r="B7820"/>
      <c r="C7820"/>
      <c r="D7820"/>
      <c r="E7820"/>
    </row>
    <row r="7821" spans="1:5" x14ac:dyDescent="0.25">
      <c r="A7821"/>
      <c r="B7821"/>
      <c r="C7821"/>
      <c r="D7821"/>
      <c r="E7821"/>
    </row>
    <row r="7822" spans="1:5" x14ac:dyDescent="0.25">
      <c r="A7822"/>
      <c r="B7822"/>
      <c r="C7822"/>
      <c r="D7822"/>
      <c r="E7822"/>
    </row>
    <row r="7823" spans="1:5" x14ac:dyDescent="0.25">
      <c r="A7823"/>
      <c r="B7823"/>
      <c r="C7823"/>
      <c r="D7823"/>
      <c r="E7823"/>
    </row>
    <row r="7824" spans="1:5" x14ac:dyDescent="0.25">
      <c r="A7824"/>
      <c r="B7824"/>
      <c r="C7824"/>
      <c r="D7824"/>
      <c r="E7824"/>
    </row>
    <row r="7825" spans="1:5" x14ac:dyDescent="0.25">
      <c r="A7825"/>
      <c r="B7825"/>
      <c r="C7825"/>
      <c r="D7825"/>
      <c r="E7825"/>
    </row>
    <row r="7826" spans="1:5" x14ac:dyDescent="0.25">
      <c r="A7826"/>
      <c r="B7826"/>
      <c r="C7826"/>
      <c r="D7826"/>
      <c r="E7826"/>
    </row>
    <row r="7827" spans="1:5" x14ac:dyDescent="0.25">
      <c r="A7827"/>
      <c r="B7827"/>
      <c r="C7827"/>
      <c r="D7827"/>
      <c r="E7827"/>
    </row>
    <row r="7828" spans="1:5" x14ac:dyDescent="0.25">
      <c r="A7828"/>
      <c r="B7828"/>
      <c r="C7828"/>
      <c r="D7828"/>
      <c r="E7828"/>
    </row>
    <row r="7829" spans="1:5" x14ac:dyDescent="0.25">
      <c r="A7829"/>
      <c r="B7829"/>
      <c r="C7829"/>
      <c r="D7829"/>
      <c r="E7829"/>
    </row>
    <row r="7830" spans="1:5" x14ac:dyDescent="0.25">
      <c r="A7830"/>
      <c r="B7830"/>
      <c r="C7830"/>
      <c r="D7830"/>
      <c r="E7830"/>
    </row>
    <row r="7831" spans="1:5" x14ac:dyDescent="0.25">
      <c r="A7831"/>
      <c r="B7831"/>
      <c r="C7831"/>
      <c r="D7831"/>
      <c r="E7831"/>
    </row>
    <row r="7832" spans="1:5" x14ac:dyDescent="0.25">
      <c r="A7832"/>
      <c r="B7832"/>
      <c r="C7832"/>
      <c r="D7832"/>
      <c r="E7832"/>
    </row>
    <row r="7833" spans="1:5" x14ac:dyDescent="0.25">
      <c r="A7833"/>
      <c r="B7833"/>
      <c r="C7833"/>
      <c r="D7833"/>
      <c r="E7833"/>
    </row>
    <row r="7834" spans="1:5" x14ac:dyDescent="0.25">
      <c r="A7834"/>
      <c r="B7834"/>
      <c r="C7834"/>
      <c r="D7834"/>
      <c r="E7834"/>
    </row>
    <row r="7835" spans="1:5" x14ac:dyDescent="0.25">
      <c r="A7835"/>
      <c r="B7835"/>
      <c r="C7835"/>
      <c r="D7835"/>
      <c r="E7835"/>
    </row>
    <row r="7836" spans="1:5" x14ac:dyDescent="0.25">
      <c r="A7836"/>
      <c r="B7836"/>
      <c r="C7836"/>
      <c r="D7836"/>
      <c r="E7836"/>
    </row>
    <row r="7837" spans="1:5" x14ac:dyDescent="0.25">
      <c r="A7837"/>
      <c r="B7837"/>
      <c r="C7837"/>
      <c r="D7837"/>
      <c r="E7837"/>
    </row>
    <row r="7838" spans="1:5" x14ac:dyDescent="0.25">
      <c r="A7838"/>
      <c r="B7838"/>
      <c r="C7838"/>
      <c r="D7838"/>
      <c r="E7838"/>
    </row>
    <row r="7839" spans="1:5" x14ac:dyDescent="0.25">
      <c r="A7839"/>
      <c r="B7839"/>
      <c r="C7839"/>
      <c r="D7839"/>
      <c r="E7839"/>
    </row>
    <row r="7840" spans="1:5" x14ac:dyDescent="0.25">
      <c r="A7840"/>
      <c r="B7840"/>
      <c r="C7840"/>
      <c r="D7840"/>
      <c r="E7840"/>
    </row>
    <row r="7841" spans="1:5" x14ac:dyDescent="0.25">
      <c r="A7841"/>
      <c r="B7841"/>
      <c r="C7841"/>
      <c r="D7841"/>
      <c r="E7841"/>
    </row>
    <row r="7842" spans="1:5" x14ac:dyDescent="0.25">
      <c r="A7842"/>
      <c r="B7842"/>
      <c r="C7842"/>
      <c r="D7842"/>
      <c r="E7842"/>
    </row>
    <row r="7843" spans="1:5" x14ac:dyDescent="0.25">
      <c r="A7843"/>
      <c r="B7843"/>
      <c r="C7843"/>
      <c r="D7843"/>
      <c r="E7843"/>
    </row>
    <row r="7844" spans="1:5" x14ac:dyDescent="0.25">
      <c r="A7844"/>
      <c r="B7844"/>
      <c r="C7844"/>
      <c r="D7844"/>
      <c r="E7844"/>
    </row>
    <row r="7845" spans="1:5" x14ac:dyDescent="0.25">
      <c r="A7845"/>
      <c r="B7845"/>
      <c r="C7845"/>
      <c r="D7845"/>
      <c r="E7845"/>
    </row>
    <row r="7846" spans="1:5" x14ac:dyDescent="0.25">
      <c r="A7846"/>
      <c r="B7846"/>
      <c r="C7846"/>
      <c r="D7846"/>
      <c r="E7846"/>
    </row>
    <row r="7847" spans="1:5" x14ac:dyDescent="0.25">
      <c r="A7847"/>
      <c r="B7847"/>
      <c r="C7847"/>
      <c r="D7847"/>
      <c r="E7847"/>
    </row>
    <row r="7848" spans="1:5" x14ac:dyDescent="0.25">
      <c r="A7848"/>
      <c r="B7848"/>
      <c r="C7848"/>
      <c r="D7848"/>
      <c r="E7848"/>
    </row>
    <row r="7849" spans="1:5" x14ac:dyDescent="0.25">
      <c r="A7849"/>
      <c r="B7849"/>
      <c r="C7849"/>
      <c r="D7849"/>
      <c r="E7849"/>
    </row>
    <row r="7850" spans="1:5" x14ac:dyDescent="0.25">
      <c r="A7850"/>
      <c r="B7850"/>
      <c r="C7850"/>
      <c r="D7850"/>
      <c r="E7850"/>
    </row>
    <row r="7851" spans="1:5" x14ac:dyDescent="0.25">
      <c r="A7851"/>
      <c r="B7851"/>
      <c r="C7851"/>
      <c r="D7851"/>
      <c r="E7851"/>
    </row>
    <row r="7852" spans="1:5" x14ac:dyDescent="0.25">
      <c r="A7852"/>
      <c r="B7852"/>
      <c r="C7852"/>
      <c r="D7852"/>
      <c r="E7852"/>
    </row>
    <row r="7853" spans="1:5" x14ac:dyDescent="0.25">
      <c r="A7853"/>
      <c r="B7853"/>
      <c r="C7853"/>
      <c r="D7853"/>
      <c r="E7853"/>
    </row>
    <row r="7854" spans="1:5" x14ac:dyDescent="0.25">
      <c r="A7854"/>
      <c r="B7854"/>
      <c r="C7854"/>
      <c r="D7854"/>
      <c r="E7854"/>
    </row>
    <row r="7855" spans="1:5" x14ac:dyDescent="0.25">
      <c r="A7855"/>
      <c r="B7855"/>
      <c r="C7855"/>
      <c r="D7855"/>
      <c r="E7855"/>
    </row>
    <row r="7856" spans="1:5" x14ac:dyDescent="0.25">
      <c r="A7856"/>
      <c r="B7856"/>
      <c r="C7856"/>
      <c r="D7856"/>
      <c r="E7856"/>
    </row>
    <row r="7857" spans="1:5" x14ac:dyDescent="0.25">
      <c r="A7857"/>
      <c r="B7857"/>
      <c r="C7857"/>
      <c r="D7857"/>
      <c r="E7857"/>
    </row>
    <row r="7858" spans="1:5" x14ac:dyDescent="0.25">
      <c r="A7858"/>
      <c r="B7858"/>
      <c r="C7858"/>
      <c r="D7858"/>
      <c r="E7858"/>
    </row>
    <row r="7859" spans="1:5" x14ac:dyDescent="0.25">
      <c r="A7859"/>
      <c r="B7859"/>
      <c r="C7859"/>
      <c r="D7859"/>
      <c r="E7859"/>
    </row>
    <row r="7860" spans="1:5" x14ac:dyDescent="0.25">
      <c r="A7860"/>
      <c r="B7860"/>
      <c r="C7860"/>
      <c r="D7860"/>
      <c r="E7860"/>
    </row>
    <row r="7861" spans="1:5" x14ac:dyDescent="0.25">
      <c r="A7861"/>
      <c r="B7861"/>
      <c r="C7861"/>
      <c r="D7861"/>
      <c r="E7861"/>
    </row>
    <row r="7862" spans="1:5" x14ac:dyDescent="0.25">
      <c r="A7862"/>
      <c r="B7862"/>
      <c r="C7862"/>
      <c r="D7862"/>
      <c r="E7862"/>
    </row>
    <row r="7863" spans="1:5" x14ac:dyDescent="0.25">
      <c r="A7863"/>
      <c r="B7863"/>
      <c r="C7863"/>
      <c r="D7863"/>
      <c r="E7863"/>
    </row>
    <row r="7864" spans="1:5" x14ac:dyDescent="0.25">
      <c r="A7864"/>
      <c r="B7864"/>
      <c r="C7864"/>
      <c r="D7864"/>
      <c r="E7864"/>
    </row>
    <row r="7865" spans="1:5" x14ac:dyDescent="0.25">
      <c r="A7865"/>
      <c r="B7865"/>
      <c r="C7865"/>
      <c r="D7865"/>
      <c r="E7865"/>
    </row>
    <row r="7866" spans="1:5" x14ac:dyDescent="0.25">
      <c r="A7866"/>
      <c r="B7866"/>
      <c r="C7866"/>
      <c r="D7866"/>
      <c r="E7866"/>
    </row>
    <row r="7867" spans="1:5" x14ac:dyDescent="0.25">
      <c r="A7867"/>
      <c r="B7867"/>
      <c r="C7867"/>
      <c r="D7867"/>
      <c r="E7867"/>
    </row>
    <row r="7868" spans="1:5" x14ac:dyDescent="0.25">
      <c r="A7868"/>
      <c r="B7868"/>
      <c r="C7868"/>
      <c r="D7868"/>
      <c r="E7868"/>
    </row>
    <row r="7869" spans="1:5" x14ac:dyDescent="0.25">
      <c r="A7869"/>
      <c r="B7869"/>
      <c r="C7869"/>
      <c r="D7869"/>
      <c r="E7869"/>
    </row>
    <row r="7870" spans="1:5" x14ac:dyDescent="0.25">
      <c r="A7870"/>
      <c r="B7870"/>
      <c r="C7870"/>
      <c r="D7870"/>
      <c r="E7870"/>
    </row>
    <row r="7871" spans="1:5" x14ac:dyDescent="0.25">
      <c r="A7871"/>
      <c r="B7871"/>
      <c r="C7871"/>
      <c r="D7871"/>
      <c r="E7871"/>
    </row>
    <row r="7872" spans="1:5" x14ac:dyDescent="0.25">
      <c r="A7872"/>
      <c r="B7872"/>
      <c r="C7872"/>
      <c r="D7872"/>
      <c r="E7872"/>
    </row>
    <row r="7873" spans="1:5" x14ac:dyDescent="0.25">
      <c r="A7873"/>
      <c r="B7873"/>
      <c r="C7873"/>
      <c r="D7873"/>
      <c r="E7873"/>
    </row>
    <row r="7874" spans="1:5" x14ac:dyDescent="0.25">
      <c r="A7874"/>
      <c r="B7874"/>
      <c r="C7874"/>
      <c r="D7874"/>
      <c r="E7874"/>
    </row>
    <row r="7875" spans="1:5" x14ac:dyDescent="0.25">
      <c r="A7875"/>
      <c r="B7875"/>
      <c r="C7875"/>
      <c r="D7875"/>
      <c r="E7875"/>
    </row>
    <row r="7876" spans="1:5" x14ac:dyDescent="0.25">
      <c r="A7876"/>
      <c r="B7876"/>
      <c r="C7876"/>
      <c r="D7876"/>
      <c r="E7876"/>
    </row>
    <row r="7877" spans="1:5" x14ac:dyDescent="0.25">
      <c r="A7877"/>
      <c r="B7877"/>
      <c r="C7877"/>
      <c r="D7877"/>
      <c r="E7877"/>
    </row>
    <row r="7878" spans="1:5" x14ac:dyDescent="0.25">
      <c r="A7878"/>
      <c r="B7878"/>
      <c r="C7878"/>
      <c r="D7878"/>
      <c r="E7878"/>
    </row>
    <row r="7879" spans="1:5" x14ac:dyDescent="0.25">
      <c r="A7879"/>
      <c r="B7879"/>
      <c r="C7879"/>
      <c r="D7879"/>
      <c r="E7879"/>
    </row>
    <row r="7880" spans="1:5" x14ac:dyDescent="0.25">
      <c r="A7880"/>
      <c r="B7880"/>
      <c r="C7880"/>
      <c r="D7880"/>
      <c r="E7880"/>
    </row>
    <row r="7881" spans="1:5" x14ac:dyDescent="0.25">
      <c r="A7881"/>
      <c r="B7881"/>
      <c r="C7881"/>
      <c r="D7881"/>
      <c r="E7881"/>
    </row>
    <row r="7882" spans="1:5" x14ac:dyDescent="0.25">
      <c r="A7882"/>
      <c r="B7882"/>
      <c r="C7882"/>
      <c r="D7882"/>
      <c r="E7882"/>
    </row>
    <row r="7883" spans="1:5" x14ac:dyDescent="0.25">
      <c r="A7883"/>
      <c r="B7883"/>
      <c r="C7883"/>
      <c r="D7883"/>
      <c r="E7883"/>
    </row>
    <row r="7884" spans="1:5" x14ac:dyDescent="0.25">
      <c r="A7884"/>
      <c r="B7884"/>
      <c r="C7884"/>
      <c r="D7884"/>
      <c r="E7884"/>
    </row>
    <row r="7885" spans="1:5" x14ac:dyDescent="0.25">
      <c r="A7885"/>
      <c r="B7885"/>
      <c r="C7885"/>
      <c r="D7885"/>
      <c r="E7885"/>
    </row>
    <row r="7886" spans="1:5" x14ac:dyDescent="0.25">
      <c r="A7886"/>
      <c r="B7886"/>
      <c r="C7886"/>
      <c r="D7886"/>
      <c r="E7886"/>
    </row>
    <row r="7887" spans="1:5" x14ac:dyDescent="0.25">
      <c r="A7887"/>
      <c r="B7887"/>
      <c r="C7887"/>
      <c r="D7887"/>
      <c r="E7887"/>
    </row>
    <row r="7888" spans="1:5" x14ac:dyDescent="0.25">
      <c r="A7888"/>
      <c r="B7888"/>
      <c r="C7888"/>
      <c r="D7888"/>
      <c r="E7888"/>
    </row>
    <row r="7889" spans="1:5" x14ac:dyDescent="0.25">
      <c r="A7889"/>
      <c r="B7889"/>
      <c r="C7889"/>
      <c r="D7889"/>
      <c r="E7889"/>
    </row>
    <row r="7890" spans="1:5" x14ac:dyDescent="0.25">
      <c r="A7890"/>
      <c r="B7890"/>
      <c r="C7890"/>
      <c r="D7890"/>
      <c r="E7890"/>
    </row>
    <row r="7891" spans="1:5" x14ac:dyDescent="0.25">
      <c r="A7891"/>
      <c r="B7891"/>
      <c r="C7891"/>
      <c r="D7891"/>
      <c r="E7891"/>
    </row>
    <row r="7892" spans="1:5" x14ac:dyDescent="0.25">
      <c r="A7892"/>
      <c r="B7892"/>
      <c r="C7892"/>
      <c r="D7892"/>
      <c r="E7892"/>
    </row>
    <row r="7893" spans="1:5" x14ac:dyDescent="0.25">
      <c r="A7893"/>
      <c r="B7893"/>
      <c r="C7893"/>
      <c r="D7893"/>
      <c r="E7893"/>
    </row>
    <row r="7894" spans="1:5" x14ac:dyDescent="0.25">
      <c r="A7894"/>
      <c r="B7894"/>
      <c r="C7894"/>
      <c r="D7894"/>
      <c r="E7894"/>
    </row>
    <row r="7895" spans="1:5" x14ac:dyDescent="0.25">
      <c r="A7895"/>
      <c r="B7895"/>
      <c r="C7895"/>
      <c r="D7895"/>
      <c r="E7895"/>
    </row>
    <row r="7896" spans="1:5" x14ac:dyDescent="0.25">
      <c r="A7896"/>
      <c r="B7896"/>
      <c r="C7896"/>
      <c r="D7896"/>
      <c r="E7896"/>
    </row>
    <row r="7897" spans="1:5" x14ac:dyDescent="0.25">
      <c r="A7897"/>
      <c r="B7897"/>
      <c r="C7897"/>
      <c r="D7897"/>
      <c r="E7897"/>
    </row>
    <row r="7898" spans="1:5" x14ac:dyDescent="0.25">
      <c r="A7898"/>
      <c r="B7898"/>
      <c r="C7898"/>
      <c r="D7898"/>
      <c r="E7898"/>
    </row>
    <row r="7899" spans="1:5" x14ac:dyDescent="0.25">
      <c r="A7899"/>
      <c r="B7899"/>
      <c r="C7899"/>
      <c r="D7899"/>
      <c r="E7899"/>
    </row>
    <row r="7900" spans="1:5" x14ac:dyDescent="0.25">
      <c r="A7900"/>
      <c r="B7900"/>
      <c r="C7900"/>
      <c r="D7900"/>
      <c r="E7900"/>
    </row>
    <row r="7901" spans="1:5" x14ac:dyDescent="0.25">
      <c r="A7901"/>
      <c r="B7901"/>
      <c r="C7901"/>
      <c r="D7901"/>
      <c r="E7901"/>
    </row>
    <row r="7902" spans="1:5" x14ac:dyDescent="0.25">
      <c r="A7902"/>
      <c r="B7902"/>
      <c r="C7902"/>
      <c r="D7902"/>
      <c r="E7902"/>
    </row>
    <row r="7903" spans="1:5" x14ac:dyDescent="0.25">
      <c r="A7903"/>
      <c r="B7903"/>
      <c r="C7903"/>
      <c r="D7903"/>
      <c r="E7903"/>
    </row>
    <row r="7904" spans="1:5" x14ac:dyDescent="0.25">
      <c r="A7904"/>
      <c r="B7904"/>
      <c r="C7904"/>
      <c r="D7904"/>
      <c r="E7904"/>
    </row>
    <row r="7905" spans="1:5" x14ac:dyDescent="0.25">
      <c r="A7905"/>
      <c r="B7905"/>
      <c r="C7905"/>
      <c r="D7905"/>
      <c r="E7905"/>
    </row>
    <row r="7906" spans="1:5" x14ac:dyDescent="0.25">
      <c r="A7906"/>
      <c r="B7906"/>
      <c r="C7906"/>
      <c r="D7906"/>
      <c r="E7906"/>
    </row>
    <row r="7907" spans="1:5" x14ac:dyDescent="0.25">
      <c r="A7907"/>
      <c r="B7907"/>
      <c r="C7907"/>
      <c r="D7907"/>
      <c r="E7907"/>
    </row>
    <row r="7908" spans="1:5" x14ac:dyDescent="0.25">
      <c r="A7908"/>
      <c r="B7908"/>
      <c r="C7908"/>
      <c r="D7908"/>
      <c r="E7908"/>
    </row>
    <row r="7909" spans="1:5" x14ac:dyDescent="0.25">
      <c r="A7909"/>
      <c r="B7909"/>
      <c r="C7909"/>
      <c r="D7909"/>
      <c r="E7909"/>
    </row>
    <row r="7910" spans="1:5" x14ac:dyDescent="0.25">
      <c r="A7910"/>
      <c r="B7910"/>
      <c r="C7910"/>
      <c r="D7910"/>
      <c r="E7910"/>
    </row>
    <row r="7911" spans="1:5" x14ac:dyDescent="0.25">
      <c r="A7911"/>
      <c r="B7911"/>
      <c r="C7911"/>
      <c r="D7911"/>
      <c r="E7911"/>
    </row>
    <row r="7912" spans="1:5" x14ac:dyDescent="0.25">
      <c r="A7912"/>
      <c r="B7912"/>
      <c r="C7912"/>
      <c r="D7912"/>
      <c r="E7912"/>
    </row>
    <row r="7913" spans="1:5" x14ac:dyDescent="0.25">
      <c r="A7913"/>
      <c r="B7913"/>
      <c r="C7913"/>
      <c r="D7913"/>
      <c r="E7913"/>
    </row>
    <row r="7914" spans="1:5" x14ac:dyDescent="0.25">
      <c r="A7914"/>
      <c r="B7914"/>
      <c r="C7914"/>
      <c r="D7914"/>
      <c r="E7914"/>
    </row>
    <row r="7915" spans="1:5" x14ac:dyDescent="0.25">
      <c r="A7915"/>
      <c r="B7915"/>
      <c r="C7915"/>
      <c r="D7915"/>
      <c r="E7915"/>
    </row>
    <row r="7916" spans="1:5" x14ac:dyDescent="0.25">
      <c r="A7916"/>
      <c r="B7916"/>
      <c r="C7916"/>
      <c r="D7916"/>
      <c r="E7916"/>
    </row>
    <row r="7917" spans="1:5" x14ac:dyDescent="0.25">
      <c r="A7917"/>
      <c r="B7917"/>
      <c r="C7917"/>
      <c r="D7917"/>
      <c r="E7917"/>
    </row>
    <row r="7918" spans="1:5" x14ac:dyDescent="0.25">
      <c r="A7918"/>
      <c r="B7918"/>
      <c r="C7918"/>
      <c r="D7918"/>
      <c r="E7918"/>
    </row>
    <row r="7919" spans="1:5" x14ac:dyDescent="0.25">
      <c r="A7919"/>
      <c r="B7919"/>
      <c r="C7919"/>
      <c r="D7919"/>
      <c r="E7919"/>
    </row>
    <row r="7920" spans="1:5" x14ac:dyDescent="0.25">
      <c r="A7920"/>
      <c r="B7920"/>
      <c r="C7920"/>
      <c r="D7920"/>
      <c r="E7920"/>
    </row>
    <row r="7921" spans="1:5" x14ac:dyDescent="0.25">
      <c r="A7921"/>
      <c r="B7921"/>
      <c r="C7921"/>
      <c r="D7921"/>
      <c r="E7921"/>
    </row>
    <row r="7922" spans="1:5" x14ac:dyDescent="0.25">
      <c r="A7922"/>
      <c r="B7922"/>
      <c r="C7922"/>
      <c r="D7922"/>
      <c r="E7922"/>
    </row>
    <row r="7923" spans="1:5" x14ac:dyDescent="0.25">
      <c r="A7923"/>
      <c r="B7923"/>
      <c r="C7923"/>
      <c r="D7923"/>
      <c r="E7923"/>
    </row>
    <row r="7924" spans="1:5" x14ac:dyDescent="0.25">
      <c r="A7924"/>
      <c r="B7924"/>
      <c r="C7924"/>
      <c r="D7924"/>
      <c r="E7924"/>
    </row>
    <row r="7925" spans="1:5" x14ac:dyDescent="0.25">
      <c r="A7925"/>
      <c r="B7925"/>
      <c r="C7925"/>
      <c r="D7925"/>
      <c r="E7925"/>
    </row>
    <row r="7926" spans="1:5" x14ac:dyDescent="0.25">
      <c r="A7926"/>
      <c r="B7926"/>
      <c r="C7926"/>
      <c r="D7926"/>
      <c r="E7926"/>
    </row>
    <row r="7927" spans="1:5" x14ac:dyDescent="0.25">
      <c r="A7927"/>
      <c r="B7927"/>
      <c r="C7927"/>
      <c r="D7927"/>
      <c r="E7927"/>
    </row>
    <row r="7928" spans="1:5" x14ac:dyDescent="0.25">
      <c r="A7928"/>
      <c r="B7928"/>
      <c r="C7928"/>
      <c r="D7928"/>
      <c r="E7928"/>
    </row>
    <row r="7929" spans="1:5" x14ac:dyDescent="0.25">
      <c r="A7929"/>
      <c r="B7929"/>
      <c r="C7929"/>
      <c r="D7929"/>
      <c r="E7929"/>
    </row>
    <row r="7930" spans="1:5" x14ac:dyDescent="0.25">
      <c r="A7930"/>
      <c r="B7930"/>
      <c r="C7930"/>
      <c r="D7930"/>
      <c r="E7930"/>
    </row>
    <row r="7931" spans="1:5" x14ac:dyDescent="0.25">
      <c r="A7931"/>
      <c r="B7931"/>
      <c r="C7931"/>
      <c r="D7931"/>
      <c r="E7931"/>
    </row>
    <row r="7932" spans="1:5" x14ac:dyDescent="0.25">
      <c r="A7932"/>
      <c r="B7932"/>
      <c r="C7932"/>
      <c r="D7932"/>
      <c r="E7932"/>
    </row>
    <row r="7933" spans="1:5" x14ac:dyDescent="0.25">
      <c r="A7933"/>
      <c r="B7933"/>
      <c r="C7933"/>
      <c r="D7933"/>
      <c r="E7933"/>
    </row>
    <row r="7934" spans="1:5" x14ac:dyDescent="0.25">
      <c r="A7934"/>
      <c r="B7934"/>
      <c r="C7934"/>
      <c r="D7934"/>
      <c r="E7934"/>
    </row>
    <row r="7935" spans="1:5" x14ac:dyDescent="0.25">
      <c r="A7935"/>
      <c r="B7935"/>
      <c r="C7935"/>
      <c r="D7935"/>
      <c r="E7935"/>
    </row>
    <row r="7936" spans="1:5" x14ac:dyDescent="0.25">
      <c r="A7936"/>
      <c r="B7936"/>
      <c r="C7936"/>
      <c r="D7936"/>
      <c r="E7936"/>
    </row>
    <row r="7937" spans="1:5" x14ac:dyDescent="0.25">
      <c r="A7937"/>
      <c r="B7937"/>
      <c r="C7937"/>
      <c r="D7937"/>
      <c r="E7937"/>
    </row>
    <row r="7938" spans="1:5" x14ac:dyDescent="0.25">
      <c r="A7938"/>
      <c r="B7938"/>
      <c r="C7938"/>
      <c r="D7938"/>
      <c r="E7938"/>
    </row>
    <row r="7939" spans="1:5" x14ac:dyDescent="0.25">
      <c r="A7939"/>
      <c r="B7939"/>
      <c r="C7939"/>
      <c r="D7939"/>
      <c r="E7939"/>
    </row>
    <row r="7940" spans="1:5" x14ac:dyDescent="0.25">
      <c r="A7940"/>
      <c r="B7940"/>
      <c r="C7940"/>
      <c r="D7940"/>
      <c r="E7940"/>
    </row>
    <row r="7941" spans="1:5" x14ac:dyDescent="0.25">
      <c r="A7941"/>
      <c r="B7941"/>
      <c r="C7941"/>
      <c r="D7941"/>
      <c r="E7941"/>
    </row>
    <row r="7942" spans="1:5" x14ac:dyDescent="0.25">
      <c r="A7942"/>
      <c r="B7942"/>
      <c r="C7942"/>
      <c r="D7942"/>
      <c r="E7942"/>
    </row>
    <row r="7943" spans="1:5" x14ac:dyDescent="0.25">
      <c r="A7943"/>
      <c r="B7943"/>
      <c r="C7943"/>
      <c r="D7943"/>
      <c r="E7943"/>
    </row>
    <row r="7944" spans="1:5" x14ac:dyDescent="0.25">
      <c r="A7944"/>
      <c r="B7944"/>
      <c r="C7944"/>
      <c r="D7944"/>
      <c r="E7944"/>
    </row>
    <row r="7945" spans="1:5" x14ac:dyDescent="0.25">
      <c r="A7945"/>
      <c r="B7945"/>
      <c r="C7945"/>
      <c r="D7945"/>
      <c r="E7945"/>
    </row>
    <row r="7946" spans="1:5" x14ac:dyDescent="0.25">
      <c r="A7946"/>
      <c r="B7946"/>
      <c r="C7946"/>
      <c r="D7946"/>
      <c r="E7946"/>
    </row>
    <row r="7947" spans="1:5" x14ac:dyDescent="0.25">
      <c r="A7947"/>
      <c r="B7947"/>
      <c r="C7947"/>
      <c r="D7947"/>
      <c r="E7947"/>
    </row>
    <row r="7948" spans="1:5" x14ac:dyDescent="0.25">
      <c r="A7948"/>
      <c r="B7948"/>
      <c r="C7948"/>
      <c r="D7948"/>
      <c r="E7948"/>
    </row>
    <row r="7949" spans="1:5" x14ac:dyDescent="0.25">
      <c r="A7949"/>
      <c r="B7949"/>
      <c r="C7949"/>
      <c r="D7949"/>
      <c r="E7949"/>
    </row>
    <row r="7950" spans="1:5" x14ac:dyDescent="0.25">
      <c r="A7950"/>
      <c r="B7950"/>
      <c r="C7950"/>
      <c r="D7950"/>
      <c r="E7950"/>
    </row>
    <row r="7951" spans="1:5" x14ac:dyDescent="0.25">
      <c r="A7951"/>
      <c r="B7951"/>
      <c r="C7951"/>
      <c r="D7951"/>
      <c r="E7951"/>
    </row>
    <row r="7952" spans="1:5" x14ac:dyDescent="0.25">
      <c r="A7952"/>
      <c r="B7952"/>
      <c r="C7952"/>
      <c r="D7952"/>
      <c r="E7952"/>
    </row>
    <row r="7953" spans="1:5" x14ac:dyDescent="0.25">
      <c r="A7953"/>
      <c r="B7953"/>
      <c r="C7953"/>
      <c r="D7953"/>
      <c r="E7953"/>
    </row>
    <row r="7954" spans="1:5" x14ac:dyDescent="0.25">
      <c r="A7954"/>
      <c r="B7954"/>
      <c r="C7954"/>
      <c r="D7954"/>
      <c r="E7954"/>
    </row>
    <row r="7955" spans="1:5" x14ac:dyDescent="0.25">
      <c r="A7955"/>
      <c r="B7955"/>
      <c r="C7955"/>
      <c r="D7955"/>
      <c r="E7955"/>
    </row>
    <row r="7956" spans="1:5" x14ac:dyDescent="0.25">
      <c r="A7956"/>
      <c r="B7956"/>
      <c r="C7956"/>
      <c r="D7956"/>
      <c r="E7956"/>
    </row>
    <row r="7957" spans="1:5" x14ac:dyDescent="0.25">
      <c r="A7957"/>
      <c r="B7957"/>
      <c r="C7957"/>
      <c r="D7957"/>
      <c r="E7957"/>
    </row>
    <row r="7958" spans="1:5" x14ac:dyDescent="0.25">
      <c r="A7958"/>
      <c r="B7958"/>
      <c r="C7958"/>
      <c r="D7958"/>
      <c r="E7958"/>
    </row>
    <row r="7959" spans="1:5" x14ac:dyDescent="0.25">
      <c r="A7959"/>
      <c r="B7959"/>
      <c r="C7959"/>
      <c r="D7959"/>
      <c r="E7959"/>
    </row>
    <row r="7960" spans="1:5" x14ac:dyDescent="0.25">
      <c r="A7960"/>
      <c r="B7960"/>
      <c r="C7960"/>
      <c r="D7960"/>
      <c r="E7960"/>
    </row>
    <row r="7961" spans="1:5" x14ac:dyDescent="0.25">
      <c r="A7961"/>
      <c r="B7961"/>
      <c r="C7961"/>
      <c r="D7961"/>
      <c r="E7961"/>
    </row>
    <row r="7962" spans="1:5" x14ac:dyDescent="0.25">
      <c r="A7962"/>
      <c r="B7962"/>
      <c r="C7962"/>
      <c r="D7962"/>
      <c r="E7962"/>
    </row>
    <row r="7963" spans="1:5" x14ac:dyDescent="0.25">
      <c r="A7963"/>
      <c r="B7963"/>
      <c r="C7963"/>
      <c r="D7963"/>
      <c r="E7963"/>
    </row>
    <row r="7964" spans="1:5" x14ac:dyDescent="0.25">
      <c r="A7964"/>
      <c r="B7964"/>
      <c r="C7964"/>
      <c r="D7964"/>
      <c r="E7964"/>
    </row>
    <row r="7965" spans="1:5" x14ac:dyDescent="0.25">
      <c r="A7965"/>
      <c r="B7965"/>
      <c r="C7965"/>
      <c r="D7965"/>
      <c r="E7965"/>
    </row>
    <row r="7966" spans="1:5" x14ac:dyDescent="0.25">
      <c r="A7966"/>
      <c r="B7966"/>
      <c r="C7966"/>
      <c r="D7966"/>
      <c r="E7966"/>
    </row>
    <row r="7967" spans="1:5" x14ac:dyDescent="0.25">
      <c r="A7967"/>
      <c r="B7967"/>
      <c r="C7967"/>
      <c r="D7967"/>
      <c r="E7967"/>
    </row>
    <row r="7968" spans="1:5" x14ac:dyDescent="0.25">
      <c r="A7968"/>
      <c r="B7968"/>
      <c r="C7968"/>
      <c r="D7968"/>
      <c r="E7968"/>
    </row>
    <row r="7969" spans="1:5" x14ac:dyDescent="0.25">
      <c r="A7969"/>
      <c r="B7969"/>
      <c r="C7969"/>
      <c r="D7969"/>
      <c r="E7969"/>
    </row>
    <row r="7970" spans="1:5" x14ac:dyDescent="0.25">
      <c r="A7970"/>
      <c r="B7970"/>
      <c r="C7970"/>
      <c r="D7970"/>
      <c r="E7970"/>
    </row>
    <row r="7971" spans="1:5" x14ac:dyDescent="0.25">
      <c r="A7971"/>
      <c r="B7971"/>
      <c r="C7971"/>
      <c r="D7971"/>
      <c r="E7971"/>
    </row>
    <row r="7972" spans="1:5" x14ac:dyDescent="0.25">
      <c r="A7972"/>
      <c r="B7972"/>
      <c r="C7972"/>
      <c r="D7972"/>
      <c r="E7972"/>
    </row>
    <row r="7973" spans="1:5" x14ac:dyDescent="0.25">
      <c r="A7973"/>
      <c r="B7973"/>
      <c r="C7973"/>
      <c r="D7973"/>
      <c r="E7973"/>
    </row>
    <row r="7974" spans="1:5" x14ac:dyDescent="0.25">
      <c r="A7974"/>
      <c r="B7974"/>
      <c r="C7974"/>
      <c r="D7974"/>
      <c r="E7974"/>
    </row>
    <row r="7975" spans="1:5" x14ac:dyDescent="0.25">
      <c r="A7975"/>
      <c r="B7975"/>
      <c r="C7975"/>
      <c r="D7975"/>
      <c r="E7975"/>
    </row>
    <row r="7976" spans="1:5" x14ac:dyDescent="0.25">
      <c r="A7976"/>
      <c r="B7976"/>
      <c r="C7976"/>
      <c r="D7976"/>
      <c r="E7976"/>
    </row>
    <row r="7977" spans="1:5" x14ac:dyDescent="0.25">
      <c r="A7977"/>
      <c r="B7977"/>
      <c r="C7977"/>
      <c r="D7977"/>
      <c r="E7977"/>
    </row>
    <row r="7978" spans="1:5" x14ac:dyDescent="0.25">
      <c r="A7978"/>
      <c r="B7978"/>
      <c r="C7978"/>
      <c r="D7978"/>
      <c r="E7978"/>
    </row>
    <row r="7979" spans="1:5" x14ac:dyDescent="0.25">
      <c r="A7979"/>
      <c r="B7979"/>
      <c r="C7979"/>
      <c r="D7979"/>
      <c r="E7979"/>
    </row>
    <row r="7980" spans="1:5" x14ac:dyDescent="0.25">
      <c r="A7980"/>
      <c r="B7980"/>
      <c r="C7980"/>
      <c r="D7980"/>
      <c r="E7980"/>
    </row>
    <row r="7981" spans="1:5" x14ac:dyDescent="0.25">
      <c r="A7981"/>
      <c r="B7981"/>
      <c r="C7981"/>
      <c r="D7981"/>
      <c r="E7981"/>
    </row>
    <row r="7982" spans="1:5" x14ac:dyDescent="0.25">
      <c r="A7982"/>
      <c r="B7982"/>
      <c r="C7982"/>
      <c r="D7982"/>
      <c r="E7982"/>
    </row>
    <row r="7983" spans="1:5" x14ac:dyDescent="0.25">
      <c r="A7983"/>
      <c r="B7983"/>
      <c r="C7983"/>
      <c r="D7983"/>
      <c r="E7983"/>
    </row>
    <row r="7984" spans="1:5" x14ac:dyDescent="0.25">
      <c r="A7984"/>
      <c r="B7984"/>
      <c r="C7984"/>
      <c r="D7984"/>
      <c r="E7984"/>
    </row>
    <row r="7985" spans="1:5" x14ac:dyDescent="0.25">
      <c r="A7985"/>
      <c r="B7985"/>
      <c r="C7985"/>
      <c r="D7985"/>
      <c r="E7985"/>
    </row>
    <row r="7986" spans="1:5" x14ac:dyDescent="0.25">
      <c r="A7986"/>
      <c r="B7986"/>
      <c r="C7986"/>
      <c r="D7986"/>
      <c r="E7986"/>
    </row>
    <row r="7987" spans="1:5" x14ac:dyDescent="0.25">
      <c r="A7987"/>
      <c r="B7987"/>
      <c r="C7987"/>
      <c r="D7987"/>
      <c r="E7987"/>
    </row>
    <row r="7988" spans="1:5" x14ac:dyDescent="0.25">
      <c r="A7988"/>
      <c r="B7988"/>
      <c r="C7988"/>
      <c r="D7988"/>
      <c r="E7988"/>
    </row>
    <row r="7989" spans="1:5" x14ac:dyDescent="0.25">
      <c r="A7989"/>
      <c r="B7989"/>
      <c r="C7989"/>
      <c r="D7989"/>
      <c r="E7989"/>
    </row>
    <row r="7990" spans="1:5" x14ac:dyDescent="0.25">
      <c r="A7990"/>
      <c r="B7990"/>
      <c r="C7990"/>
      <c r="D7990"/>
      <c r="E7990"/>
    </row>
    <row r="7991" spans="1:5" x14ac:dyDescent="0.25">
      <c r="A7991"/>
      <c r="B7991"/>
      <c r="C7991"/>
      <c r="D7991"/>
      <c r="E7991"/>
    </row>
    <row r="7992" spans="1:5" x14ac:dyDescent="0.25">
      <c r="A7992"/>
      <c r="B7992"/>
      <c r="C7992"/>
      <c r="D7992"/>
      <c r="E7992"/>
    </row>
    <row r="7993" spans="1:5" x14ac:dyDescent="0.25">
      <c r="A7993"/>
      <c r="B7993"/>
      <c r="C7993"/>
      <c r="D7993"/>
      <c r="E7993"/>
    </row>
    <row r="7994" spans="1:5" x14ac:dyDescent="0.25">
      <c r="A7994"/>
      <c r="B7994"/>
      <c r="C7994"/>
      <c r="D7994"/>
      <c r="E7994"/>
    </row>
    <row r="7995" spans="1:5" x14ac:dyDescent="0.25">
      <c r="A7995"/>
      <c r="B7995"/>
      <c r="C7995"/>
      <c r="D7995"/>
      <c r="E7995"/>
    </row>
    <row r="7996" spans="1:5" x14ac:dyDescent="0.25">
      <c r="A7996"/>
      <c r="B7996"/>
      <c r="C7996"/>
      <c r="D7996"/>
      <c r="E7996"/>
    </row>
    <row r="7997" spans="1:5" x14ac:dyDescent="0.25">
      <c r="A7997"/>
      <c r="B7997"/>
      <c r="C7997"/>
      <c r="D7997"/>
      <c r="E7997"/>
    </row>
    <row r="7998" spans="1:5" x14ac:dyDescent="0.25">
      <c r="A7998"/>
      <c r="B7998"/>
      <c r="C7998"/>
      <c r="D7998"/>
      <c r="E7998"/>
    </row>
    <row r="7999" spans="1:5" x14ac:dyDescent="0.25">
      <c r="A7999"/>
      <c r="B7999"/>
      <c r="C7999"/>
      <c r="D7999"/>
      <c r="E7999"/>
    </row>
    <row r="8000" spans="1:5" x14ac:dyDescent="0.25">
      <c r="A8000"/>
      <c r="B8000"/>
      <c r="C8000"/>
      <c r="D8000"/>
      <c r="E8000"/>
    </row>
    <row r="8001" spans="1:5" x14ac:dyDescent="0.25">
      <c r="A8001"/>
      <c r="B8001"/>
      <c r="C8001"/>
      <c r="D8001"/>
      <c r="E8001"/>
    </row>
    <row r="8002" spans="1:5" x14ac:dyDescent="0.25">
      <c r="A8002"/>
      <c r="B8002"/>
      <c r="C8002"/>
      <c r="D8002"/>
      <c r="E8002"/>
    </row>
    <row r="8003" spans="1:5" x14ac:dyDescent="0.25">
      <c r="A8003"/>
      <c r="B8003"/>
      <c r="C8003"/>
      <c r="D8003"/>
      <c r="E8003"/>
    </row>
    <row r="8004" spans="1:5" x14ac:dyDescent="0.25">
      <c r="A8004"/>
      <c r="B8004"/>
      <c r="C8004"/>
      <c r="D8004"/>
      <c r="E8004"/>
    </row>
    <row r="8005" spans="1:5" x14ac:dyDescent="0.25">
      <c r="A8005"/>
      <c r="B8005"/>
      <c r="C8005"/>
      <c r="D8005"/>
      <c r="E8005"/>
    </row>
    <row r="8006" spans="1:5" x14ac:dyDescent="0.25">
      <c r="A8006"/>
      <c r="B8006"/>
      <c r="C8006"/>
      <c r="D8006"/>
      <c r="E8006"/>
    </row>
    <row r="8007" spans="1:5" x14ac:dyDescent="0.25">
      <c r="A8007"/>
      <c r="B8007"/>
      <c r="C8007"/>
      <c r="D8007"/>
      <c r="E8007"/>
    </row>
    <row r="8008" spans="1:5" x14ac:dyDescent="0.25">
      <c r="A8008"/>
      <c r="B8008"/>
      <c r="C8008"/>
      <c r="D8008"/>
      <c r="E8008"/>
    </row>
    <row r="8009" spans="1:5" x14ac:dyDescent="0.25">
      <c r="A8009"/>
      <c r="B8009"/>
      <c r="C8009"/>
      <c r="D8009"/>
      <c r="E8009"/>
    </row>
    <row r="8010" spans="1:5" x14ac:dyDescent="0.25">
      <c r="A8010"/>
      <c r="B8010"/>
      <c r="C8010"/>
      <c r="D8010"/>
      <c r="E8010"/>
    </row>
    <row r="8011" spans="1:5" x14ac:dyDescent="0.25">
      <c r="A8011"/>
      <c r="B8011"/>
      <c r="C8011"/>
      <c r="D8011"/>
      <c r="E8011"/>
    </row>
    <row r="8012" spans="1:5" x14ac:dyDescent="0.25">
      <c r="A8012"/>
      <c r="B8012"/>
      <c r="C8012"/>
      <c r="D8012"/>
      <c r="E8012"/>
    </row>
    <row r="8013" spans="1:5" x14ac:dyDescent="0.25">
      <c r="A8013"/>
      <c r="B8013"/>
      <c r="C8013"/>
      <c r="D8013"/>
      <c r="E8013"/>
    </row>
    <row r="8014" spans="1:5" x14ac:dyDescent="0.25">
      <c r="A8014"/>
      <c r="B8014"/>
      <c r="C8014"/>
      <c r="D8014"/>
      <c r="E8014"/>
    </row>
    <row r="8015" spans="1:5" x14ac:dyDescent="0.25">
      <c r="A8015"/>
      <c r="B8015"/>
      <c r="C8015"/>
      <c r="D8015"/>
      <c r="E8015"/>
    </row>
    <row r="8016" spans="1:5" x14ac:dyDescent="0.25">
      <c r="A8016"/>
      <c r="B8016"/>
      <c r="C8016"/>
      <c r="D8016"/>
      <c r="E8016"/>
    </row>
    <row r="8017" spans="1:5" x14ac:dyDescent="0.25">
      <c r="A8017"/>
      <c r="B8017"/>
      <c r="C8017"/>
      <c r="D8017"/>
      <c r="E8017"/>
    </row>
    <row r="8018" spans="1:5" x14ac:dyDescent="0.25">
      <c r="A8018"/>
      <c r="B8018"/>
      <c r="C8018"/>
      <c r="D8018"/>
      <c r="E8018"/>
    </row>
    <row r="8019" spans="1:5" x14ac:dyDescent="0.25">
      <c r="A8019"/>
      <c r="B8019"/>
      <c r="C8019"/>
      <c r="D8019"/>
      <c r="E8019"/>
    </row>
    <row r="8020" spans="1:5" x14ac:dyDescent="0.25">
      <c r="A8020"/>
      <c r="B8020"/>
      <c r="C8020"/>
      <c r="D8020"/>
      <c r="E8020"/>
    </row>
    <row r="8021" spans="1:5" x14ac:dyDescent="0.25">
      <c r="A8021"/>
      <c r="B8021"/>
      <c r="C8021"/>
      <c r="D8021"/>
      <c r="E8021"/>
    </row>
    <row r="8022" spans="1:5" x14ac:dyDescent="0.25">
      <c r="A8022"/>
      <c r="B8022"/>
      <c r="C8022"/>
      <c r="D8022"/>
      <c r="E8022"/>
    </row>
    <row r="8023" spans="1:5" x14ac:dyDescent="0.25">
      <c r="A8023"/>
      <c r="B8023"/>
      <c r="C8023"/>
      <c r="D8023"/>
      <c r="E8023"/>
    </row>
    <row r="8024" spans="1:5" x14ac:dyDescent="0.25">
      <c r="A8024"/>
      <c r="B8024"/>
      <c r="C8024"/>
      <c r="D8024"/>
      <c r="E8024"/>
    </row>
    <row r="8025" spans="1:5" x14ac:dyDescent="0.25">
      <c r="A8025"/>
      <c r="B8025"/>
      <c r="C8025"/>
      <c r="D8025"/>
      <c r="E8025"/>
    </row>
    <row r="8026" spans="1:5" x14ac:dyDescent="0.25">
      <c r="A8026"/>
      <c r="B8026"/>
      <c r="C8026"/>
      <c r="D8026"/>
      <c r="E8026"/>
    </row>
    <row r="8027" spans="1:5" x14ac:dyDescent="0.25">
      <c r="A8027"/>
      <c r="B8027"/>
      <c r="C8027"/>
      <c r="D8027"/>
      <c r="E8027"/>
    </row>
    <row r="8028" spans="1:5" x14ac:dyDescent="0.25">
      <c r="A8028"/>
      <c r="B8028"/>
      <c r="C8028"/>
      <c r="D8028"/>
      <c r="E8028"/>
    </row>
    <row r="8029" spans="1:5" x14ac:dyDescent="0.25">
      <c r="A8029"/>
      <c r="B8029"/>
      <c r="C8029"/>
      <c r="D8029"/>
      <c r="E8029"/>
    </row>
    <row r="8030" spans="1:5" x14ac:dyDescent="0.25">
      <c r="A8030"/>
      <c r="B8030"/>
      <c r="C8030"/>
      <c r="D8030"/>
      <c r="E8030"/>
    </row>
    <row r="8031" spans="1:5" x14ac:dyDescent="0.25">
      <c r="A8031"/>
      <c r="B8031"/>
      <c r="C8031"/>
      <c r="D8031"/>
      <c r="E8031"/>
    </row>
    <row r="8032" spans="1:5" x14ac:dyDescent="0.25">
      <c r="A8032"/>
      <c r="B8032"/>
      <c r="C8032"/>
      <c r="D8032"/>
      <c r="E8032"/>
    </row>
    <row r="8033" spans="1:5" x14ac:dyDescent="0.25">
      <c r="A8033"/>
      <c r="B8033"/>
      <c r="C8033"/>
      <c r="D8033"/>
      <c r="E8033"/>
    </row>
    <row r="8034" spans="1:5" x14ac:dyDescent="0.25">
      <c r="A8034"/>
      <c r="B8034"/>
      <c r="C8034"/>
      <c r="D8034"/>
      <c r="E8034"/>
    </row>
    <row r="8035" spans="1:5" x14ac:dyDescent="0.25">
      <c r="A8035"/>
      <c r="B8035"/>
      <c r="C8035"/>
      <c r="D8035"/>
      <c r="E8035"/>
    </row>
    <row r="8036" spans="1:5" x14ac:dyDescent="0.25">
      <c r="A8036"/>
      <c r="B8036"/>
      <c r="C8036"/>
      <c r="D8036"/>
      <c r="E8036"/>
    </row>
    <row r="8037" spans="1:5" x14ac:dyDescent="0.25">
      <c r="A8037"/>
      <c r="B8037"/>
      <c r="C8037"/>
      <c r="D8037"/>
      <c r="E8037"/>
    </row>
    <row r="8038" spans="1:5" x14ac:dyDescent="0.25">
      <c r="A8038"/>
      <c r="B8038"/>
      <c r="C8038"/>
      <c r="D8038"/>
      <c r="E8038"/>
    </row>
    <row r="8039" spans="1:5" x14ac:dyDescent="0.25">
      <c r="A8039"/>
      <c r="B8039"/>
      <c r="C8039"/>
      <c r="D8039"/>
      <c r="E8039"/>
    </row>
    <row r="8040" spans="1:5" x14ac:dyDescent="0.25">
      <c r="A8040"/>
      <c r="B8040"/>
      <c r="C8040"/>
      <c r="D8040"/>
      <c r="E8040"/>
    </row>
    <row r="8041" spans="1:5" x14ac:dyDescent="0.25">
      <c r="A8041"/>
      <c r="B8041"/>
      <c r="C8041"/>
      <c r="D8041"/>
      <c r="E8041"/>
    </row>
    <row r="8042" spans="1:5" x14ac:dyDescent="0.25">
      <c r="A8042"/>
      <c r="B8042"/>
      <c r="C8042"/>
      <c r="D8042"/>
      <c r="E8042"/>
    </row>
    <row r="8043" spans="1:5" x14ac:dyDescent="0.25">
      <c r="A8043"/>
      <c r="B8043"/>
      <c r="C8043"/>
      <c r="D8043"/>
      <c r="E8043"/>
    </row>
    <row r="8044" spans="1:5" x14ac:dyDescent="0.25">
      <c r="A8044"/>
      <c r="B8044"/>
      <c r="C8044"/>
      <c r="D8044"/>
      <c r="E8044"/>
    </row>
    <row r="8045" spans="1:5" x14ac:dyDescent="0.25">
      <c r="A8045"/>
      <c r="B8045"/>
      <c r="C8045"/>
      <c r="D8045"/>
      <c r="E8045"/>
    </row>
    <row r="8046" spans="1:5" x14ac:dyDescent="0.25">
      <c r="A8046"/>
      <c r="B8046"/>
      <c r="C8046"/>
      <c r="D8046"/>
      <c r="E8046"/>
    </row>
    <row r="8047" spans="1:5" x14ac:dyDescent="0.25">
      <c r="A8047"/>
      <c r="B8047"/>
      <c r="C8047"/>
      <c r="D8047"/>
      <c r="E8047"/>
    </row>
    <row r="8048" spans="1:5" x14ac:dyDescent="0.25">
      <c r="A8048"/>
      <c r="B8048"/>
      <c r="C8048"/>
      <c r="D8048"/>
      <c r="E8048"/>
    </row>
    <row r="8049" spans="1:5" x14ac:dyDescent="0.25">
      <c r="A8049"/>
      <c r="B8049"/>
      <c r="C8049"/>
      <c r="D8049"/>
      <c r="E8049"/>
    </row>
    <row r="8050" spans="1:5" x14ac:dyDescent="0.25">
      <c r="A8050"/>
      <c r="B8050"/>
      <c r="C8050"/>
      <c r="D8050"/>
      <c r="E8050"/>
    </row>
    <row r="8051" spans="1:5" x14ac:dyDescent="0.25">
      <c r="A8051"/>
      <c r="B8051"/>
      <c r="C8051"/>
      <c r="D8051"/>
      <c r="E8051"/>
    </row>
    <row r="8052" spans="1:5" x14ac:dyDescent="0.25">
      <c r="A8052"/>
      <c r="B8052"/>
      <c r="C8052"/>
      <c r="D8052"/>
      <c r="E8052"/>
    </row>
    <row r="8053" spans="1:5" x14ac:dyDescent="0.25">
      <c r="A8053"/>
      <c r="B8053"/>
      <c r="C8053"/>
      <c r="D8053"/>
      <c r="E8053"/>
    </row>
    <row r="8054" spans="1:5" x14ac:dyDescent="0.25">
      <c r="A8054"/>
      <c r="B8054"/>
      <c r="C8054"/>
      <c r="D8054"/>
      <c r="E8054"/>
    </row>
    <row r="8055" spans="1:5" x14ac:dyDescent="0.25">
      <c r="A8055"/>
      <c r="B8055"/>
      <c r="C8055"/>
      <c r="D8055"/>
      <c r="E8055"/>
    </row>
    <row r="8056" spans="1:5" x14ac:dyDescent="0.25">
      <c r="A8056"/>
      <c r="B8056"/>
      <c r="C8056"/>
      <c r="D8056"/>
      <c r="E8056"/>
    </row>
    <row r="8057" spans="1:5" x14ac:dyDescent="0.25">
      <c r="A8057"/>
      <c r="B8057"/>
      <c r="C8057"/>
      <c r="D8057"/>
      <c r="E8057"/>
    </row>
    <row r="8058" spans="1:5" x14ac:dyDescent="0.25">
      <c r="A8058"/>
      <c r="B8058"/>
      <c r="C8058"/>
      <c r="D8058"/>
      <c r="E8058"/>
    </row>
    <row r="8059" spans="1:5" x14ac:dyDescent="0.25">
      <c r="A8059"/>
      <c r="B8059"/>
      <c r="C8059"/>
      <c r="D8059"/>
      <c r="E8059"/>
    </row>
    <row r="8060" spans="1:5" x14ac:dyDescent="0.25">
      <c r="A8060"/>
      <c r="B8060"/>
      <c r="C8060"/>
      <c r="D8060"/>
      <c r="E8060"/>
    </row>
    <row r="8061" spans="1:5" x14ac:dyDescent="0.25">
      <c r="A8061"/>
      <c r="B8061"/>
      <c r="C8061"/>
      <c r="D8061"/>
      <c r="E8061"/>
    </row>
    <row r="8062" spans="1:5" x14ac:dyDescent="0.25">
      <c r="A8062"/>
      <c r="B8062"/>
      <c r="C8062"/>
      <c r="D8062"/>
      <c r="E8062"/>
    </row>
    <row r="8063" spans="1:5" x14ac:dyDescent="0.25">
      <c r="A8063"/>
      <c r="B8063"/>
      <c r="C8063"/>
      <c r="D8063"/>
      <c r="E8063"/>
    </row>
    <row r="8064" spans="1:5" x14ac:dyDescent="0.25">
      <c r="A8064"/>
      <c r="B8064"/>
      <c r="C8064"/>
      <c r="D8064"/>
      <c r="E8064"/>
    </row>
    <row r="8065" spans="1:5" x14ac:dyDescent="0.25">
      <c r="A8065"/>
      <c r="B8065"/>
      <c r="C8065"/>
      <c r="D8065"/>
      <c r="E8065"/>
    </row>
    <row r="8066" spans="1:5" x14ac:dyDescent="0.25">
      <c r="A8066"/>
      <c r="B8066"/>
      <c r="C8066"/>
      <c r="D8066"/>
      <c r="E8066"/>
    </row>
    <row r="8067" spans="1:5" x14ac:dyDescent="0.25">
      <c r="A8067"/>
      <c r="B8067"/>
      <c r="C8067"/>
      <c r="D8067"/>
      <c r="E8067"/>
    </row>
    <row r="8068" spans="1:5" x14ac:dyDescent="0.25">
      <c r="A8068"/>
      <c r="B8068"/>
      <c r="C8068"/>
      <c r="D8068"/>
      <c r="E8068"/>
    </row>
    <row r="8069" spans="1:5" x14ac:dyDescent="0.25">
      <c r="A8069"/>
      <c r="B8069"/>
      <c r="C8069"/>
      <c r="D8069"/>
      <c r="E8069"/>
    </row>
    <row r="8070" spans="1:5" x14ac:dyDescent="0.25">
      <c r="A8070"/>
      <c r="B8070"/>
      <c r="C8070"/>
      <c r="D8070"/>
      <c r="E8070"/>
    </row>
    <row r="8071" spans="1:5" x14ac:dyDescent="0.25">
      <c r="A8071"/>
      <c r="B8071"/>
      <c r="C8071"/>
      <c r="D8071"/>
      <c r="E8071"/>
    </row>
    <row r="8072" spans="1:5" x14ac:dyDescent="0.25">
      <c r="A8072"/>
      <c r="B8072"/>
      <c r="C8072"/>
      <c r="D8072"/>
      <c r="E8072"/>
    </row>
    <row r="8073" spans="1:5" x14ac:dyDescent="0.25">
      <c r="A8073"/>
      <c r="B8073"/>
      <c r="C8073"/>
      <c r="D8073"/>
      <c r="E8073"/>
    </row>
    <row r="8074" spans="1:5" x14ac:dyDescent="0.25">
      <c r="A8074"/>
      <c r="B8074"/>
      <c r="C8074"/>
      <c r="D8074"/>
      <c r="E8074"/>
    </row>
    <row r="8075" spans="1:5" x14ac:dyDescent="0.25">
      <c r="A8075"/>
      <c r="B8075"/>
      <c r="C8075"/>
      <c r="D8075"/>
      <c r="E8075"/>
    </row>
    <row r="8076" spans="1:5" x14ac:dyDescent="0.25">
      <c r="A8076"/>
      <c r="B8076"/>
      <c r="C8076"/>
      <c r="D8076"/>
      <c r="E8076"/>
    </row>
    <row r="8077" spans="1:5" x14ac:dyDescent="0.25">
      <c r="A8077"/>
      <c r="B8077"/>
      <c r="C8077"/>
      <c r="D8077"/>
      <c r="E8077"/>
    </row>
    <row r="8078" spans="1:5" x14ac:dyDescent="0.25">
      <c r="A8078"/>
      <c r="B8078"/>
      <c r="C8078"/>
      <c r="D8078"/>
      <c r="E8078"/>
    </row>
    <row r="8079" spans="1:5" x14ac:dyDescent="0.25">
      <c r="A8079"/>
      <c r="B8079"/>
      <c r="C8079"/>
      <c r="D8079"/>
      <c r="E8079"/>
    </row>
    <row r="8080" spans="1:5" x14ac:dyDescent="0.25">
      <c r="A8080"/>
      <c r="B8080"/>
      <c r="C8080"/>
      <c r="D8080"/>
      <c r="E8080"/>
    </row>
    <row r="8081" spans="1:5" x14ac:dyDescent="0.25">
      <c r="A8081"/>
      <c r="B8081"/>
      <c r="C8081"/>
      <c r="D8081"/>
      <c r="E8081"/>
    </row>
    <row r="8082" spans="1:5" x14ac:dyDescent="0.25">
      <c r="A8082"/>
      <c r="B8082"/>
      <c r="C8082"/>
      <c r="D8082"/>
      <c r="E8082"/>
    </row>
    <row r="8083" spans="1:5" x14ac:dyDescent="0.25">
      <c r="A8083"/>
      <c r="B8083"/>
      <c r="C8083"/>
      <c r="D8083"/>
      <c r="E8083"/>
    </row>
    <row r="8084" spans="1:5" x14ac:dyDescent="0.25">
      <c r="A8084"/>
      <c r="B8084"/>
      <c r="C8084"/>
      <c r="D8084"/>
      <c r="E8084"/>
    </row>
    <row r="8085" spans="1:5" x14ac:dyDescent="0.25">
      <c r="A8085"/>
      <c r="B8085"/>
      <c r="C8085"/>
      <c r="D8085"/>
      <c r="E8085"/>
    </row>
    <row r="8086" spans="1:5" x14ac:dyDescent="0.25">
      <c r="A8086"/>
      <c r="B8086"/>
      <c r="C8086"/>
      <c r="D8086"/>
      <c r="E8086"/>
    </row>
    <row r="8087" spans="1:5" x14ac:dyDescent="0.25">
      <c r="A8087"/>
      <c r="B8087"/>
      <c r="C8087"/>
      <c r="D8087"/>
      <c r="E8087"/>
    </row>
    <row r="8088" spans="1:5" x14ac:dyDescent="0.25">
      <c r="A8088"/>
      <c r="B8088"/>
      <c r="C8088"/>
      <c r="D8088"/>
      <c r="E8088"/>
    </row>
    <row r="8089" spans="1:5" x14ac:dyDescent="0.25">
      <c r="A8089"/>
      <c r="B8089"/>
      <c r="C8089"/>
      <c r="D8089"/>
      <c r="E8089"/>
    </row>
    <row r="8090" spans="1:5" x14ac:dyDescent="0.25">
      <c r="A8090"/>
      <c r="B8090"/>
      <c r="C8090"/>
      <c r="D8090"/>
      <c r="E8090"/>
    </row>
    <row r="8091" spans="1:5" x14ac:dyDescent="0.25">
      <c r="A8091"/>
      <c r="B8091"/>
      <c r="C8091"/>
      <c r="D8091"/>
      <c r="E8091"/>
    </row>
    <row r="8092" spans="1:5" x14ac:dyDescent="0.25">
      <c r="A8092"/>
      <c r="B8092"/>
      <c r="C8092"/>
      <c r="D8092"/>
      <c r="E8092"/>
    </row>
    <row r="8093" spans="1:5" x14ac:dyDescent="0.25">
      <c r="A8093"/>
      <c r="B8093"/>
      <c r="C8093"/>
      <c r="D8093"/>
      <c r="E8093"/>
    </row>
    <row r="8094" spans="1:5" x14ac:dyDescent="0.25">
      <c r="A8094"/>
      <c r="B8094"/>
      <c r="C8094"/>
      <c r="D8094"/>
      <c r="E8094"/>
    </row>
    <row r="8095" spans="1:5" x14ac:dyDescent="0.25">
      <c r="A8095"/>
      <c r="B8095"/>
      <c r="C8095"/>
      <c r="D8095"/>
      <c r="E8095"/>
    </row>
    <row r="8096" spans="1:5" x14ac:dyDescent="0.25">
      <c r="A8096"/>
      <c r="B8096"/>
      <c r="C8096"/>
      <c r="D8096"/>
      <c r="E8096"/>
    </row>
    <row r="8097" spans="1:5" x14ac:dyDescent="0.25">
      <c r="A8097"/>
      <c r="B8097"/>
      <c r="C8097"/>
      <c r="D8097"/>
      <c r="E8097"/>
    </row>
    <row r="8098" spans="1:5" x14ac:dyDescent="0.25">
      <c r="A8098"/>
      <c r="B8098"/>
      <c r="C8098"/>
      <c r="D8098"/>
      <c r="E8098"/>
    </row>
    <row r="8099" spans="1:5" x14ac:dyDescent="0.25">
      <c r="A8099"/>
      <c r="B8099"/>
      <c r="C8099"/>
      <c r="D8099"/>
      <c r="E8099"/>
    </row>
    <row r="8100" spans="1:5" x14ac:dyDescent="0.25">
      <c r="A8100"/>
      <c r="B8100"/>
      <c r="C8100"/>
      <c r="D8100"/>
      <c r="E8100"/>
    </row>
    <row r="8101" spans="1:5" x14ac:dyDescent="0.25">
      <c r="A8101"/>
      <c r="B8101"/>
      <c r="C8101"/>
      <c r="D8101"/>
      <c r="E8101"/>
    </row>
    <row r="8102" spans="1:5" x14ac:dyDescent="0.25">
      <c r="A8102"/>
      <c r="B8102"/>
      <c r="C8102"/>
      <c r="D8102"/>
      <c r="E8102"/>
    </row>
    <row r="8103" spans="1:5" x14ac:dyDescent="0.25">
      <c r="A8103"/>
      <c r="B8103"/>
      <c r="C8103"/>
      <c r="D8103"/>
      <c r="E8103"/>
    </row>
    <row r="8104" spans="1:5" x14ac:dyDescent="0.25">
      <c r="A8104"/>
      <c r="B8104"/>
      <c r="C8104"/>
      <c r="D8104"/>
      <c r="E8104"/>
    </row>
    <row r="8105" spans="1:5" x14ac:dyDescent="0.25">
      <c r="A8105"/>
      <c r="B8105"/>
      <c r="C8105"/>
      <c r="D8105"/>
      <c r="E8105"/>
    </row>
    <row r="8106" spans="1:5" x14ac:dyDescent="0.25">
      <c r="A8106"/>
      <c r="B8106"/>
      <c r="C8106"/>
      <c r="D8106"/>
      <c r="E8106"/>
    </row>
    <row r="8107" spans="1:5" x14ac:dyDescent="0.25">
      <c r="A8107"/>
      <c r="B8107"/>
      <c r="C8107"/>
      <c r="D8107"/>
      <c r="E8107"/>
    </row>
    <row r="8108" spans="1:5" x14ac:dyDescent="0.25">
      <c r="A8108"/>
      <c r="B8108"/>
      <c r="C8108"/>
      <c r="D8108"/>
      <c r="E8108"/>
    </row>
    <row r="8109" spans="1:5" x14ac:dyDescent="0.25">
      <c r="A8109"/>
      <c r="B8109"/>
      <c r="C8109"/>
      <c r="D8109"/>
      <c r="E8109"/>
    </row>
    <row r="8110" spans="1:5" x14ac:dyDescent="0.25">
      <c r="A8110"/>
      <c r="B8110"/>
      <c r="C8110"/>
      <c r="D8110"/>
      <c r="E8110"/>
    </row>
    <row r="8111" spans="1:5" x14ac:dyDescent="0.25">
      <c r="A8111"/>
      <c r="B8111"/>
      <c r="C8111"/>
      <c r="D8111"/>
      <c r="E8111"/>
    </row>
    <row r="8112" spans="1:5" x14ac:dyDescent="0.25">
      <c r="A8112"/>
      <c r="B8112"/>
      <c r="C8112"/>
      <c r="D8112"/>
      <c r="E8112"/>
    </row>
    <row r="8113" spans="1:5" x14ac:dyDescent="0.25">
      <c r="A8113"/>
      <c r="B8113"/>
      <c r="C8113"/>
      <c r="D8113"/>
      <c r="E8113"/>
    </row>
    <row r="8114" spans="1:5" x14ac:dyDescent="0.25">
      <c r="A8114"/>
      <c r="B8114"/>
      <c r="C8114"/>
      <c r="D8114"/>
      <c r="E8114"/>
    </row>
    <row r="8115" spans="1:5" x14ac:dyDescent="0.25">
      <c r="A8115"/>
      <c r="B8115"/>
      <c r="C8115"/>
      <c r="D8115"/>
      <c r="E8115"/>
    </row>
    <row r="8116" spans="1:5" x14ac:dyDescent="0.25">
      <c r="A8116"/>
      <c r="B8116"/>
      <c r="C8116"/>
      <c r="D8116"/>
      <c r="E8116"/>
    </row>
    <row r="8117" spans="1:5" x14ac:dyDescent="0.25">
      <c r="A8117"/>
      <c r="B8117"/>
      <c r="C8117"/>
      <c r="D8117"/>
      <c r="E8117"/>
    </row>
    <row r="8118" spans="1:5" x14ac:dyDescent="0.25">
      <c r="A8118"/>
      <c r="B8118"/>
      <c r="C8118"/>
      <c r="D8118"/>
      <c r="E8118"/>
    </row>
    <row r="8119" spans="1:5" x14ac:dyDescent="0.25">
      <c r="A8119"/>
      <c r="B8119"/>
      <c r="C8119"/>
      <c r="D8119"/>
      <c r="E8119"/>
    </row>
    <row r="8120" spans="1:5" x14ac:dyDescent="0.25">
      <c r="A8120"/>
      <c r="B8120"/>
      <c r="C8120"/>
      <c r="D8120"/>
      <c r="E8120"/>
    </row>
    <row r="8121" spans="1:5" x14ac:dyDescent="0.25">
      <c r="A8121"/>
      <c r="B8121"/>
      <c r="C8121"/>
      <c r="D8121"/>
      <c r="E8121"/>
    </row>
    <row r="8122" spans="1:5" x14ac:dyDescent="0.25">
      <c r="A8122"/>
      <c r="B8122"/>
      <c r="C8122"/>
      <c r="D8122"/>
      <c r="E8122"/>
    </row>
    <row r="8123" spans="1:5" x14ac:dyDescent="0.25">
      <c r="A8123"/>
      <c r="B8123"/>
      <c r="C8123"/>
      <c r="D8123"/>
      <c r="E8123"/>
    </row>
    <row r="8124" spans="1:5" x14ac:dyDescent="0.25">
      <c r="A8124"/>
      <c r="B8124"/>
      <c r="C8124"/>
      <c r="D8124"/>
      <c r="E8124"/>
    </row>
    <row r="8125" spans="1:5" x14ac:dyDescent="0.25">
      <c r="A8125"/>
      <c r="B8125"/>
      <c r="C8125"/>
      <c r="D8125"/>
      <c r="E8125"/>
    </row>
    <row r="8126" spans="1:5" x14ac:dyDescent="0.25">
      <c r="A8126"/>
      <c r="B8126"/>
      <c r="C8126"/>
      <c r="D8126"/>
      <c r="E8126"/>
    </row>
    <row r="8127" spans="1:5" x14ac:dyDescent="0.25">
      <c r="A8127"/>
      <c r="B8127"/>
      <c r="C8127"/>
      <c r="D8127"/>
      <c r="E8127"/>
    </row>
    <row r="8128" spans="1:5" x14ac:dyDescent="0.25">
      <c r="A8128"/>
      <c r="B8128"/>
      <c r="C8128"/>
      <c r="D8128"/>
      <c r="E8128"/>
    </row>
    <row r="8129" spans="1:5" x14ac:dyDescent="0.25">
      <c r="A8129"/>
      <c r="B8129"/>
      <c r="C8129"/>
      <c r="D8129"/>
      <c r="E8129"/>
    </row>
    <row r="8130" spans="1:5" x14ac:dyDescent="0.25">
      <c r="A8130"/>
      <c r="B8130"/>
      <c r="C8130"/>
      <c r="D8130"/>
      <c r="E8130"/>
    </row>
    <row r="8131" spans="1:5" x14ac:dyDescent="0.25">
      <c r="A8131"/>
      <c r="B8131"/>
      <c r="C8131"/>
      <c r="D8131"/>
      <c r="E8131"/>
    </row>
    <row r="8132" spans="1:5" x14ac:dyDescent="0.25">
      <c r="A8132"/>
      <c r="B8132"/>
      <c r="C8132"/>
      <c r="D8132"/>
      <c r="E8132"/>
    </row>
    <row r="8133" spans="1:5" x14ac:dyDescent="0.25">
      <c r="A8133"/>
      <c r="B8133"/>
      <c r="C8133"/>
      <c r="D8133"/>
      <c r="E8133"/>
    </row>
    <row r="8134" spans="1:5" x14ac:dyDescent="0.25">
      <c r="A8134"/>
      <c r="B8134"/>
      <c r="C8134"/>
      <c r="D8134"/>
      <c r="E8134"/>
    </row>
    <row r="8135" spans="1:5" x14ac:dyDescent="0.25">
      <c r="A8135"/>
      <c r="B8135"/>
      <c r="C8135"/>
      <c r="D8135"/>
      <c r="E8135"/>
    </row>
    <row r="8136" spans="1:5" x14ac:dyDescent="0.25">
      <c r="A8136"/>
      <c r="B8136"/>
      <c r="C8136"/>
      <c r="D8136"/>
      <c r="E8136"/>
    </row>
    <row r="8137" spans="1:5" x14ac:dyDescent="0.25">
      <c r="A8137"/>
      <c r="B8137"/>
      <c r="C8137"/>
      <c r="D8137"/>
      <c r="E8137"/>
    </row>
    <row r="8138" spans="1:5" x14ac:dyDescent="0.25">
      <c r="A8138"/>
      <c r="B8138"/>
      <c r="C8138"/>
      <c r="D8138"/>
      <c r="E8138"/>
    </row>
    <row r="8139" spans="1:5" x14ac:dyDescent="0.25">
      <c r="A8139"/>
      <c r="B8139"/>
      <c r="C8139"/>
      <c r="D8139"/>
      <c r="E8139"/>
    </row>
    <row r="8140" spans="1:5" x14ac:dyDescent="0.25">
      <c r="A8140"/>
      <c r="B8140"/>
      <c r="C8140"/>
      <c r="D8140"/>
      <c r="E8140"/>
    </row>
    <row r="8141" spans="1:5" x14ac:dyDescent="0.25">
      <c r="A8141"/>
      <c r="B8141"/>
      <c r="C8141"/>
      <c r="D8141"/>
      <c r="E8141"/>
    </row>
    <row r="8142" spans="1:5" x14ac:dyDescent="0.25">
      <c r="A8142"/>
      <c r="B8142"/>
      <c r="C8142"/>
      <c r="D8142"/>
      <c r="E8142"/>
    </row>
    <row r="8143" spans="1:5" x14ac:dyDescent="0.25">
      <c r="A8143"/>
      <c r="B8143"/>
      <c r="C8143"/>
      <c r="D8143"/>
      <c r="E8143"/>
    </row>
    <row r="8144" spans="1:5" x14ac:dyDescent="0.25">
      <c r="A8144"/>
      <c r="B8144"/>
      <c r="C8144"/>
      <c r="D8144"/>
      <c r="E8144"/>
    </row>
    <row r="8145" spans="1:5" x14ac:dyDescent="0.25">
      <c r="A8145"/>
      <c r="B8145"/>
      <c r="C8145"/>
      <c r="D8145"/>
      <c r="E8145"/>
    </row>
    <row r="8146" spans="1:5" x14ac:dyDescent="0.25">
      <c r="A8146"/>
      <c r="B8146"/>
      <c r="C8146"/>
      <c r="D8146"/>
      <c r="E8146"/>
    </row>
    <row r="8147" spans="1:5" x14ac:dyDescent="0.25">
      <c r="A8147"/>
      <c r="B8147"/>
      <c r="C8147"/>
      <c r="D8147"/>
      <c r="E8147"/>
    </row>
    <row r="8148" spans="1:5" x14ac:dyDescent="0.25">
      <c r="A8148"/>
      <c r="B8148"/>
      <c r="C8148"/>
      <c r="D8148"/>
      <c r="E8148"/>
    </row>
    <row r="8149" spans="1:5" x14ac:dyDescent="0.25">
      <c r="A8149"/>
      <c r="B8149"/>
      <c r="C8149"/>
      <c r="D8149"/>
      <c r="E8149"/>
    </row>
    <row r="8150" spans="1:5" x14ac:dyDescent="0.25">
      <c r="A8150"/>
      <c r="B8150"/>
      <c r="C8150"/>
      <c r="D8150"/>
      <c r="E8150"/>
    </row>
    <row r="8151" spans="1:5" x14ac:dyDescent="0.25">
      <c r="A8151"/>
      <c r="B8151"/>
      <c r="C8151"/>
      <c r="D8151"/>
      <c r="E8151"/>
    </row>
    <row r="8152" spans="1:5" x14ac:dyDescent="0.25">
      <c r="A8152"/>
      <c r="B8152"/>
      <c r="C8152"/>
      <c r="D8152"/>
      <c r="E8152"/>
    </row>
    <row r="8153" spans="1:5" x14ac:dyDescent="0.25">
      <c r="A8153"/>
      <c r="B8153"/>
      <c r="C8153"/>
      <c r="D8153"/>
      <c r="E8153"/>
    </row>
    <row r="8154" spans="1:5" x14ac:dyDescent="0.25">
      <c r="A8154"/>
      <c r="B8154"/>
      <c r="C8154"/>
      <c r="D8154"/>
      <c r="E8154"/>
    </row>
    <row r="8155" spans="1:5" x14ac:dyDescent="0.25">
      <c r="A8155"/>
      <c r="B8155"/>
      <c r="C8155"/>
      <c r="D8155"/>
      <c r="E8155"/>
    </row>
    <row r="8156" spans="1:5" x14ac:dyDescent="0.25">
      <c r="A8156"/>
      <c r="B8156"/>
      <c r="C8156"/>
      <c r="D8156"/>
      <c r="E8156"/>
    </row>
    <row r="8157" spans="1:5" x14ac:dyDescent="0.25">
      <c r="A8157"/>
      <c r="B8157"/>
      <c r="C8157"/>
      <c r="D8157"/>
      <c r="E8157"/>
    </row>
    <row r="8158" spans="1:5" x14ac:dyDescent="0.25">
      <c r="A8158"/>
      <c r="B8158"/>
      <c r="C8158"/>
      <c r="D8158"/>
      <c r="E8158"/>
    </row>
    <row r="8159" spans="1:5" x14ac:dyDescent="0.25">
      <c r="A8159"/>
      <c r="B8159"/>
      <c r="C8159"/>
      <c r="D8159"/>
      <c r="E8159"/>
    </row>
    <row r="8160" spans="1:5" x14ac:dyDescent="0.25">
      <c r="A8160"/>
      <c r="B8160"/>
      <c r="C8160"/>
      <c r="D8160"/>
      <c r="E8160"/>
    </row>
    <row r="8161" spans="1:5" x14ac:dyDescent="0.25">
      <c r="A8161"/>
      <c r="B8161"/>
      <c r="C8161"/>
      <c r="D8161"/>
      <c r="E8161"/>
    </row>
    <row r="8162" spans="1:5" x14ac:dyDescent="0.25">
      <c r="A8162"/>
      <c r="B8162"/>
      <c r="C8162"/>
      <c r="D8162"/>
      <c r="E8162"/>
    </row>
    <row r="8163" spans="1:5" x14ac:dyDescent="0.25">
      <c r="A8163"/>
      <c r="B8163"/>
      <c r="C8163"/>
      <c r="D8163"/>
      <c r="E8163"/>
    </row>
    <row r="8164" spans="1:5" x14ac:dyDescent="0.25">
      <c r="A8164"/>
      <c r="B8164"/>
      <c r="C8164"/>
      <c r="D8164"/>
      <c r="E8164"/>
    </row>
    <row r="8165" spans="1:5" x14ac:dyDescent="0.25">
      <c r="A8165"/>
      <c r="B8165"/>
      <c r="C8165"/>
      <c r="D8165"/>
      <c r="E8165"/>
    </row>
    <row r="8166" spans="1:5" x14ac:dyDescent="0.25">
      <c r="A8166"/>
      <c r="B8166"/>
      <c r="C8166"/>
      <c r="D8166"/>
      <c r="E8166"/>
    </row>
    <row r="8167" spans="1:5" x14ac:dyDescent="0.25">
      <c r="A8167"/>
      <c r="B8167"/>
      <c r="C8167"/>
      <c r="D8167"/>
      <c r="E8167"/>
    </row>
    <row r="8168" spans="1:5" x14ac:dyDescent="0.25">
      <c r="A8168"/>
      <c r="B8168"/>
      <c r="C8168"/>
      <c r="D8168"/>
      <c r="E8168"/>
    </row>
    <row r="8169" spans="1:5" x14ac:dyDescent="0.25">
      <c r="A8169"/>
      <c r="B8169"/>
      <c r="C8169"/>
      <c r="D8169"/>
      <c r="E8169"/>
    </row>
    <row r="8170" spans="1:5" x14ac:dyDescent="0.25">
      <c r="A8170"/>
      <c r="B8170"/>
      <c r="C8170"/>
      <c r="D8170"/>
      <c r="E8170"/>
    </row>
    <row r="8171" spans="1:5" x14ac:dyDescent="0.25">
      <c r="A8171"/>
      <c r="B8171"/>
      <c r="C8171"/>
      <c r="D8171"/>
      <c r="E8171"/>
    </row>
    <row r="8172" spans="1:5" x14ac:dyDescent="0.25">
      <c r="A8172"/>
      <c r="B8172"/>
      <c r="C8172"/>
      <c r="D8172"/>
      <c r="E8172"/>
    </row>
    <row r="8173" spans="1:5" x14ac:dyDescent="0.25">
      <c r="A8173"/>
      <c r="B8173"/>
      <c r="C8173"/>
      <c r="D8173"/>
      <c r="E8173"/>
    </row>
    <row r="8174" spans="1:5" x14ac:dyDescent="0.25">
      <c r="A8174"/>
      <c r="B8174"/>
      <c r="C8174"/>
      <c r="D8174"/>
      <c r="E8174"/>
    </row>
    <row r="8175" spans="1:5" x14ac:dyDescent="0.25">
      <c r="A8175"/>
      <c r="B8175"/>
      <c r="C8175"/>
      <c r="D8175"/>
      <c r="E8175"/>
    </row>
    <row r="8176" spans="1:5" x14ac:dyDescent="0.25">
      <c r="A8176"/>
      <c r="B8176"/>
      <c r="C8176"/>
      <c r="D8176"/>
      <c r="E8176"/>
    </row>
    <row r="8177" spans="1:5" x14ac:dyDescent="0.25">
      <c r="A8177"/>
      <c r="B8177"/>
      <c r="C8177"/>
      <c r="D8177"/>
      <c r="E8177"/>
    </row>
    <row r="8178" spans="1:5" x14ac:dyDescent="0.25">
      <c r="A8178"/>
      <c r="B8178"/>
      <c r="C8178"/>
      <c r="D8178"/>
      <c r="E8178"/>
    </row>
    <row r="8179" spans="1:5" x14ac:dyDescent="0.25">
      <c r="A8179"/>
      <c r="B8179"/>
      <c r="C8179"/>
      <c r="D8179"/>
      <c r="E8179"/>
    </row>
    <row r="8180" spans="1:5" x14ac:dyDescent="0.25">
      <c r="A8180"/>
      <c r="B8180"/>
      <c r="C8180"/>
      <c r="D8180"/>
      <c r="E8180"/>
    </row>
    <row r="8181" spans="1:5" x14ac:dyDescent="0.25">
      <c r="A8181"/>
      <c r="B8181"/>
      <c r="C8181"/>
      <c r="D8181"/>
      <c r="E8181"/>
    </row>
    <row r="8182" spans="1:5" x14ac:dyDescent="0.25">
      <c r="A8182"/>
      <c r="B8182"/>
      <c r="C8182"/>
      <c r="D8182"/>
      <c r="E8182"/>
    </row>
    <row r="8183" spans="1:5" x14ac:dyDescent="0.25">
      <c r="A8183"/>
      <c r="B8183"/>
      <c r="C8183"/>
      <c r="D8183"/>
      <c r="E8183"/>
    </row>
    <row r="8184" spans="1:5" x14ac:dyDescent="0.25">
      <c r="A8184"/>
      <c r="B8184"/>
      <c r="C8184"/>
      <c r="D8184"/>
      <c r="E8184"/>
    </row>
    <row r="8185" spans="1:5" x14ac:dyDescent="0.25">
      <c r="A8185"/>
      <c r="B8185"/>
      <c r="C8185"/>
      <c r="D8185"/>
      <c r="E8185"/>
    </row>
    <row r="8186" spans="1:5" x14ac:dyDescent="0.25">
      <c r="A8186"/>
      <c r="B8186"/>
      <c r="C8186"/>
      <c r="D8186"/>
      <c r="E8186"/>
    </row>
    <row r="8187" spans="1:5" x14ac:dyDescent="0.25">
      <c r="A8187"/>
      <c r="B8187"/>
      <c r="C8187"/>
      <c r="D8187"/>
      <c r="E8187"/>
    </row>
    <row r="8188" spans="1:5" x14ac:dyDescent="0.25">
      <c r="A8188"/>
      <c r="B8188"/>
      <c r="C8188"/>
      <c r="D8188"/>
      <c r="E8188"/>
    </row>
    <row r="8189" spans="1:5" x14ac:dyDescent="0.25">
      <c r="A8189"/>
      <c r="B8189"/>
      <c r="C8189"/>
      <c r="D8189"/>
      <c r="E8189"/>
    </row>
    <row r="8190" spans="1:5" x14ac:dyDescent="0.25">
      <c r="A8190"/>
      <c r="B8190"/>
      <c r="C8190"/>
      <c r="D8190"/>
      <c r="E8190"/>
    </row>
    <row r="8191" spans="1:5" x14ac:dyDescent="0.25">
      <c r="A8191"/>
      <c r="B8191"/>
      <c r="C8191"/>
      <c r="D8191"/>
      <c r="E8191"/>
    </row>
    <row r="8192" spans="1:5" x14ac:dyDescent="0.25">
      <c r="A8192"/>
      <c r="B8192"/>
      <c r="C8192"/>
      <c r="D8192"/>
      <c r="E8192"/>
    </row>
    <row r="8193" spans="1:5" x14ac:dyDescent="0.25">
      <c r="A8193"/>
      <c r="B8193"/>
      <c r="C8193"/>
      <c r="D8193"/>
      <c r="E8193"/>
    </row>
    <row r="8194" spans="1:5" x14ac:dyDescent="0.25">
      <c r="A8194"/>
      <c r="B8194"/>
      <c r="C8194"/>
      <c r="D8194"/>
      <c r="E8194"/>
    </row>
    <row r="8195" spans="1:5" x14ac:dyDescent="0.25">
      <c r="A8195"/>
      <c r="B8195"/>
      <c r="C8195"/>
      <c r="D8195"/>
      <c r="E8195"/>
    </row>
    <row r="8196" spans="1:5" x14ac:dyDescent="0.25">
      <c r="A8196"/>
      <c r="B8196"/>
      <c r="C8196"/>
      <c r="D8196"/>
      <c r="E8196"/>
    </row>
    <row r="8197" spans="1:5" x14ac:dyDescent="0.25">
      <c r="A8197"/>
      <c r="B8197"/>
      <c r="C8197"/>
      <c r="D8197"/>
      <c r="E8197"/>
    </row>
    <row r="8198" spans="1:5" x14ac:dyDescent="0.25">
      <c r="A8198"/>
      <c r="B8198"/>
      <c r="C8198"/>
      <c r="D8198"/>
      <c r="E8198"/>
    </row>
    <row r="8199" spans="1:5" x14ac:dyDescent="0.25">
      <c r="A8199"/>
      <c r="B8199"/>
      <c r="C8199"/>
      <c r="D8199"/>
      <c r="E8199"/>
    </row>
    <row r="8200" spans="1:5" x14ac:dyDescent="0.25">
      <c r="A8200"/>
      <c r="B8200"/>
      <c r="C8200"/>
      <c r="D8200"/>
      <c r="E8200"/>
    </row>
    <row r="8201" spans="1:5" x14ac:dyDescent="0.25">
      <c r="A8201"/>
      <c r="B8201"/>
      <c r="C8201"/>
      <c r="D8201"/>
      <c r="E8201"/>
    </row>
    <row r="8202" spans="1:5" x14ac:dyDescent="0.25">
      <c r="A8202"/>
      <c r="B8202"/>
      <c r="C8202"/>
      <c r="D8202"/>
      <c r="E8202"/>
    </row>
    <row r="8203" spans="1:5" x14ac:dyDescent="0.25">
      <c r="A8203"/>
      <c r="B8203"/>
      <c r="C8203"/>
      <c r="D8203"/>
      <c r="E8203"/>
    </row>
    <row r="8204" spans="1:5" x14ac:dyDescent="0.25">
      <c r="A8204"/>
      <c r="B8204"/>
      <c r="C8204"/>
      <c r="D8204"/>
      <c r="E8204"/>
    </row>
    <row r="8205" spans="1:5" x14ac:dyDescent="0.25">
      <c r="A8205"/>
      <c r="B8205"/>
      <c r="C8205"/>
      <c r="D8205"/>
      <c r="E8205"/>
    </row>
    <row r="8206" spans="1:5" x14ac:dyDescent="0.25">
      <c r="A8206"/>
      <c r="B8206"/>
      <c r="C8206"/>
      <c r="D8206"/>
      <c r="E8206"/>
    </row>
    <row r="8207" spans="1:5" x14ac:dyDescent="0.25">
      <c r="A8207"/>
      <c r="B8207"/>
      <c r="C8207"/>
      <c r="D8207"/>
      <c r="E8207"/>
    </row>
    <row r="8208" spans="1:5" x14ac:dyDescent="0.25">
      <c r="A8208"/>
      <c r="B8208"/>
      <c r="C8208"/>
      <c r="D8208"/>
      <c r="E8208"/>
    </row>
    <row r="8209" spans="1:5" x14ac:dyDescent="0.25">
      <c r="A8209"/>
      <c r="B8209"/>
      <c r="C8209"/>
      <c r="D8209"/>
      <c r="E8209"/>
    </row>
    <row r="8210" spans="1:5" x14ac:dyDescent="0.25">
      <c r="A8210"/>
      <c r="B8210"/>
      <c r="C8210"/>
      <c r="D8210"/>
      <c r="E8210"/>
    </row>
    <row r="8211" spans="1:5" x14ac:dyDescent="0.25">
      <c r="A8211"/>
      <c r="B8211"/>
      <c r="C8211"/>
      <c r="D8211"/>
      <c r="E8211"/>
    </row>
    <row r="8212" spans="1:5" x14ac:dyDescent="0.25">
      <c r="A8212"/>
      <c r="B8212"/>
      <c r="C8212"/>
      <c r="D8212"/>
      <c r="E8212"/>
    </row>
    <row r="8213" spans="1:5" x14ac:dyDescent="0.25">
      <c r="A8213"/>
      <c r="B8213"/>
      <c r="C8213"/>
      <c r="D8213"/>
      <c r="E8213"/>
    </row>
    <row r="8214" spans="1:5" x14ac:dyDescent="0.25">
      <c r="A8214"/>
      <c r="B8214"/>
      <c r="C8214"/>
      <c r="D8214"/>
      <c r="E8214"/>
    </row>
    <row r="8215" spans="1:5" x14ac:dyDescent="0.25">
      <c r="A8215"/>
      <c r="B8215"/>
      <c r="C8215"/>
      <c r="D8215"/>
      <c r="E8215"/>
    </row>
    <row r="8216" spans="1:5" x14ac:dyDescent="0.25">
      <c r="A8216"/>
      <c r="B8216"/>
      <c r="C8216"/>
      <c r="D8216"/>
      <c r="E8216"/>
    </row>
    <row r="8217" spans="1:5" x14ac:dyDescent="0.25">
      <c r="A8217"/>
      <c r="B8217"/>
      <c r="C8217"/>
      <c r="D8217"/>
      <c r="E8217"/>
    </row>
    <row r="8218" spans="1:5" x14ac:dyDescent="0.25">
      <c r="A8218"/>
      <c r="B8218"/>
      <c r="C8218"/>
      <c r="D8218"/>
      <c r="E8218"/>
    </row>
    <row r="8219" spans="1:5" x14ac:dyDescent="0.25">
      <c r="A8219"/>
      <c r="B8219"/>
      <c r="C8219"/>
      <c r="D8219"/>
      <c r="E8219"/>
    </row>
    <row r="8220" spans="1:5" x14ac:dyDescent="0.25">
      <c r="A8220"/>
      <c r="B8220"/>
      <c r="C8220"/>
      <c r="D8220"/>
      <c r="E8220"/>
    </row>
    <row r="8221" spans="1:5" x14ac:dyDescent="0.25">
      <c r="A8221"/>
      <c r="B8221"/>
      <c r="C8221"/>
      <c r="D8221"/>
      <c r="E8221"/>
    </row>
    <row r="8222" spans="1:5" x14ac:dyDescent="0.25">
      <c r="A8222"/>
      <c r="B8222"/>
      <c r="C8222"/>
      <c r="D8222"/>
      <c r="E8222"/>
    </row>
    <row r="8223" spans="1:5" x14ac:dyDescent="0.25">
      <c r="A8223"/>
      <c r="B8223"/>
      <c r="C8223"/>
      <c r="D8223"/>
      <c r="E8223"/>
    </row>
    <row r="8224" spans="1:5" x14ac:dyDescent="0.25">
      <c r="A8224"/>
      <c r="B8224"/>
      <c r="C8224"/>
      <c r="D8224"/>
      <c r="E8224"/>
    </row>
    <row r="8225" spans="1:5" x14ac:dyDescent="0.25">
      <c r="A8225"/>
      <c r="B8225"/>
      <c r="C8225"/>
      <c r="D8225"/>
      <c r="E8225"/>
    </row>
    <row r="8226" spans="1:5" x14ac:dyDescent="0.25">
      <c r="A8226"/>
      <c r="B8226"/>
      <c r="C8226"/>
      <c r="D8226"/>
      <c r="E8226"/>
    </row>
    <row r="8227" spans="1:5" x14ac:dyDescent="0.25">
      <c r="A8227"/>
      <c r="B8227"/>
      <c r="C8227"/>
      <c r="D8227"/>
      <c r="E8227"/>
    </row>
    <row r="8228" spans="1:5" x14ac:dyDescent="0.25">
      <c r="A8228"/>
      <c r="B8228"/>
      <c r="C8228"/>
      <c r="D8228"/>
      <c r="E8228"/>
    </row>
    <row r="8229" spans="1:5" x14ac:dyDescent="0.25">
      <c r="A8229"/>
      <c r="B8229"/>
      <c r="C8229"/>
      <c r="D8229"/>
      <c r="E8229"/>
    </row>
    <row r="8230" spans="1:5" x14ac:dyDescent="0.25">
      <c r="A8230"/>
      <c r="B8230"/>
      <c r="C8230"/>
      <c r="D8230"/>
      <c r="E8230"/>
    </row>
    <row r="8231" spans="1:5" x14ac:dyDescent="0.25">
      <c r="A8231"/>
      <c r="B8231"/>
      <c r="C8231"/>
      <c r="D8231"/>
      <c r="E8231"/>
    </row>
    <row r="8232" spans="1:5" x14ac:dyDescent="0.25">
      <c r="A8232"/>
      <c r="B8232"/>
      <c r="C8232"/>
      <c r="D8232"/>
      <c r="E8232"/>
    </row>
    <row r="8233" spans="1:5" x14ac:dyDescent="0.25">
      <c r="A8233"/>
      <c r="B8233"/>
      <c r="C8233"/>
      <c r="D8233"/>
      <c r="E8233"/>
    </row>
    <row r="8234" spans="1:5" x14ac:dyDescent="0.25">
      <c r="A8234"/>
      <c r="B8234"/>
      <c r="C8234"/>
      <c r="D8234"/>
      <c r="E8234"/>
    </row>
    <row r="8235" spans="1:5" x14ac:dyDescent="0.25">
      <c r="A8235"/>
      <c r="B8235"/>
      <c r="C8235"/>
      <c r="D8235"/>
      <c r="E8235"/>
    </row>
    <row r="8236" spans="1:5" x14ac:dyDescent="0.25">
      <c r="A8236"/>
      <c r="B8236"/>
      <c r="C8236"/>
      <c r="D8236"/>
      <c r="E8236"/>
    </row>
    <row r="8237" spans="1:5" x14ac:dyDescent="0.25">
      <c r="A8237"/>
      <c r="B8237"/>
      <c r="C8237"/>
      <c r="D8237"/>
      <c r="E8237"/>
    </row>
    <row r="8238" spans="1:5" x14ac:dyDescent="0.25">
      <c r="A8238"/>
      <c r="B8238"/>
      <c r="C8238"/>
      <c r="D8238"/>
      <c r="E8238"/>
    </row>
    <row r="8239" spans="1:5" x14ac:dyDescent="0.25">
      <c r="A8239"/>
      <c r="B8239"/>
      <c r="C8239"/>
      <c r="D8239"/>
      <c r="E8239"/>
    </row>
    <row r="8240" spans="1:5" x14ac:dyDescent="0.25">
      <c r="A8240"/>
      <c r="B8240"/>
      <c r="C8240"/>
      <c r="D8240"/>
      <c r="E8240"/>
    </row>
    <row r="8241" spans="1:5" x14ac:dyDescent="0.25">
      <c r="A8241"/>
      <c r="B8241"/>
      <c r="C8241"/>
      <c r="D8241"/>
      <c r="E8241"/>
    </row>
    <row r="8242" spans="1:5" x14ac:dyDescent="0.25">
      <c r="A8242"/>
      <c r="B8242"/>
      <c r="C8242"/>
      <c r="D8242"/>
      <c r="E8242"/>
    </row>
    <row r="8243" spans="1:5" x14ac:dyDescent="0.25">
      <c r="A8243"/>
      <c r="B8243"/>
      <c r="C8243"/>
      <c r="D8243"/>
      <c r="E8243"/>
    </row>
    <row r="8244" spans="1:5" x14ac:dyDescent="0.25">
      <c r="A8244"/>
      <c r="B8244"/>
      <c r="C8244"/>
      <c r="D8244"/>
      <c r="E8244"/>
    </row>
    <row r="8245" spans="1:5" x14ac:dyDescent="0.25">
      <c r="A8245"/>
      <c r="B8245"/>
      <c r="C8245"/>
      <c r="D8245"/>
      <c r="E8245"/>
    </row>
    <row r="8246" spans="1:5" x14ac:dyDescent="0.25">
      <c r="A8246"/>
      <c r="B8246"/>
      <c r="C8246"/>
      <c r="D8246"/>
      <c r="E8246"/>
    </row>
    <row r="8247" spans="1:5" x14ac:dyDescent="0.25">
      <c r="A8247"/>
      <c r="B8247"/>
      <c r="C8247"/>
      <c r="D8247"/>
      <c r="E8247"/>
    </row>
    <row r="8248" spans="1:5" x14ac:dyDescent="0.25">
      <c r="A8248"/>
      <c r="B8248"/>
      <c r="C8248"/>
      <c r="D8248"/>
      <c r="E8248"/>
    </row>
    <row r="8249" spans="1:5" x14ac:dyDescent="0.25">
      <c r="A8249"/>
      <c r="B8249"/>
      <c r="C8249"/>
      <c r="D8249"/>
      <c r="E8249"/>
    </row>
    <row r="8250" spans="1:5" x14ac:dyDescent="0.25">
      <c r="A8250"/>
      <c r="B8250"/>
      <c r="C8250"/>
      <c r="D8250"/>
      <c r="E8250"/>
    </row>
    <row r="8251" spans="1:5" x14ac:dyDescent="0.25">
      <c r="A8251"/>
      <c r="B8251"/>
      <c r="C8251"/>
      <c r="D8251"/>
      <c r="E8251"/>
    </row>
    <row r="8252" spans="1:5" x14ac:dyDescent="0.25">
      <c r="A8252"/>
      <c r="B8252"/>
      <c r="C8252"/>
      <c r="D8252"/>
      <c r="E8252"/>
    </row>
    <row r="8253" spans="1:5" x14ac:dyDescent="0.25">
      <c r="A8253"/>
      <c r="B8253"/>
      <c r="C8253"/>
      <c r="D8253"/>
      <c r="E8253"/>
    </row>
    <row r="8254" spans="1:5" x14ac:dyDescent="0.25">
      <c r="A8254"/>
      <c r="B8254"/>
      <c r="C8254"/>
      <c r="D8254"/>
      <c r="E8254"/>
    </row>
    <row r="8255" spans="1:5" x14ac:dyDescent="0.25">
      <c r="A8255"/>
      <c r="B8255"/>
      <c r="C8255"/>
      <c r="D8255"/>
      <c r="E8255"/>
    </row>
    <row r="8256" spans="1:5" x14ac:dyDescent="0.25">
      <c r="A8256"/>
      <c r="B8256"/>
      <c r="C8256"/>
      <c r="D8256"/>
      <c r="E8256"/>
    </row>
    <row r="8257" spans="1:5" x14ac:dyDescent="0.25">
      <c r="A8257"/>
      <c r="B8257"/>
      <c r="C8257"/>
      <c r="D8257"/>
      <c r="E8257"/>
    </row>
    <row r="8258" spans="1:5" x14ac:dyDescent="0.25">
      <c r="A8258"/>
      <c r="B8258"/>
      <c r="C8258"/>
      <c r="D8258"/>
      <c r="E8258"/>
    </row>
    <row r="8259" spans="1:5" x14ac:dyDescent="0.25">
      <c r="A8259"/>
      <c r="B8259"/>
      <c r="C8259"/>
      <c r="D8259"/>
      <c r="E8259"/>
    </row>
    <row r="8260" spans="1:5" x14ac:dyDescent="0.25">
      <c r="A8260"/>
      <c r="B8260"/>
      <c r="C8260"/>
      <c r="D8260"/>
      <c r="E8260"/>
    </row>
    <row r="8261" spans="1:5" x14ac:dyDescent="0.25">
      <c r="A8261"/>
      <c r="B8261"/>
      <c r="C8261"/>
      <c r="D8261"/>
      <c r="E8261"/>
    </row>
    <row r="8262" spans="1:5" x14ac:dyDescent="0.25">
      <c r="A8262"/>
      <c r="B8262"/>
      <c r="C8262"/>
      <c r="D8262"/>
      <c r="E8262"/>
    </row>
    <row r="8263" spans="1:5" x14ac:dyDescent="0.25">
      <c r="A8263"/>
      <c r="B8263"/>
      <c r="C8263"/>
      <c r="D8263"/>
      <c r="E8263"/>
    </row>
    <row r="8264" spans="1:5" x14ac:dyDescent="0.25">
      <c r="A8264"/>
      <c r="B8264"/>
      <c r="C8264"/>
      <c r="D8264"/>
      <c r="E8264"/>
    </row>
    <row r="8265" spans="1:5" x14ac:dyDescent="0.25">
      <c r="A8265"/>
      <c r="B8265"/>
      <c r="C8265"/>
      <c r="D8265"/>
      <c r="E8265"/>
    </row>
    <row r="8266" spans="1:5" x14ac:dyDescent="0.25">
      <c r="A8266"/>
      <c r="B8266"/>
      <c r="C8266"/>
      <c r="D8266"/>
      <c r="E8266"/>
    </row>
    <row r="8267" spans="1:5" x14ac:dyDescent="0.25">
      <c r="A8267"/>
      <c r="B8267"/>
      <c r="C8267"/>
      <c r="D8267"/>
      <c r="E8267"/>
    </row>
    <row r="8268" spans="1:5" x14ac:dyDescent="0.25">
      <c r="A8268"/>
      <c r="B8268"/>
      <c r="C8268"/>
      <c r="D8268"/>
      <c r="E8268"/>
    </row>
    <row r="8269" spans="1:5" x14ac:dyDescent="0.25">
      <c r="A8269"/>
      <c r="B8269"/>
      <c r="C8269"/>
      <c r="D8269"/>
      <c r="E8269"/>
    </row>
    <row r="8270" spans="1:5" x14ac:dyDescent="0.25">
      <c r="A8270"/>
      <c r="B8270"/>
      <c r="C8270"/>
      <c r="D8270"/>
      <c r="E8270"/>
    </row>
    <row r="8271" spans="1:5" x14ac:dyDescent="0.25">
      <c r="A8271"/>
      <c r="B8271"/>
      <c r="C8271"/>
      <c r="D8271"/>
      <c r="E8271"/>
    </row>
    <row r="8272" spans="1:5" x14ac:dyDescent="0.25">
      <c r="A8272"/>
      <c r="B8272"/>
      <c r="C8272"/>
      <c r="D8272"/>
      <c r="E8272"/>
    </row>
    <row r="8273" spans="1:5" x14ac:dyDescent="0.25">
      <c r="A8273"/>
      <c r="B8273"/>
      <c r="C8273"/>
      <c r="D8273"/>
      <c r="E8273"/>
    </row>
    <row r="8274" spans="1:5" x14ac:dyDescent="0.25">
      <c r="A8274"/>
      <c r="B8274"/>
      <c r="C8274"/>
      <c r="D8274"/>
      <c r="E8274"/>
    </row>
    <row r="8275" spans="1:5" x14ac:dyDescent="0.25">
      <c r="A8275"/>
      <c r="B8275"/>
      <c r="C8275"/>
      <c r="D8275"/>
      <c r="E8275"/>
    </row>
    <row r="8276" spans="1:5" x14ac:dyDescent="0.25">
      <c r="A8276"/>
      <c r="B8276"/>
      <c r="C8276"/>
      <c r="D8276"/>
      <c r="E8276"/>
    </row>
    <row r="8277" spans="1:5" x14ac:dyDescent="0.25">
      <c r="A8277"/>
      <c r="B8277"/>
      <c r="C8277"/>
      <c r="D8277"/>
      <c r="E8277"/>
    </row>
    <row r="8278" spans="1:5" x14ac:dyDescent="0.25">
      <c r="A8278"/>
      <c r="B8278"/>
      <c r="C8278"/>
      <c r="D8278"/>
      <c r="E8278"/>
    </row>
    <row r="8279" spans="1:5" x14ac:dyDescent="0.25">
      <c r="A8279"/>
      <c r="B8279"/>
      <c r="C8279"/>
      <c r="D8279"/>
      <c r="E8279"/>
    </row>
    <row r="8280" spans="1:5" x14ac:dyDescent="0.25">
      <c r="A8280"/>
      <c r="B8280"/>
      <c r="C8280"/>
      <c r="D8280"/>
      <c r="E8280"/>
    </row>
    <row r="8281" spans="1:5" x14ac:dyDescent="0.25">
      <c r="A8281"/>
      <c r="B8281"/>
      <c r="C8281"/>
      <c r="D8281"/>
      <c r="E8281"/>
    </row>
    <row r="8282" spans="1:5" x14ac:dyDescent="0.25">
      <c r="A8282"/>
      <c r="B8282"/>
      <c r="C8282"/>
      <c r="D8282"/>
      <c r="E8282"/>
    </row>
    <row r="8283" spans="1:5" x14ac:dyDescent="0.25">
      <c r="A8283"/>
      <c r="B8283"/>
      <c r="C8283"/>
      <c r="D8283"/>
      <c r="E8283"/>
    </row>
    <row r="8284" spans="1:5" x14ac:dyDescent="0.25">
      <c r="A8284"/>
      <c r="B8284"/>
      <c r="C8284"/>
      <c r="D8284"/>
      <c r="E8284"/>
    </row>
    <row r="8285" spans="1:5" x14ac:dyDescent="0.25">
      <c r="A8285"/>
      <c r="B8285"/>
      <c r="C8285"/>
      <c r="D8285"/>
      <c r="E8285"/>
    </row>
    <row r="8286" spans="1:5" x14ac:dyDescent="0.25">
      <c r="A8286"/>
      <c r="B8286"/>
      <c r="C8286"/>
      <c r="D8286"/>
      <c r="E8286"/>
    </row>
    <row r="8287" spans="1:5" x14ac:dyDescent="0.25">
      <c r="A8287"/>
      <c r="B8287"/>
      <c r="C8287"/>
      <c r="D8287"/>
      <c r="E8287"/>
    </row>
    <row r="8288" spans="1:5" x14ac:dyDescent="0.25">
      <c r="A8288"/>
      <c r="B8288"/>
      <c r="C8288"/>
      <c r="D8288"/>
      <c r="E8288"/>
    </row>
    <row r="8289" spans="1:5" x14ac:dyDescent="0.25">
      <c r="A8289"/>
      <c r="B8289"/>
      <c r="C8289"/>
      <c r="D8289"/>
      <c r="E8289"/>
    </row>
    <row r="8290" spans="1:5" x14ac:dyDescent="0.25">
      <c r="A8290"/>
      <c r="B8290"/>
      <c r="C8290"/>
      <c r="D8290"/>
      <c r="E8290"/>
    </row>
    <row r="8291" spans="1:5" x14ac:dyDescent="0.25">
      <c r="A8291"/>
      <c r="B8291"/>
      <c r="C8291"/>
      <c r="D8291"/>
      <c r="E8291"/>
    </row>
    <row r="8292" spans="1:5" x14ac:dyDescent="0.25">
      <c r="A8292"/>
      <c r="B8292"/>
      <c r="C8292"/>
      <c r="D8292"/>
      <c r="E8292"/>
    </row>
    <row r="8293" spans="1:5" x14ac:dyDescent="0.25">
      <c r="A8293"/>
      <c r="B8293"/>
      <c r="C8293"/>
      <c r="D8293"/>
      <c r="E8293"/>
    </row>
    <row r="8294" spans="1:5" x14ac:dyDescent="0.25">
      <c r="A8294"/>
      <c r="B8294"/>
      <c r="C8294"/>
      <c r="D8294"/>
      <c r="E8294"/>
    </row>
    <row r="8295" spans="1:5" x14ac:dyDescent="0.25">
      <c r="A8295"/>
      <c r="B8295"/>
      <c r="C8295"/>
      <c r="D8295"/>
      <c r="E8295"/>
    </row>
    <row r="8296" spans="1:5" x14ac:dyDescent="0.25">
      <c r="A8296"/>
      <c r="B8296"/>
      <c r="C8296"/>
      <c r="D8296"/>
      <c r="E8296"/>
    </row>
    <row r="8297" spans="1:5" x14ac:dyDescent="0.25">
      <c r="A8297"/>
      <c r="B8297"/>
      <c r="C8297"/>
      <c r="D8297"/>
      <c r="E8297"/>
    </row>
    <row r="8298" spans="1:5" x14ac:dyDescent="0.25">
      <c r="A8298"/>
      <c r="B8298"/>
      <c r="C8298"/>
      <c r="D8298"/>
      <c r="E8298"/>
    </row>
    <row r="8299" spans="1:5" x14ac:dyDescent="0.25">
      <c r="A8299"/>
      <c r="B8299"/>
      <c r="C8299"/>
      <c r="D8299"/>
      <c r="E8299"/>
    </row>
    <row r="8300" spans="1:5" x14ac:dyDescent="0.25">
      <c r="A8300"/>
      <c r="B8300"/>
      <c r="C8300"/>
      <c r="D8300"/>
      <c r="E8300"/>
    </row>
    <row r="8301" spans="1:5" x14ac:dyDescent="0.25">
      <c r="A8301"/>
      <c r="B8301"/>
      <c r="C8301"/>
      <c r="D8301"/>
      <c r="E8301"/>
    </row>
    <row r="8302" spans="1:5" x14ac:dyDescent="0.25">
      <c r="A8302"/>
      <c r="B8302"/>
      <c r="C8302"/>
      <c r="D8302"/>
      <c r="E8302"/>
    </row>
    <row r="8303" spans="1:5" x14ac:dyDescent="0.25">
      <c r="A8303"/>
      <c r="B8303"/>
      <c r="C8303"/>
      <c r="D8303"/>
      <c r="E8303"/>
    </row>
    <row r="8304" spans="1:5" x14ac:dyDescent="0.25">
      <c r="A8304"/>
      <c r="B8304"/>
      <c r="C8304"/>
      <c r="D8304"/>
      <c r="E8304"/>
    </row>
    <row r="8305" spans="1:5" x14ac:dyDescent="0.25">
      <c r="A8305"/>
      <c r="B8305"/>
      <c r="C8305"/>
      <c r="D8305"/>
      <c r="E8305"/>
    </row>
    <row r="8306" spans="1:5" x14ac:dyDescent="0.25">
      <c r="A8306"/>
      <c r="B8306"/>
      <c r="C8306"/>
      <c r="D8306"/>
      <c r="E8306"/>
    </row>
    <row r="8307" spans="1:5" x14ac:dyDescent="0.25">
      <c r="A8307"/>
      <c r="B8307"/>
      <c r="C8307"/>
      <c r="D8307"/>
      <c r="E8307"/>
    </row>
    <row r="8308" spans="1:5" x14ac:dyDescent="0.25">
      <c r="A8308"/>
      <c r="B8308"/>
      <c r="C8308"/>
      <c r="D8308"/>
      <c r="E8308"/>
    </row>
    <row r="8309" spans="1:5" x14ac:dyDescent="0.25">
      <c r="A8309"/>
      <c r="B8309"/>
      <c r="C8309"/>
      <c r="D8309"/>
      <c r="E8309"/>
    </row>
    <row r="8310" spans="1:5" x14ac:dyDescent="0.25">
      <c r="A8310"/>
      <c r="B8310"/>
      <c r="C8310"/>
      <c r="D8310"/>
      <c r="E8310"/>
    </row>
    <row r="8311" spans="1:5" x14ac:dyDescent="0.25">
      <c r="A8311"/>
      <c r="B8311"/>
      <c r="C8311"/>
      <c r="D8311"/>
      <c r="E8311"/>
    </row>
    <row r="8312" spans="1:5" x14ac:dyDescent="0.25">
      <c r="A8312"/>
      <c r="B8312"/>
      <c r="C8312"/>
      <c r="D8312"/>
      <c r="E8312"/>
    </row>
    <row r="8313" spans="1:5" x14ac:dyDescent="0.25">
      <c r="A8313"/>
      <c r="B8313"/>
      <c r="C8313"/>
      <c r="D8313"/>
      <c r="E8313"/>
    </row>
    <row r="8314" spans="1:5" x14ac:dyDescent="0.25">
      <c r="A8314"/>
      <c r="B8314"/>
      <c r="C8314"/>
      <c r="D8314"/>
      <c r="E8314"/>
    </row>
    <row r="8315" spans="1:5" x14ac:dyDescent="0.25">
      <c r="A8315"/>
      <c r="B8315"/>
      <c r="C8315"/>
      <c r="D8315"/>
      <c r="E8315"/>
    </row>
    <row r="8316" spans="1:5" x14ac:dyDescent="0.25">
      <c r="A8316"/>
      <c r="B8316"/>
      <c r="C8316"/>
      <c r="D8316"/>
      <c r="E8316"/>
    </row>
    <row r="8317" spans="1:5" x14ac:dyDescent="0.25">
      <c r="A8317"/>
      <c r="B8317"/>
      <c r="C8317"/>
      <c r="D8317"/>
      <c r="E8317"/>
    </row>
    <row r="8318" spans="1:5" x14ac:dyDescent="0.25">
      <c r="A8318"/>
      <c r="B8318"/>
      <c r="C8318"/>
      <c r="D8318"/>
      <c r="E8318"/>
    </row>
    <row r="8319" spans="1:5" x14ac:dyDescent="0.25">
      <c r="A8319"/>
      <c r="B8319"/>
      <c r="C8319"/>
      <c r="D8319"/>
      <c r="E8319"/>
    </row>
    <row r="8320" spans="1:5" x14ac:dyDescent="0.25">
      <c r="A8320"/>
      <c r="B8320"/>
      <c r="C8320"/>
      <c r="D8320"/>
      <c r="E8320"/>
    </row>
    <row r="8321" spans="1:5" x14ac:dyDescent="0.25">
      <c r="A8321"/>
      <c r="B8321"/>
      <c r="C8321"/>
      <c r="D8321"/>
      <c r="E8321"/>
    </row>
    <row r="8322" spans="1:5" x14ac:dyDescent="0.25">
      <c r="A8322"/>
      <c r="B8322"/>
      <c r="C8322"/>
      <c r="D8322"/>
      <c r="E8322"/>
    </row>
    <row r="8323" spans="1:5" x14ac:dyDescent="0.25">
      <c r="A8323"/>
      <c r="B8323"/>
      <c r="C8323"/>
      <c r="D8323"/>
      <c r="E8323"/>
    </row>
    <row r="8324" spans="1:5" x14ac:dyDescent="0.25">
      <c r="A8324"/>
      <c r="B8324"/>
      <c r="C8324"/>
      <c r="D8324"/>
      <c r="E8324"/>
    </row>
    <row r="8325" spans="1:5" x14ac:dyDescent="0.25">
      <c r="A8325"/>
      <c r="B8325"/>
      <c r="C8325"/>
      <c r="D8325"/>
      <c r="E8325"/>
    </row>
    <row r="8326" spans="1:5" x14ac:dyDescent="0.25">
      <c r="A8326"/>
      <c r="B8326"/>
      <c r="C8326"/>
      <c r="D8326"/>
      <c r="E8326"/>
    </row>
    <row r="8327" spans="1:5" x14ac:dyDescent="0.25">
      <c r="A8327"/>
      <c r="B8327"/>
      <c r="C8327"/>
      <c r="D8327"/>
      <c r="E8327"/>
    </row>
    <row r="8328" spans="1:5" x14ac:dyDescent="0.25">
      <c r="A8328"/>
      <c r="B8328"/>
      <c r="C8328"/>
      <c r="D8328"/>
      <c r="E8328"/>
    </row>
    <row r="8329" spans="1:5" x14ac:dyDescent="0.25">
      <c r="A8329"/>
      <c r="B8329"/>
      <c r="C8329"/>
      <c r="D8329"/>
      <c r="E8329"/>
    </row>
    <row r="8330" spans="1:5" x14ac:dyDescent="0.25">
      <c r="A8330"/>
      <c r="B8330"/>
      <c r="C8330"/>
      <c r="D8330"/>
      <c r="E8330"/>
    </row>
    <row r="8331" spans="1:5" x14ac:dyDescent="0.25">
      <c r="A8331"/>
      <c r="B8331"/>
      <c r="C8331"/>
      <c r="D8331"/>
      <c r="E8331"/>
    </row>
    <row r="8332" spans="1:5" x14ac:dyDescent="0.25">
      <c r="A8332"/>
      <c r="B8332"/>
      <c r="C8332"/>
      <c r="D8332"/>
      <c r="E8332"/>
    </row>
    <row r="8333" spans="1:5" x14ac:dyDescent="0.25">
      <c r="A8333"/>
      <c r="B8333"/>
      <c r="C8333"/>
      <c r="D8333"/>
      <c r="E8333"/>
    </row>
    <row r="8334" spans="1:5" x14ac:dyDescent="0.25">
      <c r="A8334"/>
      <c r="B8334"/>
      <c r="C8334"/>
      <c r="D8334"/>
      <c r="E8334"/>
    </row>
    <row r="8335" spans="1:5" x14ac:dyDescent="0.25">
      <c r="A8335"/>
      <c r="B8335"/>
      <c r="C8335"/>
      <c r="D8335"/>
      <c r="E8335"/>
    </row>
    <row r="8336" spans="1:5" x14ac:dyDescent="0.25">
      <c r="A8336"/>
      <c r="B8336"/>
      <c r="C8336"/>
      <c r="D8336"/>
      <c r="E8336"/>
    </row>
    <row r="8337" spans="1:5" x14ac:dyDescent="0.25">
      <c r="A8337"/>
      <c r="B8337"/>
      <c r="C8337"/>
      <c r="D8337"/>
      <c r="E8337"/>
    </row>
    <row r="8338" spans="1:5" x14ac:dyDescent="0.25">
      <c r="A8338"/>
      <c r="B8338"/>
      <c r="C8338"/>
      <c r="D8338"/>
      <c r="E8338"/>
    </row>
    <row r="8339" spans="1:5" x14ac:dyDescent="0.25">
      <c r="A8339"/>
      <c r="B8339"/>
      <c r="C8339"/>
      <c r="D8339"/>
      <c r="E8339"/>
    </row>
    <row r="8340" spans="1:5" x14ac:dyDescent="0.25">
      <c r="A8340"/>
      <c r="B8340"/>
      <c r="C8340"/>
      <c r="D8340"/>
      <c r="E8340"/>
    </row>
    <row r="8341" spans="1:5" x14ac:dyDescent="0.25">
      <c r="A8341"/>
      <c r="B8341"/>
      <c r="C8341"/>
      <c r="D8341"/>
      <c r="E8341"/>
    </row>
    <row r="8342" spans="1:5" x14ac:dyDescent="0.25">
      <c r="A8342"/>
      <c r="B8342"/>
      <c r="C8342"/>
      <c r="D8342"/>
      <c r="E8342"/>
    </row>
    <row r="8343" spans="1:5" x14ac:dyDescent="0.25">
      <c r="A8343"/>
      <c r="B8343"/>
      <c r="C8343"/>
      <c r="D8343"/>
      <c r="E8343"/>
    </row>
    <row r="8344" spans="1:5" x14ac:dyDescent="0.25">
      <c r="A8344"/>
      <c r="B8344"/>
      <c r="C8344"/>
      <c r="D8344"/>
      <c r="E8344"/>
    </row>
    <row r="8345" spans="1:5" x14ac:dyDescent="0.25">
      <c r="A8345"/>
      <c r="B8345"/>
      <c r="C8345"/>
      <c r="D8345"/>
      <c r="E8345"/>
    </row>
    <row r="8346" spans="1:5" x14ac:dyDescent="0.25">
      <c r="A8346"/>
      <c r="B8346"/>
      <c r="C8346"/>
      <c r="D8346"/>
      <c r="E8346"/>
    </row>
    <row r="8347" spans="1:5" x14ac:dyDescent="0.25">
      <c r="A8347"/>
      <c r="B8347"/>
      <c r="C8347"/>
      <c r="D8347"/>
      <c r="E8347"/>
    </row>
    <row r="8348" spans="1:5" x14ac:dyDescent="0.25">
      <c r="A8348"/>
      <c r="B8348"/>
      <c r="C8348"/>
      <c r="D8348"/>
      <c r="E8348"/>
    </row>
    <row r="8349" spans="1:5" x14ac:dyDescent="0.25">
      <c r="A8349"/>
      <c r="B8349"/>
      <c r="C8349"/>
      <c r="D8349"/>
      <c r="E8349"/>
    </row>
    <row r="8350" spans="1:5" x14ac:dyDescent="0.25">
      <c r="A8350"/>
      <c r="B8350"/>
      <c r="C8350"/>
      <c r="D8350"/>
      <c r="E8350"/>
    </row>
    <row r="8351" spans="1:5" x14ac:dyDescent="0.25">
      <c r="A8351"/>
      <c r="B8351"/>
      <c r="C8351"/>
      <c r="D8351"/>
      <c r="E8351"/>
    </row>
    <row r="8352" spans="1:5" x14ac:dyDescent="0.25">
      <c r="A8352"/>
      <c r="B8352"/>
      <c r="C8352"/>
      <c r="D8352"/>
      <c r="E8352"/>
    </row>
    <row r="8353" spans="1:5" x14ac:dyDescent="0.25">
      <c r="A8353"/>
      <c r="B8353"/>
      <c r="C8353"/>
      <c r="D8353"/>
      <c r="E8353"/>
    </row>
    <row r="8354" spans="1:5" x14ac:dyDescent="0.25">
      <c r="A8354"/>
      <c r="B8354"/>
      <c r="C8354"/>
      <c r="D8354"/>
      <c r="E8354"/>
    </row>
    <row r="8355" spans="1:5" x14ac:dyDescent="0.25">
      <c r="A8355"/>
      <c r="B8355"/>
      <c r="C8355"/>
      <c r="D8355"/>
      <c r="E8355"/>
    </row>
    <row r="8356" spans="1:5" x14ac:dyDescent="0.25">
      <c r="A8356"/>
      <c r="B8356"/>
      <c r="C8356"/>
      <c r="D8356"/>
      <c r="E8356"/>
    </row>
    <row r="8357" spans="1:5" x14ac:dyDescent="0.25">
      <c r="A8357"/>
      <c r="B8357"/>
      <c r="C8357"/>
      <c r="D8357"/>
      <c r="E8357"/>
    </row>
    <row r="8358" spans="1:5" x14ac:dyDescent="0.25">
      <c r="A8358"/>
      <c r="B8358"/>
      <c r="C8358"/>
      <c r="D8358"/>
      <c r="E8358"/>
    </row>
    <row r="8359" spans="1:5" x14ac:dyDescent="0.25">
      <c r="A8359"/>
      <c r="B8359"/>
      <c r="C8359"/>
      <c r="D8359"/>
      <c r="E8359"/>
    </row>
    <row r="8360" spans="1:5" x14ac:dyDescent="0.25">
      <c r="A8360"/>
      <c r="B8360"/>
      <c r="C8360"/>
      <c r="D8360"/>
      <c r="E8360"/>
    </row>
    <row r="8361" spans="1:5" x14ac:dyDescent="0.25">
      <c r="A8361"/>
      <c r="B8361"/>
      <c r="C8361"/>
      <c r="D8361"/>
      <c r="E8361"/>
    </row>
    <row r="8362" spans="1:5" x14ac:dyDescent="0.25">
      <c r="A8362"/>
      <c r="B8362"/>
      <c r="C8362"/>
      <c r="D8362"/>
      <c r="E8362"/>
    </row>
    <row r="8363" spans="1:5" x14ac:dyDescent="0.25">
      <c r="A8363"/>
      <c r="B8363"/>
      <c r="C8363"/>
      <c r="D8363"/>
      <c r="E8363"/>
    </row>
    <row r="8364" spans="1:5" x14ac:dyDescent="0.25">
      <c r="A8364"/>
      <c r="B8364"/>
      <c r="C8364"/>
      <c r="D8364"/>
      <c r="E8364"/>
    </row>
    <row r="8365" spans="1:5" x14ac:dyDescent="0.25">
      <c r="A8365"/>
      <c r="B8365"/>
      <c r="C8365"/>
      <c r="D8365"/>
      <c r="E8365"/>
    </row>
    <row r="8366" spans="1:5" x14ac:dyDescent="0.25">
      <c r="A8366"/>
      <c r="B8366"/>
      <c r="C8366"/>
      <c r="D8366"/>
      <c r="E8366"/>
    </row>
    <row r="8367" spans="1:5" x14ac:dyDescent="0.25">
      <c r="A8367"/>
      <c r="B8367"/>
      <c r="C8367"/>
      <c r="D8367"/>
      <c r="E8367"/>
    </row>
    <row r="8368" spans="1:5" x14ac:dyDescent="0.25">
      <c r="A8368"/>
      <c r="B8368"/>
      <c r="C8368"/>
      <c r="D8368"/>
      <c r="E8368"/>
    </row>
    <row r="8369" spans="1:5" x14ac:dyDescent="0.25">
      <c r="A8369"/>
      <c r="B8369"/>
      <c r="C8369"/>
      <c r="D8369"/>
      <c r="E8369"/>
    </row>
    <row r="8370" spans="1:5" x14ac:dyDescent="0.25">
      <c r="A8370"/>
      <c r="B8370"/>
      <c r="C8370"/>
      <c r="D8370"/>
      <c r="E8370"/>
    </row>
    <row r="8371" spans="1:5" x14ac:dyDescent="0.25">
      <c r="A8371"/>
      <c r="B8371"/>
      <c r="C8371"/>
      <c r="D8371"/>
      <c r="E8371"/>
    </row>
    <row r="8372" spans="1:5" x14ac:dyDescent="0.25">
      <c r="A8372"/>
      <c r="B8372"/>
      <c r="C8372"/>
      <c r="D8372"/>
      <c r="E8372"/>
    </row>
    <row r="8373" spans="1:5" x14ac:dyDescent="0.25">
      <c r="A8373"/>
      <c r="B8373"/>
      <c r="C8373"/>
      <c r="D8373"/>
      <c r="E8373"/>
    </row>
    <row r="8374" spans="1:5" x14ac:dyDescent="0.25">
      <c r="A8374"/>
      <c r="B8374"/>
      <c r="C8374"/>
      <c r="D8374"/>
      <c r="E8374"/>
    </row>
    <row r="8375" spans="1:5" x14ac:dyDescent="0.25">
      <c r="A8375"/>
      <c r="B8375"/>
      <c r="C8375"/>
      <c r="D8375"/>
      <c r="E8375"/>
    </row>
    <row r="8376" spans="1:5" x14ac:dyDescent="0.25">
      <c r="A8376"/>
      <c r="B8376"/>
      <c r="C8376"/>
      <c r="D8376"/>
      <c r="E8376"/>
    </row>
    <row r="8377" spans="1:5" x14ac:dyDescent="0.25">
      <c r="A8377"/>
      <c r="B8377"/>
      <c r="C8377"/>
      <c r="D8377"/>
      <c r="E8377"/>
    </row>
    <row r="8378" spans="1:5" x14ac:dyDescent="0.25">
      <c r="A8378"/>
      <c r="B8378"/>
      <c r="C8378"/>
      <c r="D8378"/>
      <c r="E8378"/>
    </row>
    <row r="8379" spans="1:5" x14ac:dyDescent="0.25">
      <c r="A8379"/>
      <c r="B8379"/>
      <c r="C8379"/>
      <c r="D8379"/>
      <c r="E8379"/>
    </row>
    <row r="8380" spans="1:5" x14ac:dyDescent="0.25">
      <c r="A8380"/>
      <c r="B8380"/>
      <c r="C8380"/>
      <c r="D8380"/>
      <c r="E8380"/>
    </row>
    <row r="8381" spans="1:5" x14ac:dyDescent="0.25">
      <c r="A8381"/>
      <c r="B8381"/>
      <c r="C8381"/>
      <c r="D8381"/>
      <c r="E8381"/>
    </row>
    <row r="8382" spans="1:5" x14ac:dyDescent="0.25">
      <c r="A8382"/>
      <c r="B8382"/>
      <c r="C8382"/>
      <c r="D8382"/>
      <c r="E8382"/>
    </row>
    <row r="8383" spans="1:5" x14ac:dyDescent="0.25">
      <c r="A8383"/>
      <c r="B8383"/>
      <c r="C8383"/>
      <c r="D8383"/>
      <c r="E8383"/>
    </row>
    <row r="8384" spans="1:5" x14ac:dyDescent="0.25">
      <c r="A8384"/>
      <c r="B8384"/>
      <c r="C8384"/>
      <c r="D8384"/>
      <c r="E8384"/>
    </row>
    <row r="8385" spans="1:5" x14ac:dyDescent="0.25">
      <c r="A8385"/>
      <c r="B8385"/>
      <c r="C8385"/>
      <c r="D8385"/>
      <c r="E8385"/>
    </row>
    <row r="8386" spans="1:5" x14ac:dyDescent="0.25">
      <c r="A8386"/>
      <c r="B8386"/>
      <c r="C8386"/>
      <c r="D8386"/>
      <c r="E8386"/>
    </row>
    <row r="8387" spans="1:5" x14ac:dyDescent="0.25">
      <c r="A8387"/>
      <c r="B8387"/>
      <c r="C8387"/>
      <c r="D8387"/>
      <c r="E8387"/>
    </row>
    <row r="8388" spans="1:5" x14ac:dyDescent="0.25">
      <c r="A8388"/>
      <c r="B8388"/>
      <c r="C8388"/>
      <c r="D8388"/>
      <c r="E8388"/>
    </row>
    <row r="8389" spans="1:5" x14ac:dyDescent="0.25">
      <c r="A8389"/>
      <c r="B8389"/>
      <c r="C8389"/>
      <c r="D8389"/>
      <c r="E8389"/>
    </row>
    <row r="8390" spans="1:5" x14ac:dyDescent="0.25">
      <c r="A8390"/>
      <c r="B8390"/>
      <c r="C8390"/>
      <c r="D8390"/>
      <c r="E8390"/>
    </row>
    <row r="8391" spans="1:5" x14ac:dyDescent="0.25">
      <c r="A8391"/>
      <c r="B8391"/>
      <c r="C8391"/>
      <c r="D8391"/>
      <c r="E8391"/>
    </row>
    <row r="8392" spans="1:5" x14ac:dyDescent="0.25">
      <c r="A8392"/>
      <c r="B8392"/>
      <c r="C8392"/>
      <c r="D8392"/>
      <c r="E8392"/>
    </row>
    <row r="8393" spans="1:5" x14ac:dyDescent="0.25">
      <c r="A8393"/>
      <c r="B8393"/>
      <c r="C8393"/>
      <c r="D8393"/>
      <c r="E8393"/>
    </row>
    <row r="8394" spans="1:5" x14ac:dyDescent="0.25">
      <c r="A8394"/>
      <c r="B8394"/>
      <c r="C8394"/>
      <c r="D8394"/>
      <c r="E8394"/>
    </row>
    <row r="8395" spans="1:5" x14ac:dyDescent="0.25">
      <c r="A8395"/>
      <c r="B8395"/>
      <c r="C8395"/>
      <c r="D8395"/>
      <c r="E8395"/>
    </row>
    <row r="8396" spans="1:5" x14ac:dyDescent="0.25">
      <c r="A8396"/>
      <c r="B8396"/>
      <c r="C8396"/>
      <c r="D8396"/>
      <c r="E8396"/>
    </row>
    <row r="8397" spans="1:5" x14ac:dyDescent="0.25">
      <c r="A8397"/>
      <c r="B8397"/>
      <c r="C8397"/>
      <c r="D8397"/>
      <c r="E8397"/>
    </row>
    <row r="8398" spans="1:5" x14ac:dyDescent="0.25">
      <c r="A8398"/>
      <c r="B8398"/>
      <c r="C8398"/>
      <c r="D8398"/>
      <c r="E8398"/>
    </row>
    <row r="8399" spans="1:5" x14ac:dyDescent="0.25">
      <c r="A8399"/>
      <c r="B8399"/>
      <c r="C8399"/>
      <c r="D8399"/>
      <c r="E8399"/>
    </row>
    <row r="8400" spans="1:5" x14ac:dyDescent="0.25">
      <c r="A8400"/>
      <c r="B8400"/>
      <c r="C8400"/>
      <c r="D8400"/>
      <c r="E8400"/>
    </row>
    <row r="8401" spans="1:5" x14ac:dyDescent="0.25">
      <c r="A8401"/>
      <c r="B8401"/>
      <c r="C8401"/>
      <c r="D8401"/>
      <c r="E8401"/>
    </row>
    <row r="8402" spans="1:5" x14ac:dyDescent="0.25">
      <c r="A8402"/>
      <c r="B8402"/>
      <c r="C8402"/>
      <c r="D8402"/>
      <c r="E8402"/>
    </row>
    <row r="8403" spans="1:5" x14ac:dyDescent="0.25">
      <c r="A8403"/>
      <c r="B8403"/>
      <c r="C8403"/>
      <c r="D8403"/>
      <c r="E8403"/>
    </row>
    <row r="8404" spans="1:5" x14ac:dyDescent="0.25">
      <c r="A8404"/>
      <c r="B8404"/>
      <c r="C8404"/>
      <c r="D8404"/>
      <c r="E8404"/>
    </row>
    <row r="8405" spans="1:5" x14ac:dyDescent="0.25">
      <c r="A8405"/>
      <c r="B8405"/>
      <c r="C8405"/>
      <c r="D8405"/>
      <c r="E8405"/>
    </row>
    <row r="8406" spans="1:5" x14ac:dyDescent="0.25">
      <c r="A8406"/>
      <c r="B8406"/>
      <c r="C8406"/>
      <c r="D8406"/>
      <c r="E8406"/>
    </row>
    <row r="8407" spans="1:5" x14ac:dyDescent="0.25">
      <c r="A8407"/>
      <c r="B8407"/>
      <c r="C8407"/>
      <c r="D8407"/>
      <c r="E8407"/>
    </row>
    <row r="8408" spans="1:5" x14ac:dyDescent="0.25">
      <c r="A8408"/>
      <c r="B8408"/>
      <c r="C8408"/>
      <c r="D8408"/>
      <c r="E8408"/>
    </row>
    <row r="8409" spans="1:5" x14ac:dyDescent="0.25">
      <c r="A8409"/>
      <c r="B8409"/>
      <c r="C8409"/>
      <c r="D8409"/>
      <c r="E8409"/>
    </row>
    <row r="8410" spans="1:5" x14ac:dyDescent="0.25">
      <c r="A8410"/>
      <c r="B8410"/>
      <c r="C8410"/>
      <c r="D8410"/>
      <c r="E8410"/>
    </row>
    <row r="8411" spans="1:5" x14ac:dyDescent="0.25">
      <c r="A8411"/>
      <c r="B8411"/>
      <c r="C8411"/>
      <c r="D8411"/>
      <c r="E8411"/>
    </row>
    <row r="8412" spans="1:5" x14ac:dyDescent="0.25">
      <c r="A8412"/>
      <c r="B8412"/>
      <c r="C8412"/>
      <c r="D8412"/>
      <c r="E8412"/>
    </row>
    <row r="8413" spans="1:5" x14ac:dyDescent="0.25">
      <c r="A8413"/>
      <c r="B8413"/>
      <c r="C8413"/>
      <c r="D8413"/>
      <c r="E8413"/>
    </row>
    <row r="8414" spans="1:5" x14ac:dyDescent="0.25">
      <c r="A8414"/>
      <c r="B8414"/>
      <c r="C8414"/>
      <c r="D8414"/>
      <c r="E8414"/>
    </row>
    <row r="8415" spans="1:5" x14ac:dyDescent="0.25">
      <c r="A8415"/>
      <c r="B8415"/>
      <c r="C8415"/>
      <c r="D8415"/>
      <c r="E8415"/>
    </row>
    <row r="8416" spans="1:5" x14ac:dyDescent="0.25">
      <c r="A8416"/>
      <c r="B8416"/>
      <c r="C8416"/>
      <c r="D8416"/>
      <c r="E8416"/>
    </row>
    <row r="8417" spans="1:5" x14ac:dyDescent="0.25">
      <c r="A8417"/>
      <c r="B8417"/>
      <c r="C8417"/>
      <c r="D8417"/>
      <c r="E8417"/>
    </row>
    <row r="8418" spans="1:5" x14ac:dyDescent="0.25">
      <c r="A8418"/>
      <c r="B8418"/>
      <c r="C8418"/>
      <c r="D8418"/>
      <c r="E8418"/>
    </row>
    <row r="8419" spans="1:5" x14ac:dyDescent="0.25">
      <c r="A8419"/>
      <c r="B8419"/>
      <c r="C8419"/>
      <c r="D8419"/>
      <c r="E8419"/>
    </row>
    <row r="8420" spans="1:5" x14ac:dyDescent="0.25">
      <c r="A8420"/>
      <c r="B8420"/>
      <c r="C8420"/>
      <c r="D8420"/>
      <c r="E8420"/>
    </row>
    <row r="8421" spans="1:5" x14ac:dyDescent="0.25">
      <c r="A8421"/>
      <c r="B8421"/>
      <c r="C8421"/>
      <c r="D8421"/>
      <c r="E8421"/>
    </row>
    <row r="8422" spans="1:5" x14ac:dyDescent="0.25">
      <c r="A8422"/>
      <c r="B8422"/>
      <c r="C8422"/>
      <c r="D8422"/>
      <c r="E8422"/>
    </row>
    <row r="8423" spans="1:5" x14ac:dyDescent="0.25">
      <c r="A8423"/>
      <c r="B8423"/>
      <c r="C8423"/>
      <c r="D8423"/>
      <c r="E8423"/>
    </row>
    <row r="8424" spans="1:5" x14ac:dyDescent="0.25">
      <c r="A8424"/>
      <c r="B8424"/>
      <c r="C8424"/>
      <c r="D8424"/>
      <c r="E8424"/>
    </row>
    <row r="8425" spans="1:5" x14ac:dyDescent="0.25">
      <c r="A8425"/>
      <c r="B8425"/>
      <c r="C8425"/>
      <c r="D8425"/>
      <c r="E8425"/>
    </row>
    <row r="8426" spans="1:5" x14ac:dyDescent="0.25">
      <c r="A8426"/>
      <c r="B8426"/>
      <c r="C8426"/>
      <c r="D8426"/>
      <c r="E8426"/>
    </row>
    <row r="8427" spans="1:5" x14ac:dyDescent="0.25">
      <c r="A8427"/>
      <c r="B8427"/>
      <c r="C8427"/>
      <c r="D8427"/>
      <c r="E8427"/>
    </row>
    <row r="8428" spans="1:5" x14ac:dyDescent="0.25">
      <c r="A8428"/>
      <c r="B8428"/>
      <c r="C8428"/>
      <c r="D8428"/>
      <c r="E8428"/>
    </row>
    <row r="8429" spans="1:5" x14ac:dyDescent="0.25">
      <c r="A8429"/>
      <c r="B8429"/>
      <c r="C8429"/>
      <c r="D8429"/>
      <c r="E8429"/>
    </row>
    <row r="8430" spans="1:5" x14ac:dyDescent="0.25">
      <c r="A8430"/>
      <c r="B8430"/>
      <c r="C8430"/>
      <c r="D8430"/>
      <c r="E8430"/>
    </row>
    <row r="8431" spans="1:5" x14ac:dyDescent="0.25">
      <c r="A8431"/>
      <c r="B8431"/>
      <c r="C8431"/>
      <c r="D8431"/>
      <c r="E8431"/>
    </row>
    <row r="8432" spans="1:5" x14ac:dyDescent="0.25">
      <c r="A8432"/>
      <c r="B8432"/>
      <c r="C8432"/>
      <c r="D8432"/>
      <c r="E8432"/>
    </row>
    <row r="8433" spans="1:5" x14ac:dyDescent="0.25">
      <c r="A8433"/>
      <c r="B8433"/>
      <c r="C8433"/>
      <c r="D8433"/>
      <c r="E8433"/>
    </row>
    <row r="8434" spans="1:5" x14ac:dyDescent="0.25">
      <c r="A8434"/>
      <c r="B8434"/>
      <c r="C8434"/>
      <c r="D8434"/>
      <c r="E8434"/>
    </row>
    <row r="8435" spans="1:5" x14ac:dyDescent="0.25">
      <c r="A8435"/>
      <c r="B8435"/>
      <c r="C8435"/>
      <c r="D8435"/>
      <c r="E8435"/>
    </row>
    <row r="8436" spans="1:5" x14ac:dyDescent="0.25">
      <c r="A8436"/>
      <c r="B8436"/>
      <c r="C8436"/>
      <c r="D8436"/>
      <c r="E8436"/>
    </row>
    <row r="8437" spans="1:5" x14ac:dyDescent="0.25">
      <c r="A8437"/>
      <c r="B8437"/>
      <c r="C8437"/>
      <c r="D8437"/>
      <c r="E8437"/>
    </row>
    <row r="8438" spans="1:5" x14ac:dyDescent="0.25">
      <c r="A8438"/>
      <c r="B8438"/>
      <c r="C8438"/>
      <c r="D8438"/>
      <c r="E8438"/>
    </row>
    <row r="8439" spans="1:5" x14ac:dyDescent="0.25">
      <c r="A8439"/>
      <c r="B8439"/>
      <c r="C8439"/>
      <c r="D8439"/>
      <c r="E8439"/>
    </row>
    <row r="8440" spans="1:5" x14ac:dyDescent="0.25">
      <c r="A8440"/>
      <c r="B8440"/>
      <c r="C8440"/>
      <c r="D8440"/>
      <c r="E8440"/>
    </row>
    <row r="8441" spans="1:5" x14ac:dyDescent="0.25">
      <c r="A8441"/>
      <c r="B8441"/>
      <c r="C8441"/>
      <c r="D8441"/>
      <c r="E8441"/>
    </row>
    <row r="8442" spans="1:5" x14ac:dyDescent="0.25">
      <c r="A8442"/>
      <c r="B8442"/>
      <c r="C8442"/>
      <c r="D8442"/>
      <c r="E8442"/>
    </row>
    <row r="8443" spans="1:5" x14ac:dyDescent="0.25">
      <c r="A8443"/>
      <c r="B8443"/>
      <c r="C8443"/>
      <c r="D8443"/>
      <c r="E8443"/>
    </row>
    <row r="8444" spans="1:5" x14ac:dyDescent="0.25">
      <c r="A8444"/>
      <c r="B8444"/>
      <c r="C8444"/>
      <c r="D8444"/>
      <c r="E8444"/>
    </row>
    <row r="8445" spans="1:5" x14ac:dyDescent="0.25">
      <c r="A8445"/>
      <c r="B8445"/>
      <c r="C8445"/>
      <c r="D8445"/>
      <c r="E8445"/>
    </row>
    <row r="8446" spans="1:5" x14ac:dyDescent="0.25">
      <c r="A8446"/>
      <c r="B8446"/>
      <c r="C8446"/>
      <c r="D8446"/>
      <c r="E8446"/>
    </row>
    <row r="8447" spans="1:5" x14ac:dyDescent="0.25">
      <c r="A8447"/>
      <c r="B8447"/>
      <c r="C8447"/>
      <c r="D8447"/>
      <c r="E8447"/>
    </row>
    <row r="8448" spans="1:5" x14ac:dyDescent="0.25">
      <c r="A8448"/>
      <c r="B8448"/>
      <c r="C8448"/>
      <c r="D8448"/>
      <c r="E8448"/>
    </row>
    <row r="8449" spans="1:5" x14ac:dyDescent="0.25">
      <c r="A8449"/>
      <c r="B8449"/>
      <c r="C8449"/>
      <c r="D8449"/>
      <c r="E8449"/>
    </row>
    <row r="8450" spans="1:5" x14ac:dyDescent="0.25">
      <c r="A8450"/>
      <c r="B8450"/>
      <c r="C8450"/>
      <c r="D8450"/>
      <c r="E8450"/>
    </row>
    <row r="8451" spans="1:5" x14ac:dyDescent="0.25">
      <c r="A8451"/>
      <c r="B8451"/>
      <c r="C8451"/>
      <c r="D8451"/>
      <c r="E8451"/>
    </row>
    <row r="8452" spans="1:5" x14ac:dyDescent="0.25">
      <c r="A8452"/>
      <c r="B8452"/>
      <c r="C8452"/>
      <c r="D8452"/>
      <c r="E8452"/>
    </row>
    <row r="8453" spans="1:5" x14ac:dyDescent="0.25">
      <c r="A8453"/>
      <c r="B8453"/>
      <c r="C8453"/>
      <c r="D8453"/>
      <c r="E8453"/>
    </row>
    <row r="8454" spans="1:5" x14ac:dyDescent="0.25">
      <c r="A8454"/>
      <c r="B8454"/>
      <c r="C8454"/>
      <c r="D8454"/>
      <c r="E8454"/>
    </row>
    <row r="8455" spans="1:5" x14ac:dyDescent="0.25">
      <c r="A8455"/>
      <c r="B8455"/>
      <c r="C8455"/>
      <c r="D8455"/>
      <c r="E8455"/>
    </row>
    <row r="8456" spans="1:5" x14ac:dyDescent="0.25">
      <c r="A8456"/>
      <c r="B8456"/>
      <c r="C8456"/>
      <c r="D8456"/>
      <c r="E8456"/>
    </row>
    <row r="8457" spans="1:5" x14ac:dyDescent="0.25">
      <c r="A8457"/>
      <c r="B8457"/>
      <c r="C8457"/>
      <c r="D8457"/>
      <c r="E8457"/>
    </row>
    <row r="8458" spans="1:5" x14ac:dyDescent="0.25">
      <c r="A8458"/>
      <c r="B8458"/>
      <c r="C8458"/>
      <c r="D8458"/>
      <c r="E8458"/>
    </row>
    <row r="8459" spans="1:5" x14ac:dyDescent="0.25">
      <c r="A8459"/>
      <c r="B8459"/>
      <c r="C8459"/>
      <c r="D8459"/>
      <c r="E8459"/>
    </row>
    <row r="8460" spans="1:5" x14ac:dyDescent="0.25">
      <c r="A8460"/>
      <c r="B8460"/>
      <c r="C8460"/>
      <c r="D8460"/>
      <c r="E8460"/>
    </row>
    <row r="8461" spans="1:5" x14ac:dyDescent="0.25">
      <c r="A8461"/>
      <c r="B8461"/>
      <c r="C8461"/>
      <c r="D8461"/>
      <c r="E8461"/>
    </row>
    <row r="8462" spans="1:5" x14ac:dyDescent="0.25">
      <c r="A8462"/>
      <c r="B8462"/>
      <c r="C8462"/>
      <c r="D8462"/>
      <c r="E8462"/>
    </row>
    <row r="8463" spans="1:5" x14ac:dyDescent="0.25">
      <c r="A8463"/>
      <c r="B8463"/>
      <c r="C8463"/>
      <c r="D8463"/>
      <c r="E8463"/>
    </row>
    <row r="8464" spans="1:5" x14ac:dyDescent="0.25">
      <c r="A8464"/>
      <c r="B8464"/>
      <c r="C8464"/>
      <c r="D8464"/>
      <c r="E8464"/>
    </row>
    <row r="8465" spans="1:5" x14ac:dyDescent="0.25">
      <c r="A8465"/>
      <c r="B8465"/>
      <c r="C8465"/>
      <c r="D8465"/>
      <c r="E8465"/>
    </row>
    <row r="8466" spans="1:5" x14ac:dyDescent="0.25">
      <c r="A8466"/>
      <c r="B8466"/>
      <c r="C8466"/>
      <c r="D8466"/>
      <c r="E8466"/>
    </row>
    <row r="8467" spans="1:5" x14ac:dyDescent="0.25">
      <c r="A8467"/>
      <c r="B8467"/>
      <c r="C8467"/>
      <c r="D8467"/>
      <c r="E8467"/>
    </row>
    <row r="8468" spans="1:5" x14ac:dyDescent="0.25">
      <c r="A8468"/>
      <c r="B8468"/>
      <c r="C8468"/>
      <c r="D8468"/>
      <c r="E8468"/>
    </row>
    <row r="8469" spans="1:5" x14ac:dyDescent="0.25">
      <c r="A8469"/>
      <c r="B8469"/>
      <c r="C8469"/>
      <c r="D8469"/>
      <c r="E8469"/>
    </row>
    <row r="8470" spans="1:5" x14ac:dyDescent="0.25">
      <c r="A8470"/>
      <c r="B8470"/>
      <c r="C8470"/>
      <c r="D8470"/>
      <c r="E8470"/>
    </row>
    <row r="8471" spans="1:5" x14ac:dyDescent="0.25">
      <c r="A8471"/>
      <c r="B8471"/>
      <c r="C8471"/>
      <c r="D8471"/>
      <c r="E8471"/>
    </row>
    <row r="8472" spans="1:5" x14ac:dyDescent="0.25">
      <c r="A8472"/>
      <c r="B8472"/>
      <c r="C8472"/>
      <c r="D8472"/>
      <c r="E8472"/>
    </row>
    <row r="8473" spans="1:5" x14ac:dyDescent="0.25">
      <c r="A8473"/>
      <c r="B8473"/>
      <c r="C8473"/>
      <c r="D8473"/>
      <c r="E8473"/>
    </row>
    <row r="8474" spans="1:5" x14ac:dyDescent="0.25">
      <c r="A8474"/>
      <c r="B8474"/>
      <c r="C8474"/>
      <c r="D8474"/>
      <c r="E8474"/>
    </row>
    <row r="8475" spans="1:5" x14ac:dyDescent="0.25">
      <c r="A8475"/>
      <c r="B8475"/>
      <c r="C8475"/>
      <c r="D8475"/>
      <c r="E8475"/>
    </row>
    <row r="8476" spans="1:5" x14ac:dyDescent="0.25">
      <c r="A8476"/>
      <c r="B8476"/>
      <c r="C8476"/>
      <c r="D8476"/>
      <c r="E8476"/>
    </row>
    <row r="8477" spans="1:5" x14ac:dyDescent="0.25">
      <c r="A8477"/>
      <c r="B8477"/>
      <c r="C8477"/>
      <c r="D8477"/>
      <c r="E8477"/>
    </row>
    <row r="8478" spans="1:5" x14ac:dyDescent="0.25">
      <c r="A8478"/>
      <c r="B8478"/>
      <c r="C8478"/>
      <c r="D8478"/>
      <c r="E8478"/>
    </row>
    <row r="8479" spans="1:5" x14ac:dyDescent="0.25">
      <c r="A8479"/>
      <c r="B8479"/>
      <c r="C8479"/>
      <c r="D8479"/>
      <c r="E8479"/>
    </row>
    <row r="8480" spans="1:5" x14ac:dyDescent="0.25">
      <c r="A8480"/>
      <c r="B8480"/>
      <c r="C8480"/>
      <c r="D8480"/>
      <c r="E8480"/>
    </row>
    <row r="8481" spans="1:5" x14ac:dyDescent="0.25">
      <c r="A8481"/>
      <c r="B8481"/>
      <c r="C8481"/>
      <c r="D8481"/>
      <c r="E8481"/>
    </row>
    <row r="8482" spans="1:5" x14ac:dyDescent="0.25">
      <c r="A8482"/>
      <c r="B8482"/>
      <c r="C8482"/>
      <c r="D8482"/>
      <c r="E8482"/>
    </row>
    <row r="8483" spans="1:5" x14ac:dyDescent="0.25">
      <c r="A8483"/>
      <c r="B8483"/>
      <c r="C8483"/>
      <c r="D8483"/>
      <c r="E8483"/>
    </row>
    <row r="8484" spans="1:5" x14ac:dyDescent="0.25">
      <c r="A8484"/>
      <c r="B8484"/>
      <c r="C8484"/>
      <c r="D8484"/>
      <c r="E8484"/>
    </row>
    <row r="8485" spans="1:5" x14ac:dyDescent="0.25">
      <c r="A8485"/>
      <c r="B8485"/>
      <c r="C8485"/>
      <c r="D8485"/>
      <c r="E8485"/>
    </row>
    <row r="8486" spans="1:5" x14ac:dyDescent="0.25">
      <c r="A8486"/>
      <c r="B8486"/>
      <c r="C8486"/>
      <c r="D8486"/>
      <c r="E8486"/>
    </row>
    <row r="8487" spans="1:5" x14ac:dyDescent="0.25">
      <c r="A8487"/>
      <c r="B8487"/>
      <c r="C8487"/>
      <c r="D8487"/>
      <c r="E8487"/>
    </row>
    <row r="8488" spans="1:5" x14ac:dyDescent="0.25">
      <c r="A8488"/>
      <c r="B8488"/>
      <c r="C8488"/>
      <c r="D8488"/>
      <c r="E8488"/>
    </row>
    <row r="8489" spans="1:5" x14ac:dyDescent="0.25">
      <c r="A8489"/>
      <c r="B8489"/>
      <c r="C8489"/>
      <c r="D8489"/>
      <c r="E8489"/>
    </row>
    <row r="8490" spans="1:5" x14ac:dyDescent="0.25">
      <c r="A8490"/>
      <c r="B8490"/>
      <c r="C8490"/>
      <c r="D8490"/>
      <c r="E8490"/>
    </row>
    <row r="8491" spans="1:5" x14ac:dyDescent="0.25">
      <c r="A8491"/>
      <c r="B8491"/>
      <c r="C8491"/>
      <c r="D8491"/>
      <c r="E8491"/>
    </row>
    <row r="8492" spans="1:5" x14ac:dyDescent="0.25">
      <c r="A8492"/>
      <c r="B8492"/>
      <c r="C8492"/>
      <c r="D8492"/>
      <c r="E8492"/>
    </row>
    <row r="8493" spans="1:5" x14ac:dyDescent="0.25">
      <c r="A8493"/>
      <c r="B8493"/>
      <c r="C8493"/>
      <c r="D8493"/>
      <c r="E8493"/>
    </row>
    <row r="8494" spans="1:5" x14ac:dyDescent="0.25">
      <c r="A8494"/>
      <c r="B8494"/>
      <c r="C8494"/>
      <c r="D8494"/>
      <c r="E8494"/>
    </row>
    <row r="8495" spans="1:5" x14ac:dyDescent="0.25">
      <c r="A8495"/>
      <c r="B8495"/>
      <c r="C8495"/>
      <c r="D8495"/>
      <c r="E8495"/>
    </row>
    <row r="8496" spans="1:5" x14ac:dyDescent="0.25">
      <c r="A8496"/>
      <c r="B8496"/>
      <c r="C8496"/>
      <c r="D8496"/>
      <c r="E8496"/>
    </row>
    <row r="8497" spans="1:5" x14ac:dyDescent="0.25">
      <c r="A8497"/>
      <c r="B8497"/>
      <c r="C8497"/>
      <c r="D8497"/>
      <c r="E8497"/>
    </row>
    <row r="8498" spans="1:5" x14ac:dyDescent="0.25">
      <c r="A8498"/>
      <c r="B8498"/>
      <c r="C8498"/>
      <c r="D8498"/>
      <c r="E8498"/>
    </row>
    <row r="8499" spans="1:5" x14ac:dyDescent="0.25">
      <c r="A8499"/>
      <c r="B8499"/>
      <c r="C8499"/>
      <c r="D8499"/>
      <c r="E8499"/>
    </row>
    <row r="8500" spans="1:5" x14ac:dyDescent="0.25">
      <c r="A8500"/>
      <c r="B8500"/>
      <c r="C8500"/>
      <c r="D8500"/>
      <c r="E8500"/>
    </row>
    <row r="8501" spans="1:5" x14ac:dyDescent="0.25">
      <c r="A8501"/>
      <c r="B8501"/>
      <c r="C8501"/>
      <c r="D8501"/>
      <c r="E8501"/>
    </row>
    <row r="8502" spans="1:5" x14ac:dyDescent="0.25">
      <c r="A8502"/>
      <c r="B8502"/>
      <c r="C8502"/>
      <c r="D8502"/>
      <c r="E8502"/>
    </row>
    <row r="8503" spans="1:5" x14ac:dyDescent="0.25">
      <c r="A8503"/>
      <c r="B8503"/>
      <c r="C8503"/>
      <c r="D8503"/>
      <c r="E8503"/>
    </row>
    <row r="8504" spans="1:5" x14ac:dyDescent="0.25">
      <c r="A8504"/>
      <c r="B8504"/>
      <c r="C8504"/>
      <c r="D8504"/>
      <c r="E8504"/>
    </row>
    <row r="8505" spans="1:5" x14ac:dyDescent="0.25">
      <c r="A8505"/>
      <c r="B8505"/>
      <c r="C8505"/>
      <c r="D8505"/>
      <c r="E8505"/>
    </row>
    <row r="8506" spans="1:5" x14ac:dyDescent="0.25">
      <c r="A8506"/>
      <c r="B8506"/>
      <c r="C8506"/>
      <c r="D8506"/>
      <c r="E8506"/>
    </row>
    <row r="8507" spans="1:5" x14ac:dyDescent="0.25">
      <c r="A8507"/>
      <c r="B8507"/>
      <c r="C8507"/>
      <c r="D8507"/>
      <c r="E8507"/>
    </row>
    <row r="8508" spans="1:5" x14ac:dyDescent="0.25">
      <c r="A8508"/>
      <c r="B8508"/>
      <c r="C8508"/>
      <c r="D8508"/>
      <c r="E8508"/>
    </row>
    <row r="8509" spans="1:5" x14ac:dyDescent="0.25">
      <c r="A8509"/>
      <c r="B8509"/>
      <c r="C8509"/>
      <c r="D8509"/>
      <c r="E8509"/>
    </row>
    <row r="8510" spans="1:5" x14ac:dyDescent="0.25">
      <c r="A8510"/>
      <c r="B8510"/>
      <c r="C8510"/>
      <c r="D8510"/>
      <c r="E8510"/>
    </row>
    <row r="8511" spans="1:5" x14ac:dyDescent="0.25">
      <c r="A8511"/>
      <c r="B8511"/>
      <c r="C8511"/>
      <c r="D8511"/>
      <c r="E8511"/>
    </row>
    <row r="8512" spans="1:5" x14ac:dyDescent="0.25">
      <c r="A8512"/>
      <c r="B8512"/>
      <c r="C8512"/>
      <c r="D8512"/>
      <c r="E8512"/>
    </row>
    <row r="8513" spans="1:5" x14ac:dyDescent="0.25">
      <c r="A8513"/>
      <c r="B8513"/>
      <c r="C8513"/>
      <c r="D8513"/>
      <c r="E8513"/>
    </row>
    <row r="8514" spans="1:5" x14ac:dyDescent="0.25">
      <c r="A8514"/>
      <c r="B8514"/>
      <c r="C8514"/>
      <c r="D8514"/>
      <c r="E8514"/>
    </row>
    <row r="8515" spans="1:5" x14ac:dyDescent="0.25">
      <c r="A8515"/>
      <c r="B8515"/>
      <c r="C8515"/>
      <c r="D8515"/>
      <c r="E8515"/>
    </row>
    <row r="8516" spans="1:5" x14ac:dyDescent="0.25">
      <c r="A8516"/>
      <c r="B8516"/>
      <c r="C8516"/>
      <c r="D8516"/>
      <c r="E8516"/>
    </row>
    <row r="8517" spans="1:5" x14ac:dyDescent="0.25">
      <c r="A8517"/>
      <c r="B8517"/>
      <c r="C8517"/>
      <c r="D8517"/>
      <c r="E8517"/>
    </row>
    <row r="8518" spans="1:5" x14ac:dyDescent="0.25">
      <c r="A8518"/>
      <c r="B8518"/>
      <c r="C8518"/>
      <c r="D8518"/>
      <c r="E8518"/>
    </row>
    <row r="8519" spans="1:5" x14ac:dyDescent="0.25">
      <c r="A8519"/>
      <c r="B8519"/>
      <c r="C8519"/>
      <c r="D8519"/>
      <c r="E8519"/>
    </row>
    <row r="8520" spans="1:5" x14ac:dyDescent="0.25">
      <c r="A8520"/>
      <c r="B8520"/>
      <c r="C8520"/>
      <c r="D8520"/>
      <c r="E8520"/>
    </row>
    <row r="8521" spans="1:5" x14ac:dyDescent="0.25">
      <c r="A8521"/>
      <c r="B8521"/>
      <c r="C8521"/>
      <c r="D8521"/>
      <c r="E8521"/>
    </row>
    <row r="8522" spans="1:5" x14ac:dyDescent="0.25">
      <c r="A8522"/>
      <c r="B8522"/>
      <c r="C8522"/>
      <c r="D8522"/>
      <c r="E8522"/>
    </row>
    <row r="8523" spans="1:5" x14ac:dyDescent="0.25">
      <c r="A8523"/>
      <c r="B8523"/>
      <c r="C8523"/>
      <c r="D8523"/>
      <c r="E8523"/>
    </row>
    <row r="8524" spans="1:5" x14ac:dyDescent="0.25">
      <c r="A8524"/>
      <c r="B8524"/>
      <c r="C8524"/>
      <c r="D8524"/>
      <c r="E8524"/>
    </row>
    <row r="8525" spans="1:5" x14ac:dyDescent="0.25">
      <c r="A8525"/>
      <c r="B8525"/>
      <c r="C8525"/>
      <c r="D8525"/>
      <c r="E8525"/>
    </row>
    <row r="8526" spans="1:5" x14ac:dyDescent="0.25">
      <c r="A8526"/>
      <c r="B8526"/>
      <c r="C8526"/>
      <c r="D8526"/>
      <c r="E8526"/>
    </row>
    <row r="8527" spans="1:5" x14ac:dyDescent="0.25">
      <c r="A8527"/>
      <c r="B8527"/>
      <c r="C8527"/>
      <c r="D8527"/>
      <c r="E8527"/>
    </row>
    <row r="8528" spans="1:5" x14ac:dyDescent="0.25">
      <c r="A8528"/>
      <c r="B8528"/>
      <c r="C8528"/>
      <c r="D8528"/>
      <c r="E8528"/>
    </row>
    <row r="8529" spans="1:5" x14ac:dyDescent="0.25">
      <c r="A8529"/>
      <c r="B8529"/>
      <c r="C8529"/>
      <c r="D8529"/>
      <c r="E8529"/>
    </row>
    <row r="8530" spans="1:5" x14ac:dyDescent="0.25">
      <c r="A8530"/>
      <c r="B8530"/>
      <c r="C8530"/>
      <c r="D8530"/>
      <c r="E8530"/>
    </row>
    <row r="8531" spans="1:5" x14ac:dyDescent="0.25">
      <c r="A8531"/>
      <c r="B8531"/>
      <c r="C8531"/>
      <c r="D8531"/>
      <c r="E8531"/>
    </row>
    <row r="8532" spans="1:5" x14ac:dyDescent="0.25">
      <c r="A8532"/>
      <c r="B8532"/>
      <c r="C8532"/>
      <c r="D8532"/>
      <c r="E8532"/>
    </row>
    <row r="8533" spans="1:5" x14ac:dyDescent="0.25">
      <c r="A8533"/>
      <c r="B8533"/>
      <c r="C8533"/>
      <c r="D8533"/>
      <c r="E8533"/>
    </row>
    <row r="8534" spans="1:5" x14ac:dyDescent="0.25">
      <c r="A8534"/>
      <c r="B8534"/>
      <c r="C8534"/>
      <c r="D8534"/>
      <c r="E8534"/>
    </row>
    <row r="8535" spans="1:5" x14ac:dyDescent="0.25">
      <c r="A8535"/>
      <c r="B8535"/>
      <c r="C8535"/>
      <c r="D8535"/>
      <c r="E8535"/>
    </row>
    <row r="8536" spans="1:5" x14ac:dyDescent="0.25">
      <c r="A8536"/>
      <c r="B8536"/>
      <c r="C8536"/>
      <c r="D8536"/>
      <c r="E8536"/>
    </row>
    <row r="8537" spans="1:5" x14ac:dyDescent="0.25">
      <c r="A8537"/>
      <c r="B8537"/>
      <c r="C8537"/>
      <c r="D8537"/>
      <c r="E8537"/>
    </row>
    <row r="8538" spans="1:5" x14ac:dyDescent="0.25">
      <c r="A8538"/>
      <c r="B8538"/>
      <c r="C8538"/>
      <c r="D8538"/>
      <c r="E8538"/>
    </row>
    <row r="8539" spans="1:5" x14ac:dyDescent="0.25">
      <c r="A8539"/>
      <c r="B8539"/>
      <c r="C8539"/>
      <c r="D8539"/>
      <c r="E8539"/>
    </row>
    <row r="8540" spans="1:5" x14ac:dyDescent="0.25">
      <c r="A8540"/>
      <c r="B8540"/>
      <c r="C8540"/>
      <c r="D8540"/>
      <c r="E8540"/>
    </row>
    <row r="8541" spans="1:5" x14ac:dyDescent="0.25">
      <c r="A8541"/>
      <c r="B8541"/>
      <c r="C8541"/>
      <c r="D8541"/>
      <c r="E8541"/>
    </row>
    <row r="8542" spans="1:5" x14ac:dyDescent="0.25">
      <c r="A8542"/>
      <c r="B8542"/>
      <c r="C8542"/>
      <c r="D8542"/>
      <c r="E8542"/>
    </row>
    <row r="8543" spans="1:5" x14ac:dyDescent="0.25">
      <c r="A8543"/>
      <c r="B8543"/>
      <c r="C8543"/>
      <c r="D8543"/>
      <c r="E8543"/>
    </row>
    <row r="8544" spans="1:5" x14ac:dyDescent="0.25">
      <c r="A8544"/>
      <c r="B8544"/>
      <c r="C8544"/>
      <c r="D8544"/>
      <c r="E8544"/>
    </row>
    <row r="8545" spans="1:5" x14ac:dyDescent="0.25">
      <c r="A8545"/>
      <c r="B8545"/>
      <c r="C8545"/>
      <c r="D8545"/>
      <c r="E8545"/>
    </row>
    <row r="8546" spans="1:5" x14ac:dyDescent="0.25">
      <c r="A8546"/>
      <c r="B8546"/>
      <c r="C8546"/>
      <c r="D8546"/>
      <c r="E8546"/>
    </row>
    <row r="8547" spans="1:5" x14ac:dyDescent="0.25">
      <c r="A8547"/>
      <c r="B8547"/>
      <c r="C8547"/>
      <c r="D8547"/>
      <c r="E8547"/>
    </row>
    <row r="8548" spans="1:5" x14ac:dyDescent="0.25">
      <c r="A8548"/>
      <c r="B8548"/>
      <c r="C8548"/>
      <c r="D8548"/>
      <c r="E8548"/>
    </row>
    <row r="8549" spans="1:5" x14ac:dyDescent="0.25">
      <c r="A8549"/>
      <c r="B8549"/>
      <c r="C8549"/>
      <c r="D8549"/>
      <c r="E8549"/>
    </row>
    <row r="8550" spans="1:5" x14ac:dyDescent="0.25">
      <c r="A8550"/>
      <c r="B8550"/>
      <c r="C8550"/>
      <c r="D8550"/>
      <c r="E8550"/>
    </row>
    <row r="8551" spans="1:5" x14ac:dyDescent="0.25">
      <c r="A8551"/>
      <c r="B8551"/>
      <c r="C8551"/>
      <c r="D8551"/>
      <c r="E8551"/>
    </row>
    <row r="8552" spans="1:5" x14ac:dyDescent="0.25">
      <c r="A8552"/>
      <c r="B8552"/>
      <c r="C8552"/>
      <c r="D8552"/>
      <c r="E8552"/>
    </row>
    <row r="8553" spans="1:5" x14ac:dyDescent="0.25">
      <c r="A8553"/>
      <c r="B8553"/>
      <c r="C8553"/>
      <c r="D8553"/>
      <c r="E8553"/>
    </row>
    <row r="8554" spans="1:5" x14ac:dyDescent="0.25">
      <c r="A8554"/>
      <c r="B8554"/>
      <c r="C8554"/>
      <c r="D8554"/>
      <c r="E8554"/>
    </row>
    <row r="8555" spans="1:5" x14ac:dyDescent="0.25">
      <c r="A8555"/>
      <c r="B8555"/>
      <c r="C8555"/>
      <c r="D8555"/>
      <c r="E8555"/>
    </row>
    <row r="8556" spans="1:5" x14ac:dyDescent="0.25">
      <c r="A8556"/>
      <c r="B8556"/>
      <c r="C8556"/>
      <c r="D8556"/>
      <c r="E8556"/>
    </row>
    <row r="8557" spans="1:5" x14ac:dyDescent="0.25">
      <c r="A8557"/>
      <c r="B8557"/>
      <c r="C8557"/>
      <c r="D8557"/>
      <c r="E8557"/>
    </row>
    <row r="8558" spans="1:5" x14ac:dyDescent="0.25">
      <c r="A8558"/>
      <c r="B8558"/>
      <c r="C8558"/>
      <c r="D8558"/>
      <c r="E8558"/>
    </row>
    <row r="8559" spans="1:5" x14ac:dyDescent="0.25">
      <c r="A8559"/>
      <c r="B8559"/>
      <c r="C8559"/>
      <c r="D8559"/>
      <c r="E8559"/>
    </row>
    <row r="8560" spans="1:5" x14ac:dyDescent="0.25">
      <c r="A8560"/>
      <c r="B8560"/>
      <c r="C8560"/>
      <c r="D8560"/>
      <c r="E8560"/>
    </row>
    <row r="8561" spans="1:5" x14ac:dyDescent="0.25">
      <c r="A8561"/>
      <c r="B8561"/>
      <c r="C8561"/>
      <c r="D8561"/>
      <c r="E8561"/>
    </row>
    <row r="8562" spans="1:5" x14ac:dyDescent="0.25">
      <c r="A8562"/>
      <c r="B8562"/>
      <c r="C8562"/>
      <c r="D8562"/>
      <c r="E8562"/>
    </row>
    <row r="8563" spans="1:5" x14ac:dyDescent="0.25">
      <c r="A8563"/>
      <c r="B8563"/>
      <c r="C8563"/>
      <c r="D8563"/>
      <c r="E8563"/>
    </row>
    <row r="8564" spans="1:5" x14ac:dyDescent="0.25">
      <c r="A8564"/>
      <c r="B8564"/>
      <c r="C8564"/>
      <c r="D8564"/>
      <c r="E8564"/>
    </row>
    <row r="8565" spans="1:5" x14ac:dyDescent="0.25">
      <c r="A8565"/>
      <c r="B8565"/>
      <c r="C8565"/>
      <c r="D8565"/>
      <c r="E8565"/>
    </row>
    <row r="8566" spans="1:5" x14ac:dyDescent="0.25">
      <c r="A8566"/>
      <c r="B8566"/>
      <c r="C8566"/>
      <c r="D8566"/>
      <c r="E8566"/>
    </row>
    <row r="8567" spans="1:5" x14ac:dyDescent="0.25">
      <c r="A8567"/>
      <c r="B8567"/>
      <c r="C8567"/>
      <c r="D8567"/>
      <c r="E8567"/>
    </row>
    <row r="8568" spans="1:5" x14ac:dyDescent="0.25">
      <c r="A8568"/>
      <c r="B8568"/>
      <c r="C8568"/>
      <c r="D8568"/>
      <c r="E8568"/>
    </row>
    <row r="8569" spans="1:5" x14ac:dyDescent="0.25">
      <c r="A8569"/>
      <c r="B8569"/>
      <c r="C8569"/>
      <c r="D8569"/>
      <c r="E8569"/>
    </row>
    <row r="8570" spans="1:5" x14ac:dyDescent="0.25">
      <c r="A8570"/>
      <c r="B8570"/>
      <c r="C8570"/>
      <c r="D8570"/>
      <c r="E8570"/>
    </row>
    <row r="8571" spans="1:5" x14ac:dyDescent="0.25">
      <c r="A8571"/>
      <c r="B8571"/>
      <c r="C8571"/>
      <c r="D8571"/>
      <c r="E8571"/>
    </row>
    <row r="8572" spans="1:5" x14ac:dyDescent="0.25">
      <c r="A8572"/>
      <c r="B8572"/>
      <c r="C8572"/>
      <c r="D8572"/>
      <c r="E8572"/>
    </row>
    <row r="8573" spans="1:5" x14ac:dyDescent="0.25">
      <c r="A8573"/>
      <c r="B8573"/>
      <c r="C8573"/>
      <c r="D8573"/>
      <c r="E8573"/>
    </row>
    <row r="8574" spans="1:5" x14ac:dyDescent="0.25">
      <c r="A8574"/>
      <c r="B8574"/>
      <c r="C8574"/>
      <c r="D8574"/>
      <c r="E8574"/>
    </row>
    <row r="8575" spans="1:5" x14ac:dyDescent="0.25">
      <c r="A8575"/>
      <c r="B8575"/>
      <c r="C8575"/>
      <c r="D8575"/>
      <c r="E8575"/>
    </row>
    <row r="8576" spans="1:5" x14ac:dyDescent="0.25">
      <c r="A8576"/>
      <c r="B8576"/>
      <c r="C8576"/>
      <c r="D8576"/>
      <c r="E8576"/>
    </row>
    <row r="8577" spans="1:5" x14ac:dyDescent="0.25">
      <c r="A8577"/>
      <c r="B8577"/>
      <c r="C8577"/>
      <c r="D8577"/>
      <c r="E8577"/>
    </row>
    <row r="8578" spans="1:5" x14ac:dyDescent="0.25">
      <c r="A8578"/>
      <c r="B8578"/>
      <c r="C8578"/>
      <c r="D8578"/>
      <c r="E8578"/>
    </row>
    <row r="8579" spans="1:5" x14ac:dyDescent="0.25">
      <c r="A8579"/>
      <c r="B8579"/>
      <c r="C8579"/>
      <c r="D8579"/>
      <c r="E8579"/>
    </row>
    <row r="8580" spans="1:5" x14ac:dyDescent="0.25">
      <c r="A8580"/>
      <c r="B8580"/>
      <c r="C8580"/>
      <c r="D8580"/>
      <c r="E8580"/>
    </row>
    <row r="8581" spans="1:5" x14ac:dyDescent="0.25">
      <c r="A8581"/>
      <c r="B8581"/>
      <c r="C8581"/>
      <c r="D8581"/>
      <c r="E8581"/>
    </row>
    <row r="8582" spans="1:5" x14ac:dyDescent="0.25">
      <c r="A8582"/>
      <c r="B8582"/>
      <c r="C8582"/>
      <c r="D8582"/>
      <c r="E8582"/>
    </row>
    <row r="8583" spans="1:5" x14ac:dyDescent="0.25">
      <c r="A8583"/>
      <c r="B8583"/>
      <c r="C8583"/>
      <c r="D8583"/>
      <c r="E8583"/>
    </row>
    <row r="8584" spans="1:5" x14ac:dyDescent="0.25">
      <c r="A8584"/>
      <c r="B8584"/>
      <c r="C8584"/>
      <c r="D8584"/>
      <c r="E8584"/>
    </row>
    <row r="8585" spans="1:5" x14ac:dyDescent="0.25">
      <c r="A8585"/>
      <c r="B8585"/>
      <c r="C8585"/>
      <c r="D8585"/>
      <c r="E8585"/>
    </row>
    <row r="8586" spans="1:5" x14ac:dyDescent="0.25">
      <c r="A8586"/>
      <c r="B8586"/>
      <c r="C8586"/>
      <c r="D8586"/>
      <c r="E8586"/>
    </row>
    <row r="8587" spans="1:5" x14ac:dyDescent="0.25">
      <c r="A8587"/>
      <c r="B8587"/>
      <c r="C8587"/>
      <c r="D8587"/>
      <c r="E8587"/>
    </row>
    <row r="8588" spans="1:5" x14ac:dyDescent="0.25">
      <c r="A8588"/>
      <c r="B8588"/>
      <c r="C8588"/>
      <c r="D8588"/>
      <c r="E8588"/>
    </row>
    <row r="8589" spans="1:5" x14ac:dyDescent="0.25">
      <c r="A8589"/>
      <c r="B8589"/>
      <c r="C8589"/>
      <c r="D8589"/>
      <c r="E8589"/>
    </row>
    <row r="8590" spans="1:5" x14ac:dyDescent="0.25">
      <c r="A8590"/>
      <c r="B8590"/>
      <c r="C8590"/>
      <c r="D8590"/>
      <c r="E8590"/>
    </row>
    <row r="8591" spans="1:5" x14ac:dyDescent="0.25">
      <c r="A8591"/>
      <c r="B8591"/>
      <c r="C8591"/>
      <c r="D8591"/>
      <c r="E8591"/>
    </row>
    <row r="8592" spans="1:5" x14ac:dyDescent="0.25">
      <c r="A8592"/>
      <c r="B8592"/>
      <c r="C8592"/>
      <c r="D8592"/>
      <c r="E8592"/>
    </row>
    <row r="8593" spans="1:5" x14ac:dyDescent="0.25">
      <c r="A8593"/>
      <c r="B8593"/>
      <c r="C8593"/>
      <c r="D8593"/>
      <c r="E8593"/>
    </row>
    <row r="8594" spans="1:5" x14ac:dyDescent="0.25">
      <c r="A8594"/>
      <c r="B8594"/>
      <c r="C8594"/>
      <c r="D8594"/>
      <c r="E8594"/>
    </row>
    <row r="8595" spans="1:5" x14ac:dyDescent="0.25">
      <c r="A8595"/>
      <c r="B8595"/>
      <c r="C8595"/>
      <c r="D8595"/>
      <c r="E8595"/>
    </row>
    <row r="8596" spans="1:5" x14ac:dyDescent="0.25">
      <c r="A8596"/>
      <c r="B8596"/>
      <c r="C8596"/>
      <c r="D8596"/>
      <c r="E8596"/>
    </row>
    <row r="8597" spans="1:5" x14ac:dyDescent="0.25">
      <c r="A8597"/>
      <c r="B8597"/>
      <c r="C8597"/>
      <c r="D8597"/>
      <c r="E8597"/>
    </row>
    <row r="8598" spans="1:5" x14ac:dyDescent="0.25">
      <c r="A8598"/>
      <c r="B8598"/>
      <c r="C8598"/>
      <c r="D8598"/>
      <c r="E8598"/>
    </row>
    <row r="8599" spans="1:5" x14ac:dyDescent="0.25">
      <c r="A8599"/>
      <c r="B8599"/>
      <c r="C8599"/>
      <c r="D8599"/>
      <c r="E8599"/>
    </row>
    <row r="8600" spans="1:5" x14ac:dyDescent="0.25">
      <c r="A8600"/>
      <c r="B8600"/>
      <c r="C8600"/>
      <c r="D8600"/>
      <c r="E8600"/>
    </row>
    <row r="8601" spans="1:5" x14ac:dyDescent="0.25">
      <c r="A8601"/>
      <c r="B8601"/>
      <c r="C8601"/>
      <c r="D8601"/>
      <c r="E8601"/>
    </row>
    <row r="8602" spans="1:5" x14ac:dyDescent="0.25">
      <c r="A8602"/>
      <c r="B8602"/>
      <c r="C8602"/>
      <c r="D8602"/>
      <c r="E8602"/>
    </row>
    <row r="8603" spans="1:5" x14ac:dyDescent="0.25">
      <c r="A8603"/>
      <c r="B8603"/>
      <c r="C8603"/>
      <c r="D8603"/>
      <c r="E8603"/>
    </row>
    <row r="8604" spans="1:5" x14ac:dyDescent="0.25">
      <c r="A8604"/>
      <c r="B8604"/>
      <c r="C8604"/>
      <c r="D8604"/>
      <c r="E8604"/>
    </row>
    <row r="8605" spans="1:5" x14ac:dyDescent="0.25">
      <c r="A8605"/>
      <c r="B8605"/>
      <c r="C8605"/>
      <c r="D8605"/>
      <c r="E8605"/>
    </row>
    <row r="8606" spans="1:5" x14ac:dyDescent="0.25">
      <c r="A8606"/>
      <c r="B8606"/>
      <c r="C8606"/>
      <c r="D8606"/>
      <c r="E8606"/>
    </row>
    <row r="8607" spans="1:5" x14ac:dyDescent="0.25">
      <c r="A8607"/>
      <c r="B8607"/>
      <c r="C8607"/>
      <c r="D8607"/>
      <c r="E8607"/>
    </row>
    <row r="8608" spans="1:5" x14ac:dyDescent="0.25">
      <c r="A8608"/>
      <c r="B8608"/>
      <c r="C8608"/>
      <c r="D8608"/>
      <c r="E8608"/>
    </row>
    <row r="8609" spans="1:5" x14ac:dyDescent="0.25">
      <c r="A8609"/>
      <c r="B8609"/>
      <c r="C8609"/>
      <c r="D8609"/>
      <c r="E8609"/>
    </row>
    <row r="8610" spans="1:5" x14ac:dyDescent="0.25">
      <c r="A8610"/>
      <c r="B8610"/>
      <c r="C8610"/>
      <c r="D8610"/>
      <c r="E8610"/>
    </row>
    <row r="8611" spans="1:5" x14ac:dyDescent="0.25">
      <c r="A8611"/>
      <c r="B8611"/>
      <c r="C8611"/>
      <c r="D8611"/>
      <c r="E8611"/>
    </row>
    <row r="8612" spans="1:5" x14ac:dyDescent="0.25">
      <c r="A8612"/>
      <c r="B8612"/>
      <c r="C8612"/>
      <c r="D8612"/>
      <c r="E8612"/>
    </row>
    <row r="8613" spans="1:5" x14ac:dyDescent="0.25">
      <c r="A8613"/>
      <c r="B8613"/>
      <c r="C8613"/>
      <c r="D8613"/>
      <c r="E8613"/>
    </row>
    <row r="8614" spans="1:5" x14ac:dyDescent="0.25">
      <c r="A8614"/>
      <c r="B8614"/>
      <c r="C8614"/>
      <c r="D8614"/>
      <c r="E8614"/>
    </row>
    <row r="8615" spans="1:5" x14ac:dyDescent="0.25">
      <c r="A8615"/>
      <c r="B8615"/>
      <c r="C8615"/>
      <c r="D8615"/>
      <c r="E8615"/>
    </row>
    <row r="8616" spans="1:5" x14ac:dyDescent="0.25">
      <c r="A8616"/>
      <c r="B8616"/>
      <c r="C8616"/>
      <c r="D8616"/>
      <c r="E8616"/>
    </row>
    <row r="8617" spans="1:5" x14ac:dyDescent="0.25">
      <c r="A8617"/>
      <c r="B8617"/>
      <c r="C8617"/>
      <c r="D8617"/>
      <c r="E8617"/>
    </row>
    <row r="8618" spans="1:5" x14ac:dyDescent="0.25">
      <c r="A8618"/>
      <c r="B8618"/>
      <c r="C8618"/>
      <c r="D8618"/>
      <c r="E8618"/>
    </row>
    <row r="8619" spans="1:5" x14ac:dyDescent="0.25">
      <c r="A8619"/>
      <c r="B8619"/>
      <c r="C8619"/>
      <c r="D8619"/>
      <c r="E8619"/>
    </row>
    <row r="8620" spans="1:5" x14ac:dyDescent="0.25">
      <c r="A8620"/>
      <c r="B8620"/>
      <c r="C8620"/>
      <c r="D8620"/>
      <c r="E8620"/>
    </row>
    <row r="8621" spans="1:5" x14ac:dyDescent="0.25">
      <c r="A8621"/>
      <c r="B8621"/>
      <c r="C8621"/>
      <c r="D8621"/>
      <c r="E8621"/>
    </row>
    <row r="8622" spans="1:5" x14ac:dyDescent="0.25">
      <c r="A8622"/>
      <c r="B8622"/>
      <c r="C8622"/>
      <c r="D8622"/>
      <c r="E8622"/>
    </row>
    <row r="8623" spans="1:5" x14ac:dyDescent="0.25">
      <c r="A8623"/>
      <c r="B8623"/>
      <c r="C8623"/>
      <c r="D8623"/>
      <c r="E8623"/>
    </row>
    <row r="8624" spans="1:5" x14ac:dyDescent="0.25">
      <c r="A8624"/>
      <c r="B8624"/>
      <c r="C8624"/>
      <c r="D8624"/>
      <c r="E8624"/>
    </row>
    <row r="8625" spans="1:5" x14ac:dyDescent="0.25">
      <c r="A8625"/>
      <c r="B8625"/>
      <c r="C8625"/>
      <c r="D8625"/>
      <c r="E8625"/>
    </row>
    <row r="8626" spans="1:5" x14ac:dyDescent="0.25">
      <c r="A8626"/>
      <c r="B8626"/>
      <c r="C8626"/>
      <c r="D8626"/>
      <c r="E8626"/>
    </row>
    <row r="8627" spans="1:5" x14ac:dyDescent="0.25">
      <c r="A8627"/>
      <c r="B8627"/>
      <c r="C8627"/>
      <c r="D8627"/>
      <c r="E8627"/>
    </row>
    <row r="8628" spans="1:5" x14ac:dyDescent="0.25">
      <c r="A8628"/>
      <c r="B8628"/>
      <c r="C8628"/>
      <c r="D8628"/>
      <c r="E8628"/>
    </row>
    <row r="8629" spans="1:5" x14ac:dyDescent="0.25">
      <c r="A8629"/>
      <c r="B8629"/>
      <c r="C8629"/>
      <c r="D8629"/>
      <c r="E8629"/>
    </row>
    <row r="8630" spans="1:5" x14ac:dyDescent="0.25">
      <c r="A8630"/>
      <c r="B8630"/>
      <c r="C8630"/>
      <c r="D8630"/>
      <c r="E8630"/>
    </row>
    <row r="8631" spans="1:5" x14ac:dyDescent="0.25">
      <c r="A8631"/>
      <c r="B8631"/>
      <c r="C8631"/>
      <c r="D8631"/>
      <c r="E8631"/>
    </row>
    <row r="8632" spans="1:5" x14ac:dyDescent="0.25">
      <c r="A8632"/>
      <c r="B8632"/>
      <c r="C8632"/>
      <c r="D8632"/>
      <c r="E8632"/>
    </row>
    <row r="8633" spans="1:5" x14ac:dyDescent="0.25">
      <c r="A8633"/>
      <c r="B8633"/>
      <c r="C8633"/>
      <c r="D8633"/>
      <c r="E8633"/>
    </row>
    <row r="8634" spans="1:5" x14ac:dyDescent="0.25">
      <c r="A8634"/>
      <c r="B8634"/>
      <c r="C8634"/>
      <c r="D8634"/>
      <c r="E8634"/>
    </row>
    <row r="8635" spans="1:5" x14ac:dyDescent="0.25">
      <c r="A8635"/>
      <c r="B8635"/>
      <c r="C8635"/>
      <c r="D8635"/>
      <c r="E8635"/>
    </row>
    <row r="8636" spans="1:5" x14ac:dyDescent="0.25">
      <c r="A8636"/>
      <c r="B8636"/>
      <c r="C8636"/>
      <c r="D8636"/>
      <c r="E8636"/>
    </row>
    <row r="8637" spans="1:5" x14ac:dyDescent="0.25">
      <c r="A8637"/>
      <c r="B8637"/>
      <c r="C8637"/>
      <c r="D8637"/>
      <c r="E8637"/>
    </row>
    <row r="8638" spans="1:5" x14ac:dyDescent="0.25">
      <c r="A8638"/>
      <c r="B8638"/>
      <c r="C8638"/>
      <c r="D8638"/>
      <c r="E8638"/>
    </row>
    <row r="8639" spans="1:5" x14ac:dyDescent="0.25">
      <c r="A8639"/>
      <c r="B8639"/>
      <c r="C8639"/>
      <c r="D8639"/>
      <c r="E8639"/>
    </row>
    <row r="8640" spans="1:5" x14ac:dyDescent="0.25">
      <c r="A8640"/>
      <c r="B8640"/>
      <c r="C8640"/>
      <c r="D8640"/>
      <c r="E8640"/>
    </row>
    <row r="8641" spans="1:5" x14ac:dyDescent="0.25">
      <c r="A8641"/>
      <c r="B8641"/>
      <c r="C8641"/>
      <c r="D8641"/>
      <c r="E8641"/>
    </row>
    <row r="8642" spans="1:5" x14ac:dyDescent="0.25">
      <c r="A8642"/>
      <c r="B8642"/>
      <c r="C8642"/>
      <c r="D8642"/>
      <c r="E8642"/>
    </row>
    <row r="8643" spans="1:5" x14ac:dyDescent="0.25">
      <c r="A8643"/>
      <c r="B8643"/>
      <c r="C8643"/>
      <c r="D8643"/>
      <c r="E8643"/>
    </row>
    <row r="8644" spans="1:5" x14ac:dyDescent="0.25">
      <c r="A8644"/>
      <c r="B8644"/>
      <c r="C8644"/>
      <c r="D8644"/>
      <c r="E8644"/>
    </row>
    <row r="8645" spans="1:5" x14ac:dyDescent="0.25">
      <c r="A8645"/>
      <c r="B8645"/>
      <c r="C8645"/>
      <c r="D8645"/>
      <c r="E8645"/>
    </row>
    <row r="8646" spans="1:5" x14ac:dyDescent="0.25">
      <c r="A8646"/>
      <c r="B8646"/>
      <c r="C8646"/>
      <c r="D8646"/>
      <c r="E8646"/>
    </row>
    <row r="8647" spans="1:5" x14ac:dyDescent="0.25">
      <c r="A8647"/>
      <c r="B8647"/>
      <c r="C8647"/>
      <c r="D8647"/>
      <c r="E8647"/>
    </row>
    <row r="8648" spans="1:5" x14ac:dyDescent="0.25">
      <c r="A8648"/>
      <c r="B8648"/>
      <c r="C8648"/>
      <c r="D8648"/>
      <c r="E8648"/>
    </row>
    <row r="8649" spans="1:5" x14ac:dyDescent="0.25">
      <c r="A8649"/>
      <c r="B8649"/>
      <c r="C8649"/>
      <c r="D8649"/>
      <c r="E8649"/>
    </row>
    <row r="8650" spans="1:5" x14ac:dyDescent="0.25">
      <c r="A8650"/>
      <c r="B8650"/>
      <c r="C8650"/>
      <c r="D8650"/>
      <c r="E8650"/>
    </row>
    <row r="8651" spans="1:5" x14ac:dyDescent="0.25">
      <c r="A8651"/>
      <c r="B8651"/>
      <c r="C8651"/>
      <c r="D8651"/>
      <c r="E8651"/>
    </row>
    <row r="8652" spans="1:5" x14ac:dyDescent="0.25">
      <c r="A8652"/>
      <c r="B8652"/>
      <c r="C8652"/>
      <c r="D8652"/>
      <c r="E8652"/>
    </row>
    <row r="8653" spans="1:5" x14ac:dyDescent="0.25">
      <c r="A8653"/>
      <c r="B8653"/>
      <c r="C8653"/>
      <c r="D8653"/>
      <c r="E8653"/>
    </row>
    <row r="8654" spans="1:5" x14ac:dyDescent="0.25">
      <c r="A8654"/>
      <c r="B8654"/>
      <c r="C8654"/>
      <c r="D8654"/>
      <c r="E8654"/>
    </row>
    <row r="8655" spans="1:5" x14ac:dyDescent="0.25">
      <c r="A8655"/>
      <c r="B8655"/>
      <c r="C8655"/>
      <c r="D8655"/>
      <c r="E8655"/>
    </row>
    <row r="8656" spans="1:5" x14ac:dyDescent="0.25">
      <c r="A8656"/>
      <c r="B8656"/>
      <c r="C8656"/>
      <c r="D8656"/>
      <c r="E8656"/>
    </row>
    <row r="8657" spans="1:5" x14ac:dyDescent="0.25">
      <c r="A8657"/>
      <c r="B8657"/>
      <c r="C8657"/>
      <c r="D8657"/>
      <c r="E8657"/>
    </row>
    <row r="8658" spans="1:5" x14ac:dyDescent="0.25">
      <c r="A8658"/>
      <c r="B8658"/>
      <c r="C8658"/>
      <c r="D8658"/>
      <c r="E8658"/>
    </row>
    <row r="8659" spans="1:5" x14ac:dyDescent="0.25">
      <c r="A8659"/>
      <c r="B8659"/>
      <c r="C8659"/>
      <c r="D8659"/>
      <c r="E8659"/>
    </row>
    <row r="8660" spans="1:5" x14ac:dyDescent="0.25">
      <c r="A8660"/>
      <c r="B8660"/>
      <c r="C8660"/>
      <c r="D8660"/>
      <c r="E8660"/>
    </row>
    <row r="8661" spans="1:5" x14ac:dyDescent="0.25">
      <c r="A8661"/>
      <c r="B8661"/>
      <c r="C8661"/>
      <c r="D8661"/>
      <c r="E8661"/>
    </row>
    <row r="8662" spans="1:5" x14ac:dyDescent="0.25">
      <c r="A8662"/>
      <c r="B8662"/>
      <c r="C8662"/>
      <c r="D8662"/>
      <c r="E8662"/>
    </row>
    <row r="8663" spans="1:5" x14ac:dyDescent="0.25">
      <c r="A8663"/>
      <c r="B8663"/>
      <c r="C8663"/>
      <c r="D8663"/>
      <c r="E8663"/>
    </row>
    <row r="8664" spans="1:5" x14ac:dyDescent="0.25">
      <c r="A8664"/>
      <c r="B8664"/>
      <c r="C8664"/>
      <c r="D8664"/>
      <c r="E8664"/>
    </row>
    <row r="8665" spans="1:5" x14ac:dyDescent="0.25">
      <c r="A8665"/>
      <c r="B8665"/>
      <c r="C8665"/>
      <c r="D8665"/>
      <c r="E8665"/>
    </row>
    <row r="8666" spans="1:5" x14ac:dyDescent="0.25">
      <c r="A8666"/>
      <c r="B8666"/>
      <c r="C8666"/>
      <c r="D8666"/>
      <c r="E8666"/>
    </row>
    <row r="8667" spans="1:5" x14ac:dyDescent="0.25">
      <c r="A8667"/>
      <c r="B8667"/>
      <c r="C8667"/>
      <c r="D8667"/>
      <c r="E8667"/>
    </row>
    <row r="8668" spans="1:5" x14ac:dyDescent="0.25">
      <c r="A8668"/>
      <c r="B8668"/>
      <c r="C8668"/>
      <c r="D8668"/>
      <c r="E8668"/>
    </row>
    <row r="8669" spans="1:5" x14ac:dyDescent="0.25">
      <c r="A8669"/>
      <c r="B8669"/>
      <c r="C8669"/>
      <c r="D8669"/>
      <c r="E8669"/>
    </row>
    <row r="8670" spans="1:5" x14ac:dyDescent="0.25">
      <c r="A8670"/>
      <c r="B8670"/>
      <c r="C8670"/>
      <c r="D8670"/>
      <c r="E8670"/>
    </row>
    <row r="8671" spans="1:5" x14ac:dyDescent="0.25">
      <c r="A8671"/>
      <c r="B8671"/>
      <c r="C8671"/>
      <c r="D8671"/>
      <c r="E8671"/>
    </row>
    <row r="8672" spans="1:5" x14ac:dyDescent="0.25">
      <c r="A8672"/>
      <c r="B8672"/>
      <c r="C8672"/>
      <c r="D8672"/>
      <c r="E8672"/>
    </row>
    <row r="8673" spans="1:5" x14ac:dyDescent="0.25">
      <c r="A8673"/>
      <c r="B8673"/>
      <c r="C8673"/>
      <c r="D8673"/>
      <c r="E8673"/>
    </row>
    <row r="8674" spans="1:5" x14ac:dyDescent="0.25">
      <c r="A8674"/>
      <c r="B8674"/>
      <c r="C8674"/>
      <c r="D8674"/>
      <c r="E8674"/>
    </row>
    <row r="8675" spans="1:5" x14ac:dyDescent="0.25">
      <c r="A8675"/>
      <c r="B8675"/>
      <c r="C8675"/>
      <c r="D8675"/>
      <c r="E8675"/>
    </row>
    <row r="8676" spans="1:5" x14ac:dyDescent="0.25">
      <c r="A8676"/>
      <c r="B8676"/>
      <c r="C8676"/>
      <c r="D8676"/>
      <c r="E8676"/>
    </row>
    <row r="8677" spans="1:5" x14ac:dyDescent="0.25">
      <c r="A8677"/>
      <c r="B8677"/>
      <c r="C8677"/>
      <c r="D8677"/>
      <c r="E8677"/>
    </row>
    <row r="8678" spans="1:5" x14ac:dyDescent="0.25">
      <c r="A8678"/>
      <c r="B8678"/>
      <c r="C8678"/>
      <c r="D8678"/>
      <c r="E8678"/>
    </row>
    <row r="8679" spans="1:5" x14ac:dyDescent="0.25">
      <c r="A8679"/>
      <c r="B8679"/>
      <c r="C8679"/>
      <c r="D8679"/>
      <c r="E8679"/>
    </row>
    <row r="8680" spans="1:5" x14ac:dyDescent="0.25">
      <c r="A8680"/>
      <c r="B8680"/>
      <c r="C8680"/>
      <c r="D8680"/>
      <c r="E8680"/>
    </row>
    <row r="8681" spans="1:5" x14ac:dyDescent="0.25">
      <c r="A8681"/>
      <c r="B8681"/>
      <c r="C8681"/>
      <c r="D8681"/>
      <c r="E8681"/>
    </row>
    <row r="8682" spans="1:5" x14ac:dyDescent="0.25">
      <c r="A8682"/>
      <c r="B8682"/>
      <c r="C8682"/>
      <c r="D8682"/>
      <c r="E8682"/>
    </row>
    <row r="8683" spans="1:5" x14ac:dyDescent="0.25">
      <c r="A8683"/>
      <c r="B8683"/>
      <c r="C8683"/>
      <c r="D8683"/>
      <c r="E8683"/>
    </row>
    <row r="8684" spans="1:5" x14ac:dyDescent="0.25">
      <c r="A8684"/>
      <c r="B8684"/>
      <c r="C8684"/>
      <c r="D8684"/>
      <c r="E8684"/>
    </row>
    <row r="8685" spans="1:5" x14ac:dyDescent="0.25">
      <c r="A8685"/>
      <c r="B8685"/>
      <c r="C8685"/>
      <c r="D8685"/>
      <c r="E8685"/>
    </row>
    <row r="8686" spans="1:5" x14ac:dyDescent="0.25">
      <c r="A8686"/>
      <c r="B8686"/>
      <c r="C8686"/>
      <c r="D8686"/>
      <c r="E8686"/>
    </row>
    <row r="8687" spans="1:5" x14ac:dyDescent="0.25">
      <c r="A8687"/>
      <c r="B8687"/>
      <c r="C8687"/>
      <c r="D8687"/>
      <c r="E8687"/>
    </row>
    <row r="8688" spans="1:5" x14ac:dyDescent="0.25">
      <c r="A8688"/>
      <c r="B8688"/>
      <c r="C8688"/>
      <c r="D8688"/>
      <c r="E8688"/>
    </row>
    <row r="8689" spans="1:5" x14ac:dyDescent="0.25">
      <c r="A8689"/>
      <c r="B8689"/>
      <c r="C8689"/>
      <c r="D8689"/>
      <c r="E8689"/>
    </row>
    <row r="8690" spans="1:5" x14ac:dyDescent="0.25">
      <c r="A8690"/>
      <c r="B8690"/>
      <c r="C8690"/>
      <c r="D8690"/>
      <c r="E8690"/>
    </row>
    <row r="8691" spans="1:5" x14ac:dyDescent="0.25">
      <c r="A8691"/>
      <c r="B8691"/>
      <c r="C8691"/>
      <c r="D8691"/>
      <c r="E8691"/>
    </row>
    <row r="8692" spans="1:5" x14ac:dyDescent="0.25">
      <c r="A8692"/>
      <c r="B8692"/>
      <c r="C8692"/>
      <c r="D8692"/>
      <c r="E8692"/>
    </row>
    <row r="8693" spans="1:5" x14ac:dyDescent="0.25">
      <c r="A8693"/>
      <c r="B8693"/>
      <c r="C8693"/>
      <c r="D8693"/>
      <c r="E8693"/>
    </row>
    <row r="8694" spans="1:5" x14ac:dyDescent="0.25">
      <c r="A8694"/>
      <c r="B8694"/>
      <c r="C8694"/>
      <c r="D8694"/>
      <c r="E8694"/>
    </row>
    <row r="8695" spans="1:5" x14ac:dyDescent="0.25">
      <c r="A8695"/>
      <c r="B8695"/>
      <c r="C8695"/>
      <c r="D8695"/>
      <c r="E8695"/>
    </row>
    <row r="8696" spans="1:5" x14ac:dyDescent="0.25">
      <c r="A8696"/>
      <c r="B8696"/>
      <c r="C8696"/>
      <c r="D8696"/>
      <c r="E8696"/>
    </row>
    <row r="8697" spans="1:5" x14ac:dyDescent="0.25">
      <c r="A8697"/>
      <c r="B8697"/>
      <c r="C8697"/>
      <c r="D8697"/>
      <c r="E8697"/>
    </row>
    <row r="8698" spans="1:5" x14ac:dyDescent="0.25">
      <c r="A8698"/>
      <c r="B8698"/>
      <c r="C8698"/>
      <c r="D8698"/>
      <c r="E8698"/>
    </row>
    <row r="8699" spans="1:5" x14ac:dyDescent="0.25">
      <c r="A8699"/>
      <c r="B8699"/>
      <c r="C8699"/>
      <c r="D8699"/>
      <c r="E8699"/>
    </row>
    <row r="8700" spans="1:5" x14ac:dyDescent="0.25">
      <c r="A8700"/>
      <c r="B8700"/>
      <c r="C8700"/>
      <c r="D8700"/>
      <c r="E8700"/>
    </row>
    <row r="8701" spans="1:5" x14ac:dyDescent="0.25">
      <c r="A8701"/>
      <c r="B8701"/>
      <c r="C8701"/>
      <c r="D8701"/>
      <c r="E8701"/>
    </row>
    <row r="8702" spans="1:5" x14ac:dyDescent="0.25">
      <c r="A8702"/>
      <c r="B8702"/>
      <c r="C8702"/>
      <c r="D8702"/>
      <c r="E8702"/>
    </row>
    <row r="8703" spans="1:5" x14ac:dyDescent="0.25">
      <c r="A8703"/>
      <c r="B8703"/>
      <c r="C8703"/>
      <c r="D8703"/>
      <c r="E8703"/>
    </row>
    <row r="8704" spans="1:5" x14ac:dyDescent="0.25">
      <c r="A8704"/>
      <c r="B8704"/>
      <c r="C8704"/>
      <c r="D8704"/>
      <c r="E8704"/>
    </row>
    <row r="8705" spans="1:5" x14ac:dyDescent="0.25">
      <c r="A8705"/>
      <c r="B8705"/>
      <c r="C8705"/>
      <c r="D8705"/>
      <c r="E8705"/>
    </row>
    <row r="8706" spans="1:5" x14ac:dyDescent="0.25">
      <c r="A8706"/>
      <c r="B8706"/>
      <c r="C8706"/>
      <c r="D8706"/>
      <c r="E8706"/>
    </row>
    <row r="8707" spans="1:5" x14ac:dyDescent="0.25">
      <c r="A8707"/>
      <c r="B8707"/>
      <c r="C8707"/>
      <c r="D8707"/>
      <c r="E8707"/>
    </row>
    <row r="8708" spans="1:5" x14ac:dyDescent="0.25">
      <c r="A8708"/>
      <c r="B8708"/>
      <c r="C8708"/>
      <c r="D8708"/>
      <c r="E8708"/>
    </row>
    <row r="8709" spans="1:5" x14ac:dyDescent="0.25">
      <c r="A8709"/>
      <c r="B8709"/>
      <c r="C8709"/>
      <c r="D8709"/>
      <c r="E8709"/>
    </row>
    <row r="8710" spans="1:5" x14ac:dyDescent="0.25">
      <c r="A8710"/>
      <c r="B8710"/>
      <c r="C8710"/>
      <c r="D8710"/>
      <c r="E8710"/>
    </row>
    <row r="8711" spans="1:5" x14ac:dyDescent="0.25">
      <c r="A8711"/>
      <c r="B8711"/>
      <c r="C8711"/>
      <c r="D8711"/>
      <c r="E8711"/>
    </row>
    <row r="8712" spans="1:5" x14ac:dyDescent="0.25">
      <c r="A8712"/>
      <c r="B8712"/>
      <c r="C8712"/>
      <c r="D8712"/>
      <c r="E8712"/>
    </row>
    <row r="8713" spans="1:5" x14ac:dyDescent="0.25">
      <c r="A8713"/>
      <c r="B8713"/>
      <c r="C8713"/>
      <c r="D8713"/>
      <c r="E8713"/>
    </row>
    <row r="8714" spans="1:5" x14ac:dyDescent="0.25">
      <c r="A8714"/>
      <c r="B8714"/>
      <c r="C8714"/>
      <c r="D8714"/>
      <c r="E8714"/>
    </row>
    <row r="8715" spans="1:5" x14ac:dyDescent="0.25">
      <c r="A8715"/>
      <c r="B8715"/>
      <c r="C8715"/>
      <c r="D8715"/>
      <c r="E8715"/>
    </row>
    <row r="8716" spans="1:5" x14ac:dyDescent="0.25">
      <c r="A8716"/>
      <c r="B8716"/>
      <c r="C8716"/>
      <c r="D8716"/>
      <c r="E8716"/>
    </row>
    <row r="8717" spans="1:5" x14ac:dyDescent="0.25">
      <c r="A8717"/>
      <c r="B8717"/>
      <c r="C8717"/>
      <c r="D8717"/>
      <c r="E8717"/>
    </row>
    <row r="8718" spans="1:5" x14ac:dyDescent="0.25">
      <c r="A8718"/>
      <c r="B8718"/>
      <c r="C8718"/>
      <c r="D8718"/>
      <c r="E8718"/>
    </row>
    <row r="8719" spans="1:5" x14ac:dyDescent="0.25">
      <c r="A8719"/>
      <c r="B8719"/>
      <c r="C8719"/>
      <c r="D8719"/>
      <c r="E8719"/>
    </row>
    <row r="8720" spans="1:5" x14ac:dyDescent="0.25">
      <c r="A8720"/>
      <c r="B8720"/>
      <c r="C8720"/>
      <c r="D8720"/>
      <c r="E8720"/>
    </row>
    <row r="8721" spans="1:5" x14ac:dyDescent="0.25">
      <c r="A8721"/>
      <c r="B8721"/>
      <c r="C8721"/>
      <c r="D8721"/>
      <c r="E8721"/>
    </row>
    <row r="8722" spans="1:5" x14ac:dyDescent="0.25">
      <c r="A8722"/>
      <c r="B8722"/>
      <c r="C8722"/>
      <c r="D8722"/>
      <c r="E8722"/>
    </row>
    <row r="8723" spans="1:5" x14ac:dyDescent="0.25">
      <c r="A8723"/>
      <c r="B8723"/>
      <c r="C8723"/>
      <c r="D8723"/>
      <c r="E8723"/>
    </row>
    <row r="8724" spans="1:5" x14ac:dyDescent="0.25">
      <c r="A8724"/>
      <c r="B8724"/>
      <c r="C8724"/>
      <c r="D8724"/>
      <c r="E8724"/>
    </row>
    <row r="8725" spans="1:5" x14ac:dyDescent="0.25">
      <c r="A8725"/>
      <c r="B8725"/>
      <c r="C8725"/>
      <c r="D8725"/>
      <c r="E8725"/>
    </row>
    <row r="8726" spans="1:5" x14ac:dyDescent="0.25">
      <c r="A8726"/>
      <c r="B8726"/>
      <c r="C8726"/>
      <c r="D8726"/>
      <c r="E8726"/>
    </row>
    <row r="8727" spans="1:5" x14ac:dyDescent="0.25">
      <c r="A8727"/>
      <c r="B8727"/>
      <c r="C8727"/>
      <c r="D8727"/>
      <c r="E8727"/>
    </row>
    <row r="8728" spans="1:5" x14ac:dyDescent="0.25">
      <c r="A8728"/>
      <c r="B8728"/>
      <c r="C8728"/>
      <c r="D8728"/>
      <c r="E8728"/>
    </row>
    <row r="8729" spans="1:5" x14ac:dyDescent="0.25">
      <c r="A8729"/>
      <c r="B8729"/>
      <c r="C8729"/>
      <c r="D8729"/>
      <c r="E8729"/>
    </row>
    <row r="8730" spans="1:5" x14ac:dyDescent="0.25">
      <c r="A8730"/>
      <c r="B8730"/>
      <c r="C8730"/>
      <c r="D8730"/>
      <c r="E8730"/>
    </row>
    <row r="8731" spans="1:5" x14ac:dyDescent="0.25">
      <c r="A8731"/>
      <c r="B8731"/>
      <c r="C8731"/>
      <c r="D8731"/>
      <c r="E8731"/>
    </row>
    <row r="8732" spans="1:5" x14ac:dyDescent="0.25">
      <c r="A8732"/>
      <c r="B8732"/>
      <c r="C8732"/>
      <c r="D8732"/>
      <c r="E8732"/>
    </row>
    <row r="8733" spans="1:5" x14ac:dyDescent="0.25">
      <c r="A8733"/>
      <c r="B8733"/>
      <c r="C8733"/>
      <c r="D8733"/>
      <c r="E8733"/>
    </row>
    <row r="8734" spans="1:5" x14ac:dyDescent="0.25">
      <c r="A8734"/>
      <c r="B8734"/>
      <c r="C8734"/>
      <c r="D8734"/>
      <c r="E8734"/>
    </row>
    <row r="8735" spans="1:5" x14ac:dyDescent="0.25">
      <c r="A8735"/>
      <c r="B8735"/>
      <c r="C8735"/>
      <c r="D8735"/>
      <c r="E8735"/>
    </row>
    <row r="8736" spans="1:5" x14ac:dyDescent="0.25">
      <c r="A8736"/>
      <c r="B8736"/>
      <c r="C8736"/>
      <c r="D8736"/>
      <c r="E8736"/>
    </row>
    <row r="8737" spans="1:5" x14ac:dyDescent="0.25">
      <c r="A8737"/>
      <c r="B8737"/>
      <c r="C8737"/>
      <c r="D8737"/>
      <c r="E8737"/>
    </row>
    <row r="8738" spans="1:5" x14ac:dyDescent="0.25">
      <c r="A8738"/>
      <c r="B8738"/>
      <c r="C8738"/>
      <c r="D8738"/>
      <c r="E8738"/>
    </row>
    <row r="8739" spans="1:5" x14ac:dyDescent="0.25">
      <c r="A8739"/>
      <c r="B8739"/>
      <c r="C8739"/>
      <c r="D8739"/>
      <c r="E8739"/>
    </row>
    <row r="8740" spans="1:5" x14ac:dyDescent="0.25">
      <c r="A8740"/>
      <c r="B8740"/>
      <c r="C8740"/>
      <c r="D8740"/>
      <c r="E8740"/>
    </row>
    <row r="8741" spans="1:5" x14ac:dyDescent="0.25">
      <c r="A8741"/>
      <c r="B8741"/>
      <c r="C8741"/>
      <c r="D8741"/>
      <c r="E8741"/>
    </row>
    <row r="8742" spans="1:5" x14ac:dyDescent="0.25">
      <c r="A8742"/>
      <c r="B8742"/>
      <c r="C8742"/>
      <c r="D8742"/>
      <c r="E8742"/>
    </row>
    <row r="8743" spans="1:5" x14ac:dyDescent="0.25">
      <c r="A8743"/>
      <c r="B8743"/>
      <c r="C8743"/>
      <c r="D8743"/>
      <c r="E8743"/>
    </row>
    <row r="8744" spans="1:5" x14ac:dyDescent="0.25">
      <c r="A8744"/>
      <c r="B8744"/>
      <c r="C8744"/>
      <c r="D8744"/>
      <c r="E8744"/>
    </row>
    <row r="8745" spans="1:5" x14ac:dyDescent="0.25">
      <c r="A8745"/>
      <c r="B8745"/>
      <c r="C8745"/>
      <c r="D8745"/>
      <c r="E8745"/>
    </row>
    <row r="8746" spans="1:5" x14ac:dyDescent="0.25">
      <c r="A8746"/>
      <c r="B8746"/>
      <c r="C8746"/>
      <c r="D8746"/>
      <c r="E8746"/>
    </row>
    <row r="8747" spans="1:5" x14ac:dyDescent="0.25">
      <c r="A8747"/>
      <c r="B8747"/>
      <c r="C8747"/>
      <c r="D8747"/>
      <c r="E8747"/>
    </row>
    <row r="8748" spans="1:5" x14ac:dyDescent="0.25">
      <c r="A8748"/>
      <c r="B8748"/>
      <c r="C8748"/>
      <c r="D8748"/>
      <c r="E8748"/>
    </row>
    <row r="8749" spans="1:5" x14ac:dyDescent="0.25">
      <c r="A8749"/>
      <c r="B8749"/>
      <c r="C8749"/>
      <c r="D8749"/>
      <c r="E8749"/>
    </row>
    <row r="8750" spans="1:5" x14ac:dyDescent="0.25">
      <c r="A8750"/>
      <c r="B8750"/>
      <c r="C8750"/>
      <c r="D8750"/>
      <c r="E8750"/>
    </row>
    <row r="8751" spans="1:5" x14ac:dyDescent="0.25">
      <c r="A8751"/>
      <c r="B8751"/>
      <c r="C8751"/>
      <c r="D8751"/>
      <c r="E8751"/>
    </row>
    <row r="8752" spans="1:5" x14ac:dyDescent="0.25">
      <c r="A8752"/>
      <c r="B8752"/>
      <c r="C8752"/>
      <c r="D8752"/>
      <c r="E8752"/>
    </row>
    <row r="8753" spans="1:5" x14ac:dyDescent="0.25">
      <c r="A8753"/>
      <c r="B8753"/>
      <c r="C8753"/>
      <c r="D8753"/>
      <c r="E8753"/>
    </row>
    <row r="8754" spans="1:5" x14ac:dyDescent="0.25">
      <c r="A8754"/>
      <c r="B8754"/>
      <c r="C8754"/>
      <c r="D8754"/>
      <c r="E8754"/>
    </row>
    <row r="8755" spans="1:5" x14ac:dyDescent="0.25">
      <c r="A8755"/>
      <c r="B8755"/>
      <c r="C8755"/>
      <c r="D8755"/>
      <c r="E8755"/>
    </row>
    <row r="8756" spans="1:5" x14ac:dyDescent="0.25">
      <c r="A8756"/>
      <c r="B8756"/>
      <c r="C8756"/>
      <c r="D8756"/>
      <c r="E8756"/>
    </row>
    <row r="8757" spans="1:5" x14ac:dyDescent="0.25">
      <c r="A8757"/>
      <c r="B8757"/>
      <c r="C8757"/>
      <c r="D8757"/>
      <c r="E8757"/>
    </row>
    <row r="8758" spans="1:5" x14ac:dyDescent="0.25">
      <c r="A8758"/>
      <c r="B8758"/>
      <c r="C8758"/>
      <c r="D8758"/>
      <c r="E8758"/>
    </row>
    <row r="8759" spans="1:5" x14ac:dyDescent="0.25">
      <c r="A8759"/>
      <c r="B8759"/>
      <c r="C8759"/>
      <c r="D8759"/>
      <c r="E8759"/>
    </row>
    <row r="8760" spans="1:5" x14ac:dyDescent="0.25">
      <c r="A8760"/>
      <c r="B8760"/>
      <c r="C8760"/>
      <c r="D8760"/>
      <c r="E8760"/>
    </row>
    <row r="8761" spans="1:5" x14ac:dyDescent="0.25">
      <c r="A8761"/>
      <c r="B8761"/>
      <c r="C8761"/>
      <c r="D8761"/>
      <c r="E8761"/>
    </row>
    <row r="8762" spans="1:5" x14ac:dyDescent="0.25">
      <c r="A8762"/>
      <c r="B8762"/>
      <c r="C8762"/>
      <c r="D8762"/>
      <c r="E8762"/>
    </row>
    <row r="8763" spans="1:5" x14ac:dyDescent="0.25">
      <c r="A8763"/>
      <c r="B8763"/>
      <c r="C8763"/>
      <c r="D8763"/>
      <c r="E8763"/>
    </row>
    <row r="8764" spans="1:5" x14ac:dyDescent="0.25">
      <c r="A8764"/>
      <c r="B8764"/>
      <c r="C8764"/>
      <c r="D8764"/>
      <c r="E8764"/>
    </row>
    <row r="8765" spans="1:5" x14ac:dyDescent="0.25">
      <c r="A8765"/>
      <c r="B8765"/>
      <c r="C8765"/>
      <c r="D8765"/>
      <c r="E8765"/>
    </row>
    <row r="8766" spans="1:5" x14ac:dyDescent="0.25">
      <c r="A8766"/>
      <c r="B8766"/>
      <c r="C8766"/>
      <c r="D8766"/>
      <c r="E8766"/>
    </row>
    <row r="8767" spans="1:5" x14ac:dyDescent="0.25">
      <c r="A8767"/>
      <c r="B8767"/>
      <c r="C8767"/>
      <c r="D8767"/>
      <c r="E8767"/>
    </row>
    <row r="8768" spans="1:5" x14ac:dyDescent="0.25">
      <c r="A8768"/>
      <c r="B8768"/>
      <c r="C8768"/>
      <c r="D8768"/>
      <c r="E8768"/>
    </row>
    <row r="8769" spans="1:5" x14ac:dyDescent="0.25">
      <c r="A8769"/>
      <c r="B8769"/>
      <c r="C8769"/>
      <c r="D8769"/>
      <c r="E8769"/>
    </row>
    <row r="8770" spans="1:5" x14ac:dyDescent="0.25">
      <c r="A8770"/>
      <c r="B8770"/>
      <c r="C8770"/>
      <c r="D8770"/>
      <c r="E8770"/>
    </row>
    <row r="8771" spans="1:5" x14ac:dyDescent="0.25">
      <c r="A8771"/>
      <c r="B8771"/>
      <c r="C8771"/>
      <c r="D8771"/>
      <c r="E8771"/>
    </row>
    <row r="8772" spans="1:5" x14ac:dyDescent="0.25">
      <c r="A8772"/>
      <c r="B8772"/>
      <c r="C8772"/>
      <c r="D8772"/>
      <c r="E8772"/>
    </row>
    <row r="8773" spans="1:5" x14ac:dyDescent="0.25">
      <c r="A8773"/>
      <c r="B8773"/>
      <c r="C8773"/>
      <c r="D8773"/>
      <c r="E8773"/>
    </row>
    <row r="8774" spans="1:5" x14ac:dyDescent="0.25">
      <c r="A8774"/>
      <c r="B8774"/>
      <c r="C8774"/>
      <c r="D8774"/>
      <c r="E8774"/>
    </row>
    <row r="8775" spans="1:5" x14ac:dyDescent="0.25">
      <c r="A8775"/>
      <c r="B8775"/>
      <c r="C8775"/>
      <c r="D8775"/>
      <c r="E8775"/>
    </row>
    <row r="8776" spans="1:5" x14ac:dyDescent="0.25">
      <c r="A8776"/>
      <c r="B8776"/>
      <c r="C8776"/>
      <c r="D8776"/>
      <c r="E8776"/>
    </row>
    <row r="8777" spans="1:5" x14ac:dyDescent="0.25">
      <c r="A8777"/>
      <c r="B8777"/>
      <c r="C8777"/>
      <c r="D8777"/>
      <c r="E8777"/>
    </row>
    <row r="8778" spans="1:5" x14ac:dyDescent="0.25">
      <c r="A8778"/>
      <c r="B8778"/>
      <c r="C8778"/>
      <c r="D8778"/>
      <c r="E8778"/>
    </row>
    <row r="8779" spans="1:5" x14ac:dyDescent="0.25">
      <c r="A8779"/>
      <c r="B8779"/>
      <c r="C8779"/>
      <c r="D8779"/>
      <c r="E8779"/>
    </row>
    <row r="8780" spans="1:5" x14ac:dyDescent="0.25">
      <c r="A8780"/>
      <c r="B8780"/>
      <c r="C8780"/>
      <c r="D8780"/>
      <c r="E8780"/>
    </row>
    <row r="8781" spans="1:5" x14ac:dyDescent="0.25">
      <c r="A8781"/>
      <c r="B8781"/>
      <c r="C8781"/>
      <c r="D8781"/>
      <c r="E8781"/>
    </row>
    <row r="8782" spans="1:5" x14ac:dyDescent="0.25">
      <c r="A8782"/>
      <c r="B8782"/>
      <c r="C8782"/>
      <c r="D8782"/>
      <c r="E8782"/>
    </row>
    <row r="8783" spans="1:5" x14ac:dyDescent="0.25">
      <c r="A8783"/>
      <c r="B8783"/>
      <c r="C8783"/>
      <c r="D8783"/>
      <c r="E8783"/>
    </row>
    <row r="8784" spans="1:5" x14ac:dyDescent="0.25">
      <c r="A8784"/>
      <c r="B8784"/>
      <c r="C8784"/>
      <c r="D8784"/>
      <c r="E8784"/>
    </row>
    <row r="8785" spans="1:5" x14ac:dyDescent="0.25">
      <c r="A8785"/>
      <c r="B8785"/>
      <c r="C8785"/>
      <c r="D8785"/>
      <c r="E8785"/>
    </row>
    <row r="8786" spans="1:5" x14ac:dyDescent="0.25">
      <c r="A8786"/>
      <c r="B8786"/>
      <c r="C8786"/>
      <c r="D8786"/>
      <c r="E8786"/>
    </row>
    <row r="8787" spans="1:5" x14ac:dyDescent="0.25">
      <c r="A8787"/>
      <c r="B8787"/>
      <c r="C8787"/>
      <c r="D8787"/>
      <c r="E8787"/>
    </row>
    <row r="8788" spans="1:5" x14ac:dyDescent="0.25">
      <c r="A8788"/>
      <c r="B8788"/>
      <c r="C8788"/>
      <c r="D8788"/>
      <c r="E8788"/>
    </row>
    <row r="8789" spans="1:5" x14ac:dyDescent="0.25">
      <c r="A8789"/>
      <c r="B8789"/>
      <c r="C8789"/>
      <c r="D8789"/>
      <c r="E8789"/>
    </row>
    <row r="8790" spans="1:5" x14ac:dyDescent="0.25">
      <c r="A8790"/>
      <c r="B8790"/>
      <c r="C8790"/>
      <c r="D8790"/>
      <c r="E8790"/>
    </row>
    <row r="8791" spans="1:5" x14ac:dyDescent="0.25">
      <c r="A8791"/>
      <c r="B8791"/>
      <c r="C8791"/>
      <c r="D8791"/>
      <c r="E8791"/>
    </row>
    <row r="8792" spans="1:5" x14ac:dyDescent="0.25">
      <c r="A8792"/>
      <c r="B8792"/>
      <c r="C8792"/>
      <c r="D8792"/>
      <c r="E8792"/>
    </row>
    <row r="8793" spans="1:5" x14ac:dyDescent="0.25">
      <c r="A8793"/>
      <c r="B8793"/>
      <c r="C8793"/>
      <c r="D8793"/>
      <c r="E8793"/>
    </row>
    <row r="8794" spans="1:5" x14ac:dyDescent="0.25">
      <c r="A8794"/>
      <c r="B8794"/>
      <c r="C8794"/>
      <c r="D8794"/>
      <c r="E8794"/>
    </row>
    <row r="8795" spans="1:5" x14ac:dyDescent="0.25">
      <c r="A8795"/>
      <c r="B8795"/>
      <c r="C8795"/>
      <c r="D8795"/>
      <c r="E8795"/>
    </row>
    <row r="8796" spans="1:5" x14ac:dyDescent="0.25">
      <c r="A8796"/>
      <c r="B8796"/>
      <c r="C8796"/>
      <c r="D8796"/>
      <c r="E8796"/>
    </row>
    <row r="8797" spans="1:5" x14ac:dyDescent="0.25">
      <c r="A8797"/>
      <c r="B8797"/>
      <c r="C8797"/>
      <c r="D8797"/>
      <c r="E8797"/>
    </row>
    <row r="8798" spans="1:5" x14ac:dyDescent="0.25">
      <c r="A8798"/>
      <c r="B8798"/>
      <c r="C8798"/>
      <c r="D8798"/>
      <c r="E8798"/>
    </row>
    <row r="8799" spans="1:5" x14ac:dyDescent="0.25">
      <c r="A8799"/>
      <c r="B8799"/>
      <c r="C8799"/>
      <c r="D8799"/>
      <c r="E8799"/>
    </row>
    <row r="8800" spans="1:5" x14ac:dyDescent="0.25">
      <c r="A8800"/>
      <c r="B8800"/>
      <c r="C8800"/>
      <c r="D8800"/>
      <c r="E8800"/>
    </row>
    <row r="8801" spans="1:5" x14ac:dyDescent="0.25">
      <c r="A8801"/>
      <c r="B8801"/>
      <c r="C8801"/>
      <c r="D8801"/>
      <c r="E8801"/>
    </row>
    <row r="8802" spans="1:5" x14ac:dyDescent="0.25">
      <c r="A8802"/>
      <c r="B8802"/>
      <c r="C8802"/>
      <c r="D8802"/>
      <c r="E8802"/>
    </row>
    <row r="8803" spans="1:5" x14ac:dyDescent="0.25">
      <c r="A8803"/>
      <c r="B8803"/>
      <c r="C8803"/>
      <c r="D8803"/>
      <c r="E8803"/>
    </row>
    <row r="8804" spans="1:5" x14ac:dyDescent="0.25">
      <c r="A8804"/>
      <c r="B8804"/>
      <c r="C8804"/>
      <c r="D8804"/>
      <c r="E8804"/>
    </row>
    <row r="8805" spans="1:5" x14ac:dyDescent="0.25">
      <c r="A8805"/>
      <c r="B8805"/>
      <c r="C8805"/>
      <c r="D8805"/>
      <c r="E8805"/>
    </row>
    <row r="8806" spans="1:5" x14ac:dyDescent="0.25">
      <c r="A8806"/>
      <c r="B8806"/>
      <c r="C8806"/>
      <c r="D8806"/>
      <c r="E8806"/>
    </row>
    <row r="8807" spans="1:5" x14ac:dyDescent="0.25">
      <c r="A8807"/>
      <c r="B8807"/>
      <c r="C8807"/>
      <c r="D8807"/>
      <c r="E8807"/>
    </row>
    <row r="8808" spans="1:5" x14ac:dyDescent="0.25">
      <c r="A8808"/>
      <c r="B8808"/>
      <c r="C8808"/>
      <c r="D8808"/>
      <c r="E8808"/>
    </row>
    <row r="8809" spans="1:5" x14ac:dyDescent="0.25">
      <c r="A8809"/>
      <c r="B8809"/>
      <c r="C8809"/>
      <c r="D8809"/>
      <c r="E8809"/>
    </row>
    <row r="8810" spans="1:5" x14ac:dyDescent="0.25">
      <c r="A8810"/>
      <c r="B8810"/>
      <c r="C8810"/>
      <c r="D8810"/>
      <c r="E8810"/>
    </row>
    <row r="8811" spans="1:5" x14ac:dyDescent="0.25">
      <c r="A8811"/>
      <c r="B8811"/>
      <c r="C8811"/>
      <c r="D8811"/>
      <c r="E8811"/>
    </row>
    <row r="8812" spans="1:5" x14ac:dyDescent="0.25">
      <c r="A8812"/>
      <c r="B8812"/>
      <c r="C8812"/>
      <c r="D8812"/>
      <c r="E8812"/>
    </row>
    <row r="8813" spans="1:5" x14ac:dyDescent="0.25">
      <c r="A8813"/>
      <c r="B8813"/>
      <c r="C8813"/>
      <c r="D8813"/>
      <c r="E8813"/>
    </row>
    <row r="8814" spans="1:5" x14ac:dyDescent="0.25">
      <c r="A8814"/>
      <c r="B8814"/>
      <c r="C8814"/>
      <c r="D8814"/>
      <c r="E8814"/>
    </row>
    <row r="8815" spans="1:5" x14ac:dyDescent="0.25">
      <c r="A8815"/>
      <c r="B8815"/>
      <c r="C8815"/>
      <c r="D8815"/>
      <c r="E8815"/>
    </row>
    <row r="8816" spans="1:5" x14ac:dyDescent="0.25">
      <c r="A8816"/>
      <c r="B8816"/>
      <c r="C8816"/>
      <c r="D8816"/>
      <c r="E8816"/>
    </row>
    <row r="8817" spans="1:5" x14ac:dyDescent="0.25">
      <c r="A8817"/>
      <c r="B8817"/>
      <c r="C8817"/>
      <c r="D8817"/>
      <c r="E8817"/>
    </row>
    <row r="8818" spans="1:5" x14ac:dyDescent="0.25">
      <c r="A8818"/>
      <c r="B8818"/>
      <c r="C8818"/>
      <c r="D8818"/>
      <c r="E8818"/>
    </row>
    <row r="8819" spans="1:5" x14ac:dyDescent="0.25">
      <c r="A8819"/>
      <c r="B8819"/>
      <c r="C8819"/>
      <c r="D8819"/>
      <c r="E8819"/>
    </row>
    <row r="8820" spans="1:5" x14ac:dyDescent="0.25">
      <c r="A8820"/>
      <c r="B8820"/>
      <c r="C8820"/>
      <c r="D8820"/>
      <c r="E8820"/>
    </row>
    <row r="8821" spans="1:5" x14ac:dyDescent="0.25">
      <c r="A8821"/>
      <c r="B8821"/>
      <c r="C8821"/>
      <c r="D8821"/>
      <c r="E8821"/>
    </row>
    <row r="8822" spans="1:5" x14ac:dyDescent="0.25">
      <c r="A8822"/>
      <c r="B8822"/>
      <c r="C8822"/>
      <c r="D8822"/>
      <c r="E8822"/>
    </row>
    <row r="8823" spans="1:5" x14ac:dyDescent="0.25">
      <c r="A8823"/>
      <c r="B8823"/>
      <c r="C8823"/>
      <c r="D8823"/>
      <c r="E8823"/>
    </row>
    <row r="8824" spans="1:5" x14ac:dyDescent="0.25">
      <c r="A8824"/>
      <c r="B8824"/>
      <c r="C8824"/>
      <c r="D8824"/>
      <c r="E8824"/>
    </row>
    <row r="8825" spans="1:5" x14ac:dyDescent="0.25">
      <c r="A8825"/>
      <c r="B8825"/>
      <c r="C8825"/>
      <c r="D8825"/>
      <c r="E8825"/>
    </row>
    <row r="8826" spans="1:5" x14ac:dyDescent="0.25">
      <c r="A8826"/>
      <c r="B8826"/>
      <c r="C8826"/>
      <c r="D8826"/>
      <c r="E8826"/>
    </row>
    <row r="8827" spans="1:5" x14ac:dyDescent="0.25">
      <c r="A8827"/>
      <c r="B8827"/>
      <c r="C8827"/>
      <c r="D8827"/>
      <c r="E8827"/>
    </row>
    <row r="8828" spans="1:5" x14ac:dyDescent="0.25">
      <c r="A8828"/>
      <c r="B8828"/>
      <c r="C8828"/>
      <c r="D8828"/>
      <c r="E8828"/>
    </row>
    <row r="8829" spans="1:5" x14ac:dyDescent="0.25">
      <c r="A8829"/>
      <c r="B8829"/>
      <c r="C8829"/>
      <c r="D8829"/>
      <c r="E8829"/>
    </row>
    <row r="8830" spans="1:5" x14ac:dyDescent="0.25">
      <c r="A8830"/>
      <c r="B8830"/>
      <c r="C8830"/>
      <c r="D8830"/>
      <c r="E8830"/>
    </row>
    <row r="8831" spans="1:5" x14ac:dyDescent="0.25">
      <c r="A8831"/>
      <c r="B8831"/>
      <c r="C8831"/>
      <c r="D8831"/>
      <c r="E8831"/>
    </row>
    <row r="8832" spans="1:5" x14ac:dyDescent="0.25">
      <c r="A8832"/>
      <c r="B8832"/>
      <c r="C8832"/>
      <c r="D8832"/>
      <c r="E8832"/>
    </row>
    <row r="8833" spans="1:5" x14ac:dyDescent="0.25">
      <c r="A8833"/>
      <c r="B8833"/>
      <c r="C8833"/>
      <c r="D8833"/>
      <c r="E8833"/>
    </row>
    <row r="8834" spans="1:5" x14ac:dyDescent="0.25">
      <c r="A8834"/>
      <c r="B8834"/>
      <c r="C8834"/>
      <c r="D8834"/>
      <c r="E8834"/>
    </row>
    <row r="8835" spans="1:5" x14ac:dyDescent="0.25">
      <c r="A8835"/>
      <c r="B8835"/>
      <c r="C8835"/>
      <c r="D8835"/>
      <c r="E8835"/>
    </row>
    <row r="8836" spans="1:5" x14ac:dyDescent="0.25">
      <c r="A8836"/>
      <c r="B8836"/>
      <c r="C8836"/>
      <c r="D8836"/>
      <c r="E8836"/>
    </row>
    <row r="8837" spans="1:5" x14ac:dyDescent="0.25">
      <c r="A8837"/>
      <c r="B8837"/>
      <c r="C8837"/>
      <c r="D8837"/>
      <c r="E8837"/>
    </row>
    <row r="8838" spans="1:5" x14ac:dyDescent="0.25">
      <c r="A8838"/>
      <c r="B8838"/>
      <c r="C8838"/>
      <c r="D8838"/>
      <c r="E8838"/>
    </row>
    <row r="8839" spans="1:5" x14ac:dyDescent="0.25">
      <c r="A8839"/>
      <c r="B8839"/>
      <c r="C8839"/>
      <c r="D8839"/>
      <c r="E8839"/>
    </row>
    <row r="8840" spans="1:5" x14ac:dyDescent="0.25">
      <c r="A8840"/>
      <c r="B8840"/>
      <c r="C8840"/>
      <c r="D8840"/>
      <c r="E8840"/>
    </row>
    <row r="8841" spans="1:5" x14ac:dyDescent="0.25">
      <c r="A8841"/>
      <c r="B8841"/>
      <c r="C8841"/>
      <c r="D8841"/>
      <c r="E8841"/>
    </row>
    <row r="8842" spans="1:5" x14ac:dyDescent="0.25">
      <c r="A8842"/>
      <c r="B8842"/>
      <c r="C8842"/>
      <c r="D8842"/>
      <c r="E8842"/>
    </row>
    <row r="8843" spans="1:5" x14ac:dyDescent="0.25">
      <c r="A8843"/>
      <c r="B8843"/>
      <c r="C8843"/>
      <c r="D8843"/>
      <c r="E8843"/>
    </row>
    <row r="8844" spans="1:5" x14ac:dyDescent="0.25">
      <c r="A8844"/>
      <c r="B8844"/>
      <c r="C8844"/>
      <c r="D8844"/>
      <c r="E8844"/>
    </row>
    <row r="8845" spans="1:5" x14ac:dyDescent="0.25">
      <c r="A8845"/>
      <c r="B8845"/>
      <c r="C8845"/>
      <c r="D8845"/>
      <c r="E8845"/>
    </row>
    <row r="8846" spans="1:5" x14ac:dyDescent="0.25">
      <c r="A8846"/>
      <c r="B8846"/>
      <c r="C8846"/>
      <c r="D8846"/>
      <c r="E8846"/>
    </row>
    <row r="8847" spans="1:5" x14ac:dyDescent="0.25">
      <c r="A8847"/>
      <c r="B8847"/>
      <c r="C8847"/>
      <c r="D8847"/>
      <c r="E8847"/>
    </row>
    <row r="8848" spans="1:5" x14ac:dyDescent="0.25">
      <c r="A8848"/>
      <c r="B8848"/>
      <c r="C8848"/>
      <c r="D8848"/>
      <c r="E8848"/>
    </row>
    <row r="8849" spans="1:5" x14ac:dyDescent="0.25">
      <c r="A8849"/>
      <c r="B8849"/>
      <c r="C8849"/>
      <c r="D8849"/>
      <c r="E8849"/>
    </row>
    <row r="8850" spans="1:5" x14ac:dyDescent="0.25">
      <c r="A8850"/>
      <c r="B8850"/>
      <c r="C8850"/>
      <c r="D8850"/>
      <c r="E8850"/>
    </row>
    <row r="8851" spans="1:5" x14ac:dyDescent="0.25">
      <c r="A8851"/>
      <c r="B8851"/>
      <c r="C8851"/>
      <c r="D8851"/>
      <c r="E8851"/>
    </row>
    <row r="8852" spans="1:5" x14ac:dyDescent="0.25">
      <c r="A8852"/>
      <c r="B8852"/>
      <c r="C8852"/>
      <c r="D8852"/>
      <c r="E8852"/>
    </row>
    <row r="8853" spans="1:5" x14ac:dyDescent="0.25">
      <c r="A8853"/>
      <c r="B8853"/>
      <c r="C8853"/>
      <c r="D8853"/>
      <c r="E8853"/>
    </row>
    <row r="8854" spans="1:5" x14ac:dyDescent="0.25">
      <c r="A8854"/>
      <c r="B8854"/>
      <c r="C8854"/>
      <c r="D8854"/>
      <c r="E8854"/>
    </row>
    <row r="8855" spans="1:5" x14ac:dyDescent="0.25">
      <c r="A8855"/>
      <c r="B8855"/>
      <c r="C8855"/>
      <c r="D8855"/>
      <c r="E8855"/>
    </row>
    <row r="8856" spans="1:5" x14ac:dyDescent="0.25">
      <c r="A8856"/>
      <c r="B8856"/>
      <c r="C8856"/>
      <c r="D8856"/>
      <c r="E8856"/>
    </row>
    <row r="8857" spans="1:5" x14ac:dyDescent="0.25">
      <c r="A8857"/>
      <c r="B8857"/>
      <c r="C8857"/>
      <c r="D8857"/>
      <c r="E8857"/>
    </row>
    <row r="8858" spans="1:5" x14ac:dyDescent="0.25">
      <c r="A8858"/>
      <c r="B8858"/>
      <c r="C8858"/>
      <c r="D8858"/>
      <c r="E8858"/>
    </row>
    <row r="8859" spans="1:5" x14ac:dyDescent="0.25">
      <c r="A8859"/>
      <c r="B8859"/>
      <c r="C8859"/>
      <c r="D8859"/>
      <c r="E8859"/>
    </row>
    <row r="8860" spans="1:5" x14ac:dyDescent="0.25">
      <c r="A8860"/>
      <c r="B8860"/>
      <c r="C8860"/>
      <c r="D8860"/>
      <c r="E8860"/>
    </row>
    <row r="8861" spans="1:5" x14ac:dyDescent="0.25">
      <c r="A8861"/>
      <c r="B8861"/>
      <c r="C8861"/>
      <c r="D8861"/>
      <c r="E8861"/>
    </row>
    <row r="8862" spans="1:5" x14ac:dyDescent="0.25">
      <c r="A8862"/>
      <c r="B8862"/>
      <c r="C8862"/>
      <c r="D8862"/>
      <c r="E8862"/>
    </row>
    <row r="8863" spans="1:5" x14ac:dyDescent="0.25">
      <c r="A8863"/>
      <c r="B8863"/>
      <c r="C8863"/>
      <c r="D8863"/>
      <c r="E8863"/>
    </row>
    <row r="8864" spans="1:5" x14ac:dyDescent="0.25">
      <c r="A8864"/>
      <c r="B8864"/>
      <c r="C8864"/>
      <c r="D8864"/>
      <c r="E8864"/>
    </row>
    <row r="8865" spans="1:5" x14ac:dyDescent="0.25">
      <c r="A8865"/>
      <c r="B8865"/>
      <c r="C8865"/>
      <c r="D8865"/>
      <c r="E8865"/>
    </row>
    <row r="8866" spans="1:5" x14ac:dyDescent="0.25">
      <c r="A8866"/>
      <c r="B8866"/>
      <c r="C8866"/>
      <c r="D8866"/>
      <c r="E8866"/>
    </row>
    <row r="8867" spans="1:5" x14ac:dyDescent="0.25">
      <c r="A8867"/>
      <c r="B8867"/>
      <c r="C8867"/>
      <c r="D8867"/>
      <c r="E8867"/>
    </row>
    <row r="8868" spans="1:5" x14ac:dyDescent="0.25">
      <c r="A8868"/>
      <c r="B8868"/>
      <c r="C8868"/>
      <c r="D8868"/>
      <c r="E8868"/>
    </row>
    <row r="8869" spans="1:5" x14ac:dyDescent="0.25">
      <c r="A8869"/>
      <c r="B8869"/>
      <c r="C8869"/>
      <c r="D8869"/>
      <c r="E8869"/>
    </row>
    <row r="8870" spans="1:5" x14ac:dyDescent="0.25">
      <c r="A8870"/>
      <c r="B8870"/>
      <c r="C8870"/>
      <c r="D8870"/>
      <c r="E8870"/>
    </row>
    <row r="8871" spans="1:5" x14ac:dyDescent="0.25">
      <c r="A8871"/>
      <c r="B8871"/>
      <c r="C8871"/>
      <c r="D8871"/>
      <c r="E8871"/>
    </row>
    <row r="8872" spans="1:5" x14ac:dyDescent="0.25">
      <c r="A8872"/>
      <c r="B8872"/>
      <c r="C8872"/>
      <c r="D8872"/>
      <c r="E8872"/>
    </row>
    <row r="8873" spans="1:5" x14ac:dyDescent="0.25">
      <c r="A8873"/>
      <c r="B8873"/>
      <c r="C8873"/>
      <c r="D8873"/>
      <c r="E8873"/>
    </row>
    <row r="8874" spans="1:5" x14ac:dyDescent="0.25">
      <c r="A8874"/>
      <c r="B8874"/>
      <c r="C8874"/>
      <c r="D8874"/>
      <c r="E8874"/>
    </row>
    <row r="8875" spans="1:5" x14ac:dyDescent="0.25">
      <c r="A8875"/>
      <c r="B8875"/>
      <c r="C8875"/>
      <c r="D8875"/>
      <c r="E8875"/>
    </row>
    <row r="8876" spans="1:5" x14ac:dyDescent="0.25">
      <c r="A8876"/>
      <c r="B8876"/>
      <c r="C8876"/>
      <c r="D8876"/>
      <c r="E8876"/>
    </row>
    <row r="8877" spans="1:5" x14ac:dyDescent="0.25">
      <c r="A8877"/>
      <c r="B8877"/>
      <c r="C8877"/>
      <c r="D8877"/>
      <c r="E8877"/>
    </row>
    <row r="8878" spans="1:5" x14ac:dyDescent="0.25">
      <c r="A8878"/>
      <c r="B8878"/>
      <c r="C8878"/>
      <c r="D8878"/>
      <c r="E8878"/>
    </row>
    <row r="8879" spans="1:5" x14ac:dyDescent="0.25">
      <c r="A8879"/>
      <c r="B8879"/>
      <c r="C8879"/>
      <c r="D8879"/>
      <c r="E8879"/>
    </row>
    <row r="8880" spans="1:5" x14ac:dyDescent="0.25">
      <c r="A8880"/>
      <c r="B8880"/>
      <c r="C8880"/>
      <c r="D8880"/>
      <c r="E8880"/>
    </row>
    <row r="8881" spans="1:5" x14ac:dyDescent="0.25">
      <c r="A8881"/>
      <c r="B8881"/>
      <c r="C8881"/>
      <c r="D8881"/>
      <c r="E8881"/>
    </row>
    <row r="8882" spans="1:5" x14ac:dyDescent="0.25">
      <c r="A8882"/>
      <c r="B8882"/>
      <c r="C8882"/>
      <c r="D8882"/>
      <c r="E8882"/>
    </row>
    <row r="8883" spans="1:5" x14ac:dyDescent="0.25">
      <c r="A8883"/>
      <c r="B8883"/>
      <c r="C8883"/>
      <c r="D8883"/>
      <c r="E8883"/>
    </row>
    <row r="8884" spans="1:5" x14ac:dyDescent="0.25">
      <c r="A8884"/>
      <c r="B8884"/>
      <c r="C8884"/>
      <c r="D8884"/>
      <c r="E8884"/>
    </row>
    <row r="8885" spans="1:5" x14ac:dyDescent="0.25">
      <c r="A8885"/>
      <c r="B8885"/>
      <c r="C8885"/>
      <c r="D8885"/>
      <c r="E8885"/>
    </row>
    <row r="8886" spans="1:5" x14ac:dyDescent="0.25">
      <c r="A8886"/>
      <c r="B8886"/>
      <c r="C8886"/>
      <c r="D8886"/>
      <c r="E8886"/>
    </row>
    <row r="8887" spans="1:5" x14ac:dyDescent="0.25">
      <c r="A8887"/>
      <c r="B8887"/>
      <c r="C8887"/>
      <c r="D8887"/>
      <c r="E8887"/>
    </row>
    <row r="8888" spans="1:5" x14ac:dyDescent="0.25">
      <c r="A8888"/>
      <c r="B8888"/>
      <c r="C8888"/>
      <c r="D8888"/>
      <c r="E8888"/>
    </row>
    <row r="8889" spans="1:5" x14ac:dyDescent="0.25">
      <c r="A8889"/>
      <c r="B8889"/>
      <c r="C8889"/>
      <c r="D8889"/>
      <c r="E8889"/>
    </row>
    <row r="8890" spans="1:5" x14ac:dyDescent="0.25">
      <c r="A8890"/>
      <c r="B8890"/>
      <c r="C8890"/>
      <c r="D8890"/>
      <c r="E8890"/>
    </row>
    <row r="8891" spans="1:5" x14ac:dyDescent="0.25">
      <c r="A8891"/>
      <c r="B8891"/>
      <c r="C8891"/>
      <c r="D8891"/>
      <c r="E8891"/>
    </row>
    <row r="8892" spans="1:5" x14ac:dyDescent="0.25">
      <c r="A8892"/>
      <c r="B8892"/>
      <c r="C8892"/>
      <c r="D8892"/>
      <c r="E8892"/>
    </row>
    <row r="8893" spans="1:5" x14ac:dyDescent="0.25">
      <c r="A8893"/>
      <c r="B8893"/>
      <c r="C8893"/>
      <c r="D8893"/>
      <c r="E8893"/>
    </row>
    <row r="8894" spans="1:5" x14ac:dyDescent="0.25">
      <c r="A8894"/>
      <c r="B8894"/>
      <c r="C8894"/>
      <c r="D8894"/>
      <c r="E8894"/>
    </row>
    <row r="8895" spans="1:5" x14ac:dyDescent="0.25">
      <c r="A8895"/>
      <c r="B8895"/>
      <c r="C8895"/>
      <c r="D8895"/>
      <c r="E8895"/>
    </row>
    <row r="8896" spans="1:5" x14ac:dyDescent="0.25">
      <c r="A8896"/>
      <c r="B8896"/>
      <c r="C8896"/>
      <c r="D8896"/>
      <c r="E8896"/>
    </row>
    <row r="8897" spans="1:5" x14ac:dyDescent="0.25">
      <c r="A8897"/>
      <c r="B8897"/>
      <c r="C8897"/>
      <c r="D8897"/>
      <c r="E8897"/>
    </row>
    <row r="8898" spans="1:5" x14ac:dyDescent="0.25">
      <c r="A8898"/>
      <c r="B8898"/>
      <c r="C8898"/>
      <c r="D8898"/>
      <c r="E8898"/>
    </row>
    <row r="8899" spans="1:5" x14ac:dyDescent="0.25">
      <c r="A8899"/>
      <c r="B8899"/>
      <c r="C8899"/>
      <c r="D8899"/>
      <c r="E8899"/>
    </row>
    <row r="8900" spans="1:5" x14ac:dyDescent="0.25">
      <c r="A8900"/>
      <c r="B8900"/>
      <c r="C8900"/>
      <c r="D8900"/>
      <c r="E8900"/>
    </row>
    <row r="8901" spans="1:5" x14ac:dyDescent="0.25">
      <c r="A8901"/>
      <c r="B8901"/>
      <c r="C8901"/>
      <c r="D8901"/>
      <c r="E8901"/>
    </row>
    <row r="8902" spans="1:5" x14ac:dyDescent="0.25">
      <c r="A8902"/>
      <c r="B8902"/>
      <c r="C8902"/>
      <c r="D8902"/>
      <c r="E8902"/>
    </row>
    <row r="8903" spans="1:5" x14ac:dyDescent="0.25">
      <c r="A8903"/>
      <c r="B8903"/>
      <c r="C8903"/>
      <c r="D8903"/>
      <c r="E8903"/>
    </row>
    <row r="8904" spans="1:5" x14ac:dyDescent="0.25">
      <c r="A8904"/>
      <c r="B8904"/>
      <c r="C8904"/>
      <c r="D8904"/>
      <c r="E8904"/>
    </row>
    <row r="8905" spans="1:5" x14ac:dyDescent="0.25">
      <c r="A8905"/>
      <c r="B8905"/>
      <c r="C8905"/>
      <c r="D8905"/>
      <c r="E8905"/>
    </row>
    <row r="8906" spans="1:5" x14ac:dyDescent="0.25">
      <c r="A8906"/>
      <c r="B8906"/>
      <c r="C8906"/>
      <c r="D8906"/>
      <c r="E8906"/>
    </row>
    <row r="8907" spans="1:5" x14ac:dyDescent="0.25">
      <c r="A8907"/>
      <c r="B8907"/>
      <c r="C8907"/>
      <c r="D8907"/>
      <c r="E8907"/>
    </row>
    <row r="8908" spans="1:5" x14ac:dyDescent="0.25">
      <c r="A8908"/>
      <c r="B8908"/>
      <c r="C8908"/>
      <c r="D8908"/>
      <c r="E8908"/>
    </row>
    <row r="8909" spans="1:5" x14ac:dyDescent="0.25">
      <c r="A8909"/>
      <c r="B8909"/>
      <c r="C8909"/>
      <c r="D8909"/>
      <c r="E8909"/>
    </row>
    <row r="8910" spans="1:5" x14ac:dyDescent="0.25">
      <c r="A8910"/>
      <c r="B8910"/>
      <c r="C8910"/>
      <c r="D8910"/>
      <c r="E8910"/>
    </row>
    <row r="8911" spans="1:5" x14ac:dyDescent="0.25">
      <c r="A8911"/>
      <c r="B8911"/>
      <c r="C8911"/>
      <c r="D8911"/>
      <c r="E8911"/>
    </row>
    <row r="8912" spans="1:5" x14ac:dyDescent="0.25">
      <c r="A8912"/>
      <c r="B8912"/>
      <c r="C8912"/>
      <c r="D8912"/>
      <c r="E8912"/>
    </row>
    <row r="8913" spans="1:5" x14ac:dyDescent="0.25">
      <c r="A8913"/>
      <c r="B8913"/>
      <c r="C8913"/>
      <c r="D8913"/>
      <c r="E8913"/>
    </row>
    <row r="8914" spans="1:5" x14ac:dyDescent="0.25">
      <c r="A8914"/>
      <c r="B8914"/>
      <c r="C8914"/>
      <c r="D8914"/>
      <c r="E8914"/>
    </row>
    <row r="8915" spans="1:5" x14ac:dyDescent="0.25">
      <c r="A8915"/>
      <c r="B8915"/>
      <c r="C8915"/>
      <c r="D8915"/>
      <c r="E8915"/>
    </row>
    <row r="8916" spans="1:5" x14ac:dyDescent="0.25">
      <c r="A8916"/>
      <c r="B8916"/>
      <c r="C8916"/>
      <c r="D8916"/>
      <c r="E8916"/>
    </row>
    <row r="8917" spans="1:5" x14ac:dyDescent="0.25">
      <c r="A8917"/>
      <c r="B8917"/>
      <c r="C8917"/>
      <c r="D8917"/>
      <c r="E8917"/>
    </row>
    <row r="8918" spans="1:5" x14ac:dyDescent="0.25">
      <c r="A8918"/>
      <c r="B8918"/>
      <c r="C8918"/>
      <c r="D8918"/>
      <c r="E8918"/>
    </row>
    <row r="8919" spans="1:5" x14ac:dyDescent="0.25">
      <c r="A8919"/>
      <c r="B8919"/>
      <c r="C8919"/>
      <c r="D8919"/>
      <c r="E8919"/>
    </row>
    <row r="8920" spans="1:5" x14ac:dyDescent="0.25">
      <c r="A8920"/>
      <c r="B8920"/>
      <c r="C8920"/>
      <c r="D8920"/>
      <c r="E8920"/>
    </row>
    <row r="8921" spans="1:5" x14ac:dyDescent="0.25">
      <c r="A8921"/>
      <c r="B8921"/>
      <c r="C8921"/>
      <c r="D8921"/>
      <c r="E8921"/>
    </row>
    <row r="8922" spans="1:5" x14ac:dyDescent="0.25">
      <c r="A8922"/>
      <c r="B8922"/>
      <c r="C8922"/>
      <c r="D8922"/>
      <c r="E8922"/>
    </row>
    <row r="8923" spans="1:5" x14ac:dyDescent="0.25">
      <c r="A8923"/>
      <c r="B8923"/>
      <c r="C8923"/>
      <c r="D8923"/>
      <c r="E8923"/>
    </row>
    <row r="8924" spans="1:5" x14ac:dyDescent="0.25">
      <c r="A8924"/>
      <c r="B8924"/>
      <c r="C8924"/>
      <c r="D8924"/>
      <c r="E8924"/>
    </row>
    <row r="8925" spans="1:5" x14ac:dyDescent="0.25">
      <c r="A8925"/>
      <c r="B8925"/>
      <c r="C8925"/>
      <c r="D8925"/>
      <c r="E8925"/>
    </row>
    <row r="8926" spans="1:5" x14ac:dyDescent="0.25">
      <c r="A8926"/>
      <c r="B8926"/>
      <c r="C8926"/>
      <c r="D8926"/>
      <c r="E8926"/>
    </row>
    <row r="8927" spans="1:5" x14ac:dyDescent="0.25">
      <c r="A8927"/>
      <c r="B8927"/>
      <c r="C8927"/>
      <c r="D8927"/>
      <c r="E8927"/>
    </row>
    <row r="8928" spans="1:5" x14ac:dyDescent="0.25">
      <c r="A8928"/>
      <c r="B8928"/>
      <c r="C8928"/>
      <c r="D8928"/>
      <c r="E8928"/>
    </row>
    <row r="8929" spans="1:5" x14ac:dyDescent="0.25">
      <c r="A8929"/>
      <c r="B8929"/>
      <c r="C8929"/>
      <c r="D8929"/>
      <c r="E8929"/>
    </row>
    <row r="8930" spans="1:5" x14ac:dyDescent="0.25">
      <c r="A8930"/>
      <c r="B8930"/>
      <c r="C8930"/>
      <c r="D8930"/>
      <c r="E8930"/>
    </row>
    <row r="8931" spans="1:5" x14ac:dyDescent="0.25">
      <c r="A8931"/>
      <c r="B8931"/>
      <c r="C8931"/>
      <c r="D8931"/>
      <c r="E8931"/>
    </row>
    <row r="8932" spans="1:5" x14ac:dyDescent="0.25">
      <c r="A8932"/>
      <c r="B8932"/>
      <c r="C8932"/>
      <c r="D8932"/>
      <c r="E8932"/>
    </row>
    <row r="8933" spans="1:5" x14ac:dyDescent="0.25">
      <c r="A8933"/>
      <c r="B8933"/>
      <c r="C8933"/>
      <c r="D8933"/>
      <c r="E8933"/>
    </row>
    <row r="8934" spans="1:5" x14ac:dyDescent="0.25">
      <c r="A8934"/>
      <c r="B8934"/>
      <c r="C8934"/>
      <c r="D8934"/>
      <c r="E8934"/>
    </row>
    <row r="8935" spans="1:5" x14ac:dyDescent="0.25">
      <c r="A8935"/>
      <c r="B8935"/>
      <c r="C8935"/>
      <c r="D8935"/>
      <c r="E8935"/>
    </row>
    <row r="8936" spans="1:5" x14ac:dyDescent="0.25">
      <c r="A8936"/>
      <c r="B8936"/>
      <c r="C8936"/>
      <c r="D8936"/>
      <c r="E8936"/>
    </row>
    <row r="8937" spans="1:5" x14ac:dyDescent="0.25">
      <c r="A8937"/>
      <c r="B8937"/>
      <c r="C8937"/>
      <c r="D8937"/>
      <c r="E8937"/>
    </row>
    <row r="8938" spans="1:5" x14ac:dyDescent="0.25">
      <c r="A8938"/>
      <c r="B8938"/>
      <c r="C8938"/>
      <c r="D8938"/>
      <c r="E8938"/>
    </row>
    <row r="8939" spans="1:5" x14ac:dyDescent="0.25">
      <c r="A8939"/>
      <c r="B8939"/>
      <c r="C8939"/>
      <c r="D8939"/>
      <c r="E8939"/>
    </row>
    <row r="8940" spans="1:5" x14ac:dyDescent="0.25">
      <c r="A8940"/>
      <c r="B8940"/>
      <c r="C8940"/>
      <c r="D8940"/>
      <c r="E8940"/>
    </row>
    <row r="8941" spans="1:5" x14ac:dyDescent="0.25">
      <c r="A8941"/>
      <c r="B8941"/>
      <c r="C8941"/>
      <c r="D8941"/>
      <c r="E8941"/>
    </row>
    <row r="8942" spans="1:5" x14ac:dyDescent="0.25">
      <c r="A8942"/>
      <c r="B8942"/>
      <c r="C8942"/>
      <c r="D8942"/>
      <c r="E8942"/>
    </row>
    <row r="8943" spans="1:5" x14ac:dyDescent="0.25">
      <c r="A8943"/>
      <c r="B8943"/>
      <c r="C8943"/>
      <c r="D8943"/>
      <c r="E8943"/>
    </row>
    <row r="8944" spans="1:5" x14ac:dyDescent="0.25">
      <c r="A8944"/>
      <c r="B8944"/>
      <c r="C8944"/>
      <c r="D8944"/>
      <c r="E8944"/>
    </row>
    <row r="8945" spans="1:5" x14ac:dyDescent="0.25">
      <c r="A8945"/>
      <c r="B8945"/>
      <c r="C8945"/>
      <c r="D8945"/>
      <c r="E8945"/>
    </row>
    <row r="8946" spans="1:5" x14ac:dyDescent="0.25">
      <c r="A8946"/>
      <c r="B8946"/>
      <c r="C8946"/>
      <c r="D8946"/>
      <c r="E8946"/>
    </row>
    <row r="8947" spans="1:5" x14ac:dyDescent="0.25">
      <c r="A8947"/>
      <c r="B8947"/>
      <c r="C8947"/>
      <c r="D8947"/>
      <c r="E8947"/>
    </row>
    <row r="8948" spans="1:5" x14ac:dyDescent="0.25">
      <c r="A8948"/>
      <c r="B8948"/>
      <c r="C8948"/>
      <c r="D8948"/>
      <c r="E8948"/>
    </row>
    <row r="8949" spans="1:5" x14ac:dyDescent="0.25">
      <c r="A8949"/>
      <c r="B8949"/>
      <c r="C8949"/>
      <c r="D8949"/>
      <c r="E8949"/>
    </row>
    <row r="8950" spans="1:5" x14ac:dyDescent="0.25">
      <c r="A8950"/>
      <c r="B8950"/>
      <c r="C8950"/>
      <c r="D8950"/>
      <c r="E8950"/>
    </row>
    <row r="8951" spans="1:5" x14ac:dyDescent="0.25">
      <c r="A8951"/>
      <c r="B8951"/>
      <c r="C8951"/>
      <c r="D8951"/>
      <c r="E8951"/>
    </row>
    <row r="8952" spans="1:5" x14ac:dyDescent="0.25">
      <c r="A8952"/>
      <c r="B8952"/>
      <c r="C8952"/>
      <c r="D8952"/>
      <c r="E8952"/>
    </row>
    <row r="8953" spans="1:5" x14ac:dyDescent="0.25">
      <c r="A8953"/>
      <c r="B8953"/>
      <c r="C8953"/>
      <c r="D8953"/>
      <c r="E8953"/>
    </row>
    <row r="8954" spans="1:5" x14ac:dyDescent="0.25">
      <c r="A8954"/>
      <c r="B8954"/>
      <c r="C8954"/>
      <c r="D8954"/>
      <c r="E8954"/>
    </row>
    <row r="8955" spans="1:5" x14ac:dyDescent="0.25">
      <c r="A8955"/>
      <c r="B8955"/>
      <c r="C8955"/>
      <c r="D8955"/>
      <c r="E8955"/>
    </row>
    <row r="8956" spans="1:5" x14ac:dyDescent="0.25">
      <c r="A8956"/>
      <c r="B8956"/>
      <c r="C8956"/>
      <c r="D8956"/>
      <c r="E8956"/>
    </row>
    <row r="8957" spans="1:5" x14ac:dyDescent="0.25">
      <c r="A8957"/>
      <c r="B8957"/>
      <c r="C8957"/>
      <c r="D8957"/>
      <c r="E8957"/>
    </row>
    <row r="8958" spans="1:5" x14ac:dyDescent="0.25">
      <c r="A8958"/>
      <c r="B8958"/>
      <c r="C8958"/>
      <c r="D8958"/>
      <c r="E8958"/>
    </row>
    <row r="8959" spans="1:5" x14ac:dyDescent="0.25">
      <c r="A8959"/>
      <c r="B8959"/>
      <c r="C8959"/>
      <c r="D8959"/>
      <c r="E8959"/>
    </row>
    <row r="8960" spans="1:5" x14ac:dyDescent="0.25">
      <c r="A8960"/>
      <c r="B8960"/>
      <c r="C8960"/>
      <c r="D8960"/>
      <c r="E8960"/>
    </row>
    <row r="8961" spans="1:5" x14ac:dyDescent="0.25">
      <c r="A8961"/>
      <c r="B8961"/>
      <c r="C8961"/>
      <c r="D8961"/>
      <c r="E8961"/>
    </row>
    <row r="8962" spans="1:5" x14ac:dyDescent="0.25">
      <c r="A8962"/>
      <c r="B8962"/>
      <c r="C8962"/>
      <c r="D8962"/>
      <c r="E8962"/>
    </row>
    <row r="8963" spans="1:5" x14ac:dyDescent="0.25">
      <c r="A8963"/>
      <c r="B8963"/>
      <c r="C8963"/>
      <c r="D8963"/>
      <c r="E8963"/>
    </row>
    <row r="8964" spans="1:5" x14ac:dyDescent="0.25">
      <c r="A8964"/>
      <c r="B8964"/>
      <c r="C8964"/>
      <c r="D8964"/>
      <c r="E8964"/>
    </row>
    <row r="8965" spans="1:5" x14ac:dyDescent="0.25">
      <c r="A8965"/>
      <c r="B8965"/>
      <c r="C8965"/>
      <c r="D8965"/>
      <c r="E8965"/>
    </row>
    <row r="8966" spans="1:5" x14ac:dyDescent="0.25">
      <c r="A8966"/>
      <c r="B8966"/>
      <c r="C8966"/>
      <c r="D8966"/>
      <c r="E8966"/>
    </row>
    <row r="8967" spans="1:5" x14ac:dyDescent="0.25">
      <c r="A8967"/>
      <c r="B8967"/>
      <c r="C8967"/>
      <c r="D8967"/>
      <c r="E8967"/>
    </row>
    <row r="8968" spans="1:5" x14ac:dyDescent="0.25">
      <c r="A8968"/>
      <c r="B8968"/>
      <c r="C8968"/>
      <c r="D8968"/>
      <c r="E8968"/>
    </row>
    <row r="8969" spans="1:5" x14ac:dyDescent="0.25">
      <c r="A8969"/>
      <c r="B8969"/>
      <c r="C8969"/>
      <c r="D8969"/>
      <c r="E8969"/>
    </row>
    <row r="8970" spans="1:5" x14ac:dyDescent="0.25">
      <c r="A8970"/>
      <c r="B8970"/>
      <c r="C8970"/>
      <c r="D8970"/>
      <c r="E8970"/>
    </row>
    <row r="8971" spans="1:5" x14ac:dyDescent="0.25">
      <c r="A8971"/>
      <c r="B8971"/>
      <c r="C8971"/>
      <c r="D8971"/>
      <c r="E8971"/>
    </row>
    <row r="8972" spans="1:5" x14ac:dyDescent="0.25">
      <c r="A8972"/>
      <c r="B8972"/>
      <c r="C8972"/>
      <c r="D8972"/>
      <c r="E8972"/>
    </row>
    <row r="8973" spans="1:5" x14ac:dyDescent="0.25">
      <c r="A8973"/>
      <c r="B8973"/>
      <c r="C8973"/>
      <c r="D8973"/>
      <c r="E8973"/>
    </row>
    <row r="8974" spans="1:5" x14ac:dyDescent="0.25">
      <c r="A8974"/>
      <c r="B8974"/>
      <c r="C8974"/>
      <c r="D8974"/>
      <c r="E8974"/>
    </row>
    <row r="8975" spans="1:5" x14ac:dyDescent="0.25">
      <c r="A8975"/>
      <c r="B8975"/>
      <c r="C8975"/>
      <c r="D8975"/>
      <c r="E8975"/>
    </row>
    <row r="8976" spans="1:5" x14ac:dyDescent="0.25">
      <c r="A8976"/>
      <c r="B8976"/>
      <c r="C8976"/>
      <c r="D8976"/>
      <c r="E8976"/>
    </row>
    <row r="8977" spans="1:5" x14ac:dyDescent="0.25">
      <c r="A8977"/>
      <c r="B8977"/>
      <c r="C8977"/>
      <c r="D8977"/>
      <c r="E8977"/>
    </row>
    <row r="8978" spans="1:5" x14ac:dyDescent="0.25">
      <c r="A8978"/>
      <c r="B8978"/>
      <c r="C8978"/>
      <c r="D8978"/>
      <c r="E8978"/>
    </row>
    <row r="8979" spans="1:5" x14ac:dyDescent="0.25">
      <c r="A8979"/>
      <c r="B8979"/>
      <c r="C8979"/>
      <c r="D8979"/>
      <c r="E8979"/>
    </row>
    <row r="8980" spans="1:5" x14ac:dyDescent="0.25">
      <c r="A8980"/>
      <c r="B8980"/>
      <c r="C8980"/>
      <c r="D8980"/>
      <c r="E8980"/>
    </row>
    <row r="8981" spans="1:5" x14ac:dyDescent="0.25">
      <c r="A8981"/>
      <c r="B8981"/>
      <c r="C8981"/>
      <c r="D8981"/>
      <c r="E8981"/>
    </row>
    <row r="8982" spans="1:5" x14ac:dyDescent="0.25">
      <c r="A8982"/>
      <c r="B8982"/>
      <c r="C8982"/>
      <c r="D8982"/>
      <c r="E8982"/>
    </row>
    <row r="8983" spans="1:5" x14ac:dyDescent="0.25">
      <c r="A8983"/>
      <c r="B8983"/>
      <c r="C8983"/>
      <c r="D8983"/>
      <c r="E8983"/>
    </row>
    <row r="8984" spans="1:5" x14ac:dyDescent="0.25">
      <c r="A8984"/>
      <c r="B8984"/>
      <c r="C8984"/>
      <c r="D8984"/>
      <c r="E8984"/>
    </row>
    <row r="8985" spans="1:5" x14ac:dyDescent="0.25">
      <c r="A8985"/>
      <c r="B8985"/>
      <c r="C8985"/>
      <c r="D8985"/>
      <c r="E8985"/>
    </row>
    <row r="8986" spans="1:5" x14ac:dyDescent="0.25">
      <c r="A8986"/>
      <c r="B8986"/>
      <c r="C8986"/>
      <c r="D8986"/>
      <c r="E8986"/>
    </row>
    <row r="8987" spans="1:5" x14ac:dyDescent="0.25">
      <c r="A8987"/>
      <c r="B8987"/>
      <c r="C8987"/>
      <c r="D8987"/>
      <c r="E8987"/>
    </row>
    <row r="8988" spans="1:5" x14ac:dyDescent="0.25">
      <c r="A8988"/>
      <c r="B8988"/>
      <c r="C8988"/>
      <c r="D8988"/>
      <c r="E8988"/>
    </row>
    <row r="8989" spans="1:5" x14ac:dyDescent="0.25">
      <c r="A8989"/>
      <c r="B8989"/>
      <c r="C8989"/>
      <c r="D8989"/>
      <c r="E8989"/>
    </row>
    <row r="8990" spans="1:5" x14ac:dyDescent="0.25">
      <c r="A8990"/>
      <c r="B8990"/>
      <c r="C8990"/>
      <c r="D8990"/>
      <c r="E8990"/>
    </row>
    <row r="8991" spans="1:5" x14ac:dyDescent="0.25">
      <c r="A8991"/>
      <c r="B8991"/>
      <c r="C8991"/>
      <c r="D8991"/>
      <c r="E8991"/>
    </row>
    <row r="8992" spans="1:5" x14ac:dyDescent="0.25">
      <c r="A8992"/>
      <c r="B8992"/>
      <c r="C8992"/>
      <c r="D8992"/>
      <c r="E8992"/>
    </row>
    <row r="8993" spans="1:5" x14ac:dyDescent="0.25">
      <c r="A8993"/>
      <c r="B8993"/>
      <c r="C8993"/>
      <c r="D8993"/>
      <c r="E8993"/>
    </row>
    <row r="8994" spans="1:5" x14ac:dyDescent="0.25">
      <c r="A8994"/>
      <c r="B8994"/>
      <c r="C8994"/>
      <c r="D8994"/>
      <c r="E8994"/>
    </row>
    <row r="8995" spans="1:5" x14ac:dyDescent="0.25">
      <c r="A8995"/>
      <c r="B8995"/>
      <c r="C8995"/>
      <c r="D8995"/>
      <c r="E8995"/>
    </row>
    <row r="8996" spans="1:5" x14ac:dyDescent="0.25">
      <c r="A8996"/>
      <c r="B8996"/>
      <c r="C8996"/>
      <c r="D8996"/>
      <c r="E8996"/>
    </row>
    <row r="8997" spans="1:5" x14ac:dyDescent="0.25">
      <c r="A8997"/>
      <c r="B8997"/>
      <c r="C8997"/>
      <c r="D8997"/>
      <c r="E8997"/>
    </row>
    <row r="8998" spans="1:5" x14ac:dyDescent="0.25">
      <c r="A8998"/>
      <c r="B8998"/>
      <c r="C8998"/>
      <c r="D8998"/>
      <c r="E8998"/>
    </row>
    <row r="8999" spans="1:5" x14ac:dyDescent="0.25">
      <c r="A8999"/>
      <c r="B8999"/>
      <c r="C8999"/>
      <c r="D8999"/>
      <c r="E8999"/>
    </row>
    <row r="9000" spans="1:5" x14ac:dyDescent="0.25">
      <c r="A9000"/>
      <c r="B9000"/>
      <c r="C9000"/>
      <c r="D9000"/>
      <c r="E9000"/>
    </row>
    <row r="9001" spans="1:5" x14ac:dyDescent="0.25">
      <c r="A9001"/>
      <c r="B9001"/>
      <c r="C9001"/>
      <c r="D9001"/>
      <c r="E9001"/>
    </row>
    <row r="9002" spans="1:5" x14ac:dyDescent="0.25">
      <c r="A9002"/>
      <c r="B9002"/>
      <c r="C9002"/>
      <c r="D9002"/>
      <c r="E9002"/>
    </row>
    <row r="9003" spans="1:5" x14ac:dyDescent="0.25">
      <c r="A9003"/>
      <c r="B9003"/>
      <c r="C9003"/>
      <c r="D9003"/>
      <c r="E9003"/>
    </row>
    <row r="9004" spans="1:5" x14ac:dyDescent="0.25">
      <c r="A9004"/>
      <c r="B9004"/>
      <c r="C9004"/>
      <c r="D9004"/>
      <c r="E9004"/>
    </row>
    <row r="9005" spans="1:5" x14ac:dyDescent="0.25">
      <c r="A9005"/>
      <c r="B9005"/>
      <c r="C9005"/>
      <c r="D9005"/>
      <c r="E9005"/>
    </row>
    <row r="9006" spans="1:5" x14ac:dyDescent="0.25">
      <c r="A9006"/>
      <c r="B9006"/>
      <c r="C9006"/>
      <c r="D9006"/>
      <c r="E9006"/>
    </row>
    <row r="9007" spans="1:5" x14ac:dyDescent="0.25">
      <c r="A9007"/>
      <c r="B9007"/>
      <c r="C9007"/>
      <c r="D9007"/>
      <c r="E9007"/>
    </row>
    <row r="9008" spans="1:5" x14ac:dyDescent="0.25">
      <c r="A9008"/>
      <c r="B9008"/>
      <c r="C9008"/>
      <c r="D9008"/>
      <c r="E9008"/>
    </row>
    <row r="9009" spans="1:5" x14ac:dyDescent="0.25">
      <c r="A9009"/>
      <c r="B9009"/>
      <c r="C9009"/>
      <c r="D9009"/>
      <c r="E9009"/>
    </row>
    <row r="9010" spans="1:5" x14ac:dyDescent="0.25">
      <c r="A9010"/>
      <c r="B9010"/>
      <c r="C9010"/>
      <c r="D9010"/>
      <c r="E9010"/>
    </row>
    <row r="9011" spans="1:5" x14ac:dyDescent="0.25">
      <c r="A9011"/>
      <c r="B9011"/>
      <c r="C9011"/>
      <c r="D9011"/>
      <c r="E9011"/>
    </row>
    <row r="9012" spans="1:5" x14ac:dyDescent="0.25">
      <c r="A9012"/>
      <c r="B9012"/>
      <c r="C9012"/>
      <c r="D9012"/>
      <c r="E9012"/>
    </row>
    <row r="9013" spans="1:5" x14ac:dyDescent="0.25">
      <c r="A9013"/>
      <c r="B9013"/>
      <c r="C9013"/>
      <c r="D9013"/>
      <c r="E9013"/>
    </row>
    <row r="9014" spans="1:5" x14ac:dyDescent="0.25">
      <c r="A9014"/>
      <c r="B9014"/>
      <c r="C9014"/>
      <c r="D9014"/>
      <c r="E9014"/>
    </row>
    <row r="9015" spans="1:5" x14ac:dyDescent="0.25">
      <c r="A9015"/>
      <c r="B9015"/>
      <c r="C9015"/>
      <c r="D9015"/>
      <c r="E9015"/>
    </row>
    <row r="9016" spans="1:5" x14ac:dyDescent="0.25">
      <c r="A9016"/>
      <c r="B9016"/>
      <c r="C9016"/>
      <c r="D9016"/>
      <c r="E9016"/>
    </row>
    <row r="9017" spans="1:5" x14ac:dyDescent="0.25">
      <c r="A9017"/>
      <c r="B9017"/>
      <c r="C9017"/>
      <c r="D9017"/>
      <c r="E9017"/>
    </row>
    <row r="9018" spans="1:5" x14ac:dyDescent="0.25">
      <c r="A9018"/>
      <c r="B9018"/>
      <c r="C9018"/>
      <c r="D9018"/>
      <c r="E9018"/>
    </row>
    <row r="9019" spans="1:5" x14ac:dyDescent="0.25">
      <c r="A9019"/>
      <c r="B9019"/>
      <c r="C9019"/>
      <c r="D9019"/>
      <c r="E9019"/>
    </row>
    <row r="9020" spans="1:5" x14ac:dyDescent="0.25">
      <c r="A9020"/>
      <c r="B9020"/>
      <c r="C9020"/>
      <c r="D9020"/>
      <c r="E9020"/>
    </row>
    <row r="9021" spans="1:5" x14ac:dyDescent="0.25">
      <c r="A9021"/>
      <c r="B9021"/>
      <c r="C9021"/>
      <c r="D9021"/>
      <c r="E9021"/>
    </row>
    <row r="9022" spans="1:5" x14ac:dyDescent="0.25">
      <c r="A9022"/>
      <c r="B9022"/>
      <c r="C9022"/>
      <c r="D9022"/>
      <c r="E9022"/>
    </row>
    <row r="9023" spans="1:5" x14ac:dyDescent="0.25">
      <c r="A9023"/>
      <c r="B9023"/>
      <c r="C9023"/>
      <c r="D9023"/>
      <c r="E9023"/>
    </row>
    <row r="9024" spans="1:5" x14ac:dyDescent="0.25">
      <c r="A9024"/>
      <c r="B9024"/>
      <c r="C9024"/>
      <c r="D9024"/>
      <c r="E9024"/>
    </row>
    <row r="9025" spans="1:5" x14ac:dyDescent="0.25">
      <c r="A9025"/>
      <c r="B9025"/>
      <c r="C9025"/>
      <c r="D9025"/>
      <c r="E9025"/>
    </row>
    <row r="9026" spans="1:5" x14ac:dyDescent="0.25">
      <c r="A9026"/>
      <c r="B9026"/>
      <c r="C9026"/>
      <c r="D9026"/>
      <c r="E9026"/>
    </row>
    <row r="9027" spans="1:5" x14ac:dyDescent="0.25">
      <c r="A9027"/>
      <c r="B9027"/>
      <c r="C9027"/>
      <c r="D9027"/>
      <c r="E9027"/>
    </row>
    <row r="9028" spans="1:5" x14ac:dyDescent="0.25">
      <c r="A9028"/>
      <c r="B9028"/>
      <c r="C9028"/>
      <c r="D9028"/>
      <c r="E9028"/>
    </row>
    <row r="9029" spans="1:5" x14ac:dyDescent="0.25">
      <c r="A9029"/>
      <c r="B9029"/>
      <c r="C9029"/>
      <c r="D9029"/>
      <c r="E9029"/>
    </row>
    <row r="9030" spans="1:5" x14ac:dyDescent="0.25">
      <c r="A9030"/>
      <c r="B9030"/>
      <c r="C9030"/>
      <c r="D9030"/>
      <c r="E9030"/>
    </row>
    <row r="9031" spans="1:5" x14ac:dyDescent="0.25">
      <c r="A9031"/>
      <c r="B9031"/>
      <c r="C9031"/>
      <c r="D9031"/>
      <c r="E9031"/>
    </row>
    <row r="9032" spans="1:5" x14ac:dyDescent="0.25">
      <c r="A9032"/>
      <c r="B9032"/>
      <c r="C9032"/>
      <c r="D9032"/>
      <c r="E9032"/>
    </row>
    <row r="9033" spans="1:5" x14ac:dyDescent="0.25">
      <c r="A9033"/>
      <c r="B9033"/>
      <c r="C9033"/>
      <c r="D9033"/>
      <c r="E9033"/>
    </row>
    <row r="9034" spans="1:5" x14ac:dyDescent="0.25">
      <c r="A9034"/>
      <c r="B9034"/>
      <c r="C9034"/>
      <c r="D9034"/>
      <c r="E9034"/>
    </row>
    <row r="9035" spans="1:5" x14ac:dyDescent="0.25">
      <c r="A9035"/>
      <c r="B9035"/>
      <c r="C9035"/>
      <c r="D9035"/>
      <c r="E9035"/>
    </row>
    <row r="9036" spans="1:5" x14ac:dyDescent="0.25">
      <c r="A9036"/>
      <c r="B9036"/>
      <c r="C9036"/>
      <c r="D9036"/>
      <c r="E9036"/>
    </row>
    <row r="9037" spans="1:5" x14ac:dyDescent="0.25">
      <c r="A9037"/>
      <c r="B9037"/>
      <c r="C9037"/>
      <c r="D9037"/>
      <c r="E9037"/>
    </row>
    <row r="9038" spans="1:5" x14ac:dyDescent="0.25">
      <c r="A9038"/>
      <c r="B9038"/>
      <c r="C9038"/>
      <c r="D9038"/>
      <c r="E9038"/>
    </row>
    <row r="9039" spans="1:5" x14ac:dyDescent="0.25">
      <c r="A9039"/>
      <c r="B9039"/>
      <c r="C9039"/>
      <c r="D9039"/>
      <c r="E9039"/>
    </row>
    <row r="9040" spans="1:5" x14ac:dyDescent="0.25">
      <c r="A9040"/>
      <c r="B9040"/>
      <c r="C9040"/>
      <c r="D9040"/>
      <c r="E9040"/>
    </row>
    <row r="9041" spans="1:5" x14ac:dyDescent="0.25">
      <c r="A9041"/>
      <c r="B9041"/>
      <c r="C9041"/>
      <c r="D9041"/>
      <c r="E9041"/>
    </row>
    <row r="9042" spans="1:5" x14ac:dyDescent="0.25">
      <c r="A9042"/>
      <c r="B9042"/>
      <c r="C9042"/>
      <c r="D9042"/>
      <c r="E9042"/>
    </row>
    <row r="9043" spans="1:5" x14ac:dyDescent="0.25">
      <c r="A9043"/>
      <c r="B9043"/>
      <c r="C9043"/>
      <c r="D9043"/>
      <c r="E9043"/>
    </row>
    <row r="9044" spans="1:5" x14ac:dyDescent="0.25">
      <c r="A9044"/>
      <c r="B9044"/>
      <c r="C9044"/>
      <c r="D9044"/>
      <c r="E9044"/>
    </row>
    <row r="9045" spans="1:5" x14ac:dyDescent="0.25">
      <c r="A9045"/>
      <c r="B9045"/>
      <c r="C9045"/>
      <c r="D9045"/>
      <c r="E9045"/>
    </row>
    <row r="9046" spans="1:5" x14ac:dyDescent="0.25">
      <c r="A9046"/>
      <c r="B9046"/>
      <c r="C9046"/>
      <c r="D9046"/>
      <c r="E9046"/>
    </row>
    <row r="9047" spans="1:5" x14ac:dyDescent="0.25">
      <c r="A9047"/>
      <c r="B9047"/>
      <c r="C9047"/>
      <c r="D9047"/>
      <c r="E9047"/>
    </row>
    <row r="9048" spans="1:5" x14ac:dyDescent="0.25">
      <c r="A9048"/>
      <c r="B9048"/>
      <c r="C9048"/>
      <c r="D9048"/>
      <c r="E9048"/>
    </row>
    <row r="9049" spans="1:5" x14ac:dyDescent="0.25">
      <c r="A9049"/>
      <c r="B9049"/>
      <c r="C9049"/>
      <c r="D9049"/>
      <c r="E9049"/>
    </row>
    <row r="9050" spans="1:5" x14ac:dyDescent="0.25">
      <c r="A9050"/>
      <c r="B9050"/>
      <c r="C9050"/>
      <c r="D9050"/>
      <c r="E9050"/>
    </row>
    <row r="9051" spans="1:5" x14ac:dyDescent="0.25">
      <c r="A9051"/>
      <c r="B9051"/>
      <c r="C9051"/>
      <c r="D9051"/>
      <c r="E9051"/>
    </row>
    <row r="9052" spans="1:5" x14ac:dyDescent="0.25">
      <c r="A9052"/>
      <c r="B9052"/>
      <c r="C9052"/>
      <c r="D9052"/>
      <c r="E9052"/>
    </row>
    <row r="9053" spans="1:5" x14ac:dyDescent="0.25">
      <c r="A9053"/>
      <c r="B9053"/>
      <c r="C9053"/>
      <c r="D9053"/>
      <c r="E9053"/>
    </row>
    <row r="9054" spans="1:5" x14ac:dyDescent="0.25">
      <c r="A9054"/>
      <c r="B9054"/>
      <c r="C9054"/>
      <c r="D9054"/>
      <c r="E9054"/>
    </row>
    <row r="9055" spans="1:5" x14ac:dyDescent="0.25">
      <c r="A9055"/>
      <c r="B9055"/>
      <c r="C9055"/>
      <c r="D9055"/>
      <c r="E9055"/>
    </row>
    <row r="9056" spans="1:5" x14ac:dyDescent="0.25">
      <c r="A9056"/>
      <c r="B9056"/>
      <c r="C9056"/>
      <c r="D9056"/>
      <c r="E9056"/>
    </row>
    <row r="9057" spans="1:5" x14ac:dyDescent="0.25">
      <c r="A9057"/>
      <c r="B9057"/>
      <c r="C9057"/>
      <c r="D9057"/>
      <c r="E9057"/>
    </row>
    <row r="9058" spans="1:5" x14ac:dyDescent="0.25">
      <c r="A9058"/>
      <c r="B9058"/>
      <c r="C9058"/>
      <c r="D9058"/>
      <c r="E9058"/>
    </row>
    <row r="9059" spans="1:5" x14ac:dyDescent="0.25">
      <c r="A9059"/>
      <c r="B9059"/>
      <c r="C9059"/>
      <c r="D9059"/>
      <c r="E9059"/>
    </row>
    <row r="9060" spans="1:5" x14ac:dyDescent="0.25">
      <c r="A9060"/>
      <c r="B9060"/>
      <c r="C9060"/>
      <c r="D9060"/>
      <c r="E9060"/>
    </row>
    <row r="9061" spans="1:5" x14ac:dyDescent="0.25">
      <c r="A9061"/>
      <c r="B9061"/>
      <c r="C9061"/>
      <c r="D9061"/>
      <c r="E9061"/>
    </row>
    <row r="9062" spans="1:5" x14ac:dyDescent="0.25">
      <c r="A9062"/>
      <c r="B9062"/>
      <c r="C9062"/>
      <c r="D9062"/>
      <c r="E9062"/>
    </row>
    <row r="9063" spans="1:5" x14ac:dyDescent="0.25">
      <c r="A9063"/>
      <c r="B9063"/>
      <c r="C9063"/>
      <c r="D9063"/>
      <c r="E9063"/>
    </row>
    <row r="9064" spans="1:5" x14ac:dyDescent="0.25">
      <c r="A9064"/>
      <c r="B9064"/>
      <c r="C9064"/>
      <c r="D9064"/>
      <c r="E9064"/>
    </row>
    <row r="9065" spans="1:5" x14ac:dyDescent="0.25">
      <c r="A9065"/>
      <c r="B9065"/>
      <c r="C9065"/>
      <c r="D9065"/>
      <c r="E9065"/>
    </row>
    <row r="9066" spans="1:5" x14ac:dyDescent="0.25">
      <c r="A9066"/>
      <c r="B9066"/>
      <c r="C9066"/>
      <c r="D9066"/>
      <c r="E9066"/>
    </row>
    <row r="9067" spans="1:5" x14ac:dyDescent="0.25">
      <c r="A9067"/>
      <c r="B9067"/>
      <c r="C9067"/>
      <c r="D9067"/>
      <c r="E9067"/>
    </row>
    <row r="9068" spans="1:5" x14ac:dyDescent="0.25">
      <c r="A9068"/>
      <c r="B9068"/>
      <c r="C9068"/>
      <c r="D9068"/>
      <c r="E9068"/>
    </row>
    <row r="9069" spans="1:5" x14ac:dyDescent="0.25">
      <c r="A9069"/>
      <c r="B9069"/>
      <c r="C9069"/>
      <c r="D9069"/>
      <c r="E9069"/>
    </row>
    <row r="9070" spans="1:5" x14ac:dyDescent="0.25">
      <c r="A9070"/>
      <c r="B9070"/>
      <c r="C9070"/>
      <c r="D9070"/>
      <c r="E9070"/>
    </row>
    <row r="9071" spans="1:5" x14ac:dyDescent="0.25">
      <c r="A9071"/>
      <c r="B9071"/>
      <c r="C9071"/>
      <c r="D9071"/>
      <c r="E9071"/>
    </row>
    <row r="9072" spans="1:5" x14ac:dyDescent="0.25">
      <c r="A9072"/>
      <c r="B9072"/>
      <c r="C9072"/>
      <c r="D9072"/>
      <c r="E9072"/>
    </row>
    <row r="9073" spans="1:5" x14ac:dyDescent="0.25">
      <c r="A9073"/>
      <c r="B9073"/>
      <c r="C9073"/>
      <c r="D9073"/>
      <c r="E9073"/>
    </row>
    <row r="9074" spans="1:5" x14ac:dyDescent="0.25">
      <c r="A9074"/>
      <c r="B9074"/>
      <c r="C9074"/>
      <c r="D9074"/>
      <c r="E9074"/>
    </row>
    <row r="9075" spans="1:5" x14ac:dyDescent="0.25">
      <c r="A9075"/>
      <c r="B9075"/>
      <c r="C9075"/>
      <c r="D9075"/>
      <c r="E9075"/>
    </row>
    <row r="9076" spans="1:5" x14ac:dyDescent="0.25">
      <c r="A9076"/>
      <c r="B9076"/>
      <c r="C9076"/>
      <c r="D9076"/>
      <c r="E9076"/>
    </row>
    <row r="9077" spans="1:5" x14ac:dyDescent="0.25">
      <c r="A9077"/>
      <c r="B9077"/>
      <c r="C9077"/>
      <c r="D9077"/>
      <c r="E9077"/>
    </row>
    <row r="9078" spans="1:5" x14ac:dyDescent="0.25">
      <c r="A9078"/>
      <c r="B9078"/>
      <c r="C9078"/>
      <c r="D9078"/>
      <c r="E9078"/>
    </row>
    <row r="9079" spans="1:5" x14ac:dyDescent="0.25">
      <c r="A9079"/>
      <c r="B9079"/>
      <c r="C9079"/>
      <c r="D9079"/>
      <c r="E9079"/>
    </row>
    <row r="9080" spans="1:5" x14ac:dyDescent="0.25">
      <c r="A9080"/>
      <c r="B9080"/>
      <c r="C9080"/>
      <c r="D9080"/>
      <c r="E9080"/>
    </row>
    <row r="9081" spans="1:5" x14ac:dyDescent="0.25">
      <c r="A9081"/>
      <c r="B9081"/>
      <c r="C9081"/>
      <c r="D9081"/>
      <c r="E9081"/>
    </row>
    <row r="9082" spans="1:5" x14ac:dyDescent="0.25">
      <c r="A9082"/>
      <c r="B9082"/>
      <c r="C9082"/>
      <c r="D9082"/>
      <c r="E9082"/>
    </row>
    <row r="9083" spans="1:5" x14ac:dyDescent="0.25">
      <c r="A9083"/>
      <c r="B9083"/>
      <c r="C9083"/>
      <c r="D9083"/>
      <c r="E9083"/>
    </row>
    <row r="9084" spans="1:5" x14ac:dyDescent="0.25">
      <c r="A9084"/>
      <c r="B9084"/>
      <c r="C9084"/>
      <c r="D9084"/>
      <c r="E9084"/>
    </row>
    <row r="9085" spans="1:5" x14ac:dyDescent="0.25">
      <c r="A9085"/>
      <c r="B9085"/>
      <c r="C9085"/>
      <c r="D9085"/>
      <c r="E9085"/>
    </row>
    <row r="9086" spans="1:5" x14ac:dyDescent="0.25">
      <c r="A9086"/>
      <c r="B9086"/>
      <c r="C9086"/>
      <c r="D9086"/>
      <c r="E9086"/>
    </row>
    <row r="9087" spans="1:5" x14ac:dyDescent="0.25">
      <c r="A9087"/>
      <c r="B9087"/>
      <c r="C9087"/>
      <c r="D9087"/>
      <c r="E9087"/>
    </row>
    <row r="9088" spans="1:5" x14ac:dyDescent="0.25">
      <c r="A9088"/>
      <c r="B9088"/>
      <c r="C9088"/>
      <c r="D9088"/>
      <c r="E9088"/>
    </row>
    <row r="9089" spans="1:5" x14ac:dyDescent="0.25">
      <c r="A9089"/>
      <c r="B9089"/>
      <c r="C9089"/>
      <c r="D9089"/>
      <c r="E9089"/>
    </row>
    <row r="9090" spans="1:5" x14ac:dyDescent="0.25">
      <c r="A9090"/>
      <c r="B9090"/>
      <c r="C9090"/>
      <c r="D9090"/>
      <c r="E9090"/>
    </row>
    <row r="9091" spans="1:5" x14ac:dyDescent="0.25">
      <c r="A9091"/>
      <c r="B9091"/>
      <c r="C9091"/>
      <c r="D9091"/>
      <c r="E9091"/>
    </row>
    <row r="9092" spans="1:5" x14ac:dyDescent="0.25">
      <c r="A9092"/>
      <c r="B9092"/>
      <c r="C9092"/>
      <c r="D9092"/>
      <c r="E9092"/>
    </row>
    <row r="9093" spans="1:5" x14ac:dyDescent="0.25">
      <c r="A9093"/>
      <c r="B9093"/>
      <c r="C9093"/>
      <c r="D9093"/>
      <c r="E9093"/>
    </row>
    <row r="9094" spans="1:5" x14ac:dyDescent="0.25">
      <c r="A9094"/>
      <c r="B9094"/>
      <c r="C9094"/>
      <c r="D9094"/>
      <c r="E9094"/>
    </row>
    <row r="9095" spans="1:5" x14ac:dyDescent="0.25">
      <c r="A9095"/>
      <c r="B9095"/>
      <c r="C9095"/>
      <c r="D9095"/>
      <c r="E9095"/>
    </row>
    <row r="9096" spans="1:5" x14ac:dyDescent="0.25">
      <c r="A9096"/>
      <c r="B9096"/>
      <c r="C9096"/>
      <c r="D9096"/>
      <c r="E9096"/>
    </row>
    <row r="9097" spans="1:5" x14ac:dyDescent="0.25">
      <c r="A9097"/>
      <c r="B9097"/>
      <c r="C9097"/>
      <c r="D9097"/>
      <c r="E9097"/>
    </row>
    <row r="9098" spans="1:5" x14ac:dyDescent="0.25">
      <c r="A9098"/>
      <c r="B9098"/>
      <c r="C9098"/>
      <c r="D9098"/>
      <c r="E9098"/>
    </row>
    <row r="9099" spans="1:5" x14ac:dyDescent="0.25">
      <c r="A9099"/>
      <c r="B9099"/>
      <c r="C9099"/>
      <c r="D9099"/>
      <c r="E9099"/>
    </row>
    <row r="9100" spans="1:5" x14ac:dyDescent="0.25">
      <c r="A9100"/>
      <c r="B9100"/>
      <c r="C9100"/>
      <c r="D9100"/>
      <c r="E9100"/>
    </row>
    <row r="9101" spans="1:5" x14ac:dyDescent="0.25">
      <c r="A9101"/>
      <c r="B9101"/>
      <c r="C9101"/>
      <c r="D9101"/>
      <c r="E9101"/>
    </row>
    <row r="9102" spans="1:5" x14ac:dyDescent="0.25">
      <c r="A9102"/>
      <c r="B9102"/>
      <c r="C9102"/>
      <c r="D9102"/>
      <c r="E9102"/>
    </row>
    <row r="9103" spans="1:5" x14ac:dyDescent="0.25">
      <c r="A9103"/>
      <c r="B9103"/>
      <c r="C9103"/>
      <c r="D9103"/>
      <c r="E9103"/>
    </row>
    <row r="9104" spans="1:5" x14ac:dyDescent="0.25">
      <c r="A9104"/>
      <c r="B9104"/>
      <c r="C9104"/>
      <c r="D9104"/>
      <c r="E9104"/>
    </row>
    <row r="9105" spans="1:5" x14ac:dyDescent="0.25">
      <c r="A9105"/>
      <c r="B9105"/>
      <c r="C9105"/>
      <c r="D9105"/>
      <c r="E9105"/>
    </row>
    <row r="9106" spans="1:5" x14ac:dyDescent="0.25">
      <c r="A9106"/>
      <c r="B9106"/>
      <c r="C9106"/>
      <c r="D9106"/>
      <c r="E9106"/>
    </row>
    <row r="9107" spans="1:5" x14ac:dyDescent="0.25">
      <c r="A9107"/>
      <c r="B9107"/>
      <c r="C9107"/>
      <c r="D9107"/>
      <c r="E9107"/>
    </row>
    <row r="9108" spans="1:5" x14ac:dyDescent="0.25">
      <c r="A9108"/>
      <c r="B9108"/>
      <c r="C9108"/>
      <c r="D9108"/>
      <c r="E9108"/>
    </row>
    <row r="9109" spans="1:5" x14ac:dyDescent="0.25">
      <c r="A9109"/>
      <c r="B9109"/>
      <c r="C9109"/>
      <c r="D9109"/>
      <c r="E9109"/>
    </row>
    <row r="9110" spans="1:5" x14ac:dyDescent="0.25">
      <c r="A9110"/>
      <c r="B9110"/>
      <c r="C9110"/>
      <c r="D9110"/>
      <c r="E9110"/>
    </row>
    <row r="9111" spans="1:5" x14ac:dyDescent="0.25">
      <c r="A9111"/>
      <c r="B9111"/>
      <c r="C9111"/>
      <c r="D9111"/>
      <c r="E9111"/>
    </row>
    <row r="9112" spans="1:5" x14ac:dyDescent="0.25">
      <c r="A9112"/>
      <c r="B9112"/>
      <c r="C9112"/>
      <c r="D9112"/>
      <c r="E9112"/>
    </row>
    <row r="9113" spans="1:5" x14ac:dyDescent="0.25">
      <c r="A9113"/>
      <c r="B9113"/>
      <c r="C9113"/>
      <c r="D9113"/>
      <c r="E9113"/>
    </row>
    <row r="9114" spans="1:5" x14ac:dyDescent="0.25">
      <c r="A9114"/>
      <c r="B9114"/>
      <c r="C9114"/>
      <c r="D9114"/>
      <c r="E9114"/>
    </row>
    <row r="9115" spans="1:5" x14ac:dyDescent="0.25">
      <c r="A9115"/>
      <c r="B9115"/>
      <c r="C9115"/>
      <c r="D9115"/>
      <c r="E9115"/>
    </row>
    <row r="9116" spans="1:5" x14ac:dyDescent="0.25">
      <c r="A9116"/>
      <c r="B9116"/>
      <c r="C9116"/>
      <c r="D9116"/>
      <c r="E9116"/>
    </row>
    <row r="9117" spans="1:5" x14ac:dyDescent="0.25">
      <c r="A9117"/>
      <c r="B9117"/>
      <c r="C9117"/>
      <c r="D9117"/>
      <c r="E9117"/>
    </row>
    <row r="9118" spans="1:5" x14ac:dyDescent="0.25">
      <c r="A9118"/>
      <c r="B9118"/>
      <c r="C9118"/>
      <c r="D9118"/>
      <c r="E9118"/>
    </row>
    <row r="9119" spans="1:5" x14ac:dyDescent="0.25">
      <c r="A9119"/>
      <c r="B9119"/>
      <c r="C9119"/>
      <c r="D9119"/>
      <c r="E9119"/>
    </row>
    <row r="9120" spans="1:5" x14ac:dyDescent="0.25">
      <c r="A9120"/>
      <c r="B9120"/>
      <c r="C9120"/>
      <c r="D9120"/>
      <c r="E9120"/>
    </row>
    <row r="9121" spans="1:5" x14ac:dyDescent="0.25">
      <c r="A9121"/>
      <c r="B9121"/>
      <c r="C9121"/>
      <c r="D9121"/>
      <c r="E9121"/>
    </row>
    <row r="9122" spans="1:5" x14ac:dyDescent="0.25">
      <c r="A9122"/>
      <c r="B9122"/>
      <c r="C9122"/>
      <c r="D9122"/>
      <c r="E9122"/>
    </row>
    <row r="9123" spans="1:5" x14ac:dyDescent="0.25">
      <c r="A9123"/>
      <c r="B9123"/>
      <c r="C9123"/>
      <c r="D9123"/>
      <c r="E9123"/>
    </row>
    <row r="9124" spans="1:5" x14ac:dyDescent="0.25">
      <c r="A9124"/>
      <c r="B9124"/>
      <c r="C9124"/>
      <c r="D9124"/>
      <c r="E9124"/>
    </row>
    <row r="9125" spans="1:5" x14ac:dyDescent="0.25">
      <c r="A9125"/>
      <c r="B9125"/>
      <c r="C9125"/>
      <c r="D9125"/>
      <c r="E9125"/>
    </row>
    <row r="9126" spans="1:5" x14ac:dyDescent="0.25">
      <c r="A9126"/>
      <c r="B9126"/>
      <c r="C9126"/>
      <c r="D9126"/>
      <c r="E9126"/>
    </row>
    <row r="9127" spans="1:5" x14ac:dyDescent="0.25">
      <c r="A9127"/>
      <c r="B9127"/>
      <c r="C9127"/>
      <c r="D9127"/>
      <c r="E9127"/>
    </row>
    <row r="9128" spans="1:5" x14ac:dyDescent="0.25">
      <c r="A9128"/>
      <c r="B9128"/>
      <c r="C9128"/>
      <c r="D9128"/>
      <c r="E9128"/>
    </row>
    <row r="9129" spans="1:5" x14ac:dyDescent="0.25">
      <c r="A9129"/>
      <c r="B9129"/>
      <c r="C9129"/>
      <c r="D9129"/>
      <c r="E9129"/>
    </row>
    <row r="9130" spans="1:5" x14ac:dyDescent="0.25">
      <c r="A9130"/>
      <c r="B9130"/>
      <c r="C9130"/>
      <c r="D9130"/>
      <c r="E9130"/>
    </row>
    <row r="9131" spans="1:5" x14ac:dyDescent="0.25">
      <c r="A9131"/>
      <c r="B9131"/>
      <c r="C9131"/>
      <c r="D9131"/>
      <c r="E9131"/>
    </row>
    <row r="9132" spans="1:5" x14ac:dyDescent="0.25">
      <c r="A9132"/>
      <c r="B9132"/>
      <c r="C9132"/>
      <c r="D9132"/>
      <c r="E9132"/>
    </row>
    <row r="9133" spans="1:5" x14ac:dyDescent="0.25">
      <c r="A9133"/>
      <c r="B9133"/>
      <c r="C9133"/>
      <c r="D9133"/>
      <c r="E9133"/>
    </row>
    <row r="9134" spans="1:5" x14ac:dyDescent="0.25">
      <c r="A9134"/>
      <c r="B9134"/>
      <c r="C9134"/>
      <c r="D9134"/>
      <c r="E9134"/>
    </row>
    <row r="9135" spans="1:5" x14ac:dyDescent="0.25">
      <c r="A9135"/>
      <c r="B9135"/>
      <c r="C9135"/>
      <c r="D9135"/>
      <c r="E9135"/>
    </row>
    <row r="9136" spans="1:5" x14ac:dyDescent="0.25">
      <c r="A9136"/>
      <c r="B9136"/>
      <c r="C9136"/>
      <c r="D9136"/>
      <c r="E9136"/>
    </row>
    <row r="9137" spans="1:5" x14ac:dyDescent="0.25">
      <c r="A9137"/>
      <c r="B9137"/>
      <c r="C9137"/>
      <c r="D9137"/>
      <c r="E9137"/>
    </row>
    <row r="9138" spans="1:5" x14ac:dyDescent="0.25">
      <c r="A9138"/>
      <c r="B9138"/>
      <c r="C9138"/>
      <c r="D9138"/>
      <c r="E9138"/>
    </row>
    <row r="9139" spans="1:5" x14ac:dyDescent="0.25">
      <c r="A9139"/>
      <c r="B9139"/>
      <c r="C9139"/>
      <c r="D9139"/>
      <c r="E9139"/>
    </row>
    <row r="9140" spans="1:5" x14ac:dyDescent="0.25">
      <c r="A9140"/>
      <c r="B9140"/>
      <c r="C9140"/>
      <c r="D9140"/>
      <c r="E9140"/>
    </row>
    <row r="9141" spans="1:5" x14ac:dyDescent="0.25">
      <c r="A9141"/>
      <c r="B9141"/>
      <c r="C9141"/>
      <c r="D9141"/>
      <c r="E9141"/>
    </row>
    <row r="9142" spans="1:5" x14ac:dyDescent="0.25">
      <c r="A9142"/>
      <c r="B9142"/>
      <c r="C9142"/>
      <c r="D9142"/>
      <c r="E9142"/>
    </row>
    <row r="9143" spans="1:5" x14ac:dyDescent="0.25">
      <c r="A9143"/>
      <c r="B9143"/>
      <c r="C9143"/>
      <c r="D9143"/>
      <c r="E9143"/>
    </row>
    <row r="9144" spans="1:5" x14ac:dyDescent="0.25">
      <c r="A9144"/>
      <c r="B9144"/>
      <c r="C9144"/>
      <c r="D9144"/>
      <c r="E9144"/>
    </row>
    <row r="9145" spans="1:5" x14ac:dyDescent="0.25">
      <c r="A9145"/>
      <c r="B9145"/>
      <c r="C9145"/>
      <c r="D9145"/>
      <c r="E9145"/>
    </row>
    <row r="9146" spans="1:5" x14ac:dyDescent="0.25">
      <c r="A9146"/>
      <c r="B9146"/>
      <c r="C9146"/>
      <c r="D9146"/>
      <c r="E9146"/>
    </row>
    <row r="9147" spans="1:5" x14ac:dyDescent="0.25">
      <c r="A9147"/>
      <c r="B9147"/>
      <c r="C9147"/>
      <c r="D9147"/>
      <c r="E9147"/>
    </row>
    <row r="9148" spans="1:5" x14ac:dyDescent="0.25">
      <c r="A9148"/>
      <c r="B9148"/>
      <c r="C9148"/>
      <c r="D9148"/>
      <c r="E9148"/>
    </row>
    <row r="9149" spans="1:5" x14ac:dyDescent="0.25">
      <c r="A9149"/>
      <c r="B9149"/>
      <c r="C9149"/>
      <c r="D9149"/>
      <c r="E9149"/>
    </row>
    <row r="9150" spans="1:5" x14ac:dyDescent="0.25">
      <c r="A9150"/>
      <c r="B9150"/>
      <c r="C9150"/>
      <c r="D9150"/>
      <c r="E9150"/>
    </row>
    <row r="9151" spans="1:5" x14ac:dyDescent="0.25">
      <c r="A9151"/>
      <c r="B9151"/>
      <c r="C9151"/>
      <c r="D9151"/>
      <c r="E9151"/>
    </row>
    <row r="9152" spans="1:5" x14ac:dyDescent="0.25">
      <c r="A9152"/>
      <c r="B9152"/>
      <c r="C9152"/>
      <c r="D9152"/>
      <c r="E9152"/>
    </row>
    <row r="9153" spans="1:5" x14ac:dyDescent="0.25">
      <c r="A9153"/>
      <c r="B9153"/>
      <c r="C9153"/>
      <c r="D9153"/>
      <c r="E9153"/>
    </row>
    <row r="9154" spans="1:5" x14ac:dyDescent="0.25">
      <c r="A9154"/>
      <c r="B9154"/>
      <c r="C9154"/>
      <c r="D9154"/>
      <c r="E9154"/>
    </row>
    <row r="9155" spans="1:5" x14ac:dyDescent="0.25">
      <c r="A9155"/>
      <c r="B9155"/>
      <c r="C9155"/>
      <c r="D9155"/>
      <c r="E9155"/>
    </row>
    <row r="9156" spans="1:5" x14ac:dyDescent="0.25">
      <c r="A9156"/>
      <c r="B9156"/>
      <c r="C9156"/>
      <c r="D9156"/>
      <c r="E9156"/>
    </row>
    <row r="9157" spans="1:5" x14ac:dyDescent="0.25">
      <c r="A9157"/>
      <c r="B9157"/>
      <c r="C9157"/>
      <c r="D9157"/>
      <c r="E9157"/>
    </row>
    <row r="9158" spans="1:5" x14ac:dyDescent="0.25">
      <c r="A9158"/>
      <c r="B9158"/>
      <c r="C9158"/>
      <c r="D9158"/>
      <c r="E9158"/>
    </row>
    <row r="9159" spans="1:5" x14ac:dyDescent="0.25">
      <c r="A9159"/>
      <c r="B9159"/>
      <c r="C9159"/>
      <c r="D9159"/>
      <c r="E9159"/>
    </row>
    <row r="9160" spans="1:5" x14ac:dyDescent="0.25">
      <c r="A9160"/>
      <c r="B9160"/>
      <c r="C9160"/>
      <c r="D9160"/>
      <c r="E9160"/>
    </row>
    <row r="9161" spans="1:5" x14ac:dyDescent="0.25">
      <c r="A9161"/>
      <c r="B9161"/>
      <c r="C9161"/>
      <c r="D9161"/>
      <c r="E9161"/>
    </row>
    <row r="9162" spans="1:5" x14ac:dyDescent="0.25">
      <c r="A9162"/>
      <c r="B9162"/>
      <c r="C9162"/>
      <c r="D9162"/>
      <c r="E9162"/>
    </row>
    <row r="9163" spans="1:5" x14ac:dyDescent="0.25">
      <c r="A9163"/>
      <c r="B9163"/>
      <c r="C9163"/>
      <c r="D9163"/>
      <c r="E9163"/>
    </row>
    <row r="9164" spans="1:5" x14ac:dyDescent="0.25">
      <c r="A9164"/>
      <c r="B9164"/>
      <c r="C9164"/>
      <c r="D9164"/>
      <c r="E9164"/>
    </row>
    <row r="9165" spans="1:5" x14ac:dyDescent="0.25">
      <c r="A9165"/>
      <c r="B9165"/>
      <c r="C9165"/>
      <c r="D9165"/>
      <c r="E9165"/>
    </row>
    <row r="9166" spans="1:5" x14ac:dyDescent="0.25">
      <c r="A9166"/>
      <c r="B9166"/>
      <c r="C9166"/>
      <c r="D9166"/>
      <c r="E9166"/>
    </row>
    <row r="9167" spans="1:5" x14ac:dyDescent="0.25">
      <c r="A9167"/>
      <c r="B9167"/>
      <c r="C9167"/>
      <c r="D9167"/>
      <c r="E9167"/>
    </row>
    <row r="9168" spans="1:5" x14ac:dyDescent="0.25">
      <c r="A9168"/>
      <c r="B9168"/>
      <c r="C9168"/>
      <c r="D9168"/>
      <c r="E9168"/>
    </row>
    <row r="9169" spans="1:5" x14ac:dyDescent="0.25">
      <c r="A9169"/>
      <c r="B9169"/>
      <c r="C9169"/>
      <c r="D9169"/>
      <c r="E9169"/>
    </row>
    <row r="9170" spans="1:5" x14ac:dyDescent="0.25">
      <c r="A9170"/>
      <c r="B9170"/>
      <c r="C9170"/>
      <c r="D9170"/>
      <c r="E9170"/>
    </row>
    <row r="9171" spans="1:5" x14ac:dyDescent="0.25">
      <c r="A9171"/>
      <c r="B9171"/>
      <c r="C9171"/>
      <c r="D9171"/>
      <c r="E9171"/>
    </row>
    <row r="9172" spans="1:5" x14ac:dyDescent="0.25">
      <c r="A9172"/>
      <c r="B9172"/>
      <c r="C9172"/>
      <c r="D9172"/>
      <c r="E9172"/>
    </row>
    <row r="9173" spans="1:5" x14ac:dyDescent="0.25">
      <c r="A9173"/>
      <c r="B9173"/>
      <c r="C9173"/>
      <c r="D9173"/>
      <c r="E9173"/>
    </row>
    <row r="9174" spans="1:5" x14ac:dyDescent="0.25">
      <c r="A9174"/>
      <c r="B9174"/>
      <c r="C9174"/>
      <c r="D9174"/>
      <c r="E9174"/>
    </row>
    <row r="9175" spans="1:5" x14ac:dyDescent="0.25">
      <c r="A9175"/>
      <c r="B9175"/>
      <c r="C9175"/>
      <c r="D9175"/>
      <c r="E9175"/>
    </row>
    <row r="9176" spans="1:5" x14ac:dyDescent="0.25">
      <c r="A9176"/>
      <c r="B9176"/>
      <c r="C9176"/>
      <c r="D9176"/>
      <c r="E9176"/>
    </row>
    <row r="9177" spans="1:5" x14ac:dyDescent="0.25">
      <c r="A9177"/>
      <c r="B9177"/>
      <c r="C9177"/>
      <c r="D9177"/>
      <c r="E9177"/>
    </row>
    <row r="9178" spans="1:5" x14ac:dyDescent="0.25">
      <c r="A9178"/>
      <c r="B9178"/>
      <c r="C9178"/>
      <c r="D9178"/>
      <c r="E9178"/>
    </row>
    <row r="9179" spans="1:5" x14ac:dyDescent="0.25">
      <c r="A9179"/>
      <c r="B9179"/>
      <c r="C9179"/>
      <c r="D9179"/>
      <c r="E9179"/>
    </row>
    <row r="9180" spans="1:5" x14ac:dyDescent="0.25">
      <c r="A9180"/>
      <c r="B9180"/>
      <c r="C9180"/>
      <c r="D9180"/>
      <c r="E9180"/>
    </row>
    <row r="9181" spans="1:5" x14ac:dyDescent="0.25">
      <c r="A9181"/>
      <c r="B9181"/>
      <c r="C9181"/>
      <c r="D9181"/>
      <c r="E9181"/>
    </row>
    <row r="9182" spans="1:5" x14ac:dyDescent="0.25">
      <c r="A9182"/>
      <c r="B9182"/>
      <c r="C9182"/>
      <c r="D9182"/>
      <c r="E9182"/>
    </row>
    <row r="9183" spans="1:5" x14ac:dyDescent="0.25">
      <c r="A9183"/>
      <c r="B9183"/>
      <c r="C9183"/>
      <c r="D9183"/>
      <c r="E9183"/>
    </row>
    <row r="9184" spans="1:5" x14ac:dyDescent="0.25">
      <c r="A9184"/>
      <c r="B9184"/>
      <c r="C9184"/>
      <c r="D9184"/>
      <c r="E9184"/>
    </row>
    <row r="9185" spans="1:5" x14ac:dyDescent="0.25">
      <c r="A9185"/>
      <c r="B9185"/>
      <c r="C9185"/>
      <c r="D9185"/>
      <c r="E9185"/>
    </row>
    <row r="9186" spans="1:5" x14ac:dyDescent="0.25">
      <c r="A9186"/>
      <c r="B9186"/>
      <c r="C9186"/>
      <c r="D9186"/>
      <c r="E9186"/>
    </row>
    <row r="9187" spans="1:5" x14ac:dyDescent="0.25">
      <c r="A9187"/>
      <c r="B9187"/>
      <c r="C9187"/>
      <c r="D9187"/>
      <c r="E9187"/>
    </row>
    <row r="9188" spans="1:5" x14ac:dyDescent="0.25">
      <c r="A9188"/>
      <c r="B9188"/>
      <c r="C9188"/>
      <c r="D9188"/>
      <c r="E9188"/>
    </row>
    <row r="9189" spans="1:5" x14ac:dyDescent="0.25">
      <c r="A9189"/>
      <c r="B9189"/>
      <c r="C9189"/>
      <c r="D9189"/>
      <c r="E9189"/>
    </row>
    <row r="9190" spans="1:5" x14ac:dyDescent="0.25">
      <c r="A9190"/>
      <c r="B9190"/>
      <c r="C9190"/>
      <c r="D9190"/>
      <c r="E9190"/>
    </row>
    <row r="9191" spans="1:5" x14ac:dyDescent="0.25">
      <c r="A9191"/>
      <c r="B9191"/>
      <c r="C9191"/>
      <c r="D9191"/>
      <c r="E9191"/>
    </row>
    <row r="9192" spans="1:5" x14ac:dyDescent="0.25">
      <c r="A9192"/>
      <c r="B9192"/>
      <c r="C9192"/>
      <c r="D9192"/>
      <c r="E9192"/>
    </row>
    <row r="9193" spans="1:5" x14ac:dyDescent="0.25">
      <c r="A9193"/>
      <c r="B9193"/>
      <c r="C9193"/>
      <c r="D9193"/>
      <c r="E9193"/>
    </row>
    <row r="9194" spans="1:5" x14ac:dyDescent="0.25">
      <c r="A9194"/>
      <c r="B9194"/>
      <c r="C9194"/>
      <c r="D9194"/>
      <c r="E9194"/>
    </row>
    <row r="9195" spans="1:5" x14ac:dyDescent="0.25">
      <c r="A9195"/>
      <c r="B9195"/>
      <c r="C9195"/>
      <c r="D9195"/>
      <c r="E9195"/>
    </row>
    <row r="9196" spans="1:5" x14ac:dyDescent="0.25">
      <c r="A9196"/>
      <c r="B9196"/>
      <c r="C9196"/>
      <c r="D9196"/>
      <c r="E9196"/>
    </row>
    <row r="9197" spans="1:5" x14ac:dyDescent="0.25">
      <c r="A9197"/>
      <c r="B9197"/>
      <c r="C9197"/>
      <c r="D9197"/>
      <c r="E9197"/>
    </row>
    <row r="9198" spans="1:5" x14ac:dyDescent="0.25">
      <c r="A9198"/>
      <c r="B9198"/>
      <c r="C9198"/>
      <c r="D9198"/>
      <c r="E9198"/>
    </row>
    <row r="9199" spans="1:5" x14ac:dyDescent="0.25">
      <c r="A9199"/>
      <c r="B9199"/>
      <c r="C9199"/>
      <c r="D9199"/>
      <c r="E9199"/>
    </row>
    <row r="9200" spans="1:5" x14ac:dyDescent="0.25">
      <c r="A9200"/>
      <c r="B9200"/>
      <c r="C9200"/>
      <c r="D9200"/>
      <c r="E9200"/>
    </row>
    <row r="9201" spans="1:5" x14ac:dyDescent="0.25">
      <c r="A9201"/>
      <c r="B9201"/>
      <c r="C9201"/>
      <c r="D9201"/>
      <c r="E9201"/>
    </row>
    <row r="9202" spans="1:5" x14ac:dyDescent="0.25">
      <c r="A9202"/>
      <c r="B9202"/>
      <c r="C9202"/>
      <c r="D9202"/>
      <c r="E9202"/>
    </row>
    <row r="9203" spans="1:5" x14ac:dyDescent="0.25">
      <c r="A9203"/>
      <c r="B9203"/>
      <c r="C9203"/>
      <c r="D9203"/>
      <c r="E9203"/>
    </row>
    <row r="9204" spans="1:5" x14ac:dyDescent="0.25">
      <c r="A9204"/>
      <c r="B9204"/>
      <c r="C9204"/>
      <c r="D9204"/>
      <c r="E9204"/>
    </row>
    <row r="9205" spans="1:5" x14ac:dyDescent="0.25">
      <c r="A9205"/>
      <c r="B9205"/>
      <c r="C9205"/>
      <c r="D9205"/>
      <c r="E9205"/>
    </row>
    <row r="9206" spans="1:5" x14ac:dyDescent="0.25">
      <c r="A9206"/>
      <c r="B9206"/>
      <c r="C9206"/>
      <c r="D9206"/>
      <c r="E9206"/>
    </row>
    <row r="9207" spans="1:5" x14ac:dyDescent="0.25">
      <c r="A9207"/>
      <c r="B9207"/>
      <c r="C9207"/>
      <c r="D9207"/>
      <c r="E9207"/>
    </row>
    <row r="9208" spans="1:5" x14ac:dyDescent="0.25">
      <c r="A9208"/>
      <c r="B9208"/>
      <c r="C9208"/>
      <c r="D9208"/>
      <c r="E9208"/>
    </row>
    <row r="9209" spans="1:5" x14ac:dyDescent="0.25">
      <c r="A9209"/>
      <c r="B9209"/>
      <c r="C9209"/>
      <c r="D9209"/>
      <c r="E9209"/>
    </row>
    <row r="9210" spans="1:5" x14ac:dyDescent="0.25">
      <c r="A9210"/>
      <c r="B9210"/>
      <c r="C9210"/>
      <c r="D9210"/>
      <c r="E9210"/>
    </row>
    <row r="9211" spans="1:5" x14ac:dyDescent="0.25">
      <c r="A9211"/>
      <c r="B9211"/>
      <c r="C9211"/>
      <c r="D9211"/>
      <c r="E9211"/>
    </row>
    <row r="9212" spans="1:5" x14ac:dyDescent="0.25">
      <c r="A9212"/>
      <c r="B9212"/>
      <c r="C9212"/>
      <c r="D9212"/>
      <c r="E9212"/>
    </row>
    <row r="9213" spans="1:5" x14ac:dyDescent="0.25">
      <c r="A9213"/>
      <c r="B9213"/>
      <c r="C9213"/>
      <c r="D9213"/>
      <c r="E9213"/>
    </row>
    <row r="9214" spans="1:5" x14ac:dyDescent="0.25">
      <c r="A9214"/>
      <c r="B9214"/>
      <c r="C9214"/>
      <c r="D9214"/>
      <c r="E9214"/>
    </row>
    <row r="9215" spans="1:5" x14ac:dyDescent="0.25">
      <c r="A9215"/>
      <c r="B9215"/>
      <c r="C9215"/>
      <c r="D9215"/>
      <c r="E9215"/>
    </row>
    <row r="9216" spans="1:5" x14ac:dyDescent="0.25">
      <c r="A9216"/>
      <c r="B9216"/>
      <c r="C9216"/>
      <c r="D9216"/>
      <c r="E9216"/>
    </row>
    <row r="9217" spans="1:5" x14ac:dyDescent="0.25">
      <c r="A9217"/>
      <c r="B9217"/>
      <c r="C9217"/>
      <c r="D9217"/>
      <c r="E9217"/>
    </row>
    <row r="9218" spans="1:5" x14ac:dyDescent="0.25">
      <c r="A9218"/>
      <c r="B9218"/>
      <c r="C9218"/>
      <c r="D9218"/>
      <c r="E9218"/>
    </row>
    <row r="9219" spans="1:5" x14ac:dyDescent="0.25">
      <c r="A9219"/>
      <c r="B9219"/>
      <c r="C9219"/>
      <c r="D9219"/>
      <c r="E9219"/>
    </row>
    <row r="9220" spans="1:5" x14ac:dyDescent="0.25">
      <c r="A9220"/>
      <c r="B9220"/>
      <c r="C9220"/>
      <c r="D9220"/>
      <c r="E9220"/>
    </row>
    <row r="9221" spans="1:5" x14ac:dyDescent="0.25">
      <c r="A9221"/>
      <c r="B9221"/>
      <c r="C9221"/>
      <c r="D9221"/>
      <c r="E9221"/>
    </row>
    <row r="9222" spans="1:5" x14ac:dyDescent="0.25">
      <c r="A9222"/>
      <c r="B9222"/>
      <c r="C9222"/>
      <c r="D9222"/>
      <c r="E9222"/>
    </row>
    <row r="9223" spans="1:5" x14ac:dyDescent="0.25">
      <c r="A9223"/>
      <c r="B9223"/>
      <c r="C9223"/>
      <c r="D9223"/>
      <c r="E9223"/>
    </row>
    <row r="9224" spans="1:5" x14ac:dyDescent="0.25">
      <c r="A9224"/>
      <c r="B9224"/>
      <c r="C9224"/>
      <c r="D9224"/>
      <c r="E9224"/>
    </row>
    <row r="9225" spans="1:5" x14ac:dyDescent="0.25">
      <c r="A9225"/>
      <c r="B9225"/>
      <c r="C9225"/>
      <c r="D9225"/>
      <c r="E9225"/>
    </row>
    <row r="9226" spans="1:5" x14ac:dyDescent="0.25">
      <c r="A9226"/>
      <c r="B9226"/>
      <c r="C9226"/>
      <c r="D9226"/>
      <c r="E9226"/>
    </row>
    <row r="9227" spans="1:5" x14ac:dyDescent="0.25">
      <c r="A9227"/>
      <c r="B9227"/>
      <c r="C9227"/>
      <c r="D9227"/>
      <c r="E9227"/>
    </row>
    <row r="9228" spans="1:5" x14ac:dyDescent="0.25">
      <c r="A9228"/>
      <c r="B9228"/>
      <c r="C9228"/>
      <c r="D9228"/>
      <c r="E9228"/>
    </row>
    <row r="9229" spans="1:5" x14ac:dyDescent="0.25">
      <c r="A9229"/>
      <c r="B9229"/>
      <c r="C9229"/>
      <c r="D9229"/>
      <c r="E9229"/>
    </row>
    <row r="9230" spans="1:5" x14ac:dyDescent="0.25">
      <c r="A9230"/>
      <c r="B9230"/>
      <c r="C9230"/>
      <c r="D9230"/>
      <c r="E9230"/>
    </row>
    <row r="9231" spans="1:5" x14ac:dyDescent="0.25">
      <c r="A9231"/>
      <c r="B9231"/>
      <c r="C9231"/>
      <c r="D9231"/>
      <c r="E9231"/>
    </row>
    <row r="9232" spans="1:5" x14ac:dyDescent="0.25">
      <c r="A9232"/>
      <c r="B9232"/>
      <c r="C9232"/>
      <c r="D9232"/>
      <c r="E9232"/>
    </row>
    <row r="9233" spans="1:5" x14ac:dyDescent="0.25">
      <c r="A9233"/>
      <c r="B9233"/>
      <c r="C9233"/>
      <c r="D9233"/>
      <c r="E9233"/>
    </row>
    <row r="9234" spans="1:5" x14ac:dyDescent="0.25">
      <c r="A9234"/>
      <c r="B9234"/>
      <c r="C9234"/>
      <c r="D9234"/>
      <c r="E9234"/>
    </row>
    <row r="9235" spans="1:5" x14ac:dyDescent="0.25">
      <c r="A9235"/>
      <c r="B9235"/>
      <c r="C9235"/>
      <c r="D9235"/>
      <c r="E9235"/>
    </row>
    <row r="9236" spans="1:5" x14ac:dyDescent="0.25">
      <c r="A9236"/>
      <c r="B9236"/>
      <c r="C9236"/>
      <c r="D9236"/>
      <c r="E9236"/>
    </row>
    <row r="9237" spans="1:5" x14ac:dyDescent="0.25">
      <c r="A9237"/>
      <c r="B9237"/>
      <c r="C9237"/>
      <c r="D9237"/>
      <c r="E9237"/>
    </row>
    <row r="9238" spans="1:5" x14ac:dyDescent="0.25">
      <c r="A9238"/>
      <c r="B9238"/>
      <c r="C9238"/>
      <c r="D9238"/>
      <c r="E9238"/>
    </row>
    <row r="9239" spans="1:5" x14ac:dyDescent="0.25">
      <c r="A9239"/>
      <c r="B9239"/>
      <c r="C9239"/>
      <c r="D9239"/>
      <c r="E9239"/>
    </row>
    <row r="9240" spans="1:5" x14ac:dyDescent="0.25">
      <c r="A9240"/>
      <c r="B9240"/>
      <c r="C9240"/>
      <c r="D9240"/>
      <c r="E9240"/>
    </row>
    <row r="9241" spans="1:5" x14ac:dyDescent="0.25">
      <c r="A9241"/>
      <c r="B9241"/>
      <c r="C9241"/>
      <c r="D9241"/>
      <c r="E9241"/>
    </row>
    <row r="9242" spans="1:5" x14ac:dyDescent="0.25">
      <c r="A9242"/>
      <c r="B9242"/>
      <c r="C9242"/>
      <c r="D9242"/>
      <c r="E9242"/>
    </row>
    <row r="9243" spans="1:5" x14ac:dyDescent="0.25">
      <c r="A9243"/>
      <c r="B9243"/>
      <c r="C9243"/>
      <c r="D9243"/>
      <c r="E9243"/>
    </row>
    <row r="9244" spans="1:5" x14ac:dyDescent="0.25">
      <c r="A9244"/>
      <c r="B9244"/>
      <c r="C9244"/>
      <c r="D9244"/>
      <c r="E9244"/>
    </row>
    <row r="9245" spans="1:5" x14ac:dyDescent="0.25">
      <c r="A9245"/>
      <c r="B9245"/>
      <c r="C9245"/>
      <c r="D9245"/>
      <c r="E9245"/>
    </row>
    <row r="9246" spans="1:5" x14ac:dyDescent="0.25">
      <c r="A9246"/>
      <c r="B9246"/>
      <c r="C9246"/>
      <c r="D9246"/>
      <c r="E9246"/>
    </row>
    <row r="9247" spans="1:5" x14ac:dyDescent="0.25">
      <c r="A9247"/>
      <c r="B9247"/>
      <c r="C9247"/>
      <c r="D9247"/>
      <c r="E9247"/>
    </row>
    <row r="9248" spans="1:5" x14ac:dyDescent="0.25">
      <c r="A9248"/>
      <c r="B9248"/>
      <c r="C9248"/>
      <c r="D9248"/>
      <c r="E9248"/>
    </row>
    <row r="9249" spans="1:5" x14ac:dyDescent="0.25">
      <c r="A9249"/>
      <c r="B9249"/>
      <c r="C9249"/>
      <c r="D9249"/>
      <c r="E9249"/>
    </row>
    <row r="9250" spans="1:5" x14ac:dyDescent="0.25">
      <c r="A9250"/>
      <c r="B9250"/>
      <c r="C9250"/>
      <c r="D9250"/>
      <c r="E9250"/>
    </row>
    <row r="9251" spans="1:5" x14ac:dyDescent="0.25">
      <c r="A9251"/>
      <c r="B9251"/>
      <c r="C9251"/>
      <c r="D9251"/>
      <c r="E9251"/>
    </row>
    <row r="9252" spans="1:5" x14ac:dyDescent="0.25">
      <c r="A9252"/>
      <c r="B9252"/>
      <c r="C9252"/>
      <c r="D9252"/>
      <c r="E9252"/>
    </row>
    <row r="9253" spans="1:5" x14ac:dyDescent="0.25">
      <c r="A9253"/>
      <c r="B9253"/>
      <c r="C9253"/>
      <c r="D9253"/>
      <c r="E9253"/>
    </row>
    <row r="9254" spans="1:5" x14ac:dyDescent="0.25">
      <c r="A9254"/>
      <c r="B9254"/>
      <c r="C9254"/>
      <c r="D9254"/>
      <c r="E9254"/>
    </row>
    <row r="9255" spans="1:5" x14ac:dyDescent="0.25">
      <c r="A9255"/>
      <c r="B9255"/>
      <c r="C9255"/>
      <c r="D9255"/>
      <c r="E9255"/>
    </row>
    <row r="9256" spans="1:5" x14ac:dyDescent="0.25">
      <c r="A9256"/>
      <c r="B9256"/>
      <c r="C9256"/>
      <c r="D9256"/>
      <c r="E9256"/>
    </row>
    <row r="9257" spans="1:5" x14ac:dyDescent="0.25">
      <c r="A9257"/>
      <c r="B9257"/>
      <c r="C9257"/>
      <c r="D9257"/>
      <c r="E9257"/>
    </row>
    <row r="9258" spans="1:5" x14ac:dyDescent="0.25">
      <c r="A9258"/>
      <c r="B9258"/>
      <c r="C9258"/>
      <c r="D9258"/>
      <c r="E9258"/>
    </row>
    <row r="9259" spans="1:5" x14ac:dyDescent="0.25">
      <c r="A9259"/>
      <c r="B9259"/>
      <c r="C9259"/>
      <c r="D9259"/>
      <c r="E9259"/>
    </row>
    <row r="9260" spans="1:5" x14ac:dyDescent="0.25">
      <c r="A9260"/>
      <c r="B9260"/>
      <c r="C9260"/>
      <c r="D9260"/>
      <c r="E9260"/>
    </row>
    <row r="9261" spans="1:5" x14ac:dyDescent="0.25">
      <c r="A9261"/>
      <c r="B9261"/>
      <c r="C9261"/>
      <c r="D9261"/>
      <c r="E9261"/>
    </row>
    <row r="9262" spans="1:5" x14ac:dyDescent="0.25">
      <c r="A9262"/>
      <c r="B9262"/>
      <c r="C9262"/>
      <c r="D9262"/>
      <c r="E9262"/>
    </row>
    <row r="9263" spans="1:5" x14ac:dyDescent="0.25">
      <c r="A9263"/>
      <c r="B9263"/>
      <c r="C9263"/>
      <c r="D9263"/>
      <c r="E9263"/>
    </row>
    <row r="9264" spans="1:5" x14ac:dyDescent="0.25">
      <c r="A9264"/>
      <c r="B9264"/>
      <c r="C9264"/>
      <c r="D9264"/>
      <c r="E9264"/>
    </row>
    <row r="9265" spans="1:5" x14ac:dyDescent="0.25">
      <c r="A9265"/>
      <c r="B9265"/>
      <c r="C9265"/>
      <c r="D9265"/>
      <c r="E9265"/>
    </row>
    <row r="9266" spans="1:5" x14ac:dyDescent="0.25">
      <c r="A9266"/>
      <c r="B9266"/>
      <c r="C9266"/>
      <c r="D9266"/>
      <c r="E9266"/>
    </row>
    <row r="9267" spans="1:5" x14ac:dyDescent="0.25">
      <c r="A9267"/>
      <c r="B9267"/>
      <c r="C9267"/>
      <c r="D9267"/>
      <c r="E9267"/>
    </row>
    <row r="9268" spans="1:5" x14ac:dyDescent="0.25">
      <c r="A9268"/>
      <c r="B9268"/>
      <c r="C9268"/>
      <c r="D9268"/>
      <c r="E9268"/>
    </row>
    <row r="9269" spans="1:5" x14ac:dyDescent="0.25">
      <c r="A9269"/>
      <c r="B9269"/>
      <c r="C9269"/>
      <c r="D9269"/>
      <c r="E9269"/>
    </row>
    <row r="9270" spans="1:5" x14ac:dyDescent="0.25">
      <c r="A9270"/>
      <c r="B9270"/>
      <c r="C9270"/>
      <c r="D9270"/>
      <c r="E9270"/>
    </row>
    <row r="9271" spans="1:5" x14ac:dyDescent="0.25">
      <c r="A9271"/>
      <c r="B9271"/>
      <c r="C9271"/>
      <c r="D9271"/>
      <c r="E9271"/>
    </row>
    <row r="9272" spans="1:5" x14ac:dyDescent="0.25">
      <c r="A9272"/>
      <c r="B9272"/>
      <c r="C9272"/>
      <c r="D9272"/>
      <c r="E9272"/>
    </row>
    <row r="9273" spans="1:5" x14ac:dyDescent="0.25">
      <c r="A9273"/>
      <c r="B9273"/>
      <c r="C9273"/>
      <c r="D9273"/>
      <c r="E9273"/>
    </row>
    <row r="9274" spans="1:5" x14ac:dyDescent="0.25">
      <c r="A9274"/>
      <c r="B9274"/>
      <c r="C9274"/>
      <c r="D9274"/>
      <c r="E9274"/>
    </row>
    <row r="9275" spans="1:5" x14ac:dyDescent="0.25">
      <c r="A9275"/>
      <c r="B9275"/>
      <c r="C9275"/>
      <c r="D9275"/>
      <c r="E9275"/>
    </row>
    <row r="9276" spans="1:5" x14ac:dyDescent="0.25">
      <c r="A9276"/>
      <c r="B9276"/>
      <c r="C9276"/>
      <c r="D9276"/>
      <c r="E9276"/>
    </row>
    <row r="9277" spans="1:5" x14ac:dyDescent="0.25">
      <c r="A9277"/>
      <c r="B9277"/>
      <c r="C9277"/>
      <c r="D9277"/>
      <c r="E9277"/>
    </row>
    <row r="9278" spans="1:5" x14ac:dyDescent="0.25">
      <c r="A9278"/>
      <c r="B9278"/>
      <c r="C9278"/>
      <c r="D9278"/>
      <c r="E9278"/>
    </row>
    <row r="9279" spans="1:5" x14ac:dyDescent="0.25">
      <c r="A9279"/>
      <c r="B9279"/>
      <c r="C9279"/>
      <c r="D9279"/>
      <c r="E9279"/>
    </row>
    <row r="9280" spans="1:5" x14ac:dyDescent="0.25">
      <c r="A9280"/>
      <c r="B9280"/>
      <c r="C9280"/>
      <c r="D9280"/>
      <c r="E9280"/>
    </row>
    <row r="9281" spans="1:5" x14ac:dyDescent="0.25">
      <c r="A9281"/>
      <c r="B9281"/>
      <c r="C9281"/>
      <c r="D9281"/>
      <c r="E9281"/>
    </row>
    <row r="9282" spans="1:5" x14ac:dyDescent="0.25">
      <c r="A9282"/>
      <c r="B9282"/>
      <c r="C9282"/>
      <c r="D9282"/>
      <c r="E9282"/>
    </row>
    <row r="9283" spans="1:5" x14ac:dyDescent="0.25">
      <c r="A9283"/>
      <c r="B9283"/>
      <c r="C9283"/>
      <c r="D9283"/>
      <c r="E9283"/>
    </row>
    <row r="9284" spans="1:5" x14ac:dyDescent="0.25">
      <c r="A9284"/>
      <c r="B9284"/>
      <c r="C9284"/>
      <c r="D9284"/>
      <c r="E9284"/>
    </row>
    <row r="9285" spans="1:5" x14ac:dyDescent="0.25">
      <c r="A9285"/>
      <c r="B9285"/>
      <c r="C9285"/>
      <c r="D9285"/>
      <c r="E9285"/>
    </row>
    <row r="9286" spans="1:5" x14ac:dyDescent="0.25">
      <c r="A9286"/>
      <c r="B9286"/>
      <c r="C9286"/>
      <c r="D9286"/>
      <c r="E9286"/>
    </row>
    <row r="9287" spans="1:5" x14ac:dyDescent="0.25">
      <c r="A9287"/>
      <c r="B9287"/>
      <c r="C9287"/>
      <c r="D9287"/>
      <c r="E9287"/>
    </row>
    <row r="9288" spans="1:5" x14ac:dyDescent="0.25">
      <c r="A9288"/>
      <c r="B9288"/>
      <c r="C9288"/>
      <c r="D9288"/>
      <c r="E9288"/>
    </row>
    <row r="9289" spans="1:5" x14ac:dyDescent="0.25">
      <c r="A9289"/>
      <c r="B9289"/>
      <c r="C9289"/>
      <c r="D9289"/>
      <c r="E9289"/>
    </row>
    <row r="9290" spans="1:5" x14ac:dyDescent="0.25">
      <c r="A9290"/>
      <c r="B9290"/>
      <c r="C9290"/>
      <c r="D9290"/>
      <c r="E9290"/>
    </row>
    <row r="9291" spans="1:5" x14ac:dyDescent="0.25">
      <c r="A9291"/>
      <c r="B9291"/>
      <c r="C9291"/>
      <c r="D9291"/>
      <c r="E9291"/>
    </row>
    <row r="9292" spans="1:5" x14ac:dyDescent="0.25">
      <c r="A9292"/>
      <c r="B9292"/>
      <c r="C9292"/>
      <c r="D9292"/>
      <c r="E9292"/>
    </row>
    <row r="9293" spans="1:5" x14ac:dyDescent="0.25">
      <c r="A9293"/>
      <c r="B9293"/>
      <c r="C9293"/>
      <c r="D9293"/>
      <c r="E9293"/>
    </row>
    <row r="9294" spans="1:5" x14ac:dyDescent="0.25">
      <c r="A9294"/>
      <c r="B9294"/>
      <c r="C9294"/>
      <c r="D9294"/>
      <c r="E9294"/>
    </row>
    <row r="9295" spans="1:5" x14ac:dyDescent="0.25">
      <c r="A9295"/>
      <c r="B9295"/>
      <c r="C9295"/>
      <c r="D9295"/>
      <c r="E9295"/>
    </row>
    <row r="9296" spans="1:5" x14ac:dyDescent="0.25">
      <c r="A9296"/>
      <c r="B9296"/>
      <c r="C9296"/>
      <c r="D9296"/>
      <c r="E9296"/>
    </row>
    <row r="9297" spans="1:5" x14ac:dyDescent="0.25">
      <c r="A9297"/>
      <c r="B9297"/>
      <c r="C9297"/>
      <c r="D9297"/>
      <c r="E9297"/>
    </row>
    <row r="9298" spans="1:5" x14ac:dyDescent="0.25">
      <c r="A9298"/>
      <c r="B9298"/>
      <c r="C9298"/>
      <c r="D9298"/>
      <c r="E9298"/>
    </row>
    <row r="9299" spans="1:5" x14ac:dyDescent="0.25">
      <c r="A9299"/>
      <c r="B9299"/>
      <c r="C9299"/>
      <c r="D9299"/>
      <c r="E9299"/>
    </row>
    <row r="9300" spans="1:5" x14ac:dyDescent="0.25">
      <c r="A9300"/>
      <c r="B9300"/>
      <c r="C9300"/>
      <c r="D9300"/>
      <c r="E9300"/>
    </row>
    <row r="9301" spans="1:5" x14ac:dyDescent="0.25">
      <c r="A9301"/>
      <c r="B9301"/>
      <c r="C9301"/>
      <c r="D9301"/>
      <c r="E9301"/>
    </row>
    <row r="9302" spans="1:5" x14ac:dyDescent="0.25">
      <c r="A9302"/>
      <c r="B9302"/>
      <c r="C9302"/>
      <c r="D9302"/>
      <c r="E9302"/>
    </row>
    <row r="9303" spans="1:5" x14ac:dyDescent="0.25">
      <c r="A9303"/>
      <c r="B9303"/>
      <c r="C9303"/>
      <c r="D9303"/>
      <c r="E9303"/>
    </row>
    <row r="9304" spans="1:5" x14ac:dyDescent="0.25">
      <c r="A9304"/>
      <c r="B9304"/>
      <c r="C9304"/>
      <c r="D9304"/>
      <c r="E9304"/>
    </row>
    <row r="9305" spans="1:5" x14ac:dyDescent="0.25">
      <c r="A9305"/>
      <c r="B9305"/>
      <c r="C9305"/>
      <c r="D9305"/>
      <c r="E9305"/>
    </row>
    <row r="9306" spans="1:5" x14ac:dyDescent="0.25">
      <c r="A9306"/>
      <c r="B9306"/>
      <c r="C9306"/>
      <c r="D9306"/>
      <c r="E9306"/>
    </row>
    <row r="9307" spans="1:5" x14ac:dyDescent="0.25">
      <c r="A9307"/>
      <c r="B9307"/>
      <c r="C9307"/>
      <c r="D9307"/>
      <c r="E9307"/>
    </row>
    <row r="9308" spans="1:5" x14ac:dyDescent="0.25">
      <c r="A9308"/>
      <c r="B9308"/>
      <c r="C9308"/>
      <c r="D9308"/>
      <c r="E9308"/>
    </row>
    <row r="9309" spans="1:5" x14ac:dyDescent="0.25">
      <c r="A9309"/>
      <c r="B9309"/>
      <c r="C9309"/>
      <c r="D9309"/>
      <c r="E9309"/>
    </row>
    <row r="9310" spans="1:5" x14ac:dyDescent="0.25">
      <c r="A9310"/>
      <c r="B9310"/>
      <c r="C9310"/>
      <c r="D9310"/>
      <c r="E9310"/>
    </row>
    <row r="9311" spans="1:5" x14ac:dyDescent="0.25">
      <c r="A9311"/>
      <c r="B9311"/>
      <c r="C9311"/>
      <c r="D9311"/>
      <c r="E9311"/>
    </row>
    <row r="9312" spans="1:5" x14ac:dyDescent="0.25">
      <c r="A9312"/>
      <c r="B9312"/>
      <c r="C9312"/>
      <c r="D9312"/>
      <c r="E9312"/>
    </row>
    <row r="9313" spans="1:5" x14ac:dyDescent="0.25">
      <c r="A9313"/>
      <c r="B9313"/>
      <c r="C9313"/>
      <c r="D9313"/>
      <c r="E9313"/>
    </row>
    <row r="9314" spans="1:5" x14ac:dyDescent="0.25">
      <c r="A9314"/>
      <c r="B9314"/>
      <c r="C9314"/>
      <c r="D9314"/>
      <c r="E9314"/>
    </row>
    <row r="9315" spans="1:5" x14ac:dyDescent="0.25">
      <c r="A9315"/>
      <c r="B9315"/>
      <c r="C9315"/>
      <c r="D9315"/>
      <c r="E9315"/>
    </row>
    <row r="9316" spans="1:5" x14ac:dyDescent="0.25">
      <c r="A9316"/>
      <c r="B9316"/>
      <c r="C9316"/>
      <c r="D9316"/>
      <c r="E9316"/>
    </row>
    <row r="9317" spans="1:5" x14ac:dyDescent="0.25">
      <c r="A9317"/>
      <c r="B9317"/>
      <c r="C9317"/>
      <c r="D9317"/>
      <c r="E9317"/>
    </row>
    <row r="9318" spans="1:5" x14ac:dyDescent="0.25">
      <c r="A9318"/>
      <c r="B9318"/>
      <c r="C9318"/>
      <c r="D9318"/>
      <c r="E9318"/>
    </row>
    <row r="9319" spans="1:5" x14ac:dyDescent="0.25">
      <c r="A9319"/>
      <c r="B9319"/>
      <c r="C9319"/>
      <c r="D9319"/>
      <c r="E9319"/>
    </row>
    <row r="9320" spans="1:5" x14ac:dyDescent="0.25">
      <c r="A9320"/>
      <c r="B9320"/>
      <c r="C9320"/>
      <c r="D9320"/>
      <c r="E9320"/>
    </row>
    <row r="9321" spans="1:5" x14ac:dyDescent="0.25">
      <c r="A9321"/>
      <c r="B9321"/>
      <c r="C9321"/>
      <c r="D9321"/>
      <c r="E9321"/>
    </row>
    <row r="9322" spans="1:5" x14ac:dyDescent="0.25">
      <c r="A9322"/>
      <c r="B9322"/>
      <c r="C9322"/>
      <c r="D9322"/>
      <c r="E9322"/>
    </row>
    <row r="9323" spans="1:5" x14ac:dyDescent="0.25">
      <c r="A9323"/>
      <c r="B9323"/>
      <c r="C9323"/>
      <c r="D9323"/>
      <c r="E9323"/>
    </row>
    <row r="9324" spans="1:5" x14ac:dyDescent="0.25">
      <c r="A9324"/>
      <c r="B9324"/>
      <c r="C9324"/>
      <c r="D9324"/>
      <c r="E9324"/>
    </row>
    <row r="9325" spans="1:5" x14ac:dyDescent="0.25">
      <c r="A9325"/>
      <c r="B9325"/>
      <c r="C9325"/>
      <c r="D9325"/>
      <c r="E9325"/>
    </row>
    <row r="9326" spans="1:5" x14ac:dyDescent="0.25">
      <c r="A9326"/>
      <c r="B9326"/>
      <c r="C9326"/>
      <c r="D9326"/>
      <c r="E9326"/>
    </row>
    <row r="9327" spans="1:5" x14ac:dyDescent="0.25">
      <c r="A9327"/>
      <c r="B9327"/>
      <c r="C9327"/>
      <c r="D9327"/>
      <c r="E9327"/>
    </row>
    <row r="9328" spans="1:5" x14ac:dyDescent="0.25">
      <c r="A9328"/>
      <c r="B9328"/>
      <c r="C9328"/>
      <c r="D9328"/>
      <c r="E9328"/>
    </row>
    <row r="9329" spans="1:5" x14ac:dyDescent="0.25">
      <c r="A9329"/>
      <c r="B9329"/>
      <c r="C9329"/>
      <c r="D9329"/>
      <c r="E9329"/>
    </row>
    <row r="9330" spans="1:5" x14ac:dyDescent="0.25">
      <c r="A9330"/>
      <c r="B9330"/>
      <c r="C9330"/>
      <c r="D9330"/>
      <c r="E9330"/>
    </row>
    <row r="9331" spans="1:5" x14ac:dyDescent="0.25">
      <c r="A9331"/>
      <c r="B9331"/>
      <c r="C9331"/>
      <c r="D9331"/>
      <c r="E9331"/>
    </row>
    <row r="9332" spans="1:5" x14ac:dyDescent="0.25">
      <c r="A9332"/>
      <c r="B9332"/>
      <c r="C9332"/>
      <c r="D9332"/>
      <c r="E9332"/>
    </row>
    <row r="9333" spans="1:5" x14ac:dyDescent="0.25">
      <c r="A9333"/>
      <c r="B9333"/>
      <c r="C9333"/>
      <c r="D9333"/>
      <c r="E9333"/>
    </row>
    <row r="9334" spans="1:5" x14ac:dyDescent="0.25">
      <c r="A9334"/>
      <c r="B9334"/>
      <c r="C9334"/>
      <c r="D9334"/>
      <c r="E9334"/>
    </row>
    <row r="9335" spans="1:5" x14ac:dyDescent="0.25">
      <c r="A9335"/>
      <c r="B9335"/>
      <c r="C9335"/>
      <c r="D9335"/>
      <c r="E9335"/>
    </row>
    <row r="9336" spans="1:5" x14ac:dyDescent="0.25">
      <c r="A9336"/>
      <c r="B9336"/>
      <c r="C9336"/>
      <c r="D9336"/>
      <c r="E9336"/>
    </row>
    <row r="9337" spans="1:5" x14ac:dyDescent="0.25">
      <c r="A9337"/>
      <c r="B9337"/>
      <c r="C9337"/>
      <c r="D9337"/>
      <c r="E9337"/>
    </row>
    <row r="9338" spans="1:5" x14ac:dyDescent="0.25">
      <c r="A9338"/>
      <c r="B9338"/>
      <c r="C9338"/>
      <c r="D9338"/>
      <c r="E9338"/>
    </row>
    <row r="9339" spans="1:5" x14ac:dyDescent="0.25">
      <c r="A9339"/>
      <c r="B9339"/>
      <c r="C9339"/>
      <c r="D9339"/>
      <c r="E9339"/>
    </row>
    <row r="9340" spans="1:5" x14ac:dyDescent="0.25">
      <c r="A9340"/>
      <c r="B9340"/>
      <c r="C9340"/>
      <c r="D9340"/>
      <c r="E9340"/>
    </row>
    <row r="9341" spans="1:5" x14ac:dyDescent="0.25">
      <c r="A9341"/>
      <c r="B9341"/>
      <c r="C9341"/>
      <c r="D9341"/>
      <c r="E9341"/>
    </row>
    <row r="9342" spans="1:5" x14ac:dyDescent="0.25">
      <c r="A9342"/>
      <c r="B9342"/>
      <c r="C9342"/>
      <c r="D9342"/>
      <c r="E9342"/>
    </row>
    <row r="9343" spans="1:5" x14ac:dyDescent="0.25">
      <c r="A9343"/>
      <c r="B9343"/>
      <c r="C9343"/>
      <c r="D9343"/>
      <c r="E9343"/>
    </row>
    <row r="9344" spans="1:5" x14ac:dyDescent="0.25">
      <c r="A9344"/>
      <c r="B9344"/>
      <c r="C9344"/>
      <c r="D9344"/>
      <c r="E9344"/>
    </row>
    <row r="9345" spans="1:5" x14ac:dyDescent="0.25">
      <c r="A9345"/>
      <c r="B9345"/>
      <c r="C9345"/>
      <c r="D9345"/>
      <c r="E9345"/>
    </row>
    <row r="9346" spans="1:5" x14ac:dyDescent="0.25">
      <c r="A9346"/>
      <c r="B9346"/>
      <c r="C9346"/>
      <c r="D9346"/>
      <c r="E9346"/>
    </row>
    <row r="9347" spans="1:5" x14ac:dyDescent="0.25">
      <c r="A9347"/>
      <c r="B9347"/>
      <c r="C9347"/>
      <c r="D9347"/>
      <c r="E9347"/>
    </row>
    <row r="9348" spans="1:5" x14ac:dyDescent="0.25">
      <c r="A9348"/>
      <c r="B9348"/>
      <c r="C9348"/>
      <c r="D9348"/>
      <c r="E9348"/>
    </row>
    <row r="9349" spans="1:5" x14ac:dyDescent="0.25">
      <c r="A9349"/>
      <c r="B9349"/>
      <c r="C9349"/>
      <c r="D9349"/>
      <c r="E9349"/>
    </row>
    <row r="9350" spans="1:5" x14ac:dyDescent="0.25">
      <c r="A9350"/>
      <c r="B9350"/>
      <c r="C9350"/>
      <c r="D9350"/>
      <c r="E9350"/>
    </row>
    <row r="9351" spans="1:5" x14ac:dyDescent="0.25">
      <c r="A9351"/>
      <c r="B9351"/>
      <c r="C9351"/>
      <c r="D9351"/>
      <c r="E9351"/>
    </row>
    <row r="9352" spans="1:5" x14ac:dyDescent="0.25">
      <c r="A9352"/>
      <c r="B9352"/>
      <c r="C9352"/>
      <c r="D9352"/>
      <c r="E9352"/>
    </row>
    <row r="9353" spans="1:5" x14ac:dyDescent="0.25">
      <c r="A9353"/>
      <c r="B9353"/>
      <c r="C9353"/>
      <c r="D9353"/>
      <c r="E9353"/>
    </row>
    <row r="9354" spans="1:5" x14ac:dyDescent="0.25">
      <c r="A9354"/>
      <c r="B9354"/>
      <c r="C9354"/>
      <c r="D9354"/>
      <c r="E9354"/>
    </row>
    <row r="9355" spans="1:5" x14ac:dyDescent="0.25">
      <c r="A9355"/>
      <c r="B9355"/>
      <c r="C9355"/>
      <c r="D9355"/>
      <c r="E9355"/>
    </row>
    <row r="9356" spans="1:5" x14ac:dyDescent="0.25">
      <c r="A9356"/>
      <c r="B9356"/>
      <c r="C9356"/>
      <c r="D9356"/>
      <c r="E9356"/>
    </row>
    <row r="9357" spans="1:5" x14ac:dyDescent="0.25">
      <c r="A9357"/>
      <c r="B9357"/>
      <c r="C9357"/>
      <c r="D9357"/>
      <c r="E9357"/>
    </row>
    <row r="9358" spans="1:5" x14ac:dyDescent="0.25">
      <c r="A9358"/>
      <c r="B9358"/>
      <c r="C9358"/>
      <c r="D9358"/>
      <c r="E9358"/>
    </row>
    <row r="9359" spans="1:5" x14ac:dyDescent="0.25">
      <c r="A9359"/>
      <c r="B9359"/>
      <c r="C9359"/>
      <c r="D9359"/>
      <c r="E9359"/>
    </row>
    <row r="9360" spans="1:5" x14ac:dyDescent="0.25">
      <c r="A9360"/>
      <c r="B9360"/>
      <c r="C9360"/>
      <c r="D9360"/>
      <c r="E9360"/>
    </row>
    <row r="9361" spans="1:5" x14ac:dyDescent="0.25">
      <c r="A9361"/>
      <c r="B9361"/>
      <c r="C9361"/>
      <c r="D9361"/>
      <c r="E9361"/>
    </row>
    <row r="9362" spans="1:5" x14ac:dyDescent="0.25">
      <c r="A9362"/>
      <c r="B9362"/>
      <c r="C9362"/>
      <c r="D9362"/>
      <c r="E9362"/>
    </row>
    <row r="9363" spans="1:5" x14ac:dyDescent="0.25">
      <c r="A9363"/>
      <c r="B9363"/>
      <c r="C9363"/>
      <c r="D9363"/>
      <c r="E9363"/>
    </row>
    <row r="9364" spans="1:5" x14ac:dyDescent="0.25">
      <c r="A9364"/>
      <c r="B9364"/>
      <c r="C9364"/>
      <c r="D9364"/>
      <c r="E9364"/>
    </row>
    <row r="9365" spans="1:5" x14ac:dyDescent="0.25">
      <c r="A9365"/>
      <c r="B9365"/>
      <c r="C9365"/>
      <c r="D9365"/>
      <c r="E9365"/>
    </row>
    <row r="9366" spans="1:5" x14ac:dyDescent="0.25">
      <c r="A9366"/>
      <c r="B9366"/>
      <c r="C9366"/>
      <c r="D9366"/>
      <c r="E9366"/>
    </row>
    <row r="9367" spans="1:5" x14ac:dyDescent="0.25">
      <c r="A9367"/>
      <c r="B9367"/>
      <c r="C9367"/>
      <c r="D9367"/>
      <c r="E9367"/>
    </row>
    <row r="9368" spans="1:5" x14ac:dyDescent="0.25">
      <c r="A9368"/>
      <c r="B9368"/>
      <c r="C9368"/>
      <c r="D9368"/>
      <c r="E9368"/>
    </row>
    <row r="9369" spans="1:5" x14ac:dyDescent="0.25">
      <c r="A9369"/>
      <c r="B9369"/>
      <c r="C9369"/>
      <c r="D9369"/>
      <c r="E9369"/>
    </row>
    <row r="9370" spans="1:5" x14ac:dyDescent="0.25">
      <c r="A9370"/>
      <c r="B9370"/>
      <c r="C9370"/>
      <c r="D9370"/>
      <c r="E9370"/>
    </row>
    <row r="9371" spans="1:5" x14ac:dyDescent="0.25">
      <c r="A9371"/>
      <c r="B9371"/>
      <c r="C9371"/>
      <c r="D9371"/>
      <c r="E9371"/>
    </row>
    <row r="9372" spans="1:5" x14ac:dyDescent="0.25">
      <c r="A9372"/>
      <c r="B9372"/>
      <c r="C9372"/>
      <c r="D9372"/>
      <c r="E9372"/>
    </row>
    <row r="9373" spans="1:5" x14ac:dyDescent="0.25">
      <c r="A9373"/>
      <c r="B9373"/>
      <c r="C9373"/>
      <c r="D9373"/>
      <c r="E9373"/>
    </row>
    <row r="9374" spans="1:5" x14ac:dyDescent="0.25">
      <c r="A9374"/>
      <c r="B9374"/>
      <c r="C9374"/>
      <c r="D9374"/>
      <c r="E9374"/>
    </row>
    <row r="9375" spans="1:5" x14ac:dyDescent="0.25">
      <c r="A9375"/>
      <c r="B9375"/>
      <c r="C9375"/>
      <c r="D9375"/>
      <c r="E9375"/>
    </row>
    <row r="9376" spans="1:5" x14ac:dyDescent="0.25">
      <c r="A9376"/>
      <c r="B9376"/>
      <c r="C9376"/>
      <c r="D9376"/>
      <c r="E9376"/>
    </row>
    <row r="9377" spans="1:5" x14ac:dyDescent="0.25">
      <c r="A9377"/>
      <c r="B9377"/>
      <c r="C9377"/>
      <c r="D9377"/>
      <c r="E9377"/>
    </row>
    <row r="9378" spans="1:5" x14ac:dyDescent="0.25">
      <c r="A9378"/>
      <c r="B9378"/>
      <c r="C9378"/>
      <c r="D9378"/>
      <c r="E9378"/>
    </row>
    <row r="9379" spans="1:5" x14ac:dyDescent="0.25">
      <c r="A9379"/>
      <c r="B9379"/>
      <c r="C9379"/>
      <c r="D9379"/>
      <c r="E9379"/>
    </row>
    <row r="9380" spans="1:5" x14ac:dyDescent="0.25">
      <c r="A9380"/>
      <c r="B9380"/>
      <c r="C9380"/>
      <c r="D9380"/>
      <c r="E9380"/>
    </row>
    <row r="9381" spans="1:5" x14ac:dyDescent="0.25">
      <c r="A9381"/>
      <c r="B9381"/>
      <c r="C9381"/>
      <c r="D9381"/>
      <c r="E9381"/>
    </row>
    <row r="9382" spans="1:5" x14ac:dyDescent="0.25">
      <c r="A9382"/>
      <c r="B9382"/>
      <c r="C9382"/>
      <c r="D9382"/>
      <c r="E9382"/>
    </row>
    <row r="9383" spans="1:5" x14ac:dyDescent="0.25">
      <c r="A9383"/>
      <c r="B9383"/>
      <c r="C9383"/>
      <c r="D9383"/>
      <c r="E9383"/>
    </row>
    <row r="9384" spans="1:5" x14ac:dyDescent="0.25">
      <c r="A9384"/>
      <c r="B9384"/>
      <c r="C9384"/>
      <c r="D9384"/>
      <c r="E9384"/>
    </row>
    <row r="9385" spans="1:5" x14ac:dyDescent="0.25">
      <c r="A9385"/>
      <c r="B9385"/>
      <c r="C9385"/>
      <c r="D9385"/>
      <c r="E9385"/>
    </row>
    <row r="9386" spans="1:5" x14ac:dyDescent="0.25">
      <c r="A9386"/>
      <c r="B9386"/>
      <c r="C9386"/>
      <c r="D9386"/>
      <c r="E9386"/>
    </row>
    <row r="9387" spans="1:5" x14ac:dyDescent="0.25">
      <c r="A9387"/>
      <c r="B9387"/>
      <c r="C9387"/>
      <c r="D9387"/>
      <c r="E9387"/>
    </row>
    <row r="9388" spans="1:5" x14ac:dyDescent="0.25">
      <c r="A9388"/>
      <c r="B9388"/>
      <c r="C9388"/>
      <c r="D9388"/>
      <c r="E9388"/>
    </row>
    <row r="9389" spans="1:5" x14ac:dyDescent="0.25">
      <c r="A9389"/>
      <c r="B9389"/>
      <c r="C9389"/>
      <c r="D9389"/>
      <c r="E9389"/>
    </row>
    <row r="9390" spans="1:5" x14ac:dyDescent="0.25">
      <c r="A9390"/>
      <c r="B9390"/>
      <c r="C9390"/>
      <c r="D9390"/>
      <c r="E9390"/>
    </row>
    <row r="9391" spans="1:5" x14ac:dyDescent="0.25">
      <c r="A9391"/>
      <c r="B9391"/>
      <c r="C9391"/>
      <c r="D9391"/>
      <c r="E9391"/>
    </row>
    <row r="9392" spans="1:5" x14ac:dyDescent="0.25">
      <c r="A9392"/>
      <c r="B9392"/>
      <c r="C9392"/>
      <c r="D9392"/>
      <c r="E9392"/>
    </row>
    <row r="9393" spans="1:5" x14ac:dyDescent="0.25">
      <c r="A9393"/>
      <c r="B9393"/>
      <c r="C9393"/>
      <c r="D9393"/>
      <c r="E9393"/>
    </row>
    <row r="9394" spans="1:5" x14ac:dyDescent="0.25">
      <c r="A9394"/>
      <c r="B9394"/>
      <c r="C9394"/>
      <c r="D9394"/>
      <c r="E9394"/>
    </row>
    <row r="9395" spans="1:5" x14ac:dyDescent="0.25">
      <c r="A9395"/>
      <c r="B9395"/>
      <c r="C9395"/>
      <c r="D9395"/>
      <c r="E9395"/>
    </row>
    <row r="9396" spans="1:5" x14ac:dyDescent="0.25">
      <c r="A9396"/>
      <c r="B9396"/>
      <c r="C9396"/>
      <c r="D9396"/>
      <c r="E9396"/>
    </row>
    <row r="9397" spans="1:5" x14ac:dyDescent="0.25">
      <c r="A9397"/>
      <c r="B9397"/>
      <c r="C9397"/>
      <c r="D9397"/>
      <c r="E9397"/>
    </row>
    <row r="9398" spans="1:5" x14ac:dyDescent="0.25">
      <c r="A9398"/>
      <c r="B9398"/>
      <c r="C9398"/>
      <c r="D9398"/>
      <c r="E9398"/>
    </row>
    <row r="9399" spans="1:5" x14ac:dyDescent="0.25">
      <c r="A9399"/>
      <c r="B9399"/>
      <c r="C9399"/>
      <c r="D9399"/>
      <c r="E9399"/>
    </row>
    <row r="9400" spans="1:5" x14ac:dyDescent="0.25">
      <c r="A9400"/>
      <c r="B9400"/>
      <c r="C9400"/>
      <c r="D9400"/>
      <c r="E9400"/>
    </row>
    <row r="9401" spans="1:5" x14ac:dyDescent="0.25">
      <c r="A9401"/>
      <c r="B9401"/>
      <c r="C9401"/>
      <c r="D9401"/>
      <c r="E9401"/>
    </row>
    <row r="9402" spans="1:5" x14ac:dyDescent="0.25">
      <c r="A9402"/>
      <c r="B9402"/>
      <c r="C9402"/>
      <c r="D9402"/>
      <c r="E9402"/>
    </row>
    <row r="9403" spans="1:5" x14ac:dyDescent="0.25">
      <c r="A9403"/>
      <c r="B9403"/>
      <c r="C9403"/>
      <c r="D9403"/>
      <c r="E9403"/>
    </row>
    <row r="9404" spans="1:5" x14ac:dyDescent="0.25">
      <c r="A9404"/>
      <c r="B9404"/>
      <c r="C9404"/>
      <c r="D9404"/>
      <c r="E9404"/>
    </row>
    <row r="9405" spans="1:5" x14ac:dyDescent="0.25">
      <c r="A9405"/>
      <c r="B9405"/>
      <c r="C9405"/>
      <c r="D9405"/>
      <c r="E9405"/>
    </row>
    <row r="9406" spans="1:5" x14ac:dyDescent="0.25">
      <c r="A9406"/>
      <c r="B9406"/>
      <c r="C9406"/>
      <c r="D9406"/>
      <c r="E9406"/>
    </row>
    <row r="9407" spans="1:5" x14ac:dyDescent="0.25">
      <c r="A9407"/>
      <c r="B9407"/>
      <c r="C9407"/>
      <c r="D9407"/>
      <c r="E9407"/>
    </row>
    <row r="9408" spans="1:5" x14ac:dyDescent="0.25">
      <c r="A9408"/>
      <c r="B9408"/>
      <c r="C9408"/>
      <c r="D9408"/>
      <c r="E9408"/>
    </row>
    <row r="9409" spans="1:5" x14ac:dyDescent="0.25">
      <c r="A9409"/>
      <c r="B9409"/>
      <c r="C9409"/>
      <c r="D9409"/>
      <c r="E9409"/>
    </row>
    <row r="9410" spans="1:5" x14ac:dyDescent="0.25">
      <c r="A9410"/>
      <c r="B9410"/>
      <c r="C9410"/>
      <c r="D9410"/>
      <c r="E9410"/>
    </row>
    <row r="9411" spans="1:5" x14ac:dyDescent="0.25">
      <c r="A9411"/>
      <c r="B9411"/>
      <c r="C9411"/>
      <c r="D9411"/>
      <c r="E9411"/>
    </row>
    <row r="9412" spans="1:5" x14ac:dyDescent="0.25">
      <c r="A9412"/>
      <c r="B9412"/>
      <c r="C9412"/>
      <c r="D9412"/>
      <c r="E9412"/>
    </row>
    <row r="9413" spans="1:5" x14ac:dyDescent="0.25">
      <c r="A9413"/>
      <c r="B9413"/>
      <c r="C9413"/>
      <c r="D9413"/>
      <c r="E9413"/>
    </row>
    <row r="9414" spans="1:5" x14ac:dyDescent="0.25">
      <c r="A9414"/>
      <c r="B9414"/>
      <c r="C9414"/>
      <c r="D9414"/>
      <c r="E9414"/>
    </row>
    <row r="9415" spans="1:5" x14ac:dyDescent="0.25">
      <c r="A9415"/>
      <c r="B9415"/>
      <c r="C9415"/>
      <c r="D9415"/>
      <c r="E9415"/>
    </row>
    <row r="9416" spans="1:5" x14ac:dyDescent="0.25">
      <c r="A9416"/>
      <c r="B9416"/>
      <c r="C9416"/>
      <c r="D9416"/>
      <c r="E9416"/>
    </row>
    <row r="9417" spans="1:5" x14ac:dyDescent="0.25">
      <c r="A9417"/>
      <c r="B9417"/>
      <c r="C9417"/>
      <c r="D9417"/>
      <c r="E9417"/>
    </row>
    <row r="9418" spans="1:5" x14ac:dyDescent="0.25">
      <c r="A9418"/>
      <c r="B9418"/>
      <c r="C9418"/>
      <c r="D9418"/>
      <c r="E9418"/>
    </row>
    <row r="9419" spans="1:5" x14ac:dyDescent="0.25">
      <c r="A9419"/>
      <c r="B9419"/>
      <c r="C9419"/>
      <c r="D9419"/>
      <c r="E9419"/>
    </row>
    <row r="9420" spans="1:5" x14ac:dyDescent="0.25">
      <c r="A9420"/>
      <c r="B9420"/>
      <c r="C9420"/>
      <c r="D9420"/>
      <c r="E9420"/>
    </row>
    <row r="9421" spans="1:5" x14ac:dyDescent="0.25">
      <c r="A9421"/>
      <c r="B9421"/>
      <c r="C9421"/>
      <c r="D9421"/>
      <c r="E9421"/>
    </row>
    <row r="9422" spans="1:5" x14ac:dyDescent="0.25">
      <c r="A9422"/>
      <c r="B9422"/>
      <c r="C9422"/>
      <c r="D9422"/>
      <c r="E9422"/>
    </row>
    <row r="9423" spans="1:5" x14ac:dyDescent="0.25">
      <c r="A9423"/>
      <c r="B9423"/>
      <c r="C9423"/>
      <c r="D9423"/>
      <c r="E9423"/>
    </row>
    <row r="9424" spans="1:5" x14ac:dyDescent="0.25">
      <c r="A9424"/>
      <c r="B9424"/>
      <c r="C9424"/>
      <c r="D9424"/>
      <c r="E9424"/>
    </row>
    <row r="9425" spans="1:5" x14ac:dyDescent="0.25">
      <c r="A9425"/>
      <c r="B9425"/>
      <c r="C9425"/>
      <c r="D9425"/>
      <c r="E9425"/>
    </row>
    <row r="9426" spans="1:5" x14ac:dyDescent="0.25">
      <c r="A9426"/>
      <c r="B9426"/>
      <c r="C9426"/>
      <c r="D9426"/>
      <c r="E9426"/>
    </row>
    <row r="9427" spans="1:5" x14ac:dyDescent="0.25">
      <c r="A9427"/>
      <c r="B9427"/>
      <c r="C9427"/>
      <c r="D9427"/>
      <c r="E9427"/>
    </row>
    <row r="9428" spans="1:5" x14ac:dyDescent="0.25">
      <c r="A9428"/>
      <c r="B9428"/>
      <c r="C9428"/>
      <c r="D9428"/>
      <c r="E9428"/>
    </row>
    <row r="9429" spans="1:5" x14ac:dyDescent="0.25">
      <c r="A9429"/>
      <c r="B9429"/>
      <c r="C9429"/>
      <c r="D9429"/>
      <c r="E9429"/>
    </row>
    <row r="9430" spans="1:5" x14ac:dyDescent="0.25">
      <c r="A9430"/>
      <c r="B9430"/>
      <c r="C9430"/>
      <c r="D9430"/>
      <c r="E9430"/>
    </row>
    <row r="9431" spans="1:5" x14ac:dyDescent="0.25">
      <c r="A9431"/>
      <c r="B9431"/>
      <c r="C9431"/>
      <c r="D9431"/>
      <c r="E9431"/>
    </row>
    <row r="9432" spans="1:5" x14ac:dyDescent="0.25">
      <c r="A9432"/>
      <c r="B9432"/>
      <c r="C9432"/>
      <c r="D9432"/>
      <c r="E9432"/>
    </row>
    <row r="9433" spans="1:5" x14ac:dyDescent="0.25">
      <c r="A9433"/>
      <c r="B9433"/>
      <c r="C9433"/>
      <c r="D9433"/>
      <c r="E9433"/>
    </row>
    <row r="9434" spans="1:5" x14ac:dyDescent="0.25">
      <c r="A9434"/>
      <c r="B9434"/>
      <c r="C9434"/>
      <c r="D9434"/>
      <c r="E9434"/>
    </row>
    <row r="9435" spans="1:5" x14ac:dyDescent="0.25">
      <c r="A9435"/>
      <c r="B9435"/>
      <c r="C9435"/>
      <c r="D9435"/>
      <c r="E9435"/>
    </row>
    <row r="9436" spans="1:5" x14ac:dyDescent="0.25">
      <c r="A9436"/>
      <c r="B9436"/>
      <c r="C9436"/>
      <c r="D9436"/>
      <c r="E9436"/>
    </row>
    <row r="9437" spans="1:5" x14ac:dyDescent="0.25">
      <c r="A9437"/>
      <c r="B9437"/>
      <c r="C9437"/>
      <c r="D9437"/>
      <c r="E9437"/>
    </row>
    <row r="9438" spans="1:5" x14ac:dyDescent="0.25">
      <c r="A9438"/>
      <c r="B9438"/>
      <c r="C9438"/>
      <c r="D9438"/>
      <c r="E9438"/>
    </row>
    <row r="9439" spans="1:5" x14ac:dyDescent="0.25">
      <c r="A9439"/>
      <c r="B9439"/>
      <c r="C9439"/>
      <c r="D9439"/>
      <c r="E9439"/>
    </row>
    <row r="9440" spans="1:5" x14ac:dyDescent="0.25">
      <c r="A9440"/>
      <c r="B9440"/>
      <c r="C9440"/>
      <c r="D9440"/>
      <c r="E9440"/>
    </row>
    <row r="9441" spans="1:5" x14ac:dyDescent="0.25">
      <c r="A9441"/>
      <c r="B9441"/>
      <c r="C9441"/>
      <c r="D9441"/>
      <c r="E9441"/>
    </row>
    <row r="9442" spans="1:5" x14ac:dyDescent="0.25">
      <c r="A9442"/>
      <c r="B9442"/>
      <c r="C9442"/>
      <c r="D9442"/>
      <c r="E9442"/>
    </row>
    <row r="9443" spans="1:5" x14ac:dyDescent="0.25">
      <c r="A9443"/>
      <c r="B9443"/>
      <c r="C9443"/>
      <c r="D9443"/>
      <c r="E9443"/>
    </row>
    <row r="9444" spans="1:5" x14ac:dyDescent="0.25">
      <c r="A9444"/>
      <c r="B9444"/>
      <c r="C9444"/>
      <c r="D9444"/>
      <c r="E9444"/>
    </row>
    <row r="9445" spans="1:5" x14ac:dyDescent="0.25">
      <c r="A9445"/>
      <c r="B9445"/>
      <c r="C9445"/>
      <c r="D9445"/>
      <c r="E9445"/>
    </row>
    <row r="9446" spans="1:5" x14ac:dyDescent="0.25">
      <c r="A9446"/>
      <c r="B9446"/>
      <c r="C9446"/>
      <c r="D9446"/>
      <c r="E9446"/>
    </row>
    <row r="9447" spans="1:5" x14ac:dyDescent="0.25">
      <c r="A9447"/>
      <c r="B9447"/>
      <c r="C9447"/>
      <c r="D9447"/>
      <c r="E9447"/>
    </row>
    <row r="9448" spans="1:5" x14ac:dyDescent="0.25">
      <c r="A9448"/>
      <c r="B9448"/>
      <c r="C9448"/>
      <c r="D9448"/>
      <c r="E9448"/>
    </row>
    <row r="9449" spans="1:5" x14ac:dyDescent="0.25">
      <c r="A9449"/>
      <c r="B9449"/>
      <c r="C9449"/>
      <c r="D9449"/>
      <c r="E9449"/>
    </row>
    <row r="9450" spans="1:5" x14ac:dyDescent="0.25">
      <c r="A9450"/>
      <c r="B9450"/>
      <c r="C9450"/>
      <c r="D9450"/>
      <c r="E9450"/>
    </row>
    <row r="9451" spans="1:5" x14ac:dyDescent="0.25">
      <c r="A9451"/>
      <c r="B9451"/>
      <c r="C9451"/>
      <c r="D9451"/>
      <c r="E9451"/>
    </row>
    <row r="9452" spans="1:5" x14ac:dyDescent="0.25">
      <c r="A9452"/>
      <c r="B9452"/>
      <c r="C9452"/>
      <c r="D9452"/>
      <c r="E9452"/>
    </row>
    <row r="9453" spans="1:5" x14ac:dyDescent="0.25">
      <c r="A9453"/>
      <c r="B9453"/>
      <c r="C9453"/>
      <c r="D9453"/>
      <c r="E9453"/>
    </row>
    <row r="9454" spans="1:5" x14ac:dyDescent="0.25">
      <c r="A9454"/>
      <c r="B9454"/>
      <c r="C9454"/>
      <c r="D9454"/>
      <c r="E9454"/>
    </row>
    <row r="9455" spans="1:5" x14ac:dyDescent="0.25">
      <c r="A9455"/>
      <c r="B9455"/>
      <c r="C9455"/>
      <c r="D9455"/>
      <c r="E9455"/>
    </row>
    <row r="9456" spans="1:5" x14ac:dyDescent="0.25">
      <c r="A9456"/>
      <c r="B9456"/>
      <c r="C9456"/>
      <c r="D9456"/>
      <c r="E9456"/>
    </row>
    <row r="9457" spans="1:5" x14ac:dyDescent="0.25">
      <c r="A9457"/>
      <c r="B9457"/>
      <c r="C9457"/>
      <c r="D9457"/>
      <c r="E9457"/>
    </row>
    <row r="9458" spans="1:5" x14ac:dyDescent="0.25">
      <c r="A9458"/>
      <c r="B9458"/>
      <c r="C9458"/>
      <c r="D9458"/>
      <c r="E9458"/>
    </row>
    <row r="9459" spans="1:5" x14ac:dyDescent="0.25">
      <c r="A9459"/>
      <c r="B9459"/>
      <c r="C9459"/>
      <c r="D9459"/>
      <c r="E9459"/>
    </row>
    <row r="9460" spans="1:5" x14ac:dyDescent="0.25">
      <c r="A9460"/>
      <c r="B9460"/>
      <c r="C9460"/>
      <c r="D9460"/>
      <c r="E9460"/>
    </row>
    <row r="9461" spans="1:5" x14ac:dyDescent="0.25">
      <c r="A9461"/>
      <c r="B9461"/>
      <c r="C9461"/>
      <c r="D9461"/>
      <c r="E9461"/>
    </row>
    <row r="9462" spans="1:5" x14ac:dyDescent="0.25">
      <c r="A9462"/>
      <c r="B9462"/>
      <c r="C9462"/>
      <c r="D9462"/>
      <c r="E9462"/>
    </row>
    <row r="9463" spans="1:5" x14ac:dyDescent="0.25">
      <c r="A9463"/>
      <c r="B9463"/>
      <c r="C9463"/>
      <c r="D9463"/>
      <c r="E9463"/>
    </row>
    <row r="9464" spans="1:5" x14ac:dyDescent="0.25">
      <c r="A9464"/>
      <c r="B9464"/>
      <c r="C9464"/>
      <c r="D9464"/>
      <c r="E9464"/>
    </row>
    <row r="9465" spans="1:5" x14ac:dyDescent="0.25">
      <c r="A9465"/>
      <c r="B9465"/>
      <c r="C9465"/>
      <c r="D9465"/>
      <c r="E9465"/>
    </row>
    <row r="9466" spans="1:5" x14ac:dyDescent="0.25">
      <c r="A9466"/>
      <c r="B9466"/>
      <c r="C9466"/>
      <c r="D9466"/>
      <c r="E9466"/>
    </row>
    <row r="9467" spans="1:5" x14ac:dyDescent="0.25">
      <c r="A9467"/>
      <c r="B9467"/>
      <c r="C9467"/>
      <c r="D9467"/>
      <c r="E9467"/>
    </row>
    <row r="9468" spans="1:5" x14ac:dyDescent="0.25">
      <c r="A9468"/>
      <c r="B9468"/>
      <c r="C9468"/>
      <c r="D9468"/>
      <c r="E9468"/>
    </row>
    <row r="9469" spans="1:5" x14ac:dyDescent="0.25">
      <c r="A9469"/>
      <c r="B9469"/>
      <c r="C9469"/>
      <c r="D9469"/>
      <c r="E9469"/>
    </row>
    <row r="9470" spans="1:5" x14ac:dyDescent="0.25">
      <c r="A9470"/>
      <c r="B9470"/>
      <c r="C9470"/>
      <c r="D9470"/>
      <c r="E9470"/>
    </row>
    <row r="9471" spans="1:5" x14ac:dyDescent="0.25">
      <c r="A9471"/>
      <c r="B9471"/>
      <c r="C9471"/>
      <c r="D9471"/>
      <c r="E9471"/>
    </row>
    <row r="9472" spans="1:5" x14ac:dyDescent="0.25">
      <c r="A9472"/>
      <c r="B9472"/>
      <c r="C9472"/>
      <c r="D9472"/>
      <c r="E9472"/>
    </row>
    <row r="9473" spans="1:5" x14ac:dyDescent="0.25">
      <c r="A9473"/>
      <c r="B9473"/>
      <c r="C9473"/>
      <c r="D9473"/>
      <c r="E9473"/>
    </row>
    <row r="9474" spans="1:5" x14ac:dyDescent="0.25">
      <c r="A9474"/>
      <c r="B9474"/>
      <c r="C9474"/>
      <c r="D9474"/>
      <c r="E9474"/>
    </row>
    <row r="9475" spans="1:5" x14ac:dyDescent="0.25">
      <c r="A9475"/>
      <c r="B9475"/>
      <c r="C9475"/>
      <c r="D9475"/>
      <c r="E9475"/>
    </row>
    <row r="9476" spans="1:5" x14ac:dyDescent="0.25">
      <c r="A9476"/>
      <c r="B9476"/>
      <c r="C9476"/>
      <c r="D9476"/>
      <c r="E9476"/>
    </row>
    <row r="9477" spans="1:5" x14ac:dyDescent="0.25">
      <c r="A9477"/>
      <c r="B9477"/>
      <c r="C9477"/>
      <c r="D9477"/>
      <c r="E9477"/>
    </row>
    <row r="9478" spans="1:5" x14ac:dyDescent="0.25">
      <c r="A9478"/>
      <c r="B9478"/>
      <c r="C9478"/>
      <c r="D9478"/>
      <c r="E9478"/>
    </row>
    <row r="9479" spans="1:5" x14ac:dyDescent="0.25">
      <c r="A9479"/>
      <c r="B9479"/>
      <c r="C9479"/>
      <c r="D9479"/>
      <c r="E9479"/>
    </row>
    <row r="9480" spans="1:5" x14ac:dyDescent="0.25">
      <c r="A9480"/>
      <c r="B9480"/>
      <c r="C9480"/>
      <c r="D9480"/>
      <c r="E9480"/>
    </row>
    <row r="9481" spans="1:5" x14ac:dyDescent="0.25">
      <c r="A9481"/>
      <c r="B9481"/>
      <c r="C9481"/>
      <c r="D9481"/>
      <c r="E9481"/>
    </row>
    <row r="9482" spans="1:5" x14ac:dyDescent="0.25">
      <c r="A9482"/>
      <c r="B9482"/>
      <c r="C9482"/>
      <c r="D9482"/>
      <c r="E9482"/>
    </row>
    <row r="9483" spans="1:5" x14ac:dyDescent="0.25">
      <c r="A9483"/>
      <c r="B9483"/>
      <c r="C9483"/>
      <c r="D9483"/>
      <c r="E9483"/>
    </row>
    <row r="9484" spans="1:5" x14ac:dyDescent="0.25">
      <c r="A9484"/>
      <c r="B9484"/>
      <c r="C9484"/>
      <c r="D9484"/>
      <c r="E9484"/>
    </row>
    <row r="9485" spans="1:5" x14ac:dyDescent="0.25">
      <c r="A9485"/>
      <c r="B9485"/>
      <c r="C9485"/>
      <c r="D9485"/>
      <c r="E9485"/>
    </row>
    <row r="9486" spans="1:5" x14ac:dyDescent="0.25">
      <c r="A9486"/>
      <c r="B9486"/>
      <c r="C9486"/>
      <c r="D9486"/>
      <c r="E9486"/>
    </row>
    <row r="9487" spans="1:5" x14ac:dyDescent="0.25">
      <c r="A9487"/>
      <c r="B9487"/>
      <c r="C9487"/>
      <c r="D9487"/>
      <c r="E9487"/>
    </row>
    <row r="9488" spans="1:5" x14ac:dyDescent="0.25">
      <c r="A9488"/>
      <c r="B9488"/>
      <c r="C9488"/>
      <c r="D9488"/>
      <c r="E9488"/>
    </row>
    <row r="9489" spans="1:5" x14ac:dyDescent="0.25">
      <c r="A9489"/>
      <c r="B9489"/>
      <c r="C9489"/>
      <c r="D9489"/>
      <c r="E9489"/>
    </row>
    <row r="9490" spans="1:5" x14ac:dyDescent="0.25">
      <c r="A9490"/>
      <c r="B9490"/>
      <c r="C9490"/>
      <c r="D9490"/>
      <c r="E9490"/>
    </row>
    <row r="9491" spans="1:5" x14ac:dyDescent="0.25">
      <c r="A9491"/>
      <c r="B9491"/>
      <c r="C9491"/>
      <c r="D9491"/>
      <c r="E9491"/>
    </row>
    <row r="9492" spans="1:5" x14ac:dyDescent="0.25">
      <c r="A9492"/>
      <c r="B9492"/>
      <c r="C9492"/>
      <c r="D9492"/>
      <c r="E9492"/>
    </row>
    <row r="9493" spans="1:5" x14ac:dyDescent="0.25">
      <c r="A9493"/>
      <c r="B9493"/>
      <c r="C9493"/>
      <c r="D9493"/>
      <c r="E9493"/>
    </row>
    <row r="9494" spans="1:5" x14ac:dyDescent="0.25">
      <c r="A9494"/>
      <c r="B9494"/>
      <c r="C9494"/>
      <c r="D9494"/>
      <c r="E9494"/>
    </row>
    <row r="9495" spans="1:5" x14ac:dyDescent="0.25">
      <c r="A9495"/>
      <c r="B9495"/>
      <c r="C9495"/>
      <c r="D9495"/>
      <c r="E9495"/>
    </row>
    <row r="9496" spans="1:5" x14ac:dyDescent="0.25">
      <c r="A9496"/>
      <c r="B9496"/>
      <c r="C9496"/>
      <c r="D9496"/>
      <c r="E9496"/>
    </row>
    <row r="9497" spans="1:5" x14ac:dyDescent="0.25">
      <c r="A9497"/>
      <c r="B9497"/>
      <c r="C9497"/>
      <c r="D9497"/>
      <c r="E9497"/>
    </row>
    <row r="9498" spans="1:5" x14ac:dyDescent="0.25">
      <c r="A9498"/>
      <c r="B9498"/>
      <c r="C9498"/>
      <c r="D9498"/>
      <c r="E9498"/>
    </row>
    <row r="9499" spans="1:5" x14ac:dyDescent="0.25">
      <c r="A9499"/>
      <c r="B9499"/>
      <c r="C9499"/>
      <c r="D9499"/>
      <c r="E9499"/>
    </row>
    <row r="9500" spans="1:5" x14ac:dyDescent="0.25">
      <c r="A9500"/>
      <c r="B9500"/>
      <c r="C9500"/>
      <c r="D9500"/>
      <c r="E9500"/>
    </row>
    <row r="9501" spans="1:5" x14ac:dyDescent="0.25">
      <c r="A9501"/>
      <c r="B9501"/>
      <c r="C9501"/>
      <c r="D9501"/>
      <c r="E9501"/>
    </row>
    <row r="9502" spans="1:5" x14ac:dyDescent="0.25">
      <c r="A9502"/>
      <c r="B9502"/>
      <c r="C9502"/>
      <c r="D9502"/>
      <c r="E9502"/>
    </row>
    <row r="9503" spans="1:5" x14ac:dyDescent="0.25">
      <c r="A9503"/>
      <c r="B9503"/>
      <c r="C9503"/>
      <c r="D9503"/>
      <c r="E9503"/>
    </row>
    <row r="9504" spans="1:5" x14ac:dyDescent="0.25">
      <c r="A9504"/>
      <c r="B9504"/>
      <c r="C9504"/>
      <c r="D9504"/>
      <c r="E9504"/>
    </row>
    <row r="9505" spans="1:5" x14ac:dyDescent="0.25">
      <c r="A9505"/>
      <c r="B9505"/>
      <c r="C9505"/>
      <c r="D9505"/>
      <c r="E9505"/>
    </row>
    <row r="9506" spans="1:5" x14ac:dyDescent="0.25">
      <c r="A9506"/>
      <c r="B9506"/>
      <c r="C9506"/>
      <c r="D9506"/>
      <c r="E9506"/>
    </row>
    <row r="9507" spans="1:5" x14ac:dyDescent="0.25">
      <c r="A9507"/>
      <c r="B9507"/>
      <c r="C9507"/>
      <c r="D9507"/>
      <c r="E9507"/>
    </row>
    <row r="9508" spans="1:5" x14ac:dyDescent="0.25">
      <c r="A9508"/>
      <c r="B9508"/>
      <c r="C9508"/>
      <c r="D9508"/>
      <c r="E9508"/>
    </row>
    <row r="9509" spans="1:5" x14ac:dyDescent="0.25">
      <c r="A9509"/>
      <c r="B9509"/>
      <c r="C9509"/>
      <c r="D9509"/>
      <c r="E9509"/>
    </row>
    <row r="9510" spans="1:5" x14ac:dyDescent="0.25">
      <c r="A9510"/>
      <c r="B9510"/>
      <c r="C9510"/>
      <c r="D9510"/>
      <c r="E9510"/>
    </row>
    <row r="9511" spans="1:5" x14ac:dyDescent="0.25">
      <c r="A9511"/>
      <c r="B9511"/>
      <c r="C9511"/>
      <c r="D9511"/>
      <c r="E9511"/>
    </row>
    <row r="9512" spans="1:5" x14ac:dyDescent="0.25">
      <c r="A9512"/>
      <c r="B9512"/>
      <c r="C9512"/>
      <c r="D9512"/>
      <c r="E9512"/>
    </row>
    <row r="9513" spans="1:5" x14ac:dyDescent="0.25">
      <c r="A9513"/>
      <c r="B9513"/>
      <c r="C9513"/>
      <c r="D9513"/>
      <c r="E9513"/>
    </row>
    <row r="9514" spans="1:5" x14ac:dyDescent="0.25">
      <c r="A9514"/>
      <c r="B9514"/>
      <c r="C9514"/>
      <c r="D9514"/>
      <c r="E9514"/>
    </row>
    <row r="9515" spans="1:5" x14ac:dyDescent="0.25">
      <c r="A9515"/>
      <c r="B9515"/>
      <c r="C9515"/>
      <c r="D9515"/>
      <c r="E9515"/>
    </row>
    <row r="9516" spans="1:5" x14ac:dyDescent="0.25">
      <c r="A9516"/>
      <c r="B9516"/>
      <c r="C9516"/>
      <c r="D9516"/>
      <c r="E9516"/>
    </row>
    <row r="9517" spans="1:5" x14ac:dyDescent="0.25">
      <c r="A9517"/>
      <c r="B9517"/>
      <c r="C9517"/>
      <c r="D9517"/>
      <c r="E9517"/>
    </row>
    <row r="9518" spans="1:5" x14ac:dyDescent="0.25">
      <c r="A9518"/>
      <c r="B9518"/>
      <c r="C9518"/>
      <c r="D9518"/>
      <c r="E9518"/>
    </row>
    <row r="9519" spans="1:5" x14ac:dyDescent="0.25">
      <c r="A9519"/>
      <c r="B9519"/>
      <c r="C9519"/>
      <c r="D9519"/>
      <c r="E9519"/>
    </row>
    <row r="9520" spans="1:5" x14ac:dyDescent="0.25">
      <c r="A9520"/>
      <c r="B9520"/>
      <c r="C9520"/>
      <c r="D9520"/>
      <c r="E9520"/>
    </row>
    <row r="9521" spans="1:5" x14ac:dyDescent="0.25">
      <c r="A9521"/>
      <c r="B9521"/>
      <c r="C9521"/>
      <c r="D9521"/>
      <c r="E9521"/>
    </row>
    <row r="9522" spans="1:5" x14ac:dyDescent="0.25">
      <c r="A9522"/>
      <c r="B9522"/>
      <c r="C9522"/>
      <c r="D9522"/>
      <c r="E9522"/>
    </row>
    <row r="9523" spans="1:5" x14ac:dyDescent="0.25">
      <c r="A9523"/>
      <c r="B9523"/>
      <c r="C9523"/>
      <c r="D9523"/>
      <c r="E9523"/>
    </row>
    <row r="9524" spans="1:5" x14ac:dyDescent="0.25">
      <c r="A9524"/>
      <c r="B9524"/>
      <c r="C9524"/>
      <c r="D9524"/>
      <c r="E9524"/>
    </row>
    <row r="9525" spans="1:5" x14ac:dyDescent="0.25">
      <c r="A9525"/>
      <c r="B9525"/>
      <c r="C9525"/>
      <c r="D9525"/>
      <c r="E9525"/>
    </row>
    <row r="9526" spans="1:5" x14ac:dyDescent="0.25">
      <c r="A9526"/>
      <c r="B9526"/>
      <c r="C9526"/>
      <c r="D9526"/>
      <c r="E9526"/>
    </row>
    <row r="9527" spans="1:5" x14ac:dyDescent="0.25">
      <c r="A9527"/>
      <c r="B9527"/>
      <c r="C9527"/>
      <c r="D9527"/>
      <c r="E9527"/>
    </row>
    <row r="9528" spans="1:5" x14ac:dyDescent="0.25">
      <c r="A9528"/>
      <c r="B9528"/>
      <c r="C9528"/>
      <c r="D9528"/>
      <c r="E9528"/>
    </row>
    <row r="9529" spans="1:5" x14ac:dyDescent="0.25">
      <c r="A9529"/>
      <c r="B9529"/>
      <c r="C9529"/>
      <c r="D9529"/>
      <c r="E9529"/>
    </row>
    <row r="9530" spans="1:5" x14ac:dyDescent="0.25">
      <c r="A9530"/>
      <c r="B9530"/>
      <c r="C9530"/>
      <c r="D9530"/>
      <c r="E9530"/>
    </row>
    <row r="9531" spans="1:5" x14ac:dyDescent="0.25">
      <c r="A9531"/>
      <c r="B9531"/>
      <c r="C9531"/>
      <c r="D9531"/>
      <c r="E9531"/>
    </row>
    <row r="9532" spans="1:5" x14ac:dyDescent="0.25">
      <c r="A9532"/>
      <c r="B9532"/>
      <c r="C9532"/>
      <c r="D9532"/>
      <c r="E9532"/>
    </row>
    <row r="9533" spans="1:5" x14ac:dyDescent="0.25">
      <c r="A9533"/>
      <c r="B9533"/>
      <c r="C9533"/>
      <c r="D9533"/>
      <c r="E9533"/>
    </row>
    <row r="9534" spans="1:5" x14ac:dyDescent="0.25">
      <c r="A9534"/>
      <c r="B9534"/>
      <c r="C9534"/>
      <c r="D9534"/>
      <c r="E9534"/>
    </row>
    <row r="9535" spans="1:5" x14ac:dyDescent="0.25">
      <c r="A9535"/>
      <c r="B9535"/>
      <c r="C9535"/>
      <c r="D9535"/>
      <c r="E9535"/>
    </row>
    <row r="9536" spans="1:5" x14ac:dyDescent="0.25">
      <c r="A9536"/>
      <c r="B9536"/>
      <c r="C9536"/>
      <c r="D9536"/>
      <c r="E9536"/>
    </row>
    <row r="9537" spans="1:5" x14ac:dyDescent="0.25">
      <c r="A9537"/>
      <c r="B9537"/>
      <c r="C9537"/>
      <c r="D9537"/>
      <c r="E9537"/>
    </row>
    <row r="9538" spans="1:5" x14ac:dyDescent="0.25">
      <c r="A9538"/>
      <c r="B9538"/>
      <c r="C9538"/>
      <c r="D9538"/>
      <c r="E9538"/>
    </row>
    <row r="9539" spans="1:5" x14ac:dyDescent="0.25">
      <c r="A9539"/>
      <c r="B9539"/>
      <c r="C9539"/>
      <c r="D9539"/>
      <c r="E9539"/>
    </row>
    <row r="9540" spans="1:5" x14ac:dyDescent="0.25">
      <c r="A9540"/>
      <c r="B9540"/>
      <c r="C9540"/>
      <c r="D9540"/>
      <c r="E9540"/>
    </row>
    <row r="9541" spans="1:5" x14ac:dyDescent="0.25">
      <c r="A9541"/>
      <c r="B9541"/>
      <c r="C9541"/>
      <c r="D9541"/>
      <c r="E9541"/>
    </row>
    <row r="9542" spans="1:5" x14ac:dyDescent="0.25">
      <c r="A9542"/>
      <c r="B9542"/>
      <c r="C9542"/>
      <c r="D9542"/>
      <c r="E9542"/>
    </row>
    <row r="9543" spans="1:5" x14ac:dyDescent="0.25">
      <c r="A9543"/>
      <c r="B9543"/>
      <c r="C9543"/>
      <c r="D9543"/>
      <c r="E9543"/>
    </row>
    <row r="9544" spans="1:5" x14ac:dyDescent="0.25">
      <c r="A9544"/>
      <c r="B9544"/>
      <c r="C9544"/>
      <c r="D9544"/>
      <c r="E9544"/>
    </row>
    <row r="9545" spans="1:5" x14ac:dyDescent="0.25">
      <c r="A9545"/>
      <c r="B9545"/>
      <c r="C9545"/>
      <c r="D9545"/>
      <c r="E9545"/>
    </row>
    <row r="9546" spans="1:5" x14ac:dyDescent="0.25">
      <c r="A9546"/>
      <c r="B9546"/>
      <c r="C9546"/>
      <c r="D9546"/>
      <c r="E9546"/>
    </row>
    <row r="9547" spans="1:5" x14ac:dyDescent="0.25">
      <c r="A9547"/>
      <c r="B9547"/>
      <c r="C9547"/>
      <c r="D9547"/>
      <c r="E9547"/>
    </row>
    <row r="9548" spans="1:5" x14ac:dyDescent="0.25">
      <c r="A9548"/>
      <c r="B9548"/>
      <c r="C9548"/>
      <c r="D9548"/>
      <c r="E9548"/>
    </row>
    <row r="9549" spans="1:5" x14ac:dyDescent="0.25">
      <c r="A9549"/>
      <c r="B9549"/>
      <c r="C9549"/>
      <c r="D9549"/>
      <c r="E9549"/>
    </row>
    <row r="9550" spans="1:5" x14ac:dyDescent="0.25">
      <c r="A9550"/>
      <c r="B9550"/>
      <c r="C9550"/>
      <c r="D9550"/>
      <c r="E9550"/>
    </row>
    <row r="9551" spans="1:5" x14ac:dyDescent="0.25">
      <c r="A9551"/>
      <c r="B9551"/>
      <c r="C9551"/>
      <c r="D9551"/>
      <c r="E9551"/>
    </row>
    <row r="9552" spans="1:5" x14ac:dyDescent="0.25">
      <c r="A9552"/>
      <c r="B9552"/>
      <c r="C9552"/>
      <c r="D9552"/>
      <c r="E9552"/>
    </row>
    <row r="9553" spans="1:5" x14ac:dyDescent="0.25">
      <c r="A9553"/>
      <c r="B9553"/>
      <c r="C9553"/>
      <c r="D9553"/>
      <c r="E9553"/>
    </row>
    <row r="9554" spans="1:5" x14ac:dyDescent="0.25">
      <c r="A9554"/>
      <c r="B9554"/>
      <c r="C9554"/>
      <c r="D9554"/>
      <c r="E9554"/>
    </row>
    <row r="9555" spans="1:5" x14ac:dyDescent="0.25">
      <c r="A9555"/>
      <c r="B9555"/>
      <c r="C9555"/>
      <c r="D9555"/>
      <c r="E9555"/>
    </row>
    <row r="9556" spans="1:5" x14ac:dyDescent="0.25">
      <c r="A9556"/>
      <c r="B9556"/>
      <c r="C9556"/>
      <c r="D9556"/>
      <c r="E9556"/>
    </row>
    <row r="9557" spans="1:5" x14ac:dyDescent="0.25">
      <c r="A9557"/>
      <c r="B9557"/>
      <c r="C9557"/>
      <c r="D9557"/>
      <c r="E9557"/>
    </row>
    <row r="9558" spans="1:5" x14ac:dyDescent="0.25">
      <c r="A9558"/>
      <c r="B9558"/>
      <c r="C9558"/>
      <c r="D9558"/>
      <c r="E9558"/>
    </row>
    <row r="9559" spans="1:5" x14ac:dyDescent="0.25">
      <c r="A9559"/>
      <c r="B9559"/>
      <c r="C9559"/>
      <c r="D9559"/>
      <c r="E9559"/>
    </row>
    <row r="9560" spans="1:5" x14ac:dyDescent="0.25">
      <c r="A9560"/>
      <c r="B9560"/>
      <c r="C9560"/>
      <c r="D9560"/>
      <c r="E9560"/>
    </row>
    <row r="9561" spans="1:5" x14ac:dyDescent="0.25">
      <c r="A9561"/>
      <c r="B9561"/>
      <c r="C9561"/>
      <c r="D9561"/>
      <c r="E9561"/>
    </row>
    <row r="9562" spans="1:5" x14ac:dyDescent="0.25">
      <c r="A9562"/>
      <c r="B9562"/>
      <c r="C9562"/>
      <c r="D9562"/>
      <c r="E9562"/>
    </row>
    <row r="9563" spans="1:5" x14ac:dyDescent="0.25">
      <c r="A9563"/>
      <c r="B9563"/>
      <c r="C9563"/>
      <c r="D9563"/>
      <c r="E9563"/>
    </row>
    <row r="9564" spans="1:5" x14ac:dyDescent="0.25">
      <c r="A9564"/>
      <c r="B9564"/>
      <c r="C9564"/>
      <c r="D9564"/>
      <c r="E9564"/>
    </row>
    <row r="9565" spans="1:5" x14ac:dyDescent="0.25">
      <c r="A9565"/>
      <c r="B9565"/>
      <c r="C9565"/>
      <c r="D9565"/>
      <c r="E9565"/>
    </row>
    <row r="9566" spans="1:5" x14ac:dyDescent="0.25">
      <c r="A9566"/>
      <c r="B9566"/>
      <c r="C9566"/>
      <c r="D9566"/>
      <c r="E9566"/>
    </row>
    <row r="9567" spans="1:5" x14ac:dyDescent="0.25">
      <c r="A9567"/>
      <c r="B9567"/>
      <c r="C9567"/>
      <c r="D9567"/>
      <c r="E9567"/>
    </row>
    <row r="9568" spans="1:5" x14ac:dyDescent="0.25">
      <c r="A9568"/>
      <c r="B9568"/>
      <c r="C9568"/>
      <c r="D9568"/>
      <c r="E9568"/>
    </row>
    <row r="9569" spans="1:5" x14ac:dyDescent="0.25">
      <c r="A9569"/>
      <c r="B9569"/>
      <c r="C9569"/>
      <c r="D9569"/>
      <c r="E9569"/>
    </row>
    <row r="9570" spans="1:5" x14ac:dyDescent="0.25">
      <c r="A9570"/>
      <c r="B9570"/>
      <c r="C9570"/>
      <c r="D9570"/>
      <c r="E9570"/>
    </row>
    <row r="9571" spans="1:5" x14ac:dyDescent="0.25">
      <c r="A9571"/>
      <c r="B9571"/>
      <c r="C9571"/>
      <c r="D9571"/>
      <c r="E9571"/>
    </row>
    <row r="9572" spans="1:5" x14ac:dyDescent="0.25">
      <c r="A9572"/>
      <c r="B9572"/>
      <c r="C9572"/>
      <c r="D9572"/>
      <c r="E9572"/>
    </row>
    <row r="9573" spans="1:5" x14ac:dyDescent="0.25">
      <c r="A9573"/>
      <c r="B9573"/>
      <c r="C9573"/>
      <c r="D9573"/>
      <c r="E9573"/>
    </row>
    <row r="9574" spans="1:5" x14ac:dyDescent="0.25">
      <c r="A9574"/>
      <c r="B9574"/>
      <c r="C9574"/>
      <c r="D9574"/>
      <c r="E9574"/>
    </row>
    <row r="9575" spans="1:5" x14ac:dyDescent="0.25">
      <c r="A9575"/>
      <c r="B9575"/>
      <c r="C9575"/>
      <c r="D9575"/>
      <c r="E9575"/>
    </row>
    <row r="9576" spans="1:5" x14ac:dyDescent="0.25">
      <c r="A9576"/>
      <c r="B9576"/>
      <c r="C9576"/>
      <c r="D9576"/>
      <c r="E9576"/>
    </row>
    <row r="9577" spans="1:5" x14ac:dyDescent="0.25">
      <c r="A9577"/>
      <c r="B9577"/>
      <c r="C9577"/>
      <c r="D9577"/>
      <c r="E9577"/>
    </row>
    <row r="9578" spans="1:5" x14ac:dyDescent="0.25">
      <c r="A9578"/>
      <c r="B9578"/>
      <c r="C9578"/>
      <c r="D9578"/>
      <c r="E9578"/>
    </row>
    <row r="9579" spans="1:5" x14ac:dyDescent="0.25">
      <c r="A9579"/>
      <c r="B9579"/>
      <c r="C9579"/>
      <c r="D9579"/>
      <c r="E9579"/>
    </row>
    <row r="9580" spans="1:5" x14ac:dyDescent="0.25">
      <c r="A9580"/>
      <c r="B9580"/>
      <c r="C9580"/>
      <c r="D9580"/>
      <c r="E9580"/>
    </row>
    <row r="9581" spans="1:5" x14ac:dyDescent="0.25">
      <c r="A9581"/>
      <c r="B9581"/>
      <c r="C9581"/>
      <c r="D9581"/>
      <c r="E9581"/>
    </row>
    <row r="9582" spans="1:5" x14ac:dyDescent="0.25">
      <c r="A9582"/>
      <c r="B9582"/>
      <c r="C9582"/>
      <c r="D9582"/>
      <c r="E9582"/>
    </row>
    <row r="9583" spans="1:5" x14ac:dyDescent="0.25">
      <c r="A9583"/>
      <c r="B9583"/>
      <c r="C9583"/>
      <c r="D9583"/>
      <c r="E9583"/>
    </row>
    <row r="9584" spans="1:5" x14ac:dyDescent="0.25">
      <c r="A9584"/>
      <c r="B9584"/>
      <c r="C9584"/>
      <c r="D9584"/>
      <c r="E9584"/>
    </row>
    <row r="9585" spans="1:5" x14ac:dyDescent="0.25">
      <c r="A9585"/>
      <c r="B9585"/>
      <c r="C9585"/>
      <c r="D9585"/>
      <c r="E9585"/>
    </row>
    <row r="9586" spans="1:5" x14ac:dyDescent="0.25">
      <c r="A9586"/>
      <c r="B9586"/>
      <c r="C9586"/>
      <c r="D9586"/>
      <c r="E9586"/>
    </row>
    <row r="9587" spans="1:5" x14ac:dyDescent="0.25">
      <c r="A9587"/>
      <c r="B9587"/>
      <c r="C9587"/>
      <c r="D9587"/>
      <c r="E9587"/>
    </row>
    <row r="9588" spans="1:5" x14ac:dyDescent="0.25">
      <c r="A9588"/>
      <c r="B9588"/>
      <c r="C9588"/>
      <c r="D9588"/>
      <c r="E9588"/>
    </row>
    <row r="9589" spans="1:5" x14ac:dyDescent="0.25">
      <c r="A9589"/>
      <c r="B9589"/>
      <c r="C9589"/>
      <c r="D9589"/>
      <c r="E9589"/>
    </row>
    <row r="9590" spans="1:5" x14ac:dyDescent="0.25">
      <c r="A9590"/>
      <c r="B9590"/>
      <c r="C9590"/>
      <c r="D9590"/>
      <c r="E9590"/>
    </row>
    <row r="9591" spans="1:5" x14ac:dyDescent="0.25">
      <c r="A9591"/>
      <c r="B9591"/>
      <c r="C9591"/>
      <c r="D9591"/>
      <c r="E9591"/>
    </row>
    <row r="9592" spans="1:5" x14ac:dyDescent="0.25">
      <c r="A9592"/>
      <c r="B9592"/>
      <c r="C9592"/>
      <c r="D9592"/>
      <c r="E9592"/>
    </row>
    <row r="9593" spans="1:5" x14ac:dyDescent="0.25">
      <c r="A9593"/>
      <c r="B9593"/>
      <c r="C9593"/>
      <c r="D9593"/>
      <c r="E9593"/>
    </row>
    <row r="9594" spans="1:5" x14ac:dyDescent="0.25">
      <c r="A9594"/>
      <c r="B9594"/>
      <c r="C9594"/>
      <c r="D9594"/>
      <c r="E9594"/>
    </row>
    <row r="9595" spans="1:5" x14ac:dyDescent="0.25">
      <c r="A9595"/>
      <c r="B9595"/>
      <c r="C9595"/>
      <c r="D9595"/>
      <c r="E9595"/>
    </row>
    <row r="9596" spans="1:5" x14ac:dyDescent="0.25">
      <c r="A9596"/>
      <c r="B9596"/>
      <c r="C9596"/>
      <c r="D9596"/>
      <c r="E9596"/>
    </row>
    <row r="9597" spans="1:5" x14ac:dyDescent="0.25">
      <c r="A9597"/>
      <c r="B9597"/>
      <c r="C9597"/>
      <c r="D9597"/>
      <c r="E9597"/>
    </row>
    <row r="9598" spans="1:5" x14ac:dyDescent="0.25">
      <c r="A9598"/>
      <c r="B9598"/>
      <c r="C9598"/>
      <c r="D9598"/>
      <c r="E9598"/>
    </row>
    <row r="9599" spans="1:5" x14ac:dyDescent="0.25">
      <c r="A9599"/>
      <c r="B9599"/>
      <c r="C9599"/>
      <c r="D9599"/>
      <c r="E9599"/>
    </row>
    <row r="9600" spans="1:5" x14ac:dyDescent="0.25">
      <c r="A9600"/>
      <c r="B9600"/>
      <c r="C9600"/>
      <c r="D9600"/>
      <c r="E9600"/>
    </row>
    <row r="9601" spans="1:5" x14ac:dyDescent="0.25">
      <c r="A9601"/>
      <c r="B9601"/>
      <c r="C9601"/>
      <c r="D9601"/>
      <c r="E9601"/>
    </row>
    <row r="9602" spans="1:5" x14ac:dyDescent="0.25">
      <c r="A9602"/>
      <c r="B9602"/>
      <c r="C9602"/>
      <c r="D9602"/>
      <c r="E9602"/>
    </row>
    <row r="9603" spans="1:5" x14ac:dyDescent="0.25">
      <c r="A9603"/>
      <c r="B9603"/>
      <c r="C9603"/>
      <c r="D9603"/>
      <c r="E9603"/>
    </row>
    <row r="9604" spans="1:5" x14ac:dyDescent="0.25">
      <c r="A9604"/>
      <c r="B9604"/>
      <c r="C9604"/>
      <c r="D9604"/>
      <c r="E9604"/>
    </row>
    <row r="9605" spans="1:5" x14ac:dyDescent="0.25">
      <c r="A9605"/>
      <c r="B9605"/>
      <c r="C9605"/>
      <c r="D9605"/>
      <c r="E9605"/>
    </row>
    <row r="9606" spans="1:5" x14ac:dyDescent="0.25">
      <c r="A9606"/>
      <c r="B9606"/>
      <c r="C9606"/>
      <c r="D9606"/>
      <c r="E9606"/>
    </row>
    <row r="9607" spans="1:5" x14ac:dyDescent="0.25">
      <c r="A9607"/>
      <c r="B9607"/>
      <c r="C9607"/>
      <c r="D9607"/>
      <c r="E9607"/>
    </row>
    <row r="9608" spans="1:5" x14ac:dyDescent="0.25">
      <c r="A9608"/>
      <c r="B9608"/>
      <c r="C9608"/>
      <c r="D9608"/>
      <c r="E9608"/>
    </row>
    <row r="9609" spans="1:5" x14ac:dyDescent="0.25">
      <c r="A9609"/>
      <c r="B9609"/>
      <c r="C9609"/>
      <c r="D9609"/>
      <c r="E9609"/>
    </row>
    <row r="9610" spans="1:5" x14ac:dyDescent="0.25">
      <c r="A9610"/>
      <c r="B9610"/>
      <c r="C9610"/>
      <c r="D9610"/>
      <c r="E9610"/>
    </row>
    <row r="9611" spans="1:5" x14ac:dyDescent="0.25">
      <c r="A9611"/>
      <c r="B9611"/>
      <c r="C9611"/>
      <c r="D9611"/>
      <c r="E9611"/>
    </row>
    <row r="9612" spans="1:5" x14ac:dyDescent="0.25">
      <c r="A9612"/>
      <c r="B9612"/>
      <c r="C9612"/>
      <c r="D9612"/>
      <c r="E9612"/>
    </row>
    <row r="9613" spans="1:5" x14ac:dyDescent="0.25">
      <c r="A9613"/>
      <c r="B9613"/>
      <c r="C9613"/>
      <c r="D9613"/>
      <c r="E9613"/>
    </row>
    <row r="9614" spans="1:5" x14ac:dyDescent="0.25">
      <c r="A9614"/>
      <c r="B9614"/>
      <c r="C9614"/>
      <c r="D9614"/>
      <c r="E9614"/>
    </row>
    <row r="9615" spans="1:5" x14ac:dyDescent="0.25">
      <c r="A9615"/>
      <c r="B9615"/>
      <c r="C9615"/>
      <c r="D9615"/>
      <c r="E9615"/>
    </row>
    <row r="9616" spans="1:5" x14ac:dyDescent="0.25">
      <c r="A9616"/>
      <c r="B9616"/>
      <c r="C9616"/>
      <c r="D9616"/>
      <c r="E9616"/>
    </row>
    <row r="9617" spans="1:5" x14ac:dyDescent="0.25">
      <c r="A9617"/>
      <c r="B9617"/>
      <c r="C9617"/>
      <c r="D9617"/>
      <c r="E9617"/>
    </row>
    <row r="9618" spans="1:5" x14ac:dyDescent="0.25">
      <c r="A9618"/>
      <c r="B9618"/>
      <c r="C9618"/>
      <c r="D9618"/>
      <c r="E9618"/>
    </row>
    <row r="9619" spans="1:5" x14ac:dyDescent="0.25">
      <c r="A9619"/>
      <c r="B9619"/>
      <c r="C9619"/>
      <c r="D9619"/>
      <c r="E9619"/>
    </row>
    <row r="9620" spans="1:5" x14ac:dyDescent="0.25">
      <c r="A9620"/>
      <c r="B9620"/>
      <c r="C9620"/>
      <c r="D9620"/>
      <c r="E9620"/>
    </row>
    <row r="9621" spans="1:5" x14ac:dyDescent="0.25">
      <c r="A9621"/>
      <c r="B9621"/>
      <c r="C9621"/>
      <c r="D9621"/>
      <c r="E9621"/>
    </row>
    <row r="9622" spans="1:5" x14ac:dyDescent="0.25">
      <c r="A9622"/>
      <c r="B9622"/>
      <c r="C9622"/>
      <c r="D9622"/>
      <c r="E9622"/>
    </row>
    <row r="9623" spans="1:5" x14ac:dyDescent="0.25">
      <c r="A9623"/>
      <c r="B9623"/>
      <c r="C9623"/>
      <c r="D9623"/>
      <c r="E9623"/>
    </row>
    <row r="9624" spans="1:5" x14ac:dyDescent="0.25">
      <c r="A9624"/>
      <c r="B9624"/>
      <c r="C9624"/>
      <c r="D9624"/>
      <c r="E9624"/>
    </row>
    <row r="9625" spans="1:5" x14ac:dyDescent="0.25">
      <c r="A9625"/>
      <c r="B9625"/>
      <c r="C9625"/>
      <c r="D9625"/>
      <c r="E9625"/>
    </row>
    <row r="9626" spans="1:5" x14ac:dyDescent="0.25">
      <c r="A9626"/>
      <c r="B9626"/>
      <c r="C9626"/>
      <c r="D9626"/>
      <c r="E9626"/>
    </row>
    <row r="9627" spans="1:5" x14ac:dyDescent="0.25">
      <c r="A9627"/>
      <c r="B9627"/>
      <c r="C9627"/>
      <c r="D9627"/>
      <c r="E9627"/>
    </row>
    <row r="9628" spans="1:5" x14ac:dyDescent="0.25">
      <c r="A9628"/>
      <c r="B9628"/>
      <c r="C9628"/>
      <c r="D9628"/>
      <c r="E9628"/>
    </row>
    <row r="9629" spans="1:5" x14ac:dyDescent="0.25">
      <c r="A9629"/>
      <c r="B9629"/>
      <c r="C9629"/>
      <c r="D9629"/>
      <c r="E9629"/>
    </row>
    <row r="9630" spans="1:5" x14ac:dyDescent="0.25">
      <c r="A9630"/>
      <c r="B9630"/>
      <c r="C9630"/>
      <c r="D9630"/>
      <c r="E9630"/>
    </row>
    <row r="9631" spans="1:5" x14ac:dyDescent="0.25">
      <c r="A9631"/>
      <c r="B9631"/>
      <c r="C9631"/>
      <c r="D9631"/>
      <c r="E9631"/>
    </row>
    <row r="9632" spans="1:5" x14ac:dyDescent="0.25">
      <c r="A9632"/>
      <c r="B9632"/>
      <c r="C9632"/>
      <c r="D9632"/>
      <c r="E9632"/>
    </row>
    <row r="9633" spans="1:5" x14ac:dyDescent="0.25">
      <c r="A9633"/>
      <c r="B9633"/>
      <c r="C9633"/>
      <c r="D9633"/>
      <c r="E9633"/>
    </row>
    <row r="9634" spans="1:5" x14ac:dyDescent="0.25">
      <c r="A9634"/>
      <c r="B9634"/>
      <c r="C9634"/>
      <c r="D9634"/>
      <c r="E9634"/>
    </row>
    <row r="9635" spans="1:5" x14ac:dyDescent="0.25">
      <c r="A9635"/>
      <c r="B9635"/>
      <c r="C9635"/>
      <c r="D9635"/>
      <c r="E9635"/>
    </row>
    <row r="9636" spans="1:5" x14ac:dyDescent="0.25">
      <c r="A9636"/>
      <c r="B9636"/>
      <c r="C9636"/>
      <c r="D9636"/>
      <c r="E9636"/>
    </row>
    <row r="9637" spans="1:5" x14ac:dyDescent="0.25">
      <c r="A9637"/>
      <c r="B9637"/>
      <c r="C9637"/>
      <c r="D9637"/>
      <c r="E9637"/>
    </row>
    <row r="9638" spans="1:5" x14ac:dyDescent="0.25">
      <c r="A9638"/>
      <c r="B9638"/>
      <c r="C9638"/>
      <c r="D9638"/>
      <c r="E9638"/>
    </row>
    <row r="9639" spans="1:5" x14ac:dyDescent="0.25">
      <c r="A9639"/>
      <c r="B9639"/>
      <c r="C9639"/>
      <c r="D9639"/>
      <c r="E9639"/>
    </row>
    <row r="9640" spans="1:5" x14ac:dyDescent="0.25">
      <c r="A9640"/>
      <c r="B9640"/>
      <c r="C9640"/>
      <c r="D9640"/>
      <c r="E9640"/>
    </row>
    <row r="9641" spans="1:5" x14ac:dyDescent="0.25">
      <c r="A9641"/>
      <c r="B9641"/>
      <c r="C9641"/>
      <c r="D9641"/>
      <c r="E9641"/>
    </row>
    <row r="9642" spans="1:5" x14ac:dyDescent="0.25">
      <c r="A9642"/>
      <c r="B9642"/>
      <c r="C9642"/>
      <c r="D9642"/>
      <c r="E9642"/>
    </row>
    <row r="9643" spans="1:5" x14ac:dyDescent="0.25">
      <c r="A9643"/>
      <c r="B9643"/>
      <c r="C9643"/>
      <c r="D9643"/>
      <c r="E9643"/>
    </row>
    <row r="9644" spans="1:5" x14ac:dyDescent="0.25">
      <c r="A9644"/>
      <c r="B9644"/>
      <c r="C9644"/>
      <c r="D9644"/>
      <c r="E9644"/>
    </row>
    <row r="9645" spans="1:5" x14ac:dyDescent="0.25">
      <c r="A9645"/>
      <c r="B9645"/>
      <c r="C9645"/>
      <c r="D9645"/>
      <c r="E9645"/>
    </row>
    <row r="9646" spans="1:5" x14ac:dyDescent="0.25">
      <c r="A9646"/>
      <c r="B9646"/>
      <c r="C9646"/>
      <c r="D9646"/>
      <c r="E9646"/>
    </row>
    <row r="9647" spans="1:5" x14ac:dyDescent="0.25">
      <c r="A9647"/>
      <c r="B9647"/>
      <c r="C9647"/>
      <c r="D9647"/>
      <c r="E9647"/>
    </row>
    <row r="9648" spans="1:5" x14ac:dyDescent="0.25">
      <c r="A9648"/>
      <c r="B9648"/>
      <c r="C9648"/>
      <c r="D9648"/>
      <c r="E9648"/>
    </row>
    <row r="9649" spans="1:5" x14ac:dyDescent="0.25">
      <c r="A9649"/>
      <c r="B9649"/>
      <c r="C9649"/>
      <c r="D9649"/>
      <c r="E9649"/>
    </row>
    <row r="9650" spans="1:5" x14ac:dyDescent="0.25">
      <c r="A9650"/>
      <c r="B9650"/>
      <c r="C9650"/>
      <c r="D9650"/>
      <c r="E9650"/>
    </row>
    <row r="9651" spans="1:5" x14ac:dyDescent="0.25">
      <c r="A9651"/>
      <c r="B9651"/>
      <c r="C9651"/>
      <c r="D9651"/>
      <c r="E9651"/>
    </row>
    <row r="9652" spans="1:5" x14ac:dyDescent="0.25">
      <c r="A9652"/>
      <c r="B9652"/>
      <c r="C9652"/>
      <c r="D9652"/>
      <c r="E9652"/>
    </row>
    <row r="9653" spans="1:5" x14ac:dyDescent="0.25">
      <c r="A9653"/>
      <c r="B9653"/>
      <c r="C9653"/>
      <c r="D9653"/>
      <c r="E9653"/>
    </row>
    <row r="9654" spans="1:5" x14ac:dyDescent="0.25">
      <c r="A9654"/>
      <c r="B9654"/>
      <c r="C9654"/>
      <c r="D9654"/>
      <c r="E9654"/>
    </row>
    <row r="9655" spans="1:5" x14ac:dyDescent="0.25">
      <c r="A9655"/>
      <c r="B9655"/>
      <c r="C9655"/>
      <c r="D9655"/>
      <c r="E9655"/>
    </row>
    <row r="9656" spans="1:5" x14ac:dyDescent="0.25">
      <c r="A9656"/>
      <c r="B9656"/>
      <c r="C9656"/>
      <c r="D9656"/>
      <c r="E9656"/>
    </row>
    <row r="9657" spans="1:5" x14ac:dyDescent="0.25">
      <c r="A9657"/>
      <c r="B9657"/>
      <c r="C9657"/>
      <c r="D9657"/>
      <c r="E9657"/>
    </row>
    <row r="9658" spans="1:5" x14ac:dyDescent="0.25">
      <c r="A9658"/>
      <c r="B9658"/>
      <c r="C9658"/>
      <c r="D9658"/>
      <c r="E9658"/>
    </row>
    <row r="9659" spans="1:5" x14ac:dyDescent="0.25">
      <c r="A9659"/>
      <c r="B9659"/>
      <c r="C9659"/>
      <c r="D9659"/>
      <c r="E9659"/>
    </row>
    <row r="9660" spans="1:5" x14ac:dyDescent="0.25">
      <c r="A9660"/>
      <c r="B9660"/>
      <c r="C9660"/>
      <c r="D9660"/>
      <c r="E9660"/>
    </row>
    <row r="9661" spans="1:5" x14ac:dyDescent="0.25">
      <c r="A9661"/>
      <c r="B9661"/>
      <c r="C9661"/>
      <c r="D9661"/>
      <c r="E9661"/>
    </row>
    <row r="9662" spans="1:5" x14ac:dyDescent="0.25">
      <c r="A9662"/>
      <c r="B9662"/>
      <c r="C9662"/>
      <c r="D9662"/>
      <c r="E9662"/>
    </row>
    <row r="9663" spans="1:5" x14ac:dyDescent="0.25">
      <c r="A9663"/>
      <c r="B9663"/>
      <c r="C9663"/>
      <c r="D9663"/>
      <c r="E9663"/>
    </row>
    <row r="9664" spans="1:5" x14ac:dyDescent="0.25">
      <c r="A9664"/>
      <c r="B9664"/>
      <c r="C9664"/>
      <c r="D9664"/>
      <c r="E9664"/>
    </row>
    <row r="9665" spans="1:5" x14ac:dyDescent="0.25">
      <c r="A9665"/>
      <c r="B9665"/>
      <c r="C9665"/>
      <c r="D9665"/>
      <c r="E9665"/>
    </row>
    <row r="9666" spans="1:5" x14ac:dyDescent="0.25">
      <c r="A9666"/>
      <c r="B9666"/>
      <c r="C9666"/>
      <c r="D9666"/>
      <c r="E9666"/>
    </row>
    <row r="9667" spans="1:5" x14ac:dyDescent="0.25">
      <c r="A9667"/>
      <c r="B9667"/>
      <c r="C9667"/>
      <c r="D9667"/>
      <c r="E9667"/>
    </row>
    <row r="9668" spans="1:5" x14ac:dyDescent="0.25">
      <c r="A9668"/>
      <c r="B9668"/>
      <c r="C9668"/>
      <c r="D9668"/>
      <c r="E9668"/>
    </row>
    <row r="9669" spans="1:5" x14ac:dyDescent="0.25">
      <c r="A9669"/>
      <c r="B9669"/>
      <c r="C9669"/>
      <c r="D9669"/>
      <c r="E9669"/>
    </row>
    <row r="9670" spans="1:5" x14ac:dyDescent="0.25">
      <c r="A9670"/>
      <c r="B9670"/>
      <c r="C9670"/>
      <c r="D9670"/>
      <c r="E9670"/>
    </row>
    <row r="9671" spans="1:5" x14ac:dyDescent="0.25">
      <c r="A9671"/>
      <c r="B9671"/>
      <c r="C9671"/>
      <c r="D9671"/>
      <c r="E9671"/>
    </row>
    <row r="9672" spans="1:5" x14ac:dyDescent="0.25">
      <c r="A9672"/>
      <c r="B9672"/>
      <c r="C9672"/>
      <c r="D9672"/>
      <c r="E9672"/>
    </row>
    <row r="9673" spans="1:5" x14ac:dyDescent="0.25">
      <c r="A9673"/>
      <c r="B9673"/>
      <c r="C9673"/>
      <c r="D9673"/>
      <c r="E9673"/>
    </row>
    <row r="9674" spans="1:5" x14ac:dyDescent="0.25">
      <c r="A9674"/>
      <c r="B9674"/>
      <c r="C9674"/>
      <c r="D9674"/>
      <c r="E9674"/>
    </row>
    <row r="9675" spans="1:5" x14ac:dyDescent="0.25">
      <c r="A9675"/>
      <c r="B9675"/>
      <c r="C9675"/>
      <c r="D9675"/>
      <c r="E9675"/>
    </row>
    <row r="9676" spans="1:5" x14ac:dyDescent="0.25">
      <c r="A9676"/>
      <c r="B9676"/>
      <c r="C9676"/>
      <c r="D9676"/>
      <c r="E9676"/>
    </row>
    <row r="9677" spans="1:5" x14ac:dyDescent="0.25">
      <c r="A9677"/>
      <c r="B9677"/>
      <c r="C9677"/>
      <c r="D9677"/>
      <c r="E9677"/>
    </row>
    <row r="9678" spans="1:5" x14ac:dyDescent="0.25">
      <c r="A9678"/>
      <c r="B9678"/>
      <c r="C9678"/>
      <c r="D9678"/>
      <c r="E9678"/>
    </row>
    <row r="9679" spans="1:5" x14ac:dyDescent="0.25">
      <c r="A9679"/>
      <c r="B9679"/>
      <c r="C9679"/>
      <c r="D9679"/>
      <c r="E9679"/>
    </row>
    <row r="9680" spans="1:5" x14ac:dyDescent="0.25">
      <c r="A9680"/>
      <c r="B9680"/>
      <c r="C9680"/>
      <c r="D9680"/>
      <c r="E9680"/>
    </row>
    <row r="9681" spans="1:5" x14ac:dyDescent="0.25">
      <c r="A9681"/>
      <c r="B9681"/>
      <c r="C9681"/>
      <c r="D9681"/>
      <c r="E9681"/>
    </row>
    <row r="9682" spans="1:5" x14ac:dyDescent="0.25">
      <c r="A9682"/>
      <c r="B9682"/>
      <c r="C9682"/>
      <c r="D9682"/>
      <c r="E9682"/>
    </row>
    <row r="9683" spans="1:5" x14ac:dyDescent="0.25">
      <c r="A9683"/>
      <c r="B9683"/>
      <c r="C9683"/>
      <c r="D9683"/>
      <c r="E9683"/>
    </row>
    <row r="9684" spans="1:5" x14ac:dyDescent="0.25">
      <c r="A9684"/>
      <c r="B9684"/>
      <c r="C9684"/>
      <c r="D9684"/>
      <c r="E9684"/>
    </row>
    <row r="9685" spans="1:5" x14ac:dyDescent="0.25">
      <c r="A9685"/>
      <c r="B9685"/>
      <c r="C9685"/>
      <c r="D9685"/>
      <c r="E9685"/>
    </row>
    <row r="9686" spans="1:5" x14ac:dyDescent="0.25">
      <c r="A9686"/>
      <c r="B9686"/>
      <c r="C9686"/>
      <c r="D9686"/>
      <c r="E9686"/>
    </row>
    <row r="9687" spans="1:5" x14ac:dyDescent="0.25">
      <c r="A9687"/>
      <c r="B9687"/>
      <c r="C9687"/>
      <c r="D9687"/>
      <c r="E9687"/>
    </row>
    <row r="9688" spans="1:5" x14ac:dyDescent="0.25">
      <c r="A9688"/>
      <c r="B9688"/>
      <c r="C9688"/>
      <c r="D9688"/>
      <c r="E9688"/>
    </row>
    <row r="9689" spans="1:5" x14ac:dyDescent="0.25">
      <c r="A9689"/>
      <c r="B9689"/>
      <c r="C9689"/>
      <c r="D9689"/>
      <c r="E9689"/>
    </row>
    <row r="9690" spans="1:5" x14ac:dyDescent="0.25">
      <c r="A9690"/>
      <c r="B9690"/>
      <c r="C9690"/>
      <c r="D9690"/>
      <c r="E9690"/>
    </row>
    <row r="9691" spans="1:5" x14ac:dyDescent="0.25">
      <c r="A9691"/>
      <c r="B9691"/>
      <c r="C9691"/>
      <c r="D9691"/>
      <c r="E9691"/>
    </row>
    <row r="9692" spans="1:5" x14ac:dyDescent="0.25">
      <c r="A9692"/>
      <c r="B9692"/>
      <c r="C9692"/>
      <c r="D9692"/>
      <c r="E9692"/>
    </row>
    <row r="9693" spans="1:5" x14ac:dyDescent="0.25">
      <c r="A9693"/>
      <c r="B9693"/>
      <c r="C9693"/>
      <c r="D9693"/>
      <c r="E9693"/>
    </row>
    <row r="9694" spans="1:5" x14ac:dyDescent="0.25">
      <c r="A9694"/>
      <c r="B9694"/>
      <c r="C9694"/>
      <c r="D9694"/>
      <c r="E9694"/>
    </row>
    <row r="9695" spans="1:5" x14ac:dyDescent="0.25">
      <c r="A9695"/>
      <c r="B9695"/>
      <c r="C9695"/>
      <c r="D9695"/>
      <c r="E9695"/>
    </row>
    <row r="9696" spans="1:5" x14ac:dyDescent="0.25">
      <c r="A9696"/>
      <c r="B9696"/>
      <c r="C9696"/>
      <c r="D9696"/>
      <c r="E9696"/>
    </row>
    <row r="9697" spans="1:5" x14ac:dyDescent="0.25">
      <c r="A9697"/>
      <c r="B9697"/>
      <c r="C9697"/>
      <c r="D9697"/>
      <c r="E9697"/>
    </row>
    <row r="9698" spans="1:5" x14ac:dyDescent="0.25">
      <c r="A9698"/>
      <c r="B9698"/>
      <c r="C9698"/>
      <c r="D9698"/>
      <c r="E9698"/>
    </row>
    <row r="9699" spans="1:5" x14ac:dyDescent="0.25">
      <c r="A9699"/>
      <c r="B9699"/>
      <c r="C9699"/>
      <c r="D9699"/>
      <c r="E9699"/>
    </row>
    <row r="9700" spans="1:5" x14ac:dyDescent="0.25">
      <c r="A9700"/>
      <c r="B9700"/>
      <c r="C9700"/>
      <c r="D9700"/>
      <c r="E9700"/>
    </row>
    <row r="9701" spans="1:5" x14ac:dyDescent="0.25">
      <c r="A9701"/>
      <c r="B9701"/>
      <c r="C9701"/>
      <c r="D9701"/>
      <c r="E9701"/>
    </row>
    <row r="9702" spans="1:5" x14ac:dyDescent="0.25">
      <c r="A9702"/>
      <c r="B9702"/>
      <c r="C9702"/>
      <c r="D9702"/>
      <c r="E9702"/>
    </row>
    <row r="9703" spans="1:5" x14ac:dyDescent="0.25">
      <c r="A9703"/>
      <c r="B9703"/>
      <c r="C9703"/>
      <c r="D9703"/>
      <c r="E9703"/>
    </row>
    <row r="9704" spans="1:5" x14ac:dyDescent="0.25">
      <c r="A9704"/>
      <c r="B9704"/>
      <c r="C9704"/>
      <c r="D9704"/>
      <c r="E9704"/>
    </row>
    <row r="9705" spans="1:5" x14ac:dyDescent="0.25">
      <c r="A9705"/>
      <c r="B9705"/>
      <c r="C9705"/>
      <c r="D9705"/>
      <c r="E9705"/>
    </row>
    <row r="9706" spans="1:5" x14ac:dyDescent="0.25">
      <c r="A9706"/>
      <c r="B9706"/>
      <c r="C9706"/>
      <c r="D9706"/>
      <c r="E9706"/>
    </row>
    <row r="9707" spans="1:5" x14ac:dyDescent="0.25">
      <c r="A9707"/>
      <c r="B9707"/>
      <c r="C9707"/>
      <c r="D9707"/>
      <c r="E9707"/>
    </row>
    <row r="9708" spans="1:5" x14ac:dyDescent="0.25">
      <c r="A9708"/>
      <c r="B9708"/>
      <c r="C9708"/>
      <c r="D9708"/>
      <c r="E9708"/>
    </row>
    <row r="9709" spans="1:5" x14ac:dyDescent="0.25">
      <c r="A9709"/>
      <c r="B9709"/>
      <c r="C9709"/>
      <c r="D9709"/>
      <c r="E9709"/>
    </row>
    <row r="9710" spans="1:5" x14ac:dyDescent="0.25">
      <c r="A9710"/>
      <c r="B9710"/>
      <c r="C9710"/>
      <c r="D9710"/>
      <c r="E9710"/>
    </row>
    <row r="9711" spans="1:5" x14ac:dyDescent="0.25">
      <c r="A9711"/>
      <c r="B9711"/>
      <c r="C9711"/>
      <c r="D9711"/>
      <c r="E9711"/>
    </row>
    <row r="9712" spans="1:5" x14ac:dyDescent="0.25">
      <c r="A9712"/>
      <c r="B9712"/>
      <c r="C9712"/>
      <c r="D9712"/>
      <c r="E9712"/>
    </row>
    <row r="9713" spans="1:5" x14ac:dyDescent="0.25">
      <c r="A9713"/>
      <c r="B9713"/>
      <c r="C9713"/>
      <c r="D9713"/>
      <c r="E9713"/>
    </row>
    <row r="9714" spans="1:5" x14ac:dyDescent="0.25">
      <c r="A9714"/>
      <c r="B9714"/>
      <c r="C9714"/>
      <c r="D9714"/>
      <c r="E9714"/>
    </row>
    <row r="9715" spans="1:5" x14ac:dyDescent="0.25">
      <c r="A9715"/>
      <c r="B9715"/>
      <c r="C9715"/>
      <c r="D9715"/>
      <c r="E9715"/>
    </row>
    <row r="9716" spans="1:5" x14ac:dyDescent="0.25">
      <c r="A9716"/>
      <c r="B9716"/>
      <c r="C9716"/>
      <c r="D9716"/>
      <c r="E9716"/>
    </row>
    <row r="9717" spans="1:5" x14ac:dyDescent="0.25">
      <c r="A9717"/>
      <c r="B9717"/>
      <c r="C9717"/>
      <c r="D9717"/>
      <c r="E9717"/>
    </row>
    <row r="9718" spans="1:5" x14ac:dyDescent="0.25">
      <c r="A9718"/>
      <c r="B9718"/>
      <c r="C9718"/>
      <c r="D9718"/>
      <c r="E9718"/>
    </row>
    <row r="9719" spans="1:5" x14ac:dyDescent="0.25">
      <c r="A9719"/>
      <c r="B9719"/>
      <c r="C9719"/>
      <c r="D9719"/>
      <c r="E9719"/>
    </row>
    <row r="9720" spans="1:5" x14ac:dyDescent="0.25">
      <c r="A9720"/>
      <c r="B9720"/>
      <c r="C9720"/>
      <c r="D9720"/>
      <c r="E9720"/>
    </row>
    <row r="9721" spans="1:5" x14ac:dyDescent="0.25">
      <c r="A9721"/>
      <c r="B9721"/>
      <c r="C9721"/>
      <c r="D9721"/>
      <c r="E9721"/>
    </row>
    <row r="9722" spans="1:5" x14ac:dyDescent="0.25">
      <c r="A9722"/>
      <c r="B9722"/>
      <c r="C9722"/>
      <c r="D9722"/>
      <c r="E9722"/>
    </row>
    <row r="9723" spans="1:5" x14ac:dyDescent="0.25">
      <c r="A9723"/>
      <c r="B9723"/>
      <c r="C9723"/>
      <c r="D9723"/>
      <c r="E9723"/>
    </row>
    <row r="9724" spans="1:5" x14ac:dyDescent="0.25">
      <c r="A9724"/>
      <c r="B9724"/>
      <c r="C9724"/>
      <c r="D9724"/>
      <c r="E9724"/>
    </row>
    <row r="9725" spans="1:5" x14ac:dyDescent="0.25">
      <c r="A9725"/>
      <c r="B9725"/>
      <c r="C9725"/>
      <c r="D9725"/>
      <c r="E9725"/>
    </row>
    <row r="9726" spans="1:5" x14ac:dyDescent="0.25">
      <c r="A9726"/>
      <c r="B9726"/>
      <c r="C9726"/>
      <c r="D9726"/>
      <c r="E9726"/>
    </row>
    <row r="9727" spans="1:5" x14ac:dyDescent="0.25">
      <c r="A9727"/>
      <c r="B9727"/>
      <c r="C9727"/>
      <c r="D9727"/>
      <c r="E9727"/>
    </row>
    <row r="9728" spans="1:5" x14ac:dyDescent="0.25">
      <c r="A9728"/>
      <c r="B9728"/>
      <c r="C9728"/>
      <c r="D9728"/>
      <c r="E9728"/>
    </row>
    <row r="9729" spans="1:5" x14ac:dyDescent="0.25">
      <c r="A9729"/>
      <c r="B9729"/>
      <c r="C9729"/>
      <c r="D9729"/>
      <c r="E9729"/>
    </row>
    <row r="9730" spans="1:5" x14ac:dyDescent="0.25">
      <c r="A9730"/>
      <c r="B9730"/>
      <c r="C9730"/>
      <c r="D9730"/>
      <c r="E9730"/>
    </row>
    <row r="9731" spans="1:5" x14ac:dyDescent="0.25">
      <c r="A9731"/>
      <c r="B9731"/>
      <c r="C9731"/>
      <c r="D9731"/>
      <c r="E9731"/>
    </row>
    <row r="9732" spans="1:5" x14ac:dyDescent="0.25">
      <c r="A9732"/>
      <c r="B9732"/>
      <c r="C9732"/>
      <c r="D9732"/>
      <c r="E9732"/>
    </row>
    <row r="9733" spans="1:5" x14ac:dyDescent="0.25">
      <c r="A9733"/>
      <c r="B9733"/>
      <c r="C9733"/>
      <c r="D9733"/>
      <c r="E9733"/>
    </row>
    <row r="9734" spans="1:5" x14ac:dyDescent="0.25">
      <c r="A9734"/>
      <c r="B9734"/>
      <c r="C9734"/>
      <c r="D9734"/>
      <c r="E9734"/>
    </row>
    <row r="9735" spans="1:5" x14ac:dyDescent="0.25">
      <c r="A9735"/>
      <c r="B9735"/>
      <c r="C9735"/>
      <c r="D9735"/>
      <c r="E9735"/>
    </row>
    <row r="9736" spans="1:5" x14ac:dyDescent="0.25">
      <c r="A9736"/>
      <c r="B9736"/>
      <c r="C9736"/>
      <c r="D9736"/>
      <c r="E9736"/>
    </row>
    <row r="9737" spans="1:5" x14ac:dyDescent="0.25">
      <c r="A9737"/>
      <c r="B9737"/>
      <c r="C9737"/>
      <c r="D9737"/>
      <c r="E9737"/>
    </row>
    <row r="9738" spans="1:5" x14ac:dyDescent="0.25">
      <c r="A9738"/>
      <c r="B9738"/>
      <c r="C9738"/>
      <c r="D9738"/>
      <c r="E9738"/>
    </row>
    <row r="9739" spans="1:5" x14ac:dyDescent="0.25">
      <c r="A9739"/>
      <c r="B9739"/>
      <c r="C9739"/>
      <c r="D9739"/>
      <c r="E9739"/>
    </row>
    <row r="9740" spans="1:5" x14ac:dyDescent="0.25">
      <c r="A9740"/>
      <c r="B9740"/>
      <c r="C9740"/>
      <c r="D9740"/>
      <c r="E9740"/>
    </row>
    <row r="9741" spans="1:5" x14ac:dyDescent="0.25">
      <c r="A9741"/>
      <c r="B9741"/>
      <c r="C9741"/>
      <c r="D9741"/>
      <c r="E9741"/>
    </row>
    <row r="9742" spans="1:5" x14ac:dyDescent="0.25">
      <c r="A9742"/>
      <c r="B9742"/>
      <c r="C9742"/>
      <c r="D9742"/>
      <c r="E9742"/>
    </row>
    <row r="9743" spans="1:5" x14ac:dyDescent="0.25">
      <c r="A9743"/>
      <c r="B9743"/>
      <c r="C9743"/>
      <c r="D9743"/>
      <c r="E9743"/>
    </row>
    <row r="9744" spans="1:5" x14ac:dyDescent="0.25">
      <c r="A9744"/>
      <c r="B9744"/>
      <c r="C9744"/>
      <c r="D9744"/>
      <c r="E9744"/>
    </row>
    <row r="9745" spans="1:5" x14ac:dyDescent="0.25">
      <c r="A9745"/>
      <c r="B9745"/>
      <c r="C9745"/>
      <c r="D9745"/>
      <c r="E9745"/>
    </row>
    <row r="9746" spans="1:5" x14ac:dyDescent="0.25">
      <c r="A9746"/>
      <c r="B9746"/>
      <c r="C9746"/>
      <c r="D9746"/>
      <c r="E9746"/>
    </row>
    <row r="9747" spans="1:5" x14ac:dyDescent="0.25">
      <c r="A9747"/>
      <c r="B9747"/>
      <c r="C9747"/>
      <c r="D9747"/>
      <c r="E9747"/>
    </row>
    <row r="9748" spans="1:5" x14ac:dyDescent="0.25">
      <c r="A9748"/>
      <c r="B9748"/>
      <c r="C9748"/>
      <c r="D9748"/>
      <c r="E9748"/>
    </row>
    <row r="9749" spans="1:5" x14ac:dyDescent="0.25">
      <c r="A9749"/>
      <c r="B9749"/>
      <c r="C9749"/>
      <c r="D9749"/>
      <c r="E9749"/>
    </row>
    <row r="9750" spans="1:5" x14ac:dyDescent="0.25">
      <c r="A9750"/>
      <c r="B9750"/>
      <c r="C9750"/>
      <c r="D9750"/>
      <c r="E9750"/>
    </row>
    <row r="9751" spans="1:5" x14ac:dyDescent="0.25">
      <c r="A9751"/>
      <c r="B9751"/>
      <c r="C9751"/>
      <c r="D9751"/>
      <c r="E9751"/>
    </row>
    <row r="9752" spans="1:5" x14ac:dyDescent="0.25">
      <c r="A9752"/>
      <c r="B9752"/>
      <c r="C9752"/>
      <c r="D9752"/>
      <c r="E9752"/>
    </row>
    <row r="9753" spans="1:5" x14ac:dyDescent="0.25">
      <c r="A9753"/>
      <c r="B9753"/>
      <c r="C9753"/>
      <c r="D9753"/>
      <c r="E9753"/>
    </row>
    <row r="9754" spans="1:5" x14ac:dyDescent="0.25">
      <c r="A9754"/>
      <c r="B9754"/>
      <c r="C9754"/>
      <c r="D9754"/>
      <c r="E9754"/>
    </row>
    <row r="9755" spans="1:5" x14ac:dyDescent="0.25">
      <c r="A9755"/>
      <c r="B9755"/>
      <c r="C9755"/>
      <c r="D9755"/>
      <c r="E9755"/>
    </row>
    <row r="9756" spans="1:5" x14ac:dyDescent="0.25">
      <c r="A9756"/>
      <c r="B9756"/>
      <c r="C9756"/>
      <c r="D9756"/>
      <c r="E9756"/>
    </row>
    <row r="9757" spans="1:5" x14ac:dyDescent="0.25">
      <c r="A9757"/>
      <c r="B9757"/>
      <c r="C9757"/>
      <c r="D9757"/>
      <c r="E9757"/>
    </row>
    <row r="9758" spans="1:5" x14ac:dyDescent="0.25">
      <c r="A9758"/>
      <c r="B9758"/>
      <c r="C9758"/>
      <c r="D9758"/>
      <c r="E9758"/>
    </row>
    <row r="9759" spans="1:5" x14ac:dyDescent="0.25">
      <c r="A9759"/>
      <c r="B9759"/>
      <c r="C9759"/>
      <c r="D9759"/>
      <c r="E9759"/>
    </row>
    <row r="9760" spans="1:5" x14ac:dyDescent="0.25">
      <c r="A9760"/>
      <c r="B9760"/>
      <c r="C9760"/>
      <c r="D9760"/>
      <c r="E9760"/>
    </row>
    <row r="9761" spans="1:5" x14ac:dyDescent="0.25">
      <c r="A9761"/>
      <c r="B9761"/>
      <c r="C9761"/>
      <c r="D9761"/>
      <c r="E9761"/>
    </row>
    <row r="9762" spans="1:5" x14ac:dyDescent="0.25">
      <c r="A9762"/>
      <c r="B9762"/>
      <c r="C9762"/>
      <c r="D9762"/>
      <c r="E9762"/>
    </row>
    <row r="9763" spans="1:5" x14ac:dyDescent="0.25">
      <c r="A9763"/>
      <c r="B9763"/>
      <c r="C9763"/>
      <c r="D9763"/>
      <c r="E9763"/>
    </row>
    <row r="9764" spans="1:5" x14ac:dyDescent="0.25">
      <c r="A9764"/>
      <c r="B9764"/>
      <c r="C9764"/>
      <c r="D9764"/>
      <c r="E9764"/>
    </row>
    <row r="9765" spans="1:5" x14ac:dyDescent="0.25">
      <c r="A9765"/>
      <c r="B9765"/>
      <c r="C9765"/>
      <c r="D9765"/>
      <c r="E9765"/>
    </row>
    <row r="9766" spans="1:5" x14ac:dyDescent="0.25">
      <c r="A9766"/>
      <c r="B9766"/>
      <c r="C9766"/>
      <c r="D9766"/>
      <c r="E9766"/>
    </row>
    <row r="9767" spans="1:5" x14ac:dyDescent="0.25">
      <c r="A9767"/>
      <c r="B9767"/>
      <c r="C9767"/>
      <c r="D9767"/>
      <c r="E9767"/>
    </row>
    <row r="9768" spans="1:5" x14ac:dyDescent="0.25">
      <c r="A9768"/>
      <c r="B9768"/>
      <c r="C9768"/>
      <c r="D9768"/>
      <c r="E9768"/>
    </row>
    <row r="9769" spans="1:5" x14ac:dyDescent="0.25">
      <c r="A9769"/>
      <c r="B9769"/>
      <c r="C9769"/>
      <c r="D9769"/>
      <c r="E9769"/>
    </row>
    <row r="9770" spans="1:5" x14ac:dyDescent="0.25">
      <c r="A9770"/>
      <c r="B9770"/>
      <c r="C9770"/>
      <c r="D9770"/>
      <c r="E9770"/>
    </row>
    <row r="9771" spans="1:5" x14ac:dyDescent="0.25">
      <c r="A9771"/>
      <c r="B9771"/>
      <c r="C9771"/>
      <c r="D9771"/>
      <c r="E9771"/>
    </row>
    <row r="9772" spans="1:5" x14ac:dyDescent="0.25">
      <c r="A9772"/>
      <c r="B9772"/>
      <c r="C9772"/>
      <c r="D9772"/>
      <c r="E9772"/>
    </row>
    <row r="9773" spans="1:5" x14ac:dyDescent="0.25">
      <c r="A9773"/>
      <c r="B9773"/>
      <c r="C9773"/>
      <c r="D9773"/>
      <c r="E9773"/>
    </row>
    <row r="9774" spans="1:5" x14ac:dyDescent="0.25">
      <c r="A9774"/>
      <c r="B9774"/>
      <c r="C9774"/>
      <c r="D9774"/>
      <c r="E9774"/>
    </row>
    <row r="9775" spans="1:5" x14ac:dyDescent="0.25">
      <c r="A9775"/>
      <c r="B9775"/>
      <c r="C9775"/>
      <c r="D9775"/>
      <c r="E9775"/>
    </row>
    <row r="9776" spans="1:5" x14ac:dyDescent="0.25">
      <c r="A9776"/>
      <c r="B9776"/>
      <c r="C9776"/>
      <c r="D9776"/>
      <c r="E9776"/>
    </row>
    <row r="9777" spans="1:5" x14ac:dyDescent="0.25">
      <c r="A9777"/>
      <c r="B9777"/>
      <c r="C9777"/>
      <c r="D9777"/>
      <c r="E9777"/>
    </row>
    <row r="9778" spans="1:5" x14ac:dyDescent="0.25">
      <c r="A9778"/>
      <c r="B9778"/>
      <c r="C9778"/>
      <c r="D9778"/>
      <c r="E9778"/>
    </row>
    <row r="9779" spans="1:5" x14ac:dyDescent="0.25">
      <c r="A9779"/>
      <c r="B9779"/>
      <c r="C9779"/>
      <c r="D9779"/>
      <c r="E9779"/>
    </row>
    <row r="9780" spans="1:5" x14ac:dyDescent="0.25">
      <c r="A9780"/>
      <c r="B9780"/>
      <c r="C9780"/>
      <c r="D9780"/>
      <c r="E9780"/>
    </row>
    <row r="9781" spans="1:5" x14ac:dyDescent="0.25">
      <c r="A9781"/>
      <c r="B9781"/>
      <c r="C9781"/>
      <c r="D9781"/>
      <c r="E9781"/>
    </row>
    <row r="9782" spans="1:5" x14ac:dyDescent="0.25">
      <c r="A9782"/>
      <c r="B9782"/>
      <c r="C9782"/>
      <c r="D9782"/>
      <c r="E9782"/>
    </row>
    <row r="9783" spans="1:5" x14ac:dyDescent="0.25">
      <c r="A9783"/>
      <c r="B9783"/>
      <c r="C9783"/>
      <c r="D9783"/>
      <c r="E9783"/>
    </row>
    <row r="9784" spans="1:5" x14ac:dyDescent="0.25">
      <c r="A9784"/>
      <c r="B9784"/>
      <c r="C9784"/>
      <c r="D9784"/>
      <c r="E9784"/>
    </row>
    <row r="9785" spans="1:5" x14ac:dyDescent="0.25">
      <c r="A9785"/>
      <c r="B9785"/>
      <c r="C9785"/>
      <c r="D9785"/>
      <c r="E9785"/>
    </row>
    <row r="9786" spans="1:5" x14ac:dyDescent="0.25">
      <c r="A9786"/>
      <c r="B9786"/>
      <c r="C9786"/>
      <c r="D9786"/>
      <c r="E9786"/>
    </row>
    <row r="9787" spans="1:5" x14ac:dyDescent="0.25">
      <c r="A9787"/>
      <c r="B9787"/>
      <c r="C9787"/>
      <c r="D9787"/>
      <c r="E9787"/>
    </row>
    <row r="9788" spans="1:5" x14ac:dyDescent="0.25">
      <c r="A9788"/>
      <c r="B9788"/>
      <c r="C9788"/>
      <c r="D9788"/>
      <c r="E9788"/>
    </row>
    <row r="9789" spans="1:5" x14ac:dyDescent="0.25">
      <c r="A9789"/>
      <c r="B9789"/>
      <c r="C9789"/>
      <c r="D9789"/>
      <c r="E9789"/>
    </row>
    <row r="9790" spans="1:5" x14ac:dyDescent="0.25">
      <c r="A9790"/>
      <c r="B9790"/>
      <c r="C9790"/>
      <c r="D9790"/>
      <c r="E9790"/>
    </row>
    <row r="9791" spans="1:5" x14ac:dyDescent="0.25">
      <c r="A9791"/>
      <c r="B9791"/>
      <c r="C9791"/>
      <c r="D9791"/>
      <c r="E9791"/>
    </row>
    <row r="9792" spans="1:5" x14ac:dyDescent="0.25">
      <c r="A9792"/>
      <c r="B9792"/>
      <c r="C9792"/>
      <c r="D9792"/>
      <c r="E9792"/>
    </row>
    <row r="9793" spans="1:5" x14ac:dyDescent="0.25">
      <c r="A9793"/>
      <c r="B9793"/>
      <c r="C9793"/>
      <c r="D9793"/>
      <c r="E9793"/>
    </row>
    <row r="9794" spans="1:5" x14ac:dyDescent="0.25">
      <c r="A9794"/>
      <c r="B9794"/>
      <c r="C9794"/>
      <c r="D9794"/>
      <c r="E9794"/>
    </row>
    <row r="9795" spans="1:5" x14ac:dyDescent="0.25">
      <c r="A9795"/>
      <c r="B9795"/>
      <c r="C9795"/>
      <c r="D9795"/>
      <c r="E9795"/>
    </row>
    <row r="9796" spans="1:5" x14ac:dyDescent="0.25">
      <c r="A9796"/>
      <c r="B9796"/>
      <c r="C9796"/>
      <c r="D9796"/>
      <c r="E9796"/>
    </row>
    <row r="9797" spans="1:5" x14ac:dyDescent="0.25">
      <c r="A9797"/>
      <c r="B9797"/>
      <c r="C9797"/>
      <c r="D9797"/>
      <c r="E9797"/>
    </row>
    <row r="9798" spans="1:5" x14ac:dyDescent="0.25">
      <c r="A9798"/>
      <c r="B9798"/>
      <c r="C9798"/>
      <c r="D9798"/>
      <c r="E9798"/>
    </row>
    <row r="9799" spans="1:5" x14ac:dyDescent="0.25">
      <c r="A9799"/>
      <c r="B9799"/>
      <c r="C9799"/>
      <c r="D9799"/>
      <c r="E9799"/>
    </row>
    <row r="9800" spans="1:5" x14ac:dyDescent="0.25">
      <c r="A9800"/>
      <c r="B9800"/>
      <c r="C9800"/>
      <c r="D9800"/>
      <c r="E9800"/>
    </row>
    <row r="9801" spans="1:5" x14ac:dyDescent="0.25">
      <c r="A9801"/>
      <c r="B9801"/>
      <c r="C9801"/>
      <c r="D9801"/>
      <c r="E9801"/>
    </row>
    <row r="9802" spans="1:5" x14ac:dyDescent="0.25">
      <c r="A9802"/>
      <c r="B9802"/>
      <c r="C9802"/>
      <c r="D9802"/>
      <c r="E9802"/>
    </row>
    <row r="9803" spans="1:5" x14ac:dyDescent="0.25">
      <c r="A9803"/>
      <c r="B9803"/>
      <c r="C9803"/>
      <c r="D9803"/>
      <c r="E9803"/>
    </row>
    <row r="9804" spans="1:5" x14ac:dyDescent="0.25">
      <c r="A9804"/>
      <c r="B9804"/>
      <c r="C9804"/>
      <c r="D9804"/>
      <c r="E9804"/>
    </row>
    <row r="9805" spans="1:5" x14ac:dyDescent="0.25">
      <c r="A9805"/>
      <c r="B9805"/>
      <c r="C9805"/>
      <c r="D9805"/>
      <c r="E9805"/>
    </row>
    <row r="9806" spans="1:5" x14ac:dyDescent="0.25">
      <c r="A9806"/>
      <c r="B9806"/>
      <c r="C9806"/>
      <c r="D9806"/>
      <c r="E9806"/>
    </row>
    <row r="9807" spans="1:5" x14ac:dyDescent="0.25">
      <c r="A9807"/>
      <c r="B9807"/>
      <c r="C9807"/>
      <c r="D9807"/>
      <c r="E9807"/>
    </row>
    <row r="9808" spans="1:5" x14ac:dyDescent="0.25">
      <c r="A9808"/>
      <c r="B9808"/>
      <c r="C9808"/>
      <c r="D9808"/>
      <c r="E9808"/>
    </row>
    <row r="9809" spans="1:5" x14ac:dyDescent="0.25">
      <c r="A9809"/>
      <c r="B9809"/>
      <c r="C9809"/>
      <c r="D9809"/>
      <c r="E9809"/>
    </row>
    <row r="9810" spans="1:5" x14ac:dyDescent="0.25">
      <c r="A9810"/>
      <c r="B9810"/>
      <c r="C9810"/>
      <c r="D9810"/>
      <c r="E9810"/>
    </row>
    <row r="9811" spans="1:5" x14ac:dyDescent="0.25">
      <c r="A9811"/>
      <c r="B9811"/>
      <c r="C9811"/>
      <c r="D9811"/>
      <c r="E9811"/>
    </row>
    <row r="9812" spans="1:5" x14ac:dyDescent="0.25">
      <c r="A9812"/>
      <c r="B9812"/>
      <c r="C9812"/>
      <c r="D9812"/>
      <c r="E9812"/>
    </row>
    <row r="9813" spans="1:5" x14ac:dyDescent="0.25">
      <c r="A9813"/>
      <c r="B9813"/>
      <c r="C9813"/>
      <c r="D9813"/>
      <c r="E9813"/>
    </row>
    <row r="9814" spans="1:5" x14ac:dyDescent="0.25">
      <c r="A9814"/>
      <c r="B9814"/>
      <c r="C9814"/>
      <c r="D9814"/>
      <c r="E9814"/>
    </row>
    <row r="9815" spans="1:5" x14ac:dyDescent="0.25">
      <c r="A9815"/>
      <c r="B9815"/>
      <c r="C9815"/>
      <c r="D9815"/>
      <c r="E9815"/>
    </row>
    <row r="9816" spans="1:5" x14ac:dyDescent="0.25">
      <c r="A9816"/>
      <c r="B9816"/>
      <c r="C9816"/>
      <c r="D9816"/>
      <c r="E9816"/>
    </row>
    <row r="9817" spans="1:5" x14ac:dyDescent="0.25">
      <c r="A9817"/>
      <c r="B9817"/>
      <c r="C9817"/>
      <c r="D9817"/>
      <c r="E9817"/>
    </row>
    <row r="9818" spans="1:5" x14ac:dyDescent="0.25">
      <c r="A9818"/>
      <c r="B9818"/>
      <c r="C9818"/>
      <c r="D9818"/>
      <c r="E9818"/>
    </row>
    <row r="9819" spans="1:5" x14ac:dyDescent="0.25">
      <c r="A9819"/>
      <c r="B9819"/>
      <c r="C9819"/>
      <c r="D9819"/>
      <c r="E9819"/>
    </row>
    <row r="9820" spans="1:5" x14ac:dyDescent="0.25">
      <c r="A9820"/>
      <c r="B9820"/>
      <c r="C9820"/>
      <c r="D9820"/>
      <c r="E9820"/>
    </row>
    <row r="9821" spans="1:5" x14ac:dyDescent="0.25">
      <c r="A9821"/>
      <c r="B9821"/>
      <c r="C9821"/>
      <c r="D9821"/>
      <c r="E9821"/>
    </row>
    <row r="9822" spans="1:5" x14ac:dyDescent="0.25">
      <c r="A9822"/>
      <c r="B9822"/>
      <c r="C9822"/>
      <c r="D9822"/>
      <c r="E9822"/>
    </row>
    <row r="9823" spans="1:5" x14ac:dyDescent="0.25">
      <c r="A9823"/>
      <c r="B9823"/>
      <c r="C9823"/>
      <c r="D9823"/>
      <c r="E9823"/>
    </row>
    <row r="9824" spans="1:5" x14ac:dyDescent="0.25">
      <c r="A9824"/>
      <c r="B9824"/>
      <c r="C9824"/>
      <c r="D9824"/>
      <c r="E9824"/>
    </row>
    <row r="9825" spans="1:5" x14ac:dyDescent="0.25">
      <c r="A9825"/>
      <c r="B9825"/>
      <c r="C9825"/>
      <c r="D9825"/>
      <c r="E9825"/>
    </row>
    <row r="9826" spans="1:5" x14ac:dyDescent="0.25">
      <c r="A9826"/>
      <c r="B9826"/>
      <c r="C9826"/>
      <c r="D9826"/>
      <c r="E9826"/>
    </row>
    <row r="9827" spans="1:5" x14ac:dyDescent="0.25">
      <c r="A9827"/>
      <c r="B9827"/>
      <c r="C9827"/>
      <c r="D9827"/>
      <c r="E9827"/>
    </row>
    <row r="9828" spans="1:5" x14ac:dyDescent="0.25">
      <c r="A9828"/>
      <c r="B9828"/>
      <c r="C9828"/>
      <c r="D9828"/>
      <c r="E9828"/>
    </row>
    <row r="9829" spans="1:5" x14ac:dyDescent="0.25">
      <c r="A9829"/>
      <c r="B9829"/>
      <c r="C9829"/>
      <c r="D9829"/>
      <c r="E9829"/>
    </row>
    <row r="9830" spans="1:5" x14ac:dyDescent="0.25">
      <c r="A9830"/>
      <c r="B9830"/>
      <c r="C9830"/>
      <c r="D9830"/>
      <c r="E9830"/>
    </row>
    <row r="9831" spans="1:5" x14ac:dyDescent="0.25">
      <c r="A9831"/>
      <c r="B9831"/>
      <c r="C9831"/>
      <c r="D9831"/>
      <c r="E9831"/>
    </row>
    <row r="9832" spans="1:5" x14ac:dyDescent="0.25">
      <c r="A9832"/>
      <c r="B9832"/>
      <c r="C9832"/>
      <c r="D9832"/>
      <c r="E9832"/>
    </row>
    <row r="9833" spans="1:5" x14ac:dyDescent="0.25">
      <c r="A9833"/>
      <c r="B9833"/>
      <c r="C9833"/>
      <c r="D9833"/>
      <c r="E9833"/>
    </row>
    <row r="9834" spans="1:5" x14ac:dyDescent="0.25">
      <c r="A9834"/>
      <c r="B9834"/>
      <c r="C9834"/>
      <c r="D9834"/>
      <c r="E9834"/>
    </row>
    <row r="9835" spans="1:5" x14ac:dyDescent="0.25">
      <c r="A9835"/>
      <c r="B9835"/>
      <c r="C9835"/>
      <c r="D9835"/>
      <c r="E9835"/>
    </row>
    <row r="9836" spans="1:5" x14ac:dyDescent="0.25">
      <c r="A9836"/>
      <c r="B9836"/>
      <c r="C9836"/>
      <c r="D9836"/>
      <c r="E9836"/>
    </row>
    <row r="9837" spans="1:5" x14ac:dyDescent="0.25">
      <c r="A9837"/>
      <c r="B9837"/>
      <c r="C9837"/>
      <c r="D9837"/>
      <c r="E9837"/>
    </row>
    <row r="9838" spans="1:5" x14ac:dyDescent="0.25">
      <c r="A9838"/>
      <c r="B9838"/>
      <c r="C9838"/>
      <c r="D9838"/>
      <c r="E9838"/>
    </row>
    <row r="9839" spans="1:5" x14ac:dyDescent="0.25">
      <c r="A9839"/>
      <c r="B9839"/>
      <c r="C9839"/>
      <c r="D9839"/>
      <c r="E9839"/>
    </row>
    <row r="9840" spans="1:5" x14ac:dyDescent="0.25">
      <c r="A9840"/>
      <c r="B9840"/>
      <c r="C9840"/>
      <c r="D9840"/>
      <c r="E9840"/>
    </row>
    <row r="9841" spans="1:5" x14ac:dyDescent="0.25">
      <c r="A9841"/>
      <c r="B9841"/>
      <c r="C9841"/>
      <c r="D9841"/>
      <c r="E9841"/>
    </row>
    <row r="9842" spans="1:5" x14ac:dyDescent="0.25">
      <c r="A9842"/>
      <c r="B9842"/>
      <c r="C9842"/>
      <c r="D9842"/>
      <c r="E9842"/>
    </row>
    <row r="9843" spans="1:5" x14ac:dyDescent="0.25">
      <c r="A9843"/>
      <c r="B9843"/>
      <c r="C9843"/>
      <c r="D9843"/>
      <c r="E9843"/>
    </row>
    <row r="9844" spans="1:5" x14ac:dyDescent="0.25">
      <c r="A9844"/>
      <c r="B9844"/>
      <c r="C9844"/>
      <c r="D9844"/>
      <c r="E9844"/>
    </row>
    <row r="9845" spans="1:5" x14ac:dyDescent="0.25">
      <c r="A9845"/>
      <c r="B9845"/>
      <c r="C9845"/>
      <c r="D9845"/>
      <c r="E9845"/>
    </row>
    <row r="9846" spans="1:5" x14ac:dyDescent="0.25">
      <c r="A9846"/>
      <c r="B9846"/>
      <c r="C9846"/>
      <c r="D9846"/>
      <c r="E9846"/>
    </row>
    <row r="9847" spans="1:5" x14ac:dyDescent="0.25">
      <c r="A9847"/>
      <c r="B9847"/>
      <c r="C9847"/>
      <c r="D9847"/>
      <c r="E9847"/>
    </row>
    <row r="9848" spans="1:5" x14ac:dyDescent="0.25">
      <c r="A9848"/>
      <c r="B9848"/>
      <c r="C9848"/>
      <c r="D9848"/>
      <c r="E9848"/>
    </row>
    <row r="9849" spans="1:5" x14ac:dyDescent="0.25">
      <c r="A9849"/>
      <c r="B9849"/>
      <c r="C9849"/>
      <c r="D9849"/>
      <c r="E9849"/>
    </row>
    <row r="9850" spans="1:5" x14ac:dyDescent="0.25">
      <c r="A9850"/>
      <c r="B9850"/>
      <c r="C9850"/>
      <c r="D9850"/>
      <c r="E9850"/>
    </row>
    <row r="9851" spans="1:5" x14ac:dyDescent="0.25">
      <c r="A9851"/>
      <c r="B9851"/>
      <c r="C9851"/>
      <c r="D9851"/>
      <c r="E9851"/>
    </row>
    <row r="9852" spans="1:5" x14ac:dyDescent="0.25">
      <c r="A9852"/>
      <c r="B9852"/>
      <c r="C9852"/>
      <c r="D9852"/>
      <c r="E9852"/>
    </row>
    <row r="9853" spans="1:5" x14ac:dyDescent="0.25">
      <c r="A9853"/>
      <c r="B9853"/>
      <c r="C9853"/>
      <c r="D9853"/>
      <c r="E9853"/>
    </row>
    <row r="9854" spans="1:5" x14ac:dyDescent="0.25">
      <c r="A9854"/>
      <c r="B9854"/>
      <c r="C9854"/>
      <c r="D9854"/>
      <c r="E9854"/>
    </row>
    <row r="9855" spans="1:5" x14ac:dyDescent="0.25">
      <c r="A9855"/>
      <c r="B9855"/>
      <c r="C9855"/>
      <c r="D9855"/>
      <c r="E9855"/>
    </row>
    <row r="9856" spans="1:5" x14ac:dyDescent="0.25">
      <c r="A9856"/>
      <c r="B9856"/>
      <c r="C9856"/>
      <c r="D9856"/>
      <c r="E9856"/>
    </row>
    <row r="9857" spans="1:5" x14ac:dyDescent="0.25">
      <c r="A9857"/>
      <c r="B9857"/>
      <c r="C9857"/>
      <c r="D9857"/>
      <c r="E9857"/>
    </row>
    <row r="9858" spans="1:5" x14ac:dyDescent="0.25">
      <c r="A9858"/>
      <c r="B9858"/>
      <c r="C9858"/>
      <c r="D9858"/>
      <c r="E9858"/>
    </row>
    <row r="9859" spans="1:5" x14ac:dyDescent="0.25">
      <c r="A9859"/>
      <c r="B9859"/>
      <c r="C9859"/>
      <c r="D9859"/>
      <c r="E9859"/>
    </row>
    <row r="9860" spans="1:5" x14ac:dyDescent="0.25">
      <c r="A9860"/>
      <c r="B9860"/>
      <c r="C9860"/>
      <c r="D9860"/>
      <c r="E9860"/>
    </row>
    <row r="9861" spans="1:5" x14ac:dyDescent="0.25">
      <c r="A9861"/>
      <c r="B9861"/>
      <c r="C9861"/>
      <c r="D9861"/>
      <c r="E9861"/>
    </row>
    <row r="9862" spans="1:5" x14ac:dyDescent="0.25">
      <c r="A9862"/>
      <c r="B9862"/>
      <c r="C9862"/>
      <c r="D9862"/>
      <c r="E9862"/>
    </row>
    <row r="9863" spans="1:5" x14ac:dyDescent="0.25">
      <c r="A9863"/>
      <c r="B9863"/>
      <c r="C9863"/>
      <c r="D9863"/>
      <c r="E9863"/>
    </row>
    <row r="9864" spans="1:5" x14ac:dyDescent="0.25">
      <c r="A9864"/>
      <c r="B9864"/>
      <c r="C9864"/>
      <c r="D9864"/>
      <c r="E9864"/>
    </row>
    <row r="9865" spans="1:5" x14ac:dyDescent="0.25">
      <c r="A9865"/>
      <c r="B9865"/>
      <c r="C9865"/>
      <c r="D9865"/>
      <c r="E9865"/>
    </row>
    <row r="9866" spans="1:5" x14ac:dyDescent="0.25">
      <c r="A9866"/>
      <c r="B9866"/>
      <c r="C9866"/>
      <c r="D9866"/>
      <c r="E9866"/>
    </row>
    <row r="9867" spans="1:5" x14ac:dyDescent="0.25">
      <c r="A9867"/>
      <c r="B9867"/>
      <c r="C9867"/>
      <c r="D9867"/>
      <c r="E9867"/>
    </row>
    <row r="9868" spans="1:5" x14ac:dyDescent="0.25">
      <c r="A9868"/>
      <c r="B9868"/>
      <c r="C9868"/>
      <c r="D9868"/>
      <c r="E9868"/>
    </row>
    <row r="9869" spans="1:5" x14ac:dyDescent="0.25">
      <c r="A9869"/>
      <c r="B9869"/>
      <c r="C9869"/>
      <c r="D9869"/>
      <c r="E9869"/>
    </row>
    <row r="9870" spans="1:5" x14ac:dyDescent="0.25">
      <c r="A9870"/>
      <c r="B9870"/>
      <c r="C9870"/>
      <c r="D9870"/>
      <c r="E9870"/>
    </row>
    <row r="9871" spans="1:5" x14ac:dyDescent="0.25">
      <c r="A9871"/>
      <c r="B9871"/>
      <c r="C9871"/>
      <c r="D9871"/>
      <c r="E9871"/>
    </row>
    <row r="9872" spans="1:5" x14ac:dyDescent="0.25">
      <c r="A9872"/>
      <c r="B9872"/>
      <c r="C9872"/>
      <c r="D9872"/>
      <c r="E9872"/>
    </row>
    <row r="9873" spans="1:5" x14ac:dyDescent="0.25">
      <c r="A9873"/>
      <c r="B9873"/>
      <c r="C9873"/>
      <c r="D9873"/>
      <c r="E9873"/>
    </row>
    <row r="9874" spans="1:5" x14ac:dyDescent="0.25">
      <c r="A9874"/>
      <c r="B9874"/>
      <c r="C9874"/>
      <c r="D9874"/>
      <c r="E9874"/>
    </row>
    <row r="9875" spans="1:5" x14ac:dyDescent="0.25">
      <c r="A9875"/>
      <c r="B9875"/>
      <c r="C9875"/>
      <c r="D9875"/>
      <c r="E9875"/>
    </row>
    <row r="9876" spans="1:5" x14ac:dyDescent="0.25">
      <c r="A9876"/>
      <c r="B9876"/>
      <c r="C9876"/>
      <c r="D9876"/>
      <c r="E9876"/>
    </row>
    <row r="9877" spans="1:5" x14ac:dyDescent="0.25">
      <c r="A9877"/>
      <c r="B9877"/>
      <c r="C9877"/>
      <c r="D9877"/>
      <c r="E9877"/>
    </row>
    <row r="9878" spans="1:5" x14ac:dyDescent="0.25">
      <c r="A9878"/>
      <c r="B9878"/>
      <c r="C9878"/>
      <c r="D9878"/>
      <c r="E9878"/>
    </row>
    <row r="9879" spans="1:5" x14ac:dyDescent="0.25">
      <c r="A9879"/>
      <c r="B9879"/>
      <c r="C9879"/>
      <c r="D9879"/>
      <c r="E9879"/>
    </row>
    <row r="9880" spans="1:5" x14ac:dyDescent="0.25">
      <c r="A9880"/>
      <c r="B9880"/>
      <c r="C9880"/>
      <c r="D9880"/>
      <c r="E9880"/>
    </row>
    <row r="9881" spans="1:5" x14ac:dyDescent="0.25">
      <c r="A9881"/>
      <c r="B9881"/>
      <c r="C9881"/>
      <c r="D9881"/>
      <c r="E9881"/>
    </row>
    <row r="9882" spans="1:5" x14ac:dyDescent="0.25">
      <c r="A9882"/>
      <c r="B9882"/>
      <c r="C9882"/>
      <c r="D9882"/>
      <c r="E9882"/>
    </row>
    <row r="9883" spans="1:5" x14ac:dyDescent="0.25">
      <c r="A9883"/>
      <c r="B9883"/>
      <c r="C9883"/>
      <c r="D9883"/>
      <c r="E9883"/>
    </row>
    <row r="9884" spans="1:5" x14ac:dyDescent="0.25">
      <c r="A9884"/>
      <c r="B9884"/>
      <c r="C9884"/>
      <c r="D9884"/>
      <c r="E9884"/>
    </row>
    <row r="9885" spans="1:5" x14ac:dyDescent="0.25">
      <c r="A9885"/>
      <c r="B9885"/>
      <c r="C9885"/>
      <c r="D9885"/>
      <c r="E9885"/>
    </row>
    <row r="9886" spans="1:5" x14ac:dyDescent="0.25">
      <c r="A9886"/>
      <c r="B9886"/>
      <c r="C9886"/>
      <c r="D9886"/>
      <c r="E9886"/>
    </row>
    <row r="9887" spans="1:5" x14ac:dyDescent="0.25">
      <c r="A9887"/>
      <c r="B9887"/>
      <c r="C9887"/>
      <c r="D9887"/>
      <c r="E9887"/>
    </row>
    <row r="9888" spans="1:5" x14ac:dyDescent="0.25">
      <c r="A9888"/>
      <c r="B9888"/>
      <c r="C9888"/>
      <c r="D9888"/>
      <c r="E9888"/>
    </row>
    <row r="9889" spans="1:5" x14ac:dyDescent="0.25">
      <c r="A9889"/>
      <c r="B9889"/>
      <c r="C9889"/>
      <c r="D9889"/>
      <c r="E9889"/>
    </row>
    <row r="9890" spans="1:5" x14ac:dyDescent="0.25">
      <c r="A9890"/>
      <c r="B9890"/>
      <c r="C9890"/>
      <c r="D9890"/>
      <c r="E9890"/>
    </row>
    <row r="9891" spans="1:5" x14ac:dyDescent="0.25">
      <c r="A9891"/>
      <c r="B9891"/>
      <c r="C9891"/>
      <c r="D9891"/>
      <c r="E9891"/>
    </row>
    <row r="9892" spans="1:5" x14ac:dyDescent="0.25">
      <c r="A9892"/>
      <c r="B9892"/>
      <c r="C9892"/>
      <c r="D9892"/>
      <c r="E9892"/>
    </row>
    <row r="9893" spans="1:5" x14ac:dyDescent="0.25">
      <c r="A9893"/>
      <c r="B9893"/>
      <c r="C9893"/>
      <c r="D9893"/>
      <c r="E9893"/>
    </row>
    <row r="9894" spans="1:5" x14ac:dyDescent="0.25">
      <c r="A9894"/>
      <c r="B9894"/>
      <c r="C9894"/>
      <c r="D9894"/>
      <c r="E9894"/>
    </row>
    <row r="9895" spans="1:5" x14ac:dyDescent="0.25">
      <c r="A9895"/>
      <c r="B9895"/>
      <c r="C9895"/>
      <c r="D9895"/>
      <c r="E9895"/>
    </row>
    <row r="9896" spans="1:5" x14ac:dyDescent="0.25">
      <c r="A9896"/>
      <c r="B9896"/>
      <c r="C9896"/>
      <c r="D9896"/>
      <c r="E9896"/>
    </row>
    <row r="9897" spans="1:5" x14ac:dyDescent="0.25">
      <c r="A9897"/>
      <c r="B9897"/>
      <c r="C9897"/>
      <c r="D9897"/>
      <c r="E9897"/>
    </row>
    <row r="9898" spans="1:5" x14ac:dyDescent="0.25">
      <c r="A9898"/>
      <c r="B9898"/>
      <c r="C9898"/>
      <c r="D9898"/>
      <c r="E9898"/>
    </row>
    <row r="9899" spans="1:5" x14ac:dyDescent="0.25">
      <c r="A9899"/>
      <c r="B9899"/>
      <c r="C9899"/>
      <c r="D9899"/>
      <c r="E9899"/>
    </row>
    <row r="9900" spans="1:5" x14ac:dyDescent="0.25">
      <c r="A9900"/>
      <c r="B9900"/>
      <c r="C9900"/>
      <c r="D9900"/>
      <c r="E9900"/>
    </row>
    <row r="9901" spans="1:5" x14ac:dyDescent="0.25">
      <c r="A9901"/>
      <c r="B9901"/>
      <c r="C9901"/>
      <c r="D9901"/>
      <c r="E9901"/>
    </row>
    <row r="9902" spans="1:5" x14ac:dyDescent="0.25">
      <c r="A9902"/>
      <c r="B9902"/>
      <c r="C9902"/>
      <c r="D9902"/>
      <c r="E9902"/>
    </row>
    <row r="9903" spans="1:5" x14ac:dyDescent="0.25">
      <c r="A9903"/>
      <c r="B9903"/>
      <c r="C9903"/>
      <c r="D9903"/>
      <c r="E9903"/>
    </row>
    <row r="9904" spans="1:5" x14ac:dyDescent="0.25">
      <c r="A9904"/>
      <c r="B9904"/>
      <c r="C9904"/>
      <c r="D9904"/>
      <c r="E9904"/>
    </row>
    <row r="9905" spans="1:5" x14ac:dyDescent="0.25">
      <c r="A9905"/>
      <c r="B9905"/>
      <c r="C9905"/>
      <c r="D9905"/>
      <c r="E9905"/>
    </row>
    <row r="9906" spans="1:5" x14ac:dyDescent="0.25">
      <c r="A9906"/>
      <c r="B9906"/>
      <c r="C9906"/>
      <c r="D9906"/>
      <c r="E9906"/>
    </row>
    <row r="9907" spans="1:5" x14ac:dyDescent="0.25">
      <c r="A9907"/>
      <c r="B9907"/>
      <c r="C9907"/>
      <c r="D9907"/>
      <c r="E9907"/>
    </row>
    <row r="9908" spans="1:5" x14ac:dyDescent="0.25">
      <c r="A9908"/>
      <c r="B9908"/>
      <c r="C9908"/>
      <c r="D9908"/>
      <c r="E9908"/>
    </row>
    <row r="9909" spans="1:5" x14ac:dyDescent="0.25">
      <c r="A9909"/>
      <c r="B9909"/>
      <c r="C9909"/>
      <c r="D9909"/>
      <c r="E9909"/>
    </row>
    <row r="9910" spans="1:5" x14ac:dyDescent="0.25">
      <c r="A9910"/>
      <c r="B9910"/>
      <c r="C9910"/>
      <c r="D9910"/>
      <c r="E9910"/>
    </row>
    <row r="9911" spans="1:5" x14ac:dyDescent="0.25">
      <c r="A9911"/>
      <c r="B9911"/>
      <c r="C9911"/>
      <c r="D9911"/>
      <c r="E9911"/>
    </row>
    <row r="9912" spans="1:5" x14ac:dyDescent="0.25">
      <c r="A9912"/>
      <c r="B9912"/>
      <c r="C9912"/>
      <c r="D9912"/>
      <c r="E9912"/>
    </row>
    <row r="9913" spans="1:5" x14ac:dyDescent="0.25">
      <c r="A9913"/>
      <c r="B9913"/>
      <c r="C9913"/>
      <c r="D9913"/>
      <c r="E9913"/>
    </row>
    <row r="9914" spans="1:5" x14ac:dyDescent="0.25">
      <c r="A9914"/>
      <c r="B9914"/>
      <c r="C9914"/>
      <c r="D9914"/>
      <c r="E9914"/>
    </row>
    <row r="9915" spans="1:5" x14ac:dyDescent="0.25">
      <c r="A9915"/>
      <c r="B9915"/>
      <c r="C9915"/>
      <c r="D9915"/>
      <c r="E9915"/>
    </row>
    <row r="9916" spans="1:5" x14ac:dyDescent="0.25">
      <c r="A9916"/>
      <c r="B9916"/>
      <c r="C9916"/>
      <c r="D9916"/>
      <c r="E9916"/>
    </row>
    <row r="9917" spans="1:5" x14ac:dyDescent="0.25">
      <c r="A9917"/>
      <c r="B9917"/>
      <c r="C9917"/>
      <c r="D9917"/>
      <c r="E9917"/>
    </row>
    <row r="9918" spans="1:5" x14ac:dyDescent="0.25">
      <c r="A9918"/>
      <c r="B9918"/>
      <c r="C9918"/>
      <c r="D9918"/>
      <c r="E9918"/>
    </row>
    <row r="9919" spans="1:5" x14ac:dyDescent="0.25">
      <c r="A9919"/>
      <c r="B9919"/>
      <c r="C9919"/>
      <c r="D9919"/>
      <c r="E9919"/>
    </row>
    <row r="9920" spans="1:5" x14ac:dyDescent="0.25">
      <c r="A9920"/>
      <c r="B9920"/>
      <c r="C9920"/>
      <c r="D9920"/>
      <c r="E9920"/>
    </row>
    <row r="9921" spans="1:5" x14ac:dyDescent="0.25">
      <c r="A9921"/>
      <c r="B9921"/>
      <c r="C9921"/>
      <c r="D9921"/>
      <c r="E9921"/>
    </row>
    <row r="9922" spans="1:5" x14ac:dyDescent="0.25">
      <c r="A9922"/>
      <c r="B9922"/>
      <c r="C9922"/>
      <c r="D9922"/>
      <c r="E9922"/>
    </row>
    <row r="9923" spans="1:5" x14ac:dyDescent="0.25">
      <c r="A9923"/>
      <c r="B9923"/>
      <c r="C9923"/>
      <c r="D9923"/>
      <c r="E9923"/>
    </row>
    <row r="9924" spans="1:5" x14ac:dyDescent="0.25">
      <c r="A9924"/>
      <c r="B9924"/>
      <c r="C9924"/>
      <c r="D9924"/>
      <c r="E9924"/>
    </row>
    <row r="9925" spans="1:5" x14ac:dyDescent="0.25">
      <c r="A9925"/>
      <c r="B9925"/>
      <c r="C9925"/>
      <c r="D9925"/>
      <c r="E9925"/>
    </row>
    <row r="9926" spans="1:5" x14ac:dyDescent="0.25">
      <c r="A9926"/>
      <c r="B9926"/>
      <c r="C9926"/>
      <c r="D9926"/>
      <c r="E9926"/>
    </row>
    <row r="9927" spans="1:5" x14ac:dyDescent="0.25">
      <c r="A9927"/>
      <c r="B9927"/>
      <c r="C9927"/>
      <c r="D9927"/>
      <c r="E9927"/>
    </row>
    <row r="9928" spans="1:5" x14ac:dyDescent="0.25">
      <c r="A9928"/>
      <c r="B9928"/>
      <c r="C9928"/>
      <c r="D9928"/>
      <c r="E9928"/>
    </row>
    <row r="9929" spans="1:5" x14ac:dyDescent="0.25">
      <c r="A9929"/>
      <c r="B9929"/>
      <c r="C9929"/>
      <c r="D9929"/>
      <c r="E9929"/>
    </row>
    <row r="9930" spans="1:5" x14ac:dyDescent="0.25">
      <c r="A9930"/>
      <c r="B9930"/>
      <c r="C9930"/>
      <c r="D9930"/>
      <c r="E9930"/>
    </row>
    <row r="9931" spans="1:5" x14ac:dyDescent="0.25">
      <c r="A9931"/>
      <c r="B9931"/>
      <c r="C9931"/>
      <c r="D9931"/>
      <c r="E9931"/>
    </row>
    <row r="9932" spans="1:5" x14ac:dyDescent="0.25">
      <c r="A9932"/>
      <c r="B9932"/>
      <c r="C9932"/>
      <c r="D9932"/>
      <c r="E9932"/>
    </row>
    <row r="9933" spans="1:5" x14ac:dyDescent="0.25">
      <c r="A9933"/>
      <c r="B9933"/>
      <c r="C9933"/>
      <c r="D9933"/>
      <c r="E9933"/>
    </row>
    <row r="9934" spans="1:5" x14ac:dyDescent="0.25">
      <c r="A9934"/>
      <c r="B9934"/>
      <c r="C9934"/>
      <c r="D9934"/>
      <c r="E9934"/>
    </row>
    <row r="9935" spans="1:5" x14ac:dyDescent="0.25">
      <c r="A9935"/>
      <c r="B9935"/>
      <c r="C9935"/>
      <c r="D9935"/>
      <c r="E9935"/>
    </row>
    <row r="9936" spans="1:5" x14ac:dyDescent="0.25">
      <c r="A9936"/>
      <c r="B9936"/>
      <c r="C9936"/>
      <c r="D9936"/>
      <c r="E9936"/>
    </row>
    <row r="9937" spans="1:5" x14ac:dyDescent="0.25">
      <c r="A9937"/>
      <c r="B9937"/>
      <c r="C9937"/>
      <c r="D9937"/>
      <c r="E9937"/>
    </row>
    <row r="9938" spans="1:5" x14ac:dyDescent="0.25">
      <c r="A9938"/>
      <c r="B9938"/>
      <c r="C9938"/>
      <c r="D9938"/>
      <c r="E9938"/>
    </row>
    <row r="9939" spans="1:5" x14ac:dyDescent="0.25">
      <c r="A9939"/>
      <c r="B9939"/>
      <c r="C9939"/>
      <c r="D9939"/>
      <c r="E9939"/>
    </row>
    <row r="9940" spans="1:5" x14ac:dyDescent="0.25">
      <c r="A9940"/>
      <c r="B9940"/>
      <c r="C9940"/>
      <c r="D9940"/>
      <c r="E9940"/>
    </row>
    <row r="9941" spans="1:5" x14ac:dyDescent="0.25">
      <c r="A9941"/>
      <c r="B9941"/>
      <c r="C9941"/>
      <c r="D9941"/>
      <c r="E9941"/>
    </row>
    <row r="9942" spans="1:5" x14ac:dyDescent="0.25">
      <c r="A9942"/>
      <c r="B9942"/>
      <c r="C9942"/>
      <c r="D9942"/>
      <c r="E9942"/>
    </row>
    <row r="9943" spans="1:5" x14ac:dyDescent="0.25">
      <c r="A9943"/>
      <c r="B9943"/>
      <c r="C9943"/>
      <c r="D9943"/>
      <c r="E9943"/>
    </row>
    <row r="9944" spans="1:5" x14ac:dyDescent="0.25">
      <c r="A9944"/>
      <c r="B9944"/>
      <c r="C9944"/>
      <c r="D9944"/>
      <c r="E9944"/>
    </row>
    <row r="9945" spans="1:5" x14ac:dyDescent="0.25">
      <c r="A9945"/>
      <c r="B9945"/>
      <c r="C9945"/>
      <c r="D9945"/>
      <c r="E9945"/>
    </row>
    <row r="9946" spans="1:5" x14ac:dyDescent="0.25">
      <c r="A9946"/>
      <c r="B9946"/>
      <c r="C9946"/>
      <c r="D9946"/>
      <c r="E9946"/>
    </row>
    <row r="9947" spans="1:5" x14ac:dyDescent="0.25">
      <c r="A9947"/>
      <c r="B9947"/>
      <c r="C9947"/>
      <c r="D9947"/>
      <c r="E9947"/>
    </row>
    <row r="9948" spans="1:5" x14ac:dyDescent="0.25">
      <c r="A9948"/>
      <c r="B9948"/>
      <c r="C9948"/>
      <c r="D9948"/>
      <c r="E9948"/>
    </row>
    <row r="9949" spans="1:5" x14ac:dyDescent="0.25">
      <c r="A9949"/>
      <c r="B9949"/>
      <c r="C9949"/>
      <c r="D9949"/>
      <c r="E9949"/>
    </row>
    <row r="9950" spans="1:5" x14ac:dyDescent="0.25">
      <c r="A9950"/>
      <c r="B9950"/>
      <c r="C9950"/>
      <c r="D9950"/>
      <c r="E9950"/>
    </row>
    <row r="9951" spans="1:5" x14ac:dyDescent="0.25">
      <c r="A9951"/>
      <c r="B9951"/>
      <c r="C9951"/>
      <c r="D9951"/>
      <c r="E9951"/>
    </row>
    <row r="9952" spans="1:5" x14ac:dyDescent="0.25">
      <c r="A9952"/>
      <c r="B9952"/>
      <c r="C9952"/>
      <c r="D9952"/>
      <c r="E9952"/>
    </row>
    <row r="9953" spans="1:5" x14ac:dyDescent="0.25">
      <c r="A9953"/>
      <c r="B9953"/>
      <c r="C9953"/>
      <c r="D9953"/>
      <c r="E9953"/>
    </row>
    <row r="9954" spans="1:5" x14ac:dyDescent="0.25">
      <c r="A9954"/>
      <c r="B9954"/>
      <c r="C9954"/>
      <c r="D9954"/>
      <c r="E9954"/>
    </row>
    <row r="9955" spans="1:5" x14ac:dyDescent="0.25">
      <c r="A9955"/>
      <c r="B9955"/>
      <c r="C9955"/>
      <c r="D9955"/>
      <c r="E9955"/>
    </row>
    <row r="9956" spans="1:5" x14ac:dyDescent="0.25">
      <c r="A9956"/>
      <c r="B9956"/>
      <c r="C9956"/>
      <c r="D9956"/>
      <c r="E9956"/>
    </row>
    <row r="9957" spans="1:5" x14ac:dyDescent="0.25">
      <c r="A9957"/>
      <c r="B9957"/>
      <c r="C9957"/>
      <c r="D9957"/>
      <c r="E9957"/>
    </row>
    <row r="9958" spans="1:5" x14ac:dyDescent="0.25">
      <c r="A9958"/>
      <c r="B9958"/>
      <c r="C9958"/>
      <c r="D9958"/>
      <c r="E9958"/>
    </row>
    <row r="9959" spans="1:5" x14ac:dyDescent="0.25">
      <c r="A9959"/>
      <c r="B9959"/>
      <c r="C9959"/>
      <c r="D9959"/>
      <c r="E9959"/>
    </row>
    <row r="9960" spans="1:5" x14ac:dyDescent="0.25">
      <c r="A9960"/>
      <c r="B9960"/>
      <c r="C9960"/>
      <c r="D9960"/>
      <c r="E9960"/>
    </row>
    <row r="9961" spans="1:5" x14ac:dyDescent="0.25">
      <c r="A9961"/>
      <c r="B9961"/>
      <c r="C9961"/>
      <c r="D9961"/>
      <c r="E9961"/>
    </row>
    <row r="9962" spans="1:5" x14ac:dyDescent="0.25">
      <c r="A9962"/>
      <c r="B9962"/>
      <c r="C9962"/>
      <c r="D9962"/>
      <c r="E9962"/>
    </row>
    <row r="9963" spans="1:5" x14ac:dyDescent="0.25">
      <c r="A9963"/>
      <c r="B9963"/>
      <c r="C9963"/>
      <c r="D9963"/>
      <c r="E9963"/>
    </row>
    <row r="9964" spans="1:5" x14ac:dyDescent="0.25">
      <c r="A9964"/>
      <c r="B9964"/>
      <c r="C9964"/>
      <c r="D9964"/>
      <c r="E9964"/>
    </row>
    <row r="9965" spans="1:5" x14ac:dyDescent="0.25">
      <c r="A9965"/>
      <c r="B9965"/>
      <c r="C9965"/>
      <c r="D9965"/>
      <c r="E9965"/>
    </row>
    <row r="9966" spans="1:5" x14ac:dyDescent="0.25">
      <c r="A9966"/>
      <c r="B9966"/>
      <c r="C9966"/>
      <c r="D9966"/>
      <c r="E9966"/>
    </row>
    <row r="9967" spans="1:5" x14ac:dyDescent="0.25">
      <c r="A9967"/>
      <c r="B9967"/>
      <c r="C9967"/>
      <c r="D9967"/>
      <c r="E9967"/>
    </row>
    <row r="9968" spans="1:5" x14ac:dyDescent="0.25">
      <c r="A9968"/>
      <c r="B9968"/>
      <c r="C9968"/>
      <c r="D9968"/>
      <c r="E9968"/>
    </row>
    <row r="9969" spans="1:5" x14ac:dyDescent="0.25">
      <c r="A9969"/>
      <c r="B9969"/>
      <c r="C9969"/>
      <c r="D9969"/>
      <c r="E9969"/>
    </row>
    <row r="9970" spans="1:5" x14ac:dyDescent="0.25">
      <c r="A9970"/>
      <c r="B9970"/>
      <c r="C9970"/>
      <c r="D9970"/>
      <c r="E9970"/>
    </row>
    <row r="9971" spans="1:5" x14ac:dyDescent="0.25">
      <c r="A9971"/>
      <c r="B9971"/>
      <c r="C9971"/>
      <c r="D9971"/>
      <c r="E9971"/>
    </row>
    <row r="9972" spans="1:5" x14ac:dyDescent="0.25">
      <c r="A9972"/>
      <c r="B9972"/>
      <c r="C9972"/>
      <c r="D9972"/>
      <c r="E9972"/>
    </row>
    <row r="9973" spans="1:5" x14ac:dyDescent="0.25">
      <c r="A9973"/>
      <c r="B9973"/>
      <c r="C9973"/>
      <c r="D9973"/>
      <c r="E9973"/>
    </row>
    <row r="9974" spans="1:5" x14ac:dyDescent="0.25">
      <c r="A9974"/>
      <c r="B9974"/>
      <c r="C9974"/>
      <c r="D9974"/>
      <c r="E9974"/>
    </row>
    <row r="9975" spans="1:5" x14ac:dyDescent="0.25">
      <c r="A9975"/>
      <c r="B9975"/>
      <c r="C9975"/>
      <c r="D9975"/>
      <c r="E9975"/>
    </row>
    <row r="9976" spans="1:5" x14ac:dyDescent="0.25">
      <c r="A9976"/>
      <c r="B9976"/>
      <c r="C9976"/>
      <c r="D9976"/>
      <c r="E9976"/>
    </row>
    <row r="9977" spans="1:5" x14ac:dyDescent="0.25">
      <c r="A9977"/>
      <c r="B9977"/>
      <c r="C9977"/>
      <c r="D9977"/>
      <c r="E9977"/>
    </row>
    <row r="9978" spans="1:5" x14ac:dyDescent="0.25">
      <c r="A9978"/>
      <c r="B9978"/>
      <c r="C9978"/>
      <c r="D9978"/>
      <c r="E9978"/>
    </row>
    <row r="9979" spans="1:5" x14ac:dyDescent="0.25">
      <c r="A9979"/>
      <c r="B9979"/>
      <c r="C9979"/>
      <c r="D9979"/>
      <c r="E9979"/>
    </row>
    <row r="9980" spans="1:5" x14ac:dyDescent="0.25">
      <c r="A9980"/>
      <c r="B9980"/>
      <c r="C9980"/>
      <c r="D9980"/>
      <c r="E9980"/>
    </row>
    <row r="9981" spans="1:5" x14ac:dyDescent="0.25">
      <c r="A9981"/>
      <c r="B9981"/>
      <c r="C9981"/>
      <c r="D9981"/>
      <c r="E9981"/>
    </row>
    <row r="9982" spans="1:5" x14ac:dyDescent="0.25">
      <c r="A9982"/>
      <c r="B9982"/>
      <c r="C9982"/>
      <c r="D9982"/>
      <c r="E9982"/>
    </row>
    <row r="9983" spans="1:5" x14ac:dyDescent="0.25">
      <c r="A9983"/>
      <c r="B9983"/>
      <c r="C9983"/>
      <c r="D9983"/>
      <c r="E9983"/>
    </row>
    <row r="9984" spans="1:5" x14ac:dyDescent="0.25">
      <c r="A9984"/>
      <c r="B9984"/>
      <c r="C9984"/>
      <c r="D9984"/>
      <c r="E9984"/>
    </row>
    <row r="9985" spans="1:5" x14ac:dyDescent="0.25">
      <c r="A9985"/>
      <c r="B9985"/>
      <c r="C9985"/>
      <c r="D9985"/>
      <c r="E9985"/>
    </row>
    <row r="9986" spans="1:5" x14ac:dyDescent="0.25">
      <c r="A9986"/>
      <c r="B9986"/>
      <c r="C9986"/>
      <c r="D9986"/>
      <c r="E9986"/>
    </row>
    <row r="9987" spans="1:5" x14ac:dyDescent="0.25">
      <c r="A9987"/>
      <c r="B9987"/>
      <c r="C9987"/>
      <c r="D9987"/>
      <c r="E9987"/>
    </row>
    <row r="9988" spans="1:5" x14ac:dyDescent="0.25">
      <c r="A9988"/>
      <c r="B9988"/>
      <c r="C9988"/>
      <c r="D9988"/>
      <c r="E9988"/>
    </row>
    <row r="9989" spans="1:5" x14ac:dyDescent="0.25">
      <c r="A9989"/>
      <c r="B9989"/>
      <c r="C9989"/>
      <c r="D9989"/>
      <c r="E9989"/>
    </row>
    <row r="9990" spans="1:5" x14ac:dyDescent="0.25">
      <c r="A9990"/>
      <c r="B9990"/>
      <c r="C9990"/>
      <c r="D9990"/>
      <c r="E9990"/>
    </row>
    <row r="9991" spans="1:5" x14ac:dyDescent="0.25">
      <c r="A9991"/>
      <c r="B9991"/>
      <c r="C9991"/>
      <c r="D9991"/>
      <c r="E9991"/>
    </row>
    <row r="9992" spans="1:5" x14ac:dyDescent="0.25">
      <c r="A9992"/>
      <c r="B9992"/>
      <c r="C9992"/>
      <c r="D9992"/>
      <c r="E9992"/>
    </row>
    <row r="9993" spans="1:5" x14ac:dyDescent="0.25">
      <c r="A9993"/>
      <c r="B9993"/>
      <c r="C9993"/>
      <c r="D9993"/>
      <c r="E9993"/>
    </row>
    <row r="9994" spans="1:5" x14ac:dyDescent="0.25">
      <c r="A9994"/>
      <c r="B9994"/>
      <c r="C9994"/>
      <c r="D9994"/>
      <c r="E9994"/>
    </row>
    <row r="9995" spans="1:5" x14ac:dyDescent="0.25">
      <c r="A9995"/>
      <c r="B9995"/>
      <c r="C9995"/>
      <c r="D9995"/>
      <c r="E9995"/>
    </row>
    <row r="9996" spans="1:5" x14ac:dyDescent="0.25">
      <c r="A9996"/>
      <c r="B9996"/>
      <c r="C9996"/>
      <c r="D9996"/>
      <c r="E9996"/>
    </row>
    <row r="9997" spans="1:5" x14ac:dyDescent="0.25">
      <c r="A9997"/>
      <c r="B9997"/>
      <c r="C9997"/>
      <c r="D9997"/>
      <c r="E9997"/>
    </row>
    <row r="9998" spans="1:5" x14ac:dyDescent="0.25">
      <c r="A9998"/>
      <c r="B9998"/>
      <c r="C9998"/>
      <c r="D9998"/>
      <c r="E9998"/>
    </row>
    <row r="9999" spans="1:5" x14ac:dyDescent="0.25">
      <c r="A9999"/>
      <c r="B9999"/>
      <c r="C9999"/>
      <c r="D9999"/>
      <c r="E9999"/>
    </row>
    <row r="10000" spans="1:5" x14ac:dyDescent="0.25">
      <c r="A10000"/>
      <c r="B10000"/>
      <c r="C10000"/>
      <c r="D10000"/>
      <c r="E10000"/>
    </row>
    <row r="10001" spans="1:5" x14ac:dyDescent="0.25">
      <c r="A10001"/>
      <c r="B10001"/>
      <c r="C10001"/>
      <c r="D10001"/>
      <c r="E10001"/>
    </row>
    <row r="10002" spans="1:5" x14ac:dyDescent="0.25">
      <c r="A10002"/>
      <c r="B10002"/>
      <c r="C10002"/>
      <c r="D10002"/>
      <c r="E10002"/>
    </row>
    <row r="10003" spans="1:5" x14ac:dyDescent="0.25">
      <c r="A10003"/>
      <c r="B10003"/>
      <c r="C10003"/>
      <c r="D10003"/>
      <c r="E10003"/>
    </row>
    <row r="10004" spans="1:5" x14ac:dyDescent="0.25">
      <c r="A10004"/>
      <c r="B10004"/>
      <c r="C10004"/>
      <c r="D10004"/>
      <c r="E10004"/>
    </row>
    <row r="10005" spans="1:5" x14ac:dyDescent="0.25">
      <c r="A10005"/>
      <c r="B10005"/>
      <c r="C10005"/>
      <c r="D10005"/>
      <c r="E10005"/>
    </row>
    <row r="10006" spans="1:5" x14ac:dyDescent="0.25">
      <c r="A10006"/>
      <c r="B10006"/>
      <c r="C10006"/>
      <c r="D10006"/>
      <c r="E10006"/>
    </row>
    <row r="10007" spans="1:5" x14ac:dyDescent="0.25">
      <c r="A10007"/>
      <c r="B10007"/>
      <c r="C10007"/>
      <c r="D10007"/>
      <c r="E10007"/>
    </row>
    <row r="10008" spans="1:5" x14ac:dyDescent="0.25">
      <c r="A10008"/>
      <c r="B10008"/>
      <c r="C10008"/>
      <c r="D10008"/>
      <c r="E10008"/>
    </row>
    <row r="10009" spans="1:5" x14ac:dyDescent="0.25">
      <c r="A10009"/>
      <c r="B10009"/>
      <c r="C10009"/>
      <c r="D10009"/>
      <c r="E10009"/>
    </row>
    <row r="10010" spans="1:5" x14ac:dyDescent="0.25">
      <c r="A10010"/>
      <c r="B10010"/>
      <c r="C10010"/>
      <c r="D10010"/>
      <c r="E10010"/>
    </row>
    <row r="10011" spans="1:5" x14ac:dyDescent="0.25">
      <c r="A10011"/>
      <c r="B10011"/>
      <c r="C10011"/>
      <c r="D10011"/>
      <c r="E10011"/>
    </row>
    <row r="10012" spans="1:5" x14ac:dyDescent="0.25">
      <c r="A10012"/>
      <c r="B10012"/>
      <c r="C10012"/>
      <c r="D10012"/>
      <c r="E10012"/>
    </row>
    <row r="10013" spans="1:5" x14ac:dyDescent="0.25">
      <c r="A10013"/>
      <c r="B10013"/>
      <c r="C10013"/>
      <c r="D10013"/>
      <c r="E10013"/>
    </row>
    <row r="10014" spans="1:5" x14ac:dyDescent="0.25">
      <c r="A10014"/>
      <c r="B10014"/>
      <c r="C10014"/>
      <c r="D10014"/>
      <c r="E10014"/>
    </row>
    <row r="10015" spans="1:5" x14ac:dyDescent="0.25">
      <c r="A10015"/>
      <c r="B10015"/>
      <c r="C10015"/>
      <c r="D10015"/>
      <c r="E10015"/>
    </row>
    <row r="10016" spans="1:5" x14ac:dyDescent="0.25">
      <c r="A10016"/>
      <c r="B10016"/>
      <c r="C10016"/>
      <c r="D10016"/>
      <c r="E10016"/>
    </row>
    <row r="10017" spans="1:5" x14ac:dyDescent="0.25">
      <c r="A10017"/>
      <c r="B10017"/>
      <c r="C10017"/>
      <c r="D10017"/>
      <c r="E10017"/>
    </row>
    <row r="10018" spans="1:5" x14ac:dyDescent="0.25">
      <c r="A10018"/>
      <c r="B10018"/>
      <c r="C10018"/>
      <c r="D10018"/>
      <c r="E10018"/>
    </row>
    <row r="10019" spans="1:5" x14ac:dyDescent="0.25">
      <c r="A10019"/>
      <c r="B10019"/>
      <c r="C10019"/>
      <c r="D10019"/>
      <c r="E10019"/>
    </row>
    <row r="10020" spans="1:5" x14ac:dyDescent="0.25">
      <c r="A10020"/>
      <c r="B10020"/>
      <c r="C10020"/>
      <c r="D10020"/>
      <c r="E10020"/>
    </row>
    <row r="10021" spans="1:5" x14ac:dyDescent="0.25">
      <c r="A10021"/>
      <c r="B10021"/>
      <c r="C10021"/>
      <c r="D10021"/>
      <c r="E10021"/>
    </row>
    <row r="10022" spans="1:5" x14ac:dyDescent="0.25">
      <c r="A10022"/>
      <c r="B10022"/>
      <c r="C10022"/>
      <c r="D10022"/>
      <c r="E10022"/>
    </row>
    <row r="10023" spans="1:5" x14ac:dyDescent="0.25">
      <c r="A10023"/>
      <c r="B10023"/>
      <c r="C10023"/>
      <c r="D10023"/>
      <c r="E10023"/>
    </row>
    <row r="10024" spans="1:5" x14ac:dyDescent="0.25">
      <c r="A10024"/>
      <c r="B10024"/>
      <c r="C10024"/>
      <c r="D10024"/>
      <c r="E10024"/>
    </row>
    <row r="10025" spans="1:5" x14ac:dyDescent="0.25">
      <c r="A10025"/>
      <c r="B10025"/>
      <c r="C10025"/>
      <c r="D10025"/>
      <c r="E10025"/>
    </row>
    <row r="10026" spans="1:5" x14ac:dyDescent="0.25">
      <c r="A10026"/>
      <c r="B10026"/>
      <c r="C10026"/>
      <c r="D10026"/>
      <c r="E10026"/>
    </row>
    <row r="10027" spans="1:5" x14ac:dyDescent="0.25">
      <c r="A10027"/>
      <c r="B10027"/>
      <c r="C10027"/>
      <c r="D10027"/>
      <c r="E10027"/>
    </row>
    <row r="10028" spans="1:5" x14ac:dyDescent="0.25">
      <c r="A10028"/>
      <c r="B10028"/>
      <c r="C10028"/>
      <c r="D10028"/>
      <c r="E10028"/>
    </row>
    <row r="10029" spans="1:5" x14ac:dyDescent="0.25">
      <c r="A10029"/>
      <c r="B10029"/>
      <c r="C10029"/>
      <c r="D10029"/>
      <c r="E10029"/>
    </row>
    <row r="10030" spans="1:5" x14ac:dyDescent="0.25">
      <c r="A10030"/>
      <c r="B10030"/>
      <c r="C10030"/>
      <c r="D10030"/>
      <c r="E10030"/>
    </row>
    <row r="10031" spans="1:5" x14ac:dyDescent="0.25">
      <c r="A10031"/>
      <c r="B10031"/>
      <c r="C10031"/>
      <c r="D10031"/>
      <c r="E10031"/>
    </row>
    <row r="10032" spans="1:5" x14ac:dyDescent="0.25">
      <c r="A10032"/>
      <c r="B10032"/>
      <c r="C10032"/>
      <c r="D10032"/>
      <c r="E10032"/>
    </row>
    <row r="10033" spans="1:5" x14ac:dyDescent="0.25">
      <c r="A10033"/>
      <c r="B10033"/>
      <c r="C10033"/>
      <c r="D10033"/>
      <c r="E10033"/>
    </row>
    <row r="10034" spans="1:5" x14ac:dyDescent="0.25">
      <c r="A10034"/>
      <c r="B10034"/>
      <c r="C10034"/>
      <c r="D10034"/>
      <c r="E10034"/>
    </row>
    <row r="10035" spans="1:5" x14ac:dyDescent="0.25">
      <c r="A10035"/>
      <c r="B10035"/>
      <c r="C10035"/>
      <c r="D10035"/>
      <c r="E10035"/>
    </row>
    <row r="10036" spans="1:5" x14ac:dyDescent="0.25">
      <c r="A10036"/>
      <c r="B10036"/>
      <c r="C10036"/>
      <c r="D10036"/>
      <c r="E10036"/>
    </row>
    <row r="10037" spans="1:5" x14ac:dyDescent="0.25">
      <c r="A10037"/>
      <c r="B10037"/>
      <c r="C10037"/>
      <c r="D10037"/>
      <c r="E10037"/>
    </row>
    <row r="10038" spans="1:5" x14ac:dyDescent="0.25">
      <c r="A10038"/>
      <c r="B10038"/>
      <c r="C10038"/>
      <c r="D10038"/>
      <c r="E10038"/>
    </row>
    <row r="10039" spans="1:5" x14ac:dyDescent="0.25">
      <c r="A10039"/>
      <c r="B10039"/>
      <c r="C10039"/>
      <c r="D10039"/>
      <c r="E10039"/>
    </row>
    <row r="10040" spans="1:5" x14ac:dyDescent="0.25">
      <c r="A10040"/>
      <c r="B10040"/>
      <c r="C10040"/>
      <c r="D10040"/>
      <c r="E10040"/>
    </row>
    <row r="10041" spans="1:5" x14ac:dyDescent="0.25">
      <c r="A10041"/>
      <c r="B10041"/>
      <c r="C10041"/>
      <c r="D10041"/>
      <c r="E10041"/>
    </row>
    <row r="10042" spans="1:5" x14ac:dyDescent="0.25">
      <c r="A10042"/>
      <c r="B10042"/>
      <c r="C10042"/>
      <c r="D10042"/>
      <c r="E10042"/>
    </row>
    <row r="10043" spans="1:5" x14ac:dyDescent="0.25">
      <c r="A10043"/>
      <c r="B10043"/>
      <c r="C10043"/>
      <c r="D10043"/>
      <c r="E10043"/>
    </row>
    <row r="10044" spans="1:5" x14ac:dyDescent="0.25">
      <c r="A10044"/>
      <c r="B10044"/>
      <c r="C10044"/>
      <c r="D10044"/>
      <c r="E10044"/>
    </row>
    <row r="10045" spans="1:5" x14ac:dyDescent="0.25">
      <c r="A10045"/>
      <c r="B10045"/>
      <c r="C10045"/>
      <c r="D10045"/>
      <c r="E10045"/>
    </row>
    <row r="10046" spans="1:5" x14ac:dyDescent="0.25">
      <c r="A10046"/>
      <c r="B10046"/>
      <c r="C10046"/>
      <c r="D10046"/>
      <c r="E10046"/>
    </row>
    <row r="10047" spans="1:5" x14ac:dyDescent="0.25">
      <c r="A10047"/>
      <c r="B10047"/>
      <c r="C10047"/>
      <c r="D10047"/>
      <c r="E10047"/>
    </row>
    <row r="10048" spans="1:5" x14ac:dyDescent="0.25">
      <c r="A10048"/>
      <c r="B10048"/>
      <c r="C10048"/>
      <c r="D10048"/>
      <c r="E10048"/>
    </row>
    <row r="10049" spans="1:5" x14ac:dyDescent="0.25">
      <c r="A10049"/>
      <c r="B10049"/>
      <c r="C10049"/>
      <c r="D10049"/>
      <c r="E10049"/>
    </row>
    <row r="10050" spans="1:5" x14ac:dyDescent="0.25">
      <c r="A10050"/>
      <c r="B10050"/>
      <c r="C10050"/>
      <c r="D10050"/>
      <c r="E10050"/>
    </row>
    <row r="10051" spans="1:5" x14ac:dyDescent="0.25">
      <c r="A10051"/>
      <c r="B10051"/>
      <c r="C10051"/>
      <c r="D10051"/>
      <c r="E10051"/>
    </row>
    <row r="10052" spans="1:5" x14ac:dyDescent="0.25">
      <c r="A10052"/>
      <c r="B10052"/>
      <c r="C10052"/>
      <c r="D10052"/>
      <c r="E10052"/>
    </row>
    <row r="10053" spans="1:5" x14ac:dyDescent="0.25">
      <c r="A10053"/>
      <c r="B10053"/>
      <c r="C10053"/>
      <c r="D10053"/>
      <c r="E10053"/>
    </row>
    <row r="10054" spans="1:5" x14ac:dyDescent="0.25">
      <c r="A10054"/>
      <c r="B10054"/>
      <c r="C10054"/>
      <c r="D10054"/>
      <c r="E10054"/>
    </row>
    <row r="10055" spans="1:5" x14ac:dyDescent="0.25">
      <c r="A10055"/>
      <c r="B10055"/>
      <c r="C10055"/>
      <c r="D10055"/>
      <c r="E10055"/>
    </row>
    <row r="10056" spans="1:5" x14ac:dyDescent="0.25">
      <c r="A10056"/>
      <c r="B10056"/>
      <c r="C10056"/>
      <c r="D10056"/>
      <c r="E10056"/>
    </row>
    <row r="10057" spans="1:5" x14ac:dyDescent="0.25">
      <c r="A10057"/>
      <c r="B10057"/>
      <c r="C10057"/>
      <c r="D10057"/>
      <c r="E10057"/>
    </row>
    <row r="10058" spans="1:5" x14ac:dyDescent="0.25">
      <c r="A10058"/>
      <c r="B10058"/>
      <c r="C10058"/>
      <c r="D10058"/>
      <c r="E10058"/>
    </row>
    <row r="10059" spans="1:5" x14ac:dyDescent="0.25">
      <c r="A10059"/>
      <c r="B10059"/>
      <c r="C10059"/>
      <c r="D10059"/>
      <c r="E10059"/>
    </row>
    <row r="10060" spans="1:5" x14ac:dyDescent="0.25">
      <c r="A10060"/>
      <c r="B10060"/>
      <c r="C10060"/>
      <c r="D10060"/>
      <c r="E10060"/>
    </row>
    <row r="10061" spans="1:5" x14ac:dyDescent="0.25">
      <c r="A10061"/>
      <c r="B10061"/>
      <c r="C10061"/>
      <c r="D10061"/>
      <c r="E10061"/>
    </row>
    <row r="10062" spans="1:5" x14ac:dyDescent="0.25">
      <c r="A10062"/>
      <c r="B10062"/>
      <c r="C10062"/>
      <c r="D10062"/>
      <c r="E10062"/>
    </row>
    <row r="10063" spans="1:5" x14ac:dyDescent="0.25">
      <c r="A10063"/>
      <c r="B10063"/>
      <c r="C10063"/>
      <c r="D10063"/>
      <c r="E10063"/>
    </row>
    <row r="10064" spans="1:5" x14ac:dyDescent="0.25">
      <c r="A10064"/>
      <c r="B10064"/>
      <c r="C10064"/>
      <c r="D10064"/>
      <c r="E10064"/>
    </row>
    <row r="10065" spans="1:5" x14ac:dyDescent="0.25">
      <c r="A10065"/>
      <c r="B10065"/>
      <c r="C10065"/>
      <c r="D10065"/>
      <c r="E10065"/>
    </row>
    <row r="10066" spans="1:5" x14ac:dyDescent="0.25">
      <c r="A10066"/>
      <c r="B10066"/>
      <c r="C10066"/>
      <c r="D10066"/>
      <c r="E10066"/>
    </row>
    <row r="10067" spans="1:5" x14ac:dyDescent="0.25">
      <c r="A10067"/>
      <c r="B10067"/>
      <c r="C10067"/>
      <c r="D10067"/>
      <c r="E10067"/>
    </row>
    <row r="10068" spans="1:5" x14ac:dyDescent="0.25">
      <c r="A10068"/>
      <c r="B10068"/>
      <c r="C10068"/>
      <c r="D10068"/>
      <c r="E10068"/>
    </row>
    <row r="10069" spans="1:5" x14ac:dyDescent="0.25">
      <c r="A10069"/>
      <c r="B10069"/>
      <c r="C10069"/>
      <c r="D10069"/>
      <c r="E10069"/>
    </row>
    <row r="10070" spans="1:5" x14ac:dyDescent="0.25">
      <c r="A10070"/>
      <c r="B10070"/>
      <c r="C10070"/>
      <c r="D10070"/>
      <c r="E10070"/>
    </row>
    <row r="10071" spans="1:5" x14ac:dyDescent="0.25">
      <c r="A10071"/>
      <c r="B10071"/>
      <c r="C10071"/>
      <c r="D10071"/>
      <c r="E10071"/>
    </row>
    <row r="10072" spans="1:5" x14ac:dyDescent="0.25">
      <c r="A10072"/>
      <c r="B10072"/>
      <c r="C10072"/>
      <c r="D10072"/>
      <c r="E10072"/>
    </row>
    <row r="10073" spans="1:5" x14ac:dyDescent="0.25">
      <c r="A10073"/>
      <c r="B10073"/>
      <c r="C10073"/>
      <c r="D10073"/>
      <c r="E10073"/>
    </row>
    <row r="10074" spans="1:5" x14ac:dyDescent="0.25">
      <c r="A10074"/>
      <c r="B10074"/>
      <c r="C10074"/>
      <c r="D10074"/>
      <c r="E10074"/>
    </row>
    <row r="10075" spans="1:5" x14ac:dyDescent="0.25">
      <c r="A10075"/>
      <c r="B10075"/>
      <c r="C10075"/>
      <c r="D10075"/>
      <c r="E10075"/>
    </row>
    <row r="10076" spans="1:5" x14ac:dyDescent="0.25">
      <c r="A10076"/>
      <c r="B10076"/>
      <c r="C10076"/>
      <c r="D10076"/>
      <c r="E10076"/>
    </row>
    <row r="10077" spans="1:5" x14ac:dyDescent="0.25">
      <c r="A10077"/>
      <c r="B10077"/>
      <c r="C10077"/>
      <c r="D10077"/>
      <c r="E10077"/>
    </row>
    <row r="10078" spans="1:5" x14ac:dyDescent="0.25">
      <c r="A10078"/>
      <c r="B10078"/>
      <c r="C10078"/>
      <c r="D10078"/>
      <c r="E10078"/>
    </row>
    <row r="10079" spans="1:5" x14ac:dyDescent="0.25">
      <c r="A10079"/>
      <c r="B10079"/>
      <c r="C10079"/>
      <c r="D10079"/>
      <c r="E10079"/>
    </row>
    <row r="10080" spans="1:5" x14ac:dyDescent="0.25">
      <c r="A10080"/>
      <c r="B10080"/>
      <c r="C10080"/>
      <c r="D10080"/>
      <c r="E10080"/>
    </row>
    <row r="10081" spans="1:5" x14ac:dyDescent="0.25">
      <c r="A10081"/>
      <c r="B10081"/>
      <c r="C10081"/>
      <c r="D10081"/>
      <c r="E10081"/>
    </row>
    <row r="10082" spans="1:5" x14ac:dyDescent="0.25">
      <c r="A10082"/>
      <c r="B10082"/>
      <c r="C10082"/>
      <c r="D10082"/>
      <c r="E10082"/>
    </row>
    <row r="10083" spans="1:5" x14ac:dyDescent="0.25">
      <c r="A10083"/>
      <c r="B10083"/>
      <c r="C10083"/>
      <c r="D10083"/>
      <c r="E10083"/>
    </row>
    <row r="10084" spans="1:5" x14ac:dyDescent="0.25">
      <c r="A10084"/>
      <c r="B10084"/>
      <c r="C10084"/>
      <c r="D10084"/>
      <c r="E10084"/>
    </row>
    <row r="10085" spans="1:5" x14ac:dyDescent="0.25">
      <c r="A10085"/>
      <c r="B10085"/>
      <c r="C10085"/>
      <c r="D10085"/>
      <c r="E10085"/>
    </row>
    <row r="10086" spans="1:5" x14ac:dyDescent="0.25">
      <c r="A10086"/>
      <c r="B10086"/>
      <c r="C10086"/>
      <c r="D10086"/>
      <c r="E10086"/>
    </row>
    <row r="10087" spans="1:5" x14ac:dyDescent="0.25">
      <c r="A10087"/>
      <c r="B10087"/>
      <c r="C10087"/>
      <c r="D10087"/>
      <c r="E10087"/>
    </row>
    <row r="10088" spans="1:5" x14ac:dyDescent="0.25">
      <c r="A10088"/>
      <c r="B10088"/>
      <c r="C10088"/>
      <c r="D10088"/>
      <c r="E10088"/>
    </row>
    <row r="10089" spans="1:5" x14ac:dyDescent="0.25">
      <c r="A10089"/>
      <c r="B10089"/>
      <c r="C10089"/>
      <c r="D10089"/>
      <c r="E10089"/>
    </row>
    <row r="10090" spans="1:5" x14ac:dyDescent="0.25">
      <c r="A10090"/>
      <c r="B10090"/>
      <c r="C10090"/>
      <c r="D10090"/>
      <c r="E10090"/>
    </row>
    <row r="10091" spans="1:5" x14ac:dyDescent="0.25">
      <c r="A10091"/>
      <c r="B10091"/>
      <c r="C10091"/>
      <c r="D10091"/>
      <c r="E10091"/>
    </row>
    <row r="10092" spans="1:5" x14ac:dyDescent="0.25">
      <c r="A10092"/>
      <c r="B10092"/>
      <c r="C10092"/>
      <c r="D10092"/>
      <c r="E10092"/>
    </row>
    <row r="10093" spans="1:5" x14ac:dyDescent="0.25">
      <c r="A10093"/>
      <c r="B10093"/>
      <c r="C10093"/>
      <c r="D10093"/>
      <c r="E10093"/>
    </row>
    <row r="10094" spans="1:5" x14ac:dyDescent="0.25">
      <c r="A10094"/>
      <c r="B10094"/>
      <c r="C10094"/>
      <c r="D10094"/>
      <c r="E10094"/>
    </row>
    <row r="10095" spans="1:5" x14ac:dyDescent="0.25">
      <c r="A10095"/>
      <c r="B10095"/>
      <c r="C10095"/>
      <c r="D10095"/>
      <c r="E10095"/>
    </row>
    <row r="10096" spans="1:5" x14ac:dyDescent="0.25">
      <c r="A10096"/>
      <c r="B10096"/>
      <c r="C10096"/>
      <c r="D10096"/>
      <c r="E10096"/>
    </row>
    <row r="10097" spans="1:5" x14ac:dyDescent="0.25">
      <c r="A10097"/>
      <c r="B10097"/>
      <c r="C10097"/>
      <c r="D10097"/>
      <c r="E10097"/>
    </row>
    <row r="10098" spans="1:5" x14ac:dyDescent="0.25">
      <c r="A10098"/>
      <c r="B10098"/>
      <c r="C10098"/>
      <c r="D10098"/>
      <c r="E10098"/>
    </row>
    <row r="10099" spans="1:5" x14ac:dyDescent="0.25">
      <c r="A10099"/>
      <c r="B10099"/>
      <c r="C10099"/>
      <c r="D10099"/>
      <c r="E10099"/>
    </row>
    <row r="10100" spans="1:5" x14ac:dyDescent="0.25">
      <c r="A10100"/>
      <c r="B10100"/>
      <c r="C10100"/>
      <c r="D10100"/>
      <c r="E10100"/>
    </row>
    <row r="10101" spans="1:5" x14ac:dyDescent="0.25">
      <c r="A10101"/>
      <c r="B10101"/>
      <c r="C10101"/>
      <c r="D10101"/>
      <c r="E10101"/>
    </row>
    <row r="10102" spans="1:5" x14ac:dyDescent="0.25">
      <c r="A10102"/>
      <c r="B10102"/>
      <c r="C10102"/>
      <c r="D10102"/>
      <c r="E10102"/>
    </row>
    <row r="10103" spans="1:5" x14ac:dyDescent="0.25">
      <c r="A10103"/>
      <c r="B10103"/>
      <c r="C10103"/>
      <c r="D10103"/>
      <c r="E10103"/>
    </row>
    <row r="10104" spans="1:5" x14ac:dyDescent="0.25">
      <c r="A10104"/>
      <c r="B10104"/>
      <c r="C10104"/>
      <c r="D10104"/>
      <c r="E10104"/>
    </row>
    <row r="10105" spans="1:5" x14ac:dyDescent="0.25">
      <c r="A10105"/>
      <c r="B10105"/>
      <c r="C10105"/>
      <c r="D10105"/>
      <c r="E10105"/>
    </row>
    <row r="10106" spans="1:5" x14ac:dyDescent="0.25">
      <c r="A10106"/>
      <c r="B10106"/>
      <c r="C10106"/>
      <c r="D10106"/>
      <c r="E10106"/>
    </row>
    <row r="10107" spans="1:5" x14ac:dyDescent="0.25">
      <c r="A10107"/>
      <c r="B10107"/>
      <c r="C10107"/>
      <c r="D10107"/>
      <c r="E10107"/>
    </row>
    <row r="10108" spans="1:5" x14ac:dyDescent="0.25">
      <c r="A10108"/>
      <c r="B10108"/>
      <c r="C10108"/>
      <c r="D10108"/>
      <c r="E10108"/>
    </row>
    <row r="10109" spans="1:5" x14ac:dyDescent="0.25">
      <c r="A10109"/>
      <c r="B10109"/>
      <c r="C10109"/>
      <c r="D10109"/>
      <c r="E10109"/>
    </row>
    <row r="10110" spans="1:5" x14ac:dyDescent="0.25">
      <c r="A10110"/>
      <c r="B10110"/>
      <c r="C10110"/>
      <c r="D10110"/>
      <c r="E10110"/>
    </row>
    <row r="10111" spans="1:5" x14ac:dyDescent="0.25">
      <c r="A10111"/>
      <c r="B10111"/>
      <c r="C10111"/>
      <c r="D10111"/>
      <c r="E10111"/>
    </row>
    <row r="10112" spans="1:5" x14ac:dyDescent="0.25">
      <c r="A10112"/>
      <c r="B10112"/>
      <c r="C10112"/>
      <c r="D10112"/>
      <c r="E10112"/>
    </row>
    <row r="10113" spans="1:5" x14ac:dyDescent="0.25">
      <c r="A10113"/>
      <c r="B10113"/>
      <c r="C10113"/>
      <c r="D10113"/>
      <c r="E10113"/>
    </row>
    <row r="10114" spans="1:5" x14ac:dyDescent="0.25">
      <c r="A10114"/>
      <c r="B10114"/>
      <c r="C10114"/>
      <c r="D10114"/>
      <c r="E10114"/>
    </row>
    <row r="10115" spans="1:5" x14ac:dyDescent="0.25">
      <c r="A10115"/>
      <c r="B10115"/>
      <c r="C10115"/>
      <c r="D10115"/>
      <c r="E10115"/>
    </row>
    <row r="10116" spans="1:5" x14ac:dyDescent="0.25">
      <c r="A10116"/>
      <c r="B10116"/>
      <c r="C10116"/>
      <c r="D10116"/>
      <c r="E10116"/>
    </row>
    <row r="10117" spans="1:5" x14ac:dyDescent="0.25">
      <c r="A10117"/>
      <c r="B10117"/>
      <c r="C10117"/>
      <c r="D10117"/>
      <c r="E10117"/>
    </row>
    <row r="10118" spans="1:5" x14ac:dyDescent="0.25">
      <c r="A10118"/>
      <c r="B10118"/>
      <c r="C10118"/>
      <c r="D10118"/>
      <c r="E10118"/>
    </row>
    <row r="10119" spans="1:5" x14ac:dyDescent="0.25">
      <c r="A10119"/>
      <c r="B10119"/>
      <c r="C10119"/>
      <c r="D10119"/>
      <c r="E10119"/>
    </row>
    <row r="10120" spans="1:5" x14ac:dyDescent="0.25">
      <c r="A10120"/>
      <c r="B10120"/>
      <c r="C10120"/>
      <c r="D10120"/>
      <c r="E10120"/>
    </row>
    <row r="10121" spans="1:5" x14ac:dyDescent="0.25">
      <c r="A10121"/>
      <c r="B10121"/>
      <c r="C10121"/>
      <c r="D10121"/>
      <c r="E10121"/>
    </row>
    <row r="10122" spans="1:5" x14ac:dyDescent="0.25">
      <c r="A10122"/>
      <c r="B10122"/>
      <c r="C10122"/>
      <c r="D10122"/>
      <c r="E10122"/>
    </row>
    <row r="10123" spans="1:5" x14ac:dyDescent="0.25">
      <c r="A10123"/>
      <c r="B10123"/>
      <c r="C10123"/>
      <c r="D10123"/>
      <c r="E10123"/>
    </row>
    <row r="10124" spans="1:5" x14ac:dyDescent="0.25">
      <c r="A10124"/>
      <c r="B10124"/>
      <c r="C10124"/>
      <c r="D10124"/>
      <c r="E10124"/>
    </row>
    <row r="10125" spans="1:5" x14ac:dyDescent="0.25">
      <c r="A10125"/>
      <c r="B10125"/>
      <c r="C10125"/>
      <c r="D10125"/>
      <c r="E10125"/>
    </row>
    <row r="10126" spans="1:5" x14ac:dyDescent="0.25">
      <c r="A10126"/>
      <c r="B10126"/>
      <c r="C10126"/>
      <c r="D10126"/>
      <c r="E10126"/>
    </row>
    <row r="10127" spans="1:5" x14ac:dyDescent="0.25">
      <c r="A10127"/>
      <c r="B10127"/>
      <c r="C10127"/>
      <c r="D10127"/>
      <c r="E10127"/>
    </row>
    <row r="10128" spans="1:5" x14ac:dyDescent="0.25">
      <c r="A10128"/>
      <c r="B10128"/>
      <c r="C10128"/>
      <c r="D10128"/>
      <c r="E10128"/>
    </row>
    <row r="10129" spans="1:5" x14ac:dyDescent="0.25">
      <c r="A10129"/>
      <c r="B10129"/>
      <c r="C10129"/>
      <c r="D10129"/>
      <c r="E10129"/>
    </row>
    <row r="10130" spans="1:5" x14ac:dyDescent="0.25">
      <c r="A10130"/>
      <c r="B10130"/>
      <c r="C10130"/>
      <c r="D10130"/>
      <c r="E10130"/>
    </row>
    <row r="10131" spans="1:5" x14ac:dyDescent="0.25">
      <c r="A10131"/>
      <c r="B10131"/>
      <c r="C10131"/>
      <c r="D10131"/>
      <c r="E10131"/>
    </row>
    <row r="10132" spans="1:5" x14ac:dyDescent="0.25">
      <c r="A10132"/>
      <c r="B10132"/>
      <c r="C10132"/>
      <c r="D10132"/>
      <c r="E10132"/>
    </row>
    <row r="10133" spans="1:5" x14ac:dyDescent="0.25">
      <c r="A10133"/>
      <c r="B10133"/>
      <c r="C10133"/>
      <c r="D10133"/>
      <c r="E10133"/>
    </row>
    <row r="10134" spans="1:5" x14ac:dyDescent="0.25">
      <c r="A10134"/>
      <c r="B10134"/>
      <c r="C10134"/>
      <c r="D10134"/>
      <c r="E10134"/>
    </row>
    <row r="10135" spans="1:5" x14ac:dyDescent="0.25">
      <c r="A10135"/>
      <c r="B10135"/>
      <c r="C10135"/>
      <c r="D10135"/>
      <c r="E10135"/>
    </row>
    <row r="10136" spans="1:5" x14ac:dyDescent="0.25">
      <c r="A10136"/>
      <c r="B10136"/>
      <c r="C10136"/>
      <c r="D10136"/>
      <c r="E10136"/>
    </row>
    <row r="10137" spans="1:5" x14ac:dyDescent="0.25">
      <c r="A10137"/>
      <c r="B10137"/>
      <c r="C10137"/>
      <c r="D10137"/>
      <c r="E10137"/>
    </row>
    <row r="10138" spans="1:5" x14ac:dyDescent="0.25">
      <c r="A10138"/>
      <c r="B10138"/>
      <c r="C10138"/>
      <c r="D10138"/>
      <c r="E10138"/>
    </row>
    <row r="10139" spans="1:5" x14ac:dyDescent="0.25">
      <c r="A10139"/>
      <c r="B10139"/>
      <c r="C10139"/>
      <c r="D10139"/>
      <c r="E10139"/>
    </row>
    <row r="10140" spans="1:5" x14ac:dyDescent="0.25">
      <c r="A10140"/>
      <c r="B10140"/>
      <c r="C10140"/>
      <c r="D10140"/>
      <c r="E10140"/>
    </row>
    <row r="10141" spans="1:5" x14ac:dyDescent="0.25">
      <c r="A10141"/>
      <c r="B10141"/>
      <c r="C10141"/>
      <c r="D10141"/>
      <c r="E10141"/>
    </row>
    <row r="10142" spans="1:5" x14ac:dyDescent="0.25">
      <c r="A10142"/>
      <c r="B10142"/>
      <c r="C10142"/>
      <c r="D10142"/>
      <c r="E10142"/>
    </row>
    <row r="10143" spans="1:5" x14ac:dyDescent="0.25">
      <c r="A10143"/>
      <c r="B10143"/>
      <c r="C10143"/>
      <c r="D10143"/>
      <c r="E10143"/>
    </row>
    <row r="10144" spans="1:5" x14ac:dyDescent="0.25">
      <c r="A10144"/>
      <c r="B10144"/>
      <c r="C10144"/>
      <c r="D10144"/>
      <c r="E10144"/>
    </row>
    <row r="10145" spans="1:5" x14ac:dyDescent="0.25">
      <c r="A10145"/>
      <c r="B10145"/>
      <c r="C10145"/>
      <c r="D10145"/>
      <c r="E10145"/>
    </row>
    <row r="10146" spans="1:5" x14ac:dyDescent="0.25">
      <c r="A10146"/>
      <c r="B10146"/>
      <c r="C10146"/>
      <c r="D10146"/>
      <c r="E10146"/>
    </row>
    <row r="10147" spans="1:5" x14ac:dyDescent="0.25">
      <c r="A10147"/>
      <c r="B10147"/>
      <c r="C10147"/>
      <c r="D10147"/>
      <c r="E10147"/>
    </row>
    <row r="10148" spans="1:5" x14ac:dyDescent="0.25">
      <c r="A10148"/>
      <c r="B10148"/>
      <c r="C10148"/>
      <c r="D10148"/>
      <c r="E10148"/>
    </row>
    <row r="10149" spans="1:5" x14ac:dyDescent="0.25">
      <c r="A10149"/>
      <c r="B10149"/>
      <c r="C10149"/>
      <c r="D10149"/>
      <c r="E10149"/>
    </row>
    <row r="10150" spans="1:5" x14ac:dyDescent="0.25">
      <c r="A10150"/>
      <c r="B10150"/>
      <c r="C10150"/>
      <c r="D10150"/>
      <c r="E10150"/>
    </row>
    <row r="10151" spans="1:5" x14ac:dyDescent="0.25">
      <c r="A10151"/>
      <c r="B10151"/>
      <c r="C10151"/>
      <c r="D10151"/>
      <c r="E10151"/>
    </row>
    <row r="10152" spans="1:5" x14ac:dyDescent="0.25">
      <c r="A10152"/>
      <c r="B10152"/>
      <c r="C10152"/>
      <c r="D10152"/>
      <c r="E10152"/>
    </row>
    <row r="10153" spans="1:5" x14ac:dyDescent="0.25">
      <c r="A10153"/>
      <c r="B10153"/>
      <c r="C10153"/>
      <c r="D10153"/>
      <c r="E10153"/>
    </row>
    <row r="10154" spans="1:5" x14ac:dyDescent="0.25">
      <c r="A10154"/>
      <c r="B10154"/>
      <c r="C10154"/>
      <c r="D10154"/>
      <c r="E10154"/>
    </row>
    <row r="10155" spans="1:5" x14ac:dyDescent="0.25">
      <c r="A10155"/>
      <c r="B10155"/>
      <c r="C10155"/>
      <c r="D10155"/>
      <c r="E10155"/>
    </row>
    <row r="10156" spans="1:5" x14ac:dyDescent="0.25">
      <c r="A10156"/>
      <c r="B10156"/>
      <c r="C10156"/>
      <c r="D10156"/>
      <c r="E10156"/>
    </row>
    <row r="10157" spans="1:5" x14ac:dyDescent="0.25">
      <c r="A10157"/>
      <c r="B10157"/>
      <c r="C10157"/>
      <c r="D10157"/>
      <c r="E10157"/>
    </row>
    <row r="10158" spans="1:5" x14ac:dyDescent="0.25">
      <c r="A10158"/>
      <c r="B10158"/>
      <c r="C10158"/>
      <c r="D10158"/>
      <c r="E10158"/>
    </row>
    <row r="10159" spans="1:5" x14ac:dyDescent="0.25">
      <c r="A10159"/>
      <c r="B10159"/>
      <c r="C10159"/>
      <c r="D10159"/>
      <c r="E10159"/>
    </row>
    <row r="10160" spans="1:5" x14ac:dyDescent="0.25">
      <c r="A10160"/>
      <c r="B10160"/>
      <c r="C10160"/>
      <c r="D10160"/>
      <c r="E10160"/>
    </row>
    <row r="10161" spans="1:5" x14ac:dyDescent="0.25">
      <c r="A10161"/>
      <c r="B10161"/>
      <c r="C10161"/>
      <c r="D10161"/>
      <c r="E10161"/>
    </row>
    <row r="10162" spans="1:5" x14ac:dyDescent="0.25">
      <c r="A10162"/>
      <c r="B10162"/>
      <c r="C10162"/>
      <c r="D10162"/>
      <c r="E10162"/>
    </row>
    <row r="10163" spans="1:5" x14ac:dyDescent="0.25">
      <c r="A10163"/>
      <c r="B10163"/>
      <c r="C10163"/>
      <c r="D10163"/>
      <c r="E10163"/>
    </row>
    <row r="10164" spans="1:5" x14ac:dyDescent="0.25">
      <c r="A10164"/>
      <c r="B10164"/>
      <c r="C10164"/>
      <c r="D10164"/>
      <c r="E10164"/>
    </row>
    <row r="10165" spans="1:5" x14ac:dyDescent="0.25">
      <c r="A10165"/>
      <c r="B10165"/>
      <c r="C10165"/>
      <c r="D10165"/>
      <c r="E10165"/>
    </row>
    <row r="10166" spans="1:5" x14ac:dyDescent="0.25">
      <c r="A10166"/>
      <c r="B10166"/>
      <c r="C10166"/>
      <c r="D10166"/>
      <c r="E10166"/>
    </row>
    <row r="10167" spans="1:5" x14ac:dyDescent="0.25">
      <c r="A10167"/>
      <c r="B10167"/>
      <c r="C10167"/>
      <c r="D10167"/>
      <c r="E10167"/>
    </row>
    <row r="10168" spans="1:5" x14ac:dyDescent="0.25">
      <c r="A10168"/>
      <c r="B10168"/>
      <c r="C10168"/>
      <c r="D10168"/>
      <c r="E10168"/>
    </row>
    <row r="10169" spans="1:5" x14ac:dyDescent="0.25">
      <c r="A10169"/>
      <c r="B10169"/>
      <c r="C10169"/>
      <c r="D10169"/>
      <c r="E10169"/>
    </row>
    <row r="10170" spans="1:5" x14ac:dyDescent="0.25">
      <c r="A10170"/>
      <c r="B10170"/>
      <c r="C10170"/>
      <c r="D10170"/>
      <c r="E10170"/>
    </row>
    <row r="10171" spans="1:5" x14ac:dyDescent="0.25">
      <c r="A10171"/>
      <c r="B10171"/>
      <c r="C10171"/>
      <c r="D10171"/>
      <c r="E10171"/>
    </row>
    <row r="10172" spans="1:5" x14ac:dyDescent="0.25">
      <c r="A10172"/>
      <c r="B10172"/>
      <c r="C10172"/>
      <c r="D10172"/>
      <c r="E10172"/>
    </row>
    <row r="10173" spans="1:5" x14ac:dyDescent="0.25">
      <c r="A10173"/>
      <c r="B10173"/>
      <c r="C10173"/>
      <c r="D10173"/>
      <c r="E10173"/>
    </row>
    <row r="10174" spans="1:5" x14ac:dyDescent="0.25">
      <c r="A10174"/>
      <c r="B10174"/>
      <c r="C10174"/>
      <c r="D10174"/>
      <c r="E10174"/>
    </row>
    <row r="10175" spans="1:5" x14ac:dyDescent="0.25">
      <c r="A10175"/>
      <c r="B10175"/>
      <c r="C10175"/>
      <c r="D10175"/>
      <c r="E10175"/>
    </row>
    <row r="10176" spans="1:5" x14ac:dyDescent="0.25">
      <c r="A10176"/>
      <c r="B10176"/>
      <c r="C10176"/>
      <c r="D10176"/>
      <c r="E10176"/>
    </row>
    <row r="10177" spans="1:5" x14ac:dyDescent="0.25">
      <c r="A10177"/>
      <c r="B10177"/>
      <c r="C10177"/>
      <c r="D10177"/>
      <c r="E10177"/>
    </row>
    <row r="10178" spans="1:5" x14ac:dyDescent="0.25">
      <c r="A10178"/>
      <c r="B10178"/>
      <c r="C10178"/>
      <c r="D10178"/>
      <c r="E10178"/>
    </row>
    <row r="10179" spans="1:5" x14ac:dyDescent="0.25">
      <c r="A10179"/>
      <c r="B10179"/>
      <c r="C10179"/>
      <c r="D10179"/>
      <c r="E10179"/>
    </row>
    <row r="10180" spans="1:5" x14ac:dyDescent="0.25">
      <c r="A10180"/>
      <c r="B10180"/>
      <c r="C10180"/>
      <c r="D10180"/>
      <c r="E10180"/>
    </row>
    <row r="10181" spans="1:5" x14ac:dyDescent="0.25">
      <c r="A10181"/>
      <c r="B10181"/>
      <c r="C10181"/>
      <c r="D10181"/>
      <c r="E10181"/>
    </row>
    <row r="10182" spans="1:5" x14ac:dyDescent="0.25">
      <c r="A10182"/>
      <c r="B10182"/>
      <c r="C10182"/>
      <c r="D10182"/>
      <c r="E10182"/>
    </row>
    <row r="10183" spans="1:5" x14ac:dyDescent="0.25">
      <c r="A10183"/>
      <c r="B10183"/>
      <c r="C10183"/>
      <c r="D10183"/>
      <c r="E10183"/>
    </row>
    <row r="10184" spans="1:5" x14ac:dyDescent="0.25">
      <c r="A10184"/>
      <c r="B10184"/>
      <c r="C10184"/>
      <c r="D10184"/>
      <c r="E10184"/>
    </row>
    <row r="10185" spans="1:5" x14ac:dyDescent="0.25">
      <c r="A10185"/>
      <c r="B10185"/>
      <c r="C10185"/>
      <c r="D10185"/>
      <c r="E10185"/>
    </row>
    <row r="10186" spans="1:5" x14ac:dyDescent="0.25">
      <c r="A10186"/>
      <c r="B10186"/>
      <c r="C10186"/>
      <c r="D10186"/>
      <c r="E10186"/>
    </row>
    <row r="10187" spans="1:5" x14ac:dyDescent="0.25">
      <c r="A10187"/>
      <c r="B10187"/>
      <c r="C10187"/>
      <c r="D10187"/>
      <c r="E10187"/>
    </row>
    <row r="10188" spans="1:5" x14ac:dyDescent="0.25">
      <c r="A10188"/>
      <c r="B10188"/>
      <c r="C10188"/>
      <c r="D10188"/>
      <c r="E10188"/>
    </row>
    <row r="10189" spans="1:5" x14ac:dyDescent="0.25">
      <c r="A10189"/>
      <c r="B10189"/>
      <c r="C10189"/>
      <c r="D10189"/>
      <c r="E10189"/>
    </row>
    <row r="10190" spans="1:5" x14ac:dyDescent="0.25">
      <c r="A10190"/>
      <c r="B10190"/>
      <c r="C10190"/>
      <c r="D10190"/>
      <c r="E10190"/>
    </row>
    <row r="10191" spans="1:5" x14ac:dyDescent="0.25">
      <c r="A10191"/>
      <c r="B10191"/>
      <c r="C10191"/>
      <c r="D10191"/>
      <c r="E10191"/>
    </row>
    <row r="10192" spans="1:5" x14ac:dyDescent="0.25">
      <c r="A10192"/>
      <c r="B10192"/>
      <c r="C10192"/>
      <c r="D10192"/>
      <c r="E10192"/>
    </row>
    <row r="10193" spans="1:5" x14ac:dyDescent="0.25">
      <c r="A10193"/>
      <c r="B10193"/>
      <c r="C10193"/>
      <c r="D10193"/>
      <c r="E10193"/>
    </row>
    <row r="10194" spans="1:5" x14ac:dyDescent="0.25">
      <c r="A10194"/>
      <c r="B10194"/>
      <c r="C10194"/>
      <c r="D10194"/>
      <c r="E10194"/>
    </row>
    <row r="10195" spans="1:5" x14ac:dyDescent="0.25">
      <c r="A10195"/>
      <c r="B10195"/>
      <c r="C10195"/>
      <c r="D10195"/>
      <c r="E10195"/>
    </row>
    <row r="10196" spans="1:5" x14ac:dyDescent="0.25">
      <c r="A10196"/>
      <c r="B10196"/>
      <c r="C10196"/>
      <c r="D10196"/>
      <c r="E10196"/>
    </row>
    <row r="10197" spans="1:5" x14ac:dyDescent="0.25">
      <c r="A10197"/>
      <c r="B10197"/>
      <c r="C10197"/>
      <c r="D10197"/>
      <c r="E10197"/>
    </row>
    <row r="10198" spans="1:5" x14ac:dyDescent="0.25">
      <c r="A10198"/>
      <c r="B10198"/>
      <c r="C10198"/>
      <c r="D10198"/>
      <c r="E10198"/>
    </row>
    <row r="10199" spans="1:5" x14ac:dyDescent="0.25">
      <c r="A10199"/>
      <c r="B10199"/>
      <c r="C10199"/>
      <c r="D10199"/>
      <c r="E10199"/>
    </row>
    <row r="10200" spans="1:5" x14ac:dyDescent="0.25">
      <c r="A10200"/>
      <c r="B10200"/>
      <c r="C10200"/>
      <c r="D10200"/>
      <c r="E10200"/>
    </row>
    <row r="10201" spans="1:5" x14ac:dyDescent="0.25">
      <c r="A10201"/>
      <c r="B10201"/>
      <c r="C10201"/>
      <c r="D10201"/>
      <c r="E10201"/>
    </row>
    <row r="10202" spans="1:5" x14ac:dyDescent="0.25">
      <c r="A10202"/>
      <c r="B10202"/>
      <c r="C10202"/>
      <c r="D10202"/>
      <c r="E10202"/>
    </row>
    <row r="10203" spans="1:5" x14ac:dyDescent="0.25">
      <c r="A10203"/>
      <c r="B10203"/>
      <c r="C10203"/>
      <c r="D10203"/>
      <c r="E10203"/>
    </row>
    <row r="10204" spans="1:5" x14ac:dyDescent="0.25">
      <c r="A10204"/>
      <c r="B10204"/>
      <c r="C10204"/>
      <c r="D10204"/>
      <c r="E10204"/>
    </row>
    <row r="10205" spans="1:5" x14ac:dyDescent="0.25">
      <c r="A10205"/>
      <c r="B10205"/>
      <c r="C10205"/>
      <c r="D10205"/>
      <c r="E10205"/>
    </row>
    <row r="10206" spans="1:5" x14ac:dyDescent="0.25">
      <c r="A10206"/>
      <c r="B10206"/>
      <c r="C10206"/>
      <c r="D10206"/>
      <c r="E10206"/>
    </row>
    <row r="10207" spans="1:5" x14ac:dyDescent="0.25">
      <c r="A10207"/>
      <c r="B10207"/>
      <c r="C10207"/>
      <c r="D10207"/>
      <c r="E10207"/>
    </row>
    <row r="10208" spans="1:5" x14ac:dyDescent="0.25">
      <c r="A10208"/>
      <c r="B10208"/>
      <c r="C10208"/>
      <c r="D10208"/>
      <c r="E10208"/>
    </row>
    <row r="10209" spans="1:5" x14ac:dyDescent="0.25">
      <c r="A10209"/>
      <c r="B10209"/>
      <c r="C10209"/>
      <c r="D10209"/>
      <c r="E10209"/>
    </row>
    <row r="10210" spans="1:5" x14ac:dyDescent="0.25">
      <c r="A10210"/>
      <c r="B10210"/>
      <c r="C10210"/>
      <c r="D10210"/>
      <c r="E10210"/>
    </row>
    <row r="10211" spans="1:5" x14ac:dyDescent="0.25">
      <c r="A10211"/>
      <c r="B10211"/>
      <c r="C10211"/>
      <c r="D10211"/>
      <c r="E10211"/>
    </row>
    <row r="10212" spans="1:5" x14ac:dyDescent="0.25">
      <c r="A10212"/>
      <c r="B10212"/>
      <c r="C10212"/>
      <c r="D10212"/>
      <c r="E10212"/>
    </row>
    <row r="10213" spans="1:5" x14ac:dyDescent="0.25">
      <c r="A10213"/>
      <c r="B10213"/>
      <c r="C10213"/>
      <c r="D10213"/>
      <c r="E10213"/>
    </row>
    <row r="10214" spans="1:5" x14ac:dyDescent="0.25">
      <c r="A10214"/>
      <c r="B10214"/>
      <c r="C10214"/>
      <c r="D10214"/>
      <c r="E10214"/>
    </row>
    <row r="10215" spans="1:5" x14ac:dyDescent="0.25">
      <c r="A10215"/>
      <c r="B10215"/>
      <c r="C10215"/>
      <c r="D10215"/>
      <c r="E10215"/>
    </row>
    <row r="10216" spans="1:5" x14ac:dyDescent="0.25">
      <c r="A10216"/>
      <c r="B10216"/>
      <c r="C10216"/>
      <c r="D10216"/>
      <c r="E10216"/>
    </row>
    <row r="10217" spans="1:5" x14ac:dyDescent="0.25">
      <c r="A10217"/>
      <c r="B10217"/>
      <c r="C10217"/>
      <c r="D10217"/>
      <c r="E10217"/>
    </row>
    <row r="10218" spans="1:5" x14ac:dyDescent="0.25">
      <c r="A10218"/>
      <c r="B10218"/>
      <c r="C10218"/>
      <c r="D10218"/>
      <c r="E10218"/>
    </row>
    <row r="10219" spans="1:5" x14ac:dyDescent="0.25">
      <c r="A10219"/>
      <c r="B10219"/>
      <c r="C10219"/>
      <c r="D10219"/>
      <c r="E10219"/>
    </row>
    <row r="10220" spans="1:5" x14ac:dyDescent="0.25">
      <c r="A10220"/>
      <c r="B10220"/>
      <c r="C10220"/>
      <c r="D10220"/>
      <c r="E10220"/>
    </row>
    <row r="10221" spans="1:5" x14ac:dyDescent="0.25">
      <c r="A10221"/>
      <c r="B10221"/>
      <c r="C10221"/>
      <c r="D10221"/>
      <c r="E10221"/>
    </row>
    <row r="10222" spans="1:5" x14ac:dyDescent="0.25">
      <c r="A10222"/>
      <c r="B10222"/>
      <c r="C10222"/>
      <c r="D10222"/>
      <c r="E10222"/>
    </row>
    <row r="10223" spans="1:5" x14ac:dyDescent="0.25">
      <c r="A10223"/>
      <c r="B10223"/>
      <c r="C10223"/>
      <c r="D10223"/>
      <c r="E10223"/>
    </row>
    <row r="10224" spans="1:5" x14ac:dyDescent="0.25">
      <c r="A10224"/>
      <c r="B10224"/>
      <c r="C10224"/>
      <c r="D10224"/>
      <c r="E10224"/>
    </row>
    <row r="10225" spans="1:5" x14ac:dyDescent="0.25">
      <c r="A10225"/>
      <c r="B10225"/>
      <c r="C10225"/>
      <c r="D10225"/>
      <c r="E10225"/>
    </row>
    <row r="10226" spans="1:5" x14ac:dyDescent="0.25">
      <c r="A10226"/>
      <c r="B10226"/>
      <c r="C10226"/>
      <c r="D10226"/>
      <c r="E10226"/>
    </row>
    <row r="10227" spans="1:5" x14ac:dyDescent="0.25">
      <c r="A10227"/>
      <c r="B10227"/>
      <c r="C10227"/>
      <c r="D10227"/>
      <c r="E10227"/>
    </row>
    <row r="10228" spans="1:5" x14ac:dyDescent="0.25">
      <c r="A10228"/>
      <c r="B10228"/>
      <c r="C10228"/>
      <c r="D10228"/>
      <c r="E10228"/>
    </row>
    <row r="10229" spans="1:5" x14ac:dyDescent="0.25">
      <c r="A10229"/>
      <c r="B10229"/>
      <c r="C10229"/>
      <c r="D10229"/>
      <c r="E10229"/>
    </row>
    <row r="10230" spans="1:5" x14ac:dyDescent="0.25">
      <c r="A10230"/>
      <c r="B10230"/>
      <c r="C10230"/>
      <c r="D10230"/>
      <c r="E10230"/>
    </row>
    <row r="10231" spans="1:5" x14ac:dyDescent="0.25">
      <c r="A10231"/>
      <c r="B10231"/>
      <c r="C10231"/>
      <c r="D10231"/>
      <c r="E10231"/>
    </row>
    <row r="10232" spans="1:5" x14ac:dyDescent="0.25">
      <c r="A10232"/>
      <c r="B10232"/>
      <c r="C10232"/>
      <c r="D10232"/>
      <c r="E10232"/>
    </row>
    <row r="10233" spans="1:5" x14ac:dyDescent="0.25">
      <c r="A10233"/>
      <c r="B10233"/>
      <c r="C10233"/>
      <c r="D10233"/>
      <c r="E10233"/>
    </row>
    <row r="10234" spans="1:5" x14ac:dyDescent="0.25">
      <c r="A10234"/>
      <c r="B10234"/>
      <c r="C10234"/>
      <c r="D10234"/>
      <c r="E10234"/>
    </row>
    <row r="10235" spans="1:5" x14ac:dyDescent="0.25">
      <c r="A10235"/>
      <c r="B10235"/>
      <c r="C10235"/>
      <c r="D10235"/>
      <c r="E10235"/>
    </row>
    <row r="10236" spans="1:5" x14ac:dyDescent="0.25">
      <c r="A10236"/>
      <c r="B10236"/>
      <c r="C10236"/>
      <c r="D10236"/>
      <c r="E10236"/>
    </row>
    <row r="10237" spans="1:5" x14ac:dyDescent="0.25">
      <c r="A10237"/>
      <c r="B10237"/>
      <c r="C10237"/>
      <c r="D10237"/>
      <c r="E10237"/>
    </row>
    <row r="10238" spans="1:5" x14ac:dyDescent="0.25">
      <c r="A10238"/>
      <c r="B10238"/>
      <c r="C10238"/>
      <c r="D10238"/>
      <c r="E10238"/>
    </row>
    <row r="10239" spans="1:5" x14ac:dyDescent="0.25">
      <c r="A10239"/>
      <c r="B10239"/>
      <c r="C10239"/>
      <c r="D10239"/>
      <c r="E10239"/>
    </row>
    <row r="10240" spans="1:5" x14ac:dyDescent="0.25">
      <c r="A10240"/>
      <c r="B10240"/>
      <c r="C10240"/>
      <c r="D10240"/>
      <c r="E10240"/>
    </row>
    <row r="10241" spans="1:5" x14ac:dyDescent="0.25">
      <c r="A10241"/>
      <c r="B10241"/>
      <c r="C10241"/>
      <c r="D10241"/>
      <c r="E10241"/>
    </row>
    <row r="10242" spans="1:5" x14ac:dyDescent="0.25">
      <c r="A10242"/>
      <c r="B10242"/>
      <c r="C10242"/>
      <c r="D10242"/>
      <c r="E10242"/>
    </row>
    <row r="10243" spans="1:5" x14ac:dyDescent="0.25">
      <c r="A10243"/>
      <c r="B10243"/>
      <c r="C10243"/>
      <c r="D10243"/>
      <c r="E10243"/>
    </row>
    <row r="10244" spans="1:5" x14ac:dyDescent="0.25">
      <c r="A10244"/>
      <c r="B10244"/>
      <c r="C10244"/>
      <c r="D10244"/>
      <c r="E10244"/>
    </row>
    <row r="10245" spans="1:5" x14ac:dyDescent="0.25">
      <c r="A10245"/>
      <c r="B10245"/>
      <c r="C10245"/>
      <c r="D10245"/>
      <c r="E10245"/>
    </row>
    <row r="10246" spans="1:5" x14ac:dyDescent="0.25">
      <c r="A10246"/>
      <c r="B10246"/>
      <c r="C10246"/>
      <c r="D10246"/>
      <c r="E10246"/>
    </row>
    <row r="10247" spans="1:5" x14ac:dyDescent="0.25">
      <c r="A10247"/>
      <c r="B10247"/>
      <c r="C10247"/>
      <c r="D10247"/>
      <c r="E10247"/>
    </row>
    <row r="10248" spans="1:5" x14ac:dyDescent="0.25">
      <c r="A10248"/>
      <c r="B10248"/>
      <c r="C10248"/>
      <c r="D10248"/>
      <c r="E10248"/>
    </row>
    <row r="10249" spans="1:5" x14ac:dyDescent="0.25">
      <c r="A10249"/>
      <c r="B10249"/>
      <c r="C10249"/>
      <c r="D10249"/>
      <c r="E10249"/>
    </row>
    <row r="10250" spans="1:5" x14ac:dyDescent="0.25">
      <c r="A10250"/>
      <c r="B10250"/>
      <c r="C10250"/>
      <c r="D10250"/>
      <c r="E10250"/>
    </row>
    <row r="10251" spans="1:5" x14ac:dyDescent="0.25">
      <c r="A10251"/>
      <c r="B10251"/>
      <c r="C10251"/>
      <c r="D10251"/>
      <c r="E10251"/>
    </row>
    <row r="10252" spans="1:5" x14ac:dyDescent="0.25">
      <c r="A10252"/>
      <c r="B10252"/>
      <c r="C10252"/>
      <c r="D10252"/>
      <c r="E10252"/>
    </row>
    <row r="10253" spans="1:5" x14ac:dyDescent="0.25">
      <c r="A10253"/>
      <c r="B10253"/>
      <c r="C10253"/>
      <c r="D10253"/>
      <c r="E10253"/>
    </row>
    <row r="10254" spans="1:5" x14ac:dyDescent="0.25">
      <c r="A10254"/>
      <c r="B10254"/>
      <c r="C10254"/>
      <c r="D10254"/>
      <c r="E10254"/>
    </row>
    <row r="10255" spans="1:5" x14ac:dyDescent="0.25">
      <c r="A10255"/>
      <c r="B10255"/>
      <c r="C10255"/>
      <c r="D10255"/>
      <c r="E10255"/>
    </row>
    <row r="10256" spans="1:5" x14ac:dyDescent="0.25">
      <c r="A10256"/>
      <c r="B10256"/>
      <c r="C10256"/>
      <c r="D10256"/>
      <c r="E10256"/>
    </row>
    <row r="10257" spans="1:5" x14ac:dyDescent="0.25">
      <c r="A10257"/>
      <c r="B10257"/>
      <c r="C10257"/>
      <c r="D10257"/>
      <c r="E10257"/>
    </row>
    <row r="10258" spans="1:5" x14ac:dyDescent="0.25">
      <c r="A10258"/>
      <c r="B10258"/>
      <c r="C10258"/>
      <c r="D10258"/>
      <c r="E10258"/>
    </row>
    <row r="10259" spans="1:5" x14ac:dyDescent="0.25">
      <c r="A10259"/>
      <c r="B10259"/>
      <c r="C10259"/>
      <c r="D10259"/>
      <c r="E10259"/>
    </row>
    <row r="10260" spans="1:5" x14ac:dyDescent="0.25">
      <c r="A10260"/>
      <c r="B10260"/>
      <c r="C10260"/>
      <c r="D10260"/>
      <c r="E10260"/>
    </row>
    <row r="10261" spans="1:5" x14ac:dyDescent="0.25">
      <c r="A10261"/>
      <c r="B10261"/>
      <c r="C10261"/>
      <c r="D10261"/>
      <c r="E10261"/>
    </row>
    <row r="10262" spans="1:5" x14ac:dyDescent="0.25">
      <c r="A10262"/>
      <c r="B10262"/>
      <c r="C10262"/>
      <c r="D10262"/>
      <c r="E10262"/>
    </row>
    <row r="10263" spans="1:5" x14ac:dyDescent="0.25">
      <c r="A10263"/>
      <c r="B10263"/>
      <c r="C10263"/>
      <c r="D10263"/>
      <c r="E10263"/>
    </row>
    <row r="10264" spans="1:5" x14ac:dyDescent="0.25">
      <c r="A10264"/>
      <c r="B10264"/>
      <c r="C10264"/>
      <c r="D10264"/>
      <c r="E10264"/>
    </row>
    <row r="10265" spans="1:5" x14ac:dyDescent="0.25">
      <c r="A10265"/>
      <c r="B10265"/>
      <c r="C10265"/>
      <c r="D10265"/>
      <c r="E10265"/>
    </row>
    <row r="10266" spans="1:5" x14ac:dyDescent="0.25">
      <c r="A10266"/>
      <c r="B10266"/>
      <c r="C10266"/>
      <c r="D10266"/>
      <c r="E10266"/>
    </row>
    <row r="10267" spans="1:5" x14ac:dyDescent="0.25">
      <c r="A10267"/>
      <c r="B10267"/>
      <c r="C10267"/>
      <c r="D10267"/>
      <c r="E10267"/>
    </row>
    <row r="10268" spans="1:5" x14ac:dyDescent="0.25">
      <c r="A10268"/>
      <c r="B10268"/>
      <c r="C10268"/>
      <c r="D10268"/>
      <c r="E10268"/>
    </row>
    <row r="10269" spans="1:5" x14ac:dyDescent="0.25">
      <c r="A10269"/>
      <c r="B10269"/>
      <c r="C10269"/>
      <c r="D10269"/>
      <c r="E10269"/>
    </row>
    <row r="10270" spans="1:5" x14ac:dyDescent="0.25">
      <c r="A10270"/>
      <c r="B10270"/>
      <c r="C10270"/>
      <c r="D10270"/>
      <c r="E10270"/>
    </row>
    <row r="10271" spans="1:5" x14ac:dyDescent="0.25">
      <c r="A10271"/>
      <c r="B10271"/>
      <c r="C10271"/>
      <c r="D10271"/>
      <c r="E10271"/>
    </row>
    <row r="10272" spans="1:5" x14ac:dyDescent="0.25">
      <c r="A10272"/>
      <c r="B10272"/>
      <c r="C10272"/>
      <c r="D10272"/>
      <c r="E10272"/>
    </row>
    <row r="10273" spans="1:5" x14ac:dyDescent="0.25">
      <c r="A10273"/>
      <c r="B10273"/>
      <c r="C10273"/>
      <c r="D10273"/>
      <c r="E10273"/>
    </row>
    <row r="10274" spans="1:5" x14ac:dyDescent="0.25">
      <c r="A10274"/>
      <c r="B10274"/>
      <c r="C10274"/>
      <c r="D10274"/>
      <c r="E10274"/>
    </row>
    <row r="10275" spans="1:5" x14ac:dyDescent="0.25">
      <c r="A10275"/>
      <c r="B10275"/>
      <c r="C10275"/>
      <c r="D10275"/>
      <c r="E10275"/>
    </row>
    <row r="10276" spans="1:5" x14ac:dyDescent="0.25">
      <c r="A10276"/>
      <c r="B10276"/>
      <c r="C10276"/>
      <c r="D10276"/>
      <c r="E10276"/>
    </row>
    <row r="10277" spans="1:5" x14ac:dyDescent="0.25">
      <c r="A10277"/>
      <c r="B10277"/>
      <c r="C10277"/>
      <c r="D10277"/>
      <c r="E10277"/>
    </row>
    <row r="10278" spans="1:5" x14ac:dyDescent="0.25">
      <c r="A10278"/>
      <c r="B10278"/>
      <c r="C10278"/>
      <c r="D10278"/>
      <c r="E10278"/>
    </row>
    <row r="10279" spans="1:5" x14ac:dyDescent="0.25">
      <c r="A10279"/>
      <c r="B10279"/>
      <c r="C10279"/>
      <c r="D10279"/>
      <c r="E10279"/>
    </row>
    <row r="10280" spans="1:5" x14ac:dyDescent="0.25">
      <c r="A10280"/>
      <c r="B10280"/>
      <c r="C10280"/>
      <c r="D10280"/>
      <c r="E10280"/>
    </row>
    <row r="10281" spans="1:5" x14ac:dyDescent="0.25">
      <c r="A10281"/>
      <c r="B10281"/>
      <c r="C10281"/>
      <c r="D10281"/>
      <c r="E10281"/>
    </row>
    <row r="10282" spans="1:5" x14ac:dyDescent="0.25">
      <c r="A10282"/>
      <c r="B10282"/>
      <c r="C10282"/>
      <c r="D10282"/>
      <c r="E10282"/>
    </row>
    <row r="10283" spans="1:5" x14ac:dyDescent="0.25">
      <c r="A10283"/>
      <c r="B10283"/>
      <c r="C10283"/>
      <c r="D10283"/>
      <c r="E10283"/>
    </row>
    <row r="10284" spans="1:5" x14ac:dyDescent="0.25">
      <c r="A10284"/>
      <c r="B10284"/>
      <c r="C10284"/>
      <c r="D10284"/>
      <c r="E10284"/>
    </row>
    <row r="10285" spans="1:5" x14ac:dyDescent="0.25">
      <c r="A10285"/>
      <c r="B10285"/>
      <c r="C10285"/>
      <c r="D10285"/>
      <c r="E10285"/>
    </row>
    <row r="10286" spans="1:5" x14ac:dyDescent="0.25">
      <c r="A10286"/>
      <c r="B10286"/>
      <c r="C10286"/>
      <c r="D10286"/>
      <c r="E10286"/>
    </row>
    <row r="10287" spans="1:5" x14ac:dyDescent="0.25">
      <c r="A10287"/>
      <c r="B10287"/>
      <c r="C10287"/>
      <c r="D10287"/>
      <c r="E10287"/>
    </row>
    <row r="10288" spans="1:5" x14ac:dyDescent="0.25">
      <c r="A10288"/>
      <c r="B10288"/>
      <c r="C10288"/>
      <c r="D10288"/>
      <c r="E10288"/>
    </row>
    <row r="10289" spans="1:5" x14ac:dyDescent="0.25">
      <c r="A10289"/>
      <c r="B10289"/>
      <c r="C10289"/>
      <c r="D10289"/>
      <c r="E10289"/>
    </row>
    <row r="10290" spans="1:5" x14ac:dyDescent="0.25">
      <c r="A10290"/>
      <c r="B10290"/>
      <c r="C10290"/>
      <c r="D10290"/>
      <c r="E10290"/>
    </row>
    <row r="10291" spans="1:5" x14ac:dyDescent="0.25">
      <c r="A10291"/>
      <c r="B10291"/>
      <c r="C10291"/>
      <c r="D10291"/>
      <c r="E10291"/>
    </row>
    <row r="10292" spans="1:5" x14ac:dyDescent="0.25">
      <c r="A10292"/>
      <c r="B10292"/>
      <c r="C10292"/>
      <c r="D10292"/>
      <c r="E10292"/>
    </row>
    <row r="10293" spans="1:5" x14ac:dyDescent="0.25">
      <c r="A10293"/>
      <c r="B10293"/>
      <c r="C10293"/>
      <c r="D10293"/>
      <c r="E10293"/>
    </row>
    <row r="10294" spans="1:5" x14ac:dyDescent="0.25">
      <c r="A10294"/>
      <c r="B10294"/>
      <c r="C10294"/>
      <c r="D10294"/>
      <c r="E10294"/>
    </row>
    <row r="10295" spans="1:5" x14ac:dyDescent="0.25">
      <c r="A10295"/>
      <c r="B10295"/>
      <c r="C10295"/>
      <c r="D10295"/>
      <c r="E10295"/>
    </row>
    <row r="10296" spans="1:5" x14ac:dyDescent="0.25">
      <c r="A10296"/>
      <c r="B10296"/>
      <c r="C10296"/>
      <c r="D10296"/>
      <c r="E10296"/>
    </row>
    <row r="10297" spans="1:5" x14ac:dyDescent="0.25">
      <c r="A10297"/>
      <c r="B10297"/>
      <c r="C10297"/>
      <c r="D10297"/>
      <c r="E10297"/>
    </row>
    <row r="10298" spans="1:5" x14ac:dyDescent="0.25">
      <c r="A10298"/>
      <c r="B10298"/>
      <c r="C10298"/>
      <c r="D10298"/>
      <c r="E10298"/>
    </row>
    <row r="10299" spans="1:5" x14ac:dyDescent="0.25">
      <c r="A10299"/>
      <c r="B10299"/>
      <c r="C10299"/>
      <c r="D10299"/>
      <c r="E10299"/>
    </row>
    <row r="10300" spans="1:5" x14ac:dyDescent="0.25">
      <c r="A10300"/>
      <c r="B10300"/>
      <c r="C10300"/>
      <c r="D10300"/>
      <c r="E10300"/>
    </row>
    <row r="10301" spans="1:5" x14ac:dyDescent="0.25">
      <c r="A10301"/>
      <c r="B10301"/>
      <c r="C10301"/>
      <c r="D10301"/>
      <c r="E10301"/>
    </row>
    <row r="10302" spans="1:5" x14ac:dyDescent="0.25">
      <c r="A10302"/>
      <c r="B10302"/>
      <c r="C10302"/>
      <c r="D10302"/>
      <c r="E10302"/>
    </row>
    <row r="10303" spans="1:5" x14ac:dyDescent="0.25">
      <c r="A10303"/>
      <c r="B10303"/>
      <c r="C10303"/>
      <c r="D10303"/>
      <c r="E10303"/>
    </row>
    <row r="10304" spans="1:5" x14ac:dyDescent="0.25">
      <c r="A10304"/>
      <c r="B10304"/>
      <c r="C10304"/>
      <c r="D10304"/>
      <c r="E10304"/>
    </row>
    <row r="10305" spans="1:5" x14ac:dyDescent="0.25">
      <c r="A10305"/>
      <c r="B10305"/>
      <c r="C10305"/>
      <c r="D10305"/>
      <c r="E10305"/>
    </row>
    <row r="10306" spans="1:5" x14ac:dyDescent="0.25">
      <c r="A10306"/>
      <c r="B10306"/>
      <c r="C10306"/>
      <c r="D10306"/>
      <c r="E10306"/>
    </row>
    <row r="10307" spans="1:5" x14ac:dyDescent="0.25">
      <c r="A10307"/>
      <c r="B10307"/>
      <c r="C10307"/>
      <c r="D10307"/>
      <c r="E10307"/>
    </row>
    <row r="10308" spans="1:5" x14ac:dyDescent="0.25">
      <c r="A10308"/>
      <c r="B10308"/>
      <c r="C10308"/>
      <c r="D10308"/>
      <c r="E10308"/>
    </row>
    <row r="10309" spans="1:5" x14ac:dyDescent="0.25">
      <c r="A10309"/>
      <c r="B10309"/>
      <c r="C10309"/>
      <c r="D10309"/>
      <c r="E10309"/>
    </row>
    <row r="10310" spans="1:5" x14ac:dyDescent="0.25">
      <c r="A10310"/>
      <c r="B10310"/>
      <c r="C10310"/>
      <c r="D10310"/>
      <c r="E10310"/>
    </row>
    <row r="10311" spans="1:5" x14ac:dyDescent="0.25">
      <c r="A10311"/>
      <c r="B10311"/>
      <c r="C10311"/>
      <c r="D10311"/>
      <c r="E10311"/>
    </row>
    <row r="10312" spans="1:5" x14ac:dyDescent="0.25">
      <c r="A10312"/>
      <c r="B10312"/>
      <c r="C10312"/>
      <c r="D10312"/>
      <c r="E10312"/>
    </row>
    <row r="10313" spans="1:5" x14ac:dyDescent="0.25">
      <c r="A10313"/>
      <c r="B10313"/>
      <c r="C10313"/>
      <c r="D10313"/>
      <c r="E10313"/>
    </row>
    <row r="10314" spans="1:5" x14ac:dyDescent="0.25">
      <c r="A10314"/>
      <c r="B10314"/>
      <c r="C10314"/>
      <c r="D10314"/>
      <c r="E10314"/>
    </row>
    <row r="10315" spans="1:5" x14ac:dyDescent="0.25">
      <c r="A10315"/>
      <c r="B10315"/>
      <c r="C10315"/>
      <c r="D10315"/>
      <c r="E10315"/>
    </row>
    <row r="10316" spans="1:5" x14ac:dyDescent="0.25">
      <c r="A10316"/>
      <c r="B10316"/>
      <c r="C10316"/>
      <c r="D10316"/>
      <c r="E10316"/>
    </row>
    <row r="10317" spans="1:5" x14ac:dyDescent="0.25">
      <c r="A10317"/>
      <c r="B10317"/>
      <c r="C10317"/>
      <c r="D10317"/>
      <c r="E10317"/>
    </row>
    <row r="10318" spans="1:5" x14ac:dyDescent="0.25">
      <c r="A10318"/>
      <c r="B10318"/>
      <c r="C10318"/>
      <c r="D10318"/>
      <c r="E10318"/>
    </row>
    <row r="10319" spans="1:5" x14ac:dyDescent="0.25">
      <c r="A10319"/>
      <c r="B10319"/>
      <c r="C10319"/>
      <c r="D10319"/>
      <c r="E10319"/>
    </row>
    <row r="10320" spans="1:5" x14ac:dyDescent="0.25">
      <c r="A10320"/>
      <c r="B10320"/>
      <c r="C10320"/>
      <c r="D10320"/>
      <c r="E10320"/>
    </row>
    <row r="10321" spans="1:5" x14ac:dyDescent="0.25">
      <c r="A10321"/>
      <c r="B10321"/>
      <c r="C10321"/>
      <c r="D10321"/>
      <c r="E10321"/>
    </row>
    <row r="10322" spans="1:5" x14ac:dyDescent="0.25">
      <c r="A10322"/>
      <c r="B10322"/>
      <c r="C10322"/>
      <c r="D10322"/>
      <c r="E10322"/>
    </row>
    <row r="10323" spans="1:5" x14ac:dyDescent="0.25">
      <c r="A10323"/>
      <c r="B10323"/>
      <c r="C10323"/>
      <c r="D10323"/>
      <c r="E10323"/>
    </row>
    <row r="10324" spans="1:5" x14ac:dyDescent="0.25">
      <c r="A10324"/>
      <c r="B10324"/>
      <c r="C10324"/>
      <c r="D10324"/>
      <c r="E10324"/>
    </row>
    <row r="10325" spans="1:5" x14ac:dyDescent="0.25">
      <c r="A10325"/>
      <c r="B10325"/>
      <c r="C10325"/>
      <c r="D10325"/>
      <c r="E10325"/>
    </row>
    <row r="10326" spans="1:5" x14ac:dyDescent="0.25">
      <c r="A10326"/>
      <c r="B10326"/>
      <c r="C10326"/>
      <c r="D10326"/>
      <c r="E10326"/>
    </row>
    <row r="10327" spans="1:5" x14ac:dyDescent="0.25">
      <c r="A10327"/>
      <c r="B10327"/>
      <c r="C10327"/>
      <c r="D10327"/>
      <c r="E10327"/>
    </row>
    <row r="10328" spans="1:5" x14ac:dyDescent="0.25">
      <c r="A10328"/>
      <c r="B10328"/>
      <c r="C10328"/>
      <c r="D10328"/>
      <c r="E10328"/>
    </row>
    <row r="10329" spans="1:5" x14ac:dyDescent="0.25">
      <c r="A10329"/>
      <c r="B10329"/>
      <c r="C10329"/>
      <c r="D10329"/>
      <c r="E10329"/>
    </row>
    <row r="10330" spans="1:5" x14ac:dyDescent="0.25">
      <c r="A10330"/>
      <c r="B10330"/>
      <c r="C10330"/>
      <c r="D10330"/>
      <c r="E10330"/>
    </row>
    <row r="10331" spans="1:5" x14ac:dyDescent="0.25">
      <c r="A10331"/>
      <c r="B10331"/>
      <c r="C10331"/>
      <c r="D10331"/>
      <c r="E10331"/>
    </row>
    <row r="10332" spans="1:5" x14ac:dyDescent="0.25">
      <c r="A10332"/>
      <c r="B10332"/>
      <c r="C10332"/>
      <c r="D10332"/>
      <c r="E10332"/>
    </row>
    <row r="10333" spans="1:5" x14ac:dyDescent="0.25">
      <c r="A10333"/>
      <c r="B10333"/>
      <c r="C10333"/>
      <c r="D10333"/>
      <c r="E10333"/>
    </row>
    <row r="10334" spans="1:5" x14ac:dyDescent="0.25">
      <c r="A10334"/>
      <c r="B10334"/>
      <c r="C10334"/>
      <c r="D10334"/>
      <c r="E10334"/>
    </row>
    <row r="10335" spans="1:5" x14ac:dyDescent="0.25">
      <c r="A10335"/>
      <c r="B10335"/>
      <c r="C10335"/>
      <c r="D10335"/>
      <c r="E10335"/>
    </row>
    <row r="10336" spans="1:5" x14ac:dyDescent="0.25">
      <c r="A10336"/>
      <c r="B10336"/>
      <c r="C10336"/>
      <c r="D10336"/>
      <c r="E10336"/>
    </row>
    <row r="10337" spans="1:5" x14ac:dyDescent="0.25">
      <c r="A10337"/>
      <c r="B10337"/>
      <c r="C10337"/>
      <c r="D10337"/>
      <c r="E10337"/>
    </row>
    <row r="10338" spans="1:5" x14ac:dyDescent="0.25">
      <c r="A10338"/>
      <c r="B10338"/>
      <c r="C10338"/>
      <c r="D10338"/>
      <c r="E10338"/>
    </row>
    <row r="10339" spans="1:5" x14ac:dyDescent="0.25">
      <c r="A10339"/>
      <c r="B10339"/>
      <c r="C10339"/>
      <c r="D10339"/>
      <c r="E10339"/>
    </row>
    <row r="10340" spans="1:5" x14ac:dyDescent="0.25">
      <c r="A10340"/>
      <c r="B10340"/>
      <c r="C10340"/>
      <c r="D10340"/>
      <c r="E10340"/>
    </row>
    <row r="10341" spans="1:5" x14ac:dyDescent="0.25">
      <c r="A10341"/>
      <c r="B10341"/>
      <c r="C10341"/>
      <c r="D10341"/>
      <c r="E10341"/>
    </row>
    <row r="10342" spans="1:5" x14ac:dyDescent="0.25">
      <c r="A10342"/>
      <c r="B10342"/>
      <c r="C10342"/>
      <c r="D10342"/>
      <c r="E10342"/>
    </row>
    <row r="10343" spans="1:5" x14ac:dyDescent="0.25">
      <c r="A10343"/>
      <c r="B10343"/>
      <c r="C10343"/>
      <c r="D10343"/>
      <c r="E10343"/>
    </row>
    <row r="10344" spans="1:5" x14ac:dyDescent="0.25">
      <c r="A10344"/>
      <c r="B10344"/>
      <c r="C10344"/>
      <c r="D10344"/>
      <c r="E10344"/>
    </row>
    <row r="10345" spans="1:5" x14ac:dyDescent="0.25">
      <c r="A10345"/>
      <c r="B10345"/>
      <c r="C10345"/>
      <c r="D10345"/>
      <c r="E10345"/>
    </row>
    <row r="10346" spans="1:5" x14ac:dyDescent="0.25">
      <c r="A10346"/>
      <c r="B10346"/>
      <c r="C10346"/>
      <c r="D10346"/>
      <c r="E10346"/>
    </row>
    <row r="10347" spans="1:5" x14ac:dyDescent="0.25">
      <c r="A10347"/>
      <c r="B10347"/>
      <c r="C10347"/>
      <c r="D10347"/>
      <c r="E10347"/>
    </row>
    <row r="10348" spans="1:5" x14ac:dyDescent="0.25">
      <c r="A10348"/>
      <c r="B10348"/>
      <c r="C10348"/>
      <c r="D10348"/>
      <c r="E10348"/>
    </row>
    <row r="10349" spans="1:5" x14ac:dyDescent="0.25">
      <c r="A10349"/>
      <c r="B10349"/>
      <c r="C10349"/>
      <c r="D10349"/>
      <c r="E10349"/>
    </row>
    <row r="10350" spans="1:5" x14ac:dyDescent="0.25">
      <c r="A10350"/>
      <c r="B10350"/>
      <c r="C10350"/>
      <c r="D10350"/>
      <c r="E10350"/>
    </row>
    <row r="10351" spans="1:5" x14ac:dyDescent="0.25">
      <c r="A10351"/>
      <c r="B10351"/>
      <c r="C10351"/>
      <c r="D10351"/>
      <c r="E10351"/>
    </row>
    <row r="10352" spans="1:5" x14ac:dyDescent="0.25">
      <c r="A10352"/>
      <c r="B10352"/>
      <c r="C10352"/>
      <c r="D10352"/>
      <c r="E10352"/>
    </row>
    <row r="10353" spans="1:5" x14ac:dyDescent="0.25">
      <c r="A10353"/>
      <c r="B10353"/>
      <c r="C10353"/>
      <c r="D10353"/>
      <c r="E10353"/>
    </row>
    <row r="10354" spans="1:5" x14ac:dyDescent="0.25">
      <c r="A10354"/>
      <c r="B10354"/>
      <c r="C10354"/>
      <c r="D10354"/>
      <c r="E10354"/>
    </row>
    <row r="10355" spans="1:5" x14ac:dyDescent="0.25">
      <c r="A10355"/>
      <c r="B10355"/>
      <c r="C10355"/>
      <c r="D10355"/>
      <c r="E10355"/>
    </row>
    <row r="10356" spans="1:5" x14ac:dyDescent="0.25">
      <c r="A10356"/>
      <c r="B10356"/>
      <c r="C10356"/>
      <c r="D10356"/>
      <c r="E10356"/>
    </row>
    <row r="10357" spans="1:5" x14ac:dyDescent="0.25">
      <c r="A10357"/>
      <c r="B10357"/>
      <c r="C10357"/>
      <c r="D10357"/>
      <c r="E10357"/>
    </row>
    <row r="10358" spans="1:5" x14ac:dyDescent="0.25">
      <c r="A10358"/>
      <c r="B10358"/>
      <c r="C10358"/>
      <c r="D10358"/>
      <c r="E10358"/>
    </row>
    <row r="10359" spans="1:5" x14ac:dyDescent="0.25">
      <c r="A10359"/>
      <c r="B10359"/>
      <c r="C10359"/>
      <c r="D10359"/>
      <c r="E10359"/>
    </row>
    <row r="10360" spans="1:5" x14ac:dyDescent="0.25">
      <c r="A10360"/>
      <c r="B10360"/>
      <c r="C10360"/>
      <c r="D10360"/>
      <c r="E10360"/>
    </row>
    <row r="10361" spans="1:5" x14ac:dyDescent="0.25">
      <c r="A10361"/>
      <c r="B10361"/>
      <c r="C10361"/>
      <c r="D10361"/>
      <c r="E10361"/>
    </row>
    <row r="10362" spans="1:5" x14ac:dyDescent="0.25">
      <c r="A10362"/>
      <c r="B10362"/>
      <c r="C10362"/>
      <c r="D10362"/>
      <c r="E10362"/>
    </row>
    <row r="10363" spans="1:5" x14ac:dyDescent="0.25">
      <c r="A10363"/>
      <c r="B10363"/>
      <c r="C10363"/>
      <c r="D10363"/>
      <c r="E10363"/>
    </row>
    <row r="10364" spans="1:5" x14ac:dyDescent="0.25">
      <c r="A10364"/>
      <c r="B10364"/>
      <c r="C10364"/>
      <c r="D10364"/>
      <c r="E10364"/>
    </row>
    <row r="10365" spans="1:5" x14ac:dyDescent="0.25">
      <c r="A10365"/>
      <c r="B10365"/>
      <c r="C10365"/>
      <c r="D10365"/>
      <c r="E10365"/>
    </row>
    <row r="10366" spans="1:5" x14ac:dyDescent="0.25">
      <c r="A10366"/>
      <c r="B10366"/>
      <c r="C10366"/>
      <c r="D10366"/>
      <c r="E10366"/>
    </row>
    <row r="10367" spans="1:5" x14ac:dyDescent="0.25">
      <c r="A10367"/>
      <c r="B10367"/>
      <c r="C10367"/>
      <c r="D10367"/>
      <c r="E10367"/>
    </row>
    <row r="10368" spans="1:5" x14ac:dyDescent="0.25">
      <c r="A10368"/>
      <c r="B10368"/>
      <c r="C10368"/>
      <c r="D10368"/>
      <c r="E10368"/>
    </row>
    <row r="10369" spans="1:5" x14ac:dyDescent="0.25">
      <c r="A10369"/>
      <c r="B10369"/>
      <c r="C10369"/>
      <c r="D10369"/>
      <c r="E10369"/>
    </row>
    <row r="10370" spans="1:5" x14ac:dyDescent="0.25">
      <c r="A10370"/>
      <c r="B10370"/>
      <c r="C10370"/>
      <c r="D10370"/>
      <c r="E10370"/>
    </row>
    <row r="10371" spans="1:5" x14ac:dyDescent="0.25">
      <c r="A10371"/>
      <c r="B10371"/>
      <c r="C10371"/>
      <c r="D10371"/>
      <c r="E10371"/>
    </row>
    <row r="10372" spans="1:5" x14ac:dyDescent="0.25">
      <c r="A10372"/>
      <c r="B10372"/>
      <c r="C10372"/>
      <c r="D10372"/>
      <c r="E10372"/>
    </row>
    <row r="10373" spans="1:5" x14ac:dyDescent="0.25">
      <c r="A10373"/>
      <c r="B10373"/>
      <c r="C10373"/>
      <c r="D10373"/>
      <c r="E10373"/>
    </row>
    <row r="10374" spans="1:5" x14ac:dyDescent="0.25">
      <c r="A10374"/>
      <c r="B10374"/>
      <c r="C10374"/>
      <c r="D10374"/>
      <c r="E10374"/>
    </row>
    <row r="10375" spans="1:5" x14ac:dyDescent="0.25">
      <c r="A10375"/>
      <c r="B10375"/>
      <c r="C10375"/>
      <c r="D10375"/>
      <c r="E10375"/>
    </row>
    <row r="10376" spans="1:5" x14ac:dyDescent="0.25">
      <c r="A10376"/>
      <c r="B10376"/>
      <c r="C10376"/>
      <c r="D10376"/>
      <c r="E10376"/>
    </row>
    <row r="10377" spans="1:5" x14ac:dyDescent="0.25">
      <c r="A10377"/>
      <c r="B10377"/>
      <c r="C10377"/>
      <c r="D10377"/>
      <c r="E10377"/>
    </row>
    <row r="10378" spans="1:5" x14ac:dyDescent="0.25">
      <c r="A10378"/>
      <c r="B10378"/>
      <c r="C10378"/>
      <c r="D10378"/>
      <c r="E10378"/>
    </row>
    <row r="10379" spans="1:5" x14ac:dyDescent="0.25">
      <c r="A10379"/>
      <c r="B10379"/>
      <c r="C10379"/>
      <c r="D10379"/>
      <c r="E10379"/>
    </row>
    <row r="10380" spans="1:5" x14ac:dyDescent="0.25">
      <c r="A10380"/>
      <c r="B10380"/>
      <c r="C10380"/>
      <c r="D10380"/>
      <c r="E10380"/>
    </row>
    <row r="10381" spans="1:5" x14ac:dyDescent="0.25">
      <c r="A10381"/>
      <c r="B10381"/>
      <c r="C10381"/>
      <c r="D10381"/>
      <c r="E10381"/>
    </row>
    <row r="10382" spans="1:5" x14ac:dyDescent="0.25">
      <c r="A10382"/>
      <c r="B10382"/>
      <c r="C10382"/>
      <c r="D10382"/>
      <c r="E10382"/>
    </row>
    <row r="10383" spans="1:5" x14ac:dyDescent="0.25">
      <c r="A10383"/>
      <c r="B10383"/>
      <c r="C10383"/>
      <c r="D10383"/>
      <c r="E10383"/>
    </row>
    <row r="10384" spans="1:5" x14ac:dyDescent="0.25">
      <c r="A10384"/>
      <c r="B10384"/>
      <c r="C10384"/>
      <c r="D10384"/>
      <c r="E10384"/>
    </row>
    <row r="10385" spans="1:5" x14ac:dyDescent="0.25">
      <c r="A10385"/>
      <c r="B10385"/>
      <c r="C10385"/>
      <c r="D10385"/>
      <c r="E10385"/>
    </row>
    <row r="10386" spans="1:5" x14ac:dyDescent="0.25">
      <c r="A10386"/>
      <c r="B10386"/>
      <c r="C10386"/>
      <c r="D10386"/>
      <c r="E10386"/>
    </row>
    <row r="10387" spans="1:5" x14ac:dyDescent="0.25">
      <c r="A10387"/>
      <c r="B10387"/>
      <c r="C10387"/>
      <c r="D10387"/>
      <c r="E10387"/>
    </row>
    <row r="10388" spans="1:5" x14ac:dyDescent="0.25">
      <c r="A10388"/>
      <c r="B10388"/>
      <c r="C10388"/>
      <c r="D10388"/>
      <c r="E10388"/>
    </row>
    <row r="10389" spans="1:5" x14ac:dyDescent="0.25">
      <c r="A10389"/>
      <c r="B10389"/>
      <c r="C10389"/>
      <c r="D10389"/>
      <c r="E10389"/>
    </row>
    <row r="10390" spans="1:5" x14ac:dyDescent="0.25">
      <c r="A10390"/>
      <c r="B10390"/>
      <c r="C10390"/>
      <c r="D10390"/>
      <c r="E10390"/>
    </row>
    <row r="10391" spans="1:5" x14ac:dyDescent="0.25">
      <c r="A10391"/>
      <c r="B10391"/>
      <c r="C10391"/>
      <c r="D10391"/>
      <c r="E10391"/>
    </row>
    <row r="10392" spans="1:5" x14ac:dyDescent="0.25">
      <c r="A10392"/>
      <c r="B10392"/>
      <c r="C10392"/>
      <c r="D10392"/>
      <c r="E10392"/>
    </row>
    <row r="10393" spans="1:5" x14ac:dyDescent="0.25">
      <c r="A10393"/>
      <c r="B10393"/>
      <c r="C10393"/>
      <c r="D10393"/>
      <c r="E10393"/>
    </row>
    <row r="10394" spans="1:5" x14ac:dyDescent="0.25">
      <c r="A10394"/>
      <c r="B10394"/>
      <c r="C10394"/>
      <c r="D10394"/>
      <c r="E10394"/>
    </row>
    <row r="10395" spans="1:5" x14ac:dyDescent="0.25">
      <c r="A10395"/>
      <c r="B10395"/>
      <c r="C10395"/>
      <c r="D10395"/>
      <c r="E10395"/>
    </row>
    <row r="10396" spans="1:5" x14ac:dyDescent="0.25">
      <c r="A10396"/>
      <c r="B10396"/>
      <c r="C10396"/>
      <c r="D10396"/>
      <c r="E10396"/>
    </row>
    <row r="10397" spans="1:5" x14ac:dyDescent="0.25">
      <c r="A10397"/>
      <c r="B10397"/>
      <c r="C10397"/>
      <c r="D10397"/>
      <c r="E10397"/>
    </row>
    <row r="10398" spans="1:5" x14ac:dyDescent="0.25">
      <c r="A10398"/>
      <c r="B10398"/>
      <c r="C10398"/>
      <c r="D10398"/>
      <c r="E10398"/>
    </row>
    <row r="10399" spans="1:5" x14ac:dyDescent="0.25">
      <c r="A10399"/>
      <c r="B10399"/>
      <c r="C10399"/>
      <c r="D10399"/>
      <c r="E10399"/>
    </row>
    <row r="10400" spans="1:5" x14ac:dyDescent="0.25">
      <c r="A10400"/>
      <c r="B10400"/>
      <c r="C10400"/>
      <c r="D10400"/>
      <c r="E10400"/>
    </row>
    <row r="10401" spans="1:5" x14ac:dyDescent="0.25">
      <c r="A10401"/>
      <c r="B10401"/>
      <c r="C10401"/>
      <c r="D10401"/>
      <c r="E10401"/>
    </row>
    <row r="10402" spans="1:5" x14ac:dyDescent="0.25">
      <c r="A10402"/>
      <c r="B10402"/>
      <c r="C10402"/>
      <c r="D10402"/>
      <c r="E10402"/>
    </row>
    <row r="10403" spans="1:5" x14ac:dyDescent="0.25">
      <c r="A10403"/>
      <c r="B10403"/>
      <c r="C10403"/>
      <c r="D10403"/>
      <c r="E10403"/>
    </row>
    <row r="10404" spans="1:5" x14ac:dyDescent="0.25">
      <c r="A10404"/>
      <c r="B10404"/>
      <c r="C10404"/>
      <c r="D10404"/>
      <c r="E10404"/>
    </row>
    <row r="10405" spans="1:5" x14ac:dyDescent="0.25">
      <c r="A10405"/>
      <c r="B10405"/>
      <c r="C10405"/>
      <c r="D10405"/>
      <c r="E10405"/>
    </row>
    <row r="10406" spans="1:5" x14ac:dyDescent="0.25">
      <c r="A10406"/>
      <c r="B10406"/>
      <c r="C10406"/>
      <c r="D10406"/>
      <c r="E10406"/>
    </row>
    <row r="10407" spans="1:5" x14ac:dyDescent="0.25">
      <c r="A10407"/>
      <c r="B10407"/>
      <c r="C10407"/>
      <c r="D10407"/>
      <c r="E10407"/>
    </row>
    <row r="10408" spans="1:5" x14ac:dyDescent="0.25">
      <c r="A10408"/>
      <c r="B10408"/>
      <c r="C10408"/>
      <c r="D10408"/>
      <c r="E10408"/>
    </row>
    <row r="10409" spans="1:5" x14ac:dyDescent="0.25">
      <c r="A10409"/>
      <c r="B10409"/>
      <c r="C10409"/>
      <c r="D10409"/>
      <c r="E10409"/>
    </row>
    <row r="10410" spans="1:5" x14ac:dyDescent="0.25">
      <c r="A10410"/>
      <c r="B10410"/>
      <c r="C10410"/>
      <c r="D10410"/>
      <c r="E10410"/>
    </row>
    <row r="10411" spans="1:5" x14ac:dyDescent="0.25">
      <c r="A10411"/>
      <c r="B10411"/>
      <c r="C10411"/>
      <c r="D10411"/>
      <c r="E10411"/>
    </row>
    <row r="10412" spans="1:5" x14ac:dyDescent="0.25">
      <c r="A10412"/>
      <c r="B10412"/>
      <c r="C10412"/>
      <c r="D10412"/>
      <c r="E10412"/>
    </row>
    <row r="10413" spans="1:5" x14ac:dyDescent="0.25">
      <c r="A10413"/>
      <c r="B10413"/>
      <c r="C10413"/>
      <c r="D10413"/>
      <c r="E10413"/>
    </row>
    <row r="10414" spans="1:5" x14ac:dyDescent="0.25">
      <c r="A10414"/>
      <c r="B10414"/>
      <c r="C10414"/>
      <c r="D10414"/>
      <c r="E10414"/>
    </row>
    <row r="10415" spans="1:5" x14ac:dyDescent="0.25">
      <c r="A10415"/>
      <c r="B10415"/>
      <c r="C10415"/>
      <c r="D10415"/>
      <c r="E10415"/>
    </row>
    <row r="10416" spans="1:5" x14ac:dyDescent="0.25">
      <c r="A10416"/>
      <c r="B10416"/>
      <c r="C10416"/>
      <c r="D10416"/>
      <c r="E10416"/>
    </row>
    <row r="10417" spans="1:5" x14ac:dyDescent="0.25">
      <c r="A10417"/>
      <c r="B10417"/>
      <c r="C10417"/>
      <c r="D10417"/>
      <c r="E10417"/>
    </row>
    <row r="10418" spans="1:5" x14ac:dyDescent="0.25">
      <c r="A10418"/>
      <c r="B10418"/>
      <c r="C10418"/>
      <c r="D10418"/>
      <c r="E10418"/>
    </row>
    <row r="10419" spans="1:5" x14ac:dyDescent="0.25">
      <c r="A10419"/>
      <c r="B10419"/>
      <c r="C10419"/>
      <c r="D10419"/>
      <c r="E10419"/>
    </row>
    <row r="10420" spans="1:5" x14ac:dyDescent="0.25">
      <c r="A10420"/>
      <c r="B10420"/>
      <c r="C10420"/>
      <c r="D10420"/>
      <c r="E10420"/>
    </row>
    <row r="10421" spans="1:5" x14ac:dyDescent="0.25">
      <c r="A10421"/>
      <c r="B10421"/>
      <c r="C10421"/>
      <c r="D10421"/>
      <c r="E10421"/>
    </row>
    <row r="10422" spans="1:5" x14ac:dyDescent="0.25">
      <c r="A10422"/>
      <c r="B10422"/>
      <c r="C10422"/>
      <c r="D10422"/>
      <c r="E10422"/>
    </row>
    <row r="10423" spans="1:5" x14ac:dyDescent="0.25">
      <c r="A10423"/>
      <c r="B10423"/>
      <c r="C10423"/>
      <c r="D10423"/>
      <c r="E10423"/>
    </row>
    <row r="10424" spans="1:5" x14ac:dyDescent="0.25">
      <c r="A10424"/>
      <c r="B10424"/>
      <c r="C10424"/>
      <c r="D10424"/>
      <c r="E10424"/>
    </row>
    <row r="10425" spans="1:5" x14ac:dyDescent="0.25">
      <c r="A10425"/>
      <c r="B10425"/>
      <c r="C10425"/>
      <c r="D10425"/>
      <c r="E10425"/>
    </row>
    <row r="10426" spans="1:5" x14ac:dyDescent="0.25">
      <c r="A10426"/>
      <c r="B10426"/>
      <c r="C10426"/>
      <c r="D10426"/>
      <c r="E10426"/>
    </row>
    <row r="10427" spans="1:5" x14ac:dyDescent="0.25">
      <c r="A10427"/>
      <c r="B10427"/>
      <c r="C10427"/>
      <c r="D10427"/>
      <c r="E10427"/>
    </row>
    <row r="10428" spans="1:5" x14ac:dyDescent="0.25">
      <c r="A10428"/>
      <c r="B10428"/>
      <c r="C10428"/>
      <c r="D10428"/>
      <c r="E10428"/>
    </row>
    <row r="10429" spans="1:5" x14ac:dyDescent="0.25">
      <c r="A10429"/>
      <c r="B10429"/>
      <c r="C10429"/>
      <c r="D10429"/>
      <c r="E10429"/>
    </row>
    <row r="10430" spans="1:5" x14ac:dyDescent="0.25">
      <c r="A10430"/>
      <c r="B10430"/>
      <c r="C10430"/>
      <c r="D10430"/>
      <c r="E10430"/>
    </row>
    <row r="10431" spans="1:5" x14ac:dyDescent="0.25">
      <c r="A10431"/>
      <c r="B10431"/>
      <c r="C10431"/>
      <c r="D10431"/>
      <c r="E10431"/>
    </row>
    <row r="10432" spans="1:5" x14ac:dyDescent="0.25">
      <c r="A10432"/>
      <c r="B10432"/>
      <c r="C10432"/>
      <c r="D10432"/>
      <c r="E10432"/>
    </row>
    <row r="10433" spans="1:5" x14ac:dyDescent="0.25">
      <c r="A10433"/>
      <c r="B10433"/>
      <c r="C10433"/>
      <c r="D10433"/>
      <c r="E10433"/>
    </row>
    <row r="10434" spans="1:5" x14ac:dyDescent="0.25">
      <c r="A10434"/>
      <c r="B10434"/>
      <c r="C10434"/>
      <c r="D10434"/>
      <c r="E10434"/>
    </row>
    <row r="10435" spans="1:5" x14ac:dyDescent="0.25">
      <c r="A10435"/>
      <c r="B10435"/>
      <c r="C10435"/>
      <c r="D10435"/>
      <c r="E10435"/>
    </row>
    <row r="10436" spans="1:5" x14ac:dyDescent="0.25">
      <c r="A10436"/>
      <c r="B10436"/>
      <c r="C10436"/>
      <c r="D10436"/>
      <c r="E10436"/>
    </row>
    <row r="10437" spans="1:5" x14ac:dyDescent="0.25">
      <c r="A10437"/>
      <c r="B10437"/>
      <c r="C10437"/>
      <c r="D10437"/>
      <c r="E10437"/>
    </row>
    <row r="10438" spans="1:5" x14ac:dyDescent="0.25">
      <c r="A10438"/>
      <c r="B10438"/>
      <c r="C10438"/>
      <c r="D10438"/>
      <c r="E10438"/>
    </row>
    <row r="10439" spans="1:5" x14ac:dyDescent="0.25">
      <c r="A10439"/>
      <c r="B10439"/>
      <c r="C10439"/>
      <c r="D10439"/>
      <c r="E10439"/>
    </row>
    <row r="10440" spans="1:5" x14ac:dyDescent="0.25">
      <c r="A10440"/>
      <c r="B10440"/>
      <c r="C10440"/>
      <c r="D10440"/>
      <c r="E10440"/>
    </row>
    <row r="10441" spans="1:5" x14ac:dyDescent="0.25">
      <c r="A10441"/>
      <c r="B10441"/>
      <c r="C10441"/>
      <c r="D10441"/>
      <c r="E10441"/>
    </row>
    <row r="10442" spans="1:5" x14ac:dyDescent="0.25">
      <c r="A10442"/>
      <c r="B10442"/>
      <c r="C10442"/>
      <c r="D10442"/>
      <c r="E10442"/>
    </row>
    <row r="10443" spans="1:5" x14ac:dyDescent="0.25">
      <c r="A10443"/>
      <c r="B10443"/>
      <c r="C10443"/>
      <c r="D10443"/>
      <c r="E10443"/>
    </row>
    <row r="10444" spans="1:5" x14ac:dyDescent="0.25">
      <c r="A10444"/>
      <c r="B10444"/>
      <c r="C10444"/>
      <c r="D10444"/>
      <c r="E10444"/>
    </row>
    <row r="10445" spans="1:5" x14ac:dyDescent="0.25">
      <c r="A10445"/>
      <c r="B10445"/>
      <c r="C10445"/>
      <c r="D10445"/>
      <c r="E10445"/>
    </row>
    <row r="10446" spans="1:5" x14ac:dyDescent="0.25">
      <c r="A10446"/>
      <c r="B10446"/>
      <c r="C10446"/>
      <c r="D10446"/>
      <c r="E10446"/>
    </row>
    <row r="10447" spans="1:5" x14ac:dyDescent="0.25">
      <c r="A10447"/>
      <c r="B10447"/>
      <c r="C10447"/>
      <c r="D10447"/>
      <c r="E10447"/>
    </row>
    <row r="10448" spans="1:5" x14ac:dyDescent="0.25">
      <c r="A10448"/>
      <c r="B10448"/>
      <c r="C10448"/>
      <c r="D10448"/>
      <c r="E10448"/>
    </row>
    <row r="10449" spans="1:5" x14ac:dyDescent="0.25">
      <c r="A10449"/>
      <c r="B10449"/>
      <c r="C10449"/>
      <c r="D10449"/>
      <c r="E10449"/>
    </row>
    <row r="10450" spans="1:5" x14ac:dyDescent="0.25">
      <c r="A10450"/>
      <c r="B10450"/>
      <c r="C10450"/>
      <c r="D10450"/>
      <c r="E10450"/>
    </row>
    <row r="10451" spans="1:5" x14ac:dyDescent="0.25">
      <c r="A10451"/>
      <c r="B10451"/>
      <c r="C10451"/>
      <c r="D10451"/>
      <c r="E10451"/>
    </row>
    <row r="10452" spans="1:5" x14ac:dyDescent="0.25">
      <c r="A10452"/>
      <c r="B10452"/>
      <c r="C10452"/>
      <c r="D10452"/>
      <c r="E10452"/>
    </row>
    <row r="10453" spans="1:5" x14ac:dyDescent="0.25">
      <c r="A10453"/>
      <c r="B10453"/>
      <c r="C10453"/>
      <c r="D10453"/>
      <c r="E10453"/>
    </row>
    <row r="10454" spans="1:5" x14ac:dyDescent="0.25">
      <c r="A10454"/>
      <c r="B10454"/>
      <c r="C10454"/>
      <c r="D10454"/>
      <c r="E10454"/>
    </row>
    <row r="10455" spans="1:5" x14ac:dyDescent="0.25">
      <c r="A10455"/>
      <c r="B10455"/>
      <c r="C10455"/>
      <c r="D10455"/>
      <c r="E10455"/>
    </row>
    <row r="10456" spans="1:5" x14ac:dyDescent="0.25">
      <c r="A10456"/>
      <c r="B10456"/>
      <c r="C10456"/>
      <c r="D10456"/>
      <c r="E10456"/>
    </row>
    <row r="10457" spans="1:5" x14ac:dyDescent="0.25">
      <c r="A10457"/>
      <c r="B10457"/>
      <c r="C10457"/>
      <c r="D10457"/>
      <c r="E10457"/>
    </row>
    <row r="10458" spans="1:5" x14ac:dyDescent="0.25">
      <c r="A10458"/>
      <c r="B10458"/>
      <c r="C10458"/>
      <c r="D10458"/>
      <c r="E10458"/>
    </row>
    <row r="10459" spans="1:5" x14ac:dyDescent="0.25">
      <c r="A10459"/>
      <c r="B10459"/>
      <c r="C10459"/>
      <c r="D10459"/>
      <c r="E10459"/>
    </row>
    <row r="10460" spans="1:5" x14ac:dyDescent="0.25">
      <c r="A10460"/>
      <c r="B10460"/>
      <c r="C10460"/>
      <c r="D10460"/>
      <c r="E10460"/>
    </row>
    <row r="10461" spans="1:5" x14ac:dyDescent="0.25">
      <c r="A10461"/>
      <c r="B10461"/>
      <c r="C10461"/>
      <c r="D10461"/>
      <c r="E10461"/>
    </row>
    <row r="10462" spans="1:5" x14ac:dyDescent="0.25">
      <c r="A10462"/>
      <c r="B10462"/>
      <c r="C10462"/>
      <c r="D10462"/>
      <c r="E10462"/>
    </row>
    <row r="10463" spans="1:5" x14ac:dyDescent="0.25">
      <c r="A10463"/>
      <c r="B10463"/>
      <c r="C10463"/>
      <c r="D10463"/>
      <c r="E10463"/>
    </row>
    <row r="10464" spans="1:5" x14ac:dyDescent="0.25">
      <c r="A10464"/>
      <c r="B10464"/>
      <c r="C10464"/>
      <c r="D10464"/>
      <c r="E10464"/>
    </row>
    <row r="10465" spans="1:5" x14ac:dyDescent="0.25">
      <c r="A10465"/>
      <c r="B10465"/>
      <c r="C10465"/>
      <c r="D10465"/>
      <c r="E10465"/>
    </row>
    <row r="10466" spans="1:5" x14ac:dyDescent="0.25">
      <c r="A10466"/>
      <c r="B10466"/>
      <c r="C10466"/>
      <c r="D10466"/>
      <c r="E10466"/>
    </row>
    <row r="10467" spans="1:5" x14ac:dyDescent="0.25">
      <c r="A10467"/>
      <c r="B10467"/>
      <c r="C10467"/>
      <c r="D10467"/>
      <c r="E10467"/>
    </row>
    <row r="10468" spans="1:5" x14ac:dyDescent="0.25">
      <c r="A10468"/>
      <c r="B10468"/>
      <c r="C10468"/>
      <c r="D10468"/>
      <c r="E10468"/>
    </row>
    <row r="10469" spans="1:5" x14ac:dyDescent="0.25">
      <c r="A10469"/>
      <c r="B10469"/>
      <c r="C10469"/>
      <c r="D10469"/>
      <c r="E10469"/>
    </row>
    <row r="10470" spans="1:5" x14ac:dyDescent="0.25">
      <c r="A10470"/>
      <c r="B10470"/>
      <c r="C10470"/>
      <c r="D10470"/>
      <c r="E10470"/>
    </row>
    <row r="10471" spans="1:5" x14ac:dyDescent="0.25">
      <c r="A10471"/>
      <c r="B10471"/>
      <c r="C10471"/>
      <c r="D10471"/>
      <c r="E10471"/>
    </row>
    <row r="10472" spans="1:5" x14ac:dyDescent="0.25">
      <c r="A10472"/>
      <c r="B10472"/>
      <c r="C10472"/>
      <c r="D10472"/>
      <c r="E10472"/>
    </row>
    <row r="10473" spans="1:5" x14ac:dyDescent="0.25">
      <c r="A10473"/>
      <c r="B10473"/>
      <c r="C10473"/>
      <c r="D10473"/>
      <c r="E10473"/>
    </row>
    <row r="10474" spans="1:5" x14ac:dyDescent="0.25">
      <c r="A10474"/>
      <c r="B10474"/>
      <c r="C10474"/>
      <c r="D10474"/>
      <c r="E10474"/>
    </row>
    <row r="10475" spans="1:5" x14ac:dyDescent="0.25">
      <c r="A10475"/>
      <c r="B10475"/>
      <c r="C10475"/>
      <c r="D10475"/>
      <c r="E10475"/>
    </row>
    <row r="10476" spans="1:5" x14ac:dyDescent="0.25">
      <c r="A10476"/>
      <c r="B10476"/>
      <c r="C10476"/>
      <c r="D10476"/>
      <c r="E10476"/>
    </row>
    <row r="10477" spans="1:5" x14ac:dyDescent="0.25">
      <c r="A10477"/>
      <c r="B10477"/>
      <c r="C10477"/>
      <c r="D10477"/>
      <c r="E10477"/>
    </row>
    <row r="10478" spans="1:5" x14ac:dyDescent="0.25">
      <c r="A10478"/>
      <c r="B10478"/>
      <c r="C10478"/>
      <c r="D10478"/>
      <c r="E10478"/>
    </row>
    <row r="10479" spans="1:5" x14ac:dyDescent="0.25">
      <c r="A10479"/>
      <c r="B10479"/>
      <c r="C10479"/>
      <c r="D10479"/>
      <c r="E10479"/>
    </row>
    <row r="10480" spans="1:5" x14ac:dyDescent="0.25">
      <c r="A10480"/>
      <c r="B10480"/>
      <c r="C10480"/>
      <c r="D10480"/>
      <c r="E10480"/>
    </row>
    <row r="10481" spans="1:5" x14ac:dyDescent="0.25">
      <c r="A10481"/>
      <c r="B10481"/>
      <c r="C10481"/>
      <c r="D10481"/>
      <c r="E10481"/>
    </row>
    <row r="10482" spans="1:5" x14ac:dyDescent="0.25">
      <c r="A10482"/>
      <c r="B10482"/>
      <c r="C10482"/>
      <c r="D10482"/>
      <c r="E10482"/>
    </row>
    <row r="10483" spans="1:5" x14ac:dyDescent="0.25">
      <c r="A10483"/>
      <c r="B10483"/>
      <c r="C10483"/>
      <c r="D10483"/>
      <c r="E10483"/>
    </row>
    <row r="10484" spans="1:5" x14ac:dyDescent="0.25">
      <c r="A10484"/>
      <c r="B10484"/>
      <c r="C10484"/>
      <c r="D10484"/>
      <c r="E10484"/>
    </row>
    <row r="10485" spans="1:5" x14ac:dyDescent="0.25">
      <c r="A10485"/>
      <c r="B10485"/>
      <c r="C10485"/>
      <c r="D10485"/>
      <c r="E10485"/>
    </row>
    <row r="10486" spans="1:5" x14ac:dyDescent="0.25">
      <c r="A10486"/>
      <c r="B10486"/>
      <c r="C10486"/>
      <c r="D10486"/>
      <c r="E10486"/>
    </row>
    <row r="10487" spans="1:5" x14ac:dyDescent="0.25">
      <c r="A10487"/>
      <c r="B10487"/>
      <c r="C10487"/>
      <c r="D10487"/>
      <c r="E10487"/>
    </row>
    <row r="10488" spans="1:5" x14ac:dyDescent="0.25">
      <c r="A10488"/>
      <c r="B10488"/>
      <c r="C10488"/>
      <c r="D10488"/>
      <c r="E10488"/>
    </row>
    <row r="10489" spans="1:5" x14ac:dyDescent="0.25">
      <c r="A10489"/>
      <c r="B10489"/>
      <c r="C10489"/>
      <c r="D10489"/>
      <c r="E10489"/>
    </row>
    <row r="10490" spans="1:5" x14ac:dyDescent="0.25">
      <c r="A10490"/>
      <c r="B10490"/>
      <c r="C10490"/>
      <c r="D10490"/>
      <c r="E10490"/>
    </row>
    <row r="10491" spans="1:5" x14ac:dyDescent="0.25">
      <c r="A10491"/>
      <c r="B10491"/>
      <c r="C10491"/>
      <c r="D10491"/>
      <c r="E10491"/>
    </row>
    <row r="10492" spans="1:5" x14ac:dyDescent="0.25">
      <c r="A10492"/>
      <c r="B10492"/>
      <c r="C10492"/>
      <c r="D10492"/>
      <c r="E10492"/>
    </row>
    <row r="10493" spans="1:5" x14ac:dyDescent="0.25">
      <c r="A10493"/>
      <c r="B10493"/>
      <c r="C10493"/>
      <c r="D10493"/>
      <c r="E10493"/>
    </row>
    <row r="10494" spans="1:5" x14ac:dyDescent="0.25">
      <c r="A10494"/>
      <c r="B10494"/>
      <c r="C10494"/>
      <c r="D10494"/>
      <c r="E10494"/>
    </row>
    <row r="10495" spans="1:5" x14ac:dyDescent="0.25">
      <c r="A10495"/>
      <c r="B10495"/>
      <c r="C10495"/>
      <c r="D10495"/>
      <c r="E10495"/>
    </row>
    <row r="10496" spans="1:5" x14ac:dyDescent="0.25">
      <c r="A10496"/>
      <c r="B10496"/>
      <c r="C10496"/>
      <c r="D10496"/>
      <c r="E10496"/>
    </row>
    <row r="10497" spans="1:5" x14ac:dyDescent="0.25">
      <c r="A10497"/>
      <c r="B10497"/>
      <c r="C10497"/>
      <c r="D10497"/>
      <c r="E10497"/>
    </row>
    <row r="10498" spans="1:5" x14ac:dyDescent="0.25">
      <c r="A10498"/>
      <c r="B10498"/>
      <c r="C10498"/>
      <c r="D10498"/>
      <c r="E10498"/>
    </row>
    <row r="10499" spans="1:5" x14ac:dyDescent="0.25">
      <c r="A10499"/>
      <c r="B10499"/>
      <c r="C10499"/>
      <c r="D10499"/>
      <c r="E10499"/>
    </row>
    <row r="10500" spans="1:5" x14ac:dyDescent="0.25">
      <c r="A10500"/>
      <c r="B10500"/>
      <c r="C10500"/>
      <c r="D10500"/>
      <c r="E10500"/>
    </row>
    <row r="10501" spans="1:5" x14ac:dyDescent="0.25">
      <c r="A10501"/>
      <c r="B10501"/>
      <c r="C10501"/>
      <c r="D10501"/>
      <c r="E10501"/>
    </row>
    <row r="10502" spans="1:5" x14ac:dyDescent="0.25">
      <c r="A10502"/>
      <c r="B10502"/>
      <c r="C10502"/>
      <c r="D10502"/>
      <c r="E10502"/>
    </row>
    <row r="10503" spans="1:5" x14ac:dyDescent="0.25">
      <c r="A10503"/>
      <c r="B10503"/>
      <c r="C10503"/>
      <c r="D10503"/>
      <c r="E10503"/>
    </row>
    <row r="10504" spans="1:5" x14ac:dyDescent="0.25">
      <c r="A10504"/>
      <c r="B10504"/>
      <c r="C10504"/>
      <c r="D10504"/>
      <c r="E10504"/>
    </row>
    <row r="10505" spans="1:5" x14ac:dyDescent="0.25">
      <c r="A10505"/>
      <c r="B10505"/>
      <c r="C10505"/>
      <c r="D10505"/>
      <c r="E10505"/>
    </row>
    <row r="10506" spans="1:5" x14ac:dyDescent="0.25">
      <c r="A10506"/>
      <c r="B10506"/>
      <c r="C10506"/>
      <c r="D10506"/>
      <c r="E10506"/>
    </row>
    <row r="10507" spans="1:5" x14ac:dyDescent="0.25">
      <c r="A10507"/>
      <c r="B10507"/>
      <c r="C10507"/>
      <c r="D10507"/>
      <c r="E10507"/>
    </row>
    <row r="10508" spans="1:5" x14ac:dyDescent="0.25">
      <c r="A10508"/>
      <c r="B10508"/>
      <c r="C10508"/>
      <c r="D10508"/>
      <c r="E10508"/>
    </row>
    <row r="10509" spans="1:5" x14ac:dyDescent="0.25">
      <c r="A10509"/>
      <c r="B10509"/>
      <c r="C10509"/>
      <c r="D10509"/>
      <c r="E10509"/>
    </row>
    <row r="10510" spans="1:5" x14ac:dyDescent="0.25">
      <c r="A10510"/>
      <c r="B10510"/>
      <c r="C10510"/>
      <c r="D10510"/>
      <c r="E10510"/>
    </row>
    <row r="10511" spans="1:5" x14ac:dyDescent="0.25">
      <c r="A10511"/>
      <c r="B10511"/>
      <c r="C10511"/>
      <c r="D10511"/>
      <c r="E10511"/>
    </row>
    <row r="10512" spans="1:5" x14ac:dyDescent="0.25">
      <c r="A10512"/>
      <c r="B10512"/>
      <c r="C10512"/>
      <c r="D10512"/>
      <c r="E10512"/>
    </row>
    <row r="10513" spans="1:5" x14ac:dyDescent="0.25">
      <c r="A10513"/>
      <c r="B10513"/>
      <c r="C10513"/>
      <c r="D10513"/>
      <c r="E10513"/>
    </row>
    <row r="10514" spans="1:5" x14ac:dyDescent="0.25">
      <c r="A10514"/>
      <c r="B10514"/>
      <c r="C10514"/>
      <c r="D10514"/>
      <c r="E10514"/>
    </row>
    <row r="10515" spans="1:5" x14ac:dyDescent="0.25">
      <c r="A10515"/>
      <c r="B10515"/>
      <c r="C10515"/>
      <c r="D10515"/>
      <c r="E10515"/>
    </row>
    <row r="10516" spans="1:5" x14ac:dyDescent="0.25">
      <c r="A10516"/>
      <c r="B10516"/>
      <c r="C10516"/>
      <c r="D10516"/>
      <c r="E10516"/>
    </row>
    <row r="10517" spans="1:5" x14ac:dyDescent="0.25">
      <c r="A10517"/>
      <c r="B10517"/>
      <c r="C10517"/>
      <c r="D10517"/>
      <c r="E10517"/>
    </row>
    <row r="10518" spans="1:5" x14ac:dyDescent="0.25">
      <c r="A10518"/>
      <c r="B10518"/>
      <c r="C10518"/>
      <c r="D10518"/>
      <c r="E10518"/>
    </row>
    <row r="10519" spans="1:5" x14ac:dyDescent="0.25">
      <c r="A10519"/>
      <c r="B10519"/>
      <c r="C10519"/>
      <c r="D10519"/>
      <c r="E10519"/>
    </row>
    <row r="10520" spans="1:5" x14ac:dyDescent="0.25">
      <c r="A10520"/>
      <c r="B10520"/>
      <c r="C10520"/>
      <c r="D10520"/>
      <c r="E10520"/>
    </row>
    <row r="10521" spans="1:5" x14ac:dyDescent="0.25">
      <c r="A10521"/>
      <c r="B10521"/>
      <c r="C10521"/>
      <c r="D10521"/>
      <c r="E10521"/>
    </row>
    <row r="10522" spans="1:5" x14ac:dyDescent="0.25">
      <c r="A10522"/>
      <c r="B10522"/>
      <c r="C10522"/>
      <c r="D10522"/>
      <c r="E10522"/>
    </row>
    <row r="10523" spans="1:5" x14ac:dyDescent="0.25">
      <c r="A10523"/>
      <c r="B10523"/>
      <c r="C10523"/>
      <c r="D10523"/>
      <c r="E10523"/>
    </row>
    <row r="10524" spans="1:5" x14ac:dyDescent="0.25">
      <c r="A10524"/>
      <c r="B10524"/>
      <c r="C10524"/>
      <c r="D10524"/>
      <c r="E10524"/>
    </row>
    <row r="10525" spans="1:5" x14ac:dyDescent="0.25">
      <c r="A10525"/>
      <c r="B10525"/>
      <c r="C10525"/>
      <c r="D10525"/>
      <c r="E10525"/>
    </row>
    <row r="10526" spans="1:5" x14ac:dyDescent="0.25">
      <c r="A10526"/>
      <c r="B10526"/>
      <c r="C10526"/>
      <c r="D10526"/>
      <c r="E10526"/>
    </row>
    <row r="10527" spans="1:5" x14ac:dyDescent="0.25">
      <c r="A10527"/>
      <c r="B10527"/>
      <c r="C10527"/>
      <c r="D10527"/>
      <c r="E10527"/>
    </row>
    <row r="10528" spans="1:5" x14ac:dyDescent="0.25">
      <c r="A10528"/>
      <c r="B10528"/>
      <c r="C10528"/>
      <c r="D10528"/>
      <c r="E10528"/>
    </row>
    <row r="10529" spans="1:5" x14ac:dyDescent="0.25">
      <c r="A10529"/>
      <c r="B10529"/>
      <c r="C10529"/>
      <c r="D10529"/>
      <c r="E10529"/>
    </row>
    <row r="10530" spans="1:5" x14ac:dyDescent="0.25">
      <c r="A10530"/>
      <c r="B10530"/>
      <c r="C10530"/>
      <c r="D10530"/>
      <c r="E10530"/>
    </row>
    <row r="10531" spans="1:5" x14ac:dyDescent="0.25">
      <c r="A10531"/>
      <c r="B10531"/>
      <c r="C10531"/>
      <c r="D10531"/>
      <c r="E10531"/>
    </row>
    <row r="10532" spans="1:5" x14ac:dyDescent="0.25">
      <c r="A10532"/>
      <c r="B10532"/>
      <c r="C10532"/>
      <c r="D10532"/>
      <c r="E10532"/>
    </row>
    <row r="10533" spans="1:5" x14ac:dyDescent="0.25">
      <c r="A10533"/>
      <c r="B10533"/>
      <c r="C10533"/>
      <c r="D10533"/>
      <c r="E10533"/>
    </row>
    <row r="10534" spans="1:5" x14ac:dyDescent="0.25">
      <c r="A10534"/>
      <c r="B10534"/>
      <c r="C10534"/>
      <c r="D10534"/>
      <c r="E10534"/>
    </row>
    <row r="10535" spans="1:5" x14ac:dyDescent="0.25">
      <c r="A10535"/>
      <c r="B10535"/>
      <c r="C10535"/>
      <c r="D10535"/>
      <c r="E10535"/>
    </row>
    <row r="10536" spans="1:5" x14ac:dyDescent="0.25">
      <c r="A10536"/>
      <c r="B10536"/>
      <c r="C10536"/>
      <c r="D10536"/>
      <c r="E10536"/>
    </row>
    <row r="10537" spans="1:5" x14ac:dyDescent="0.25">
      <c r="A10537"/>
      <c r="B10537"/>
      <c r="C10537"/>
      <c r="D10537"/>
      <c r="E10537"/>
    </row>
    <row r="10538" spans="1:5" x14ac:dyDescent="0.25">
      <c r="A10538"/>
      <c r="B10538"/>
      <c r="C10538"/>
      <c r="D10538"/>
      <c r="E10538"/>
    </row>
    <row r="10539" spans="1:5" x14ac:dyDescent="0.25">
      <c r="A10539"/>
      <c r="B10539"/>
      <c r="C10539"/>
      <c r="D10539"/>
      <c r="E10539"/>
    </row>
    <row r="10540" spans="1:5" x14ac:dyDescent="0.25">
      <c r="A10540"/>
      <c r="B10540"/>
      <c r="C10540"/>
      <c r="D10540"/>
      <c r="E10540"/>
    </row>
    <row r="10541" spans="1:5" x14ac:dyDescent="0.25">
      <c r="A10541"/>
      <c r="B10541"/>
      <c r="C10541"/>
      <c r="D10541"/>
      <c r="E10541"/>
    </row>
    <row r="10542" spans="1:5" x14ac:dyDescent="0.25">
      <c r="A10542"/>
      <c r="B10542"/>
      <c r="C10542"/>
      <c r="D10542"/>
      <c r="E10542"/>
    </row>
    <row r="10543" spans="1:5" x14ac:dyDescent="0.25">
      <c r="A10543"/>
      <c r="B10543"/>
      <c r="C10543"/>
      <c r="D10543"/>
      <c r="E10543"/>
    </row>
    <row r="10544" spans="1:5" x14ac:dyDescent="0.25">
      <c r="A10544"/>
      <c r="B10544"/>
      <c r="C10544"/>
      <c r="D10544"/>
      <c r="E10544"/>
    </row>
    <row r="10545" spans="1:5" x14ac:dyDescent="0.25">
      <c r="A10545"/>
      <c r="B10545"/>
      <c r="C10545"/>
      <c r="D10545"/>
      <c r="E10545"/>
    </row>
    <row r="10546" spans="1:5" x14ac:dyDescent="0.25">
      <c r="A10546"/>
      <c r="B10546"/>
      <c r="C10546"/>
      <c r="D10546"/>
      <c r="E10546"/>
    </row>
    <row r="10547" spans="1:5" x14ac:dyDescent="0.25">
      <c r="A10547"/>
      <c r="B10547"/>
      <c r="C10547"/>
      <c r="D10547"/>
      <c r="E10547"/>
    </row>
    <row r="10548" spans="1:5" x14ac:dyDescent="0.25">
      <c r="A10548"/>
      <c r="B10548"/>
      <c r="C10548"/>
      <c r="D10548"/>
      <c r="E10548"/>
    </row>
    <row r="10549" spans="1:5" x14ac:dyDescent="0.25">
      <c r="A10549"/>
      <c r="B10549"/>
      <c r="C10549"/>
      <c r="D10549"/>
      <c r="E10549"/>
    </row>
    <row r="10550" spans="1:5" x14ac:dyDescent="0.25">
      <c r="A10550"/>
      <c r="B10550"/>
      <c r="C10550"/>
      <c r="D10550"/>
      <c r="E10550"/>
    </row>
    <row r="10551" spans="1:5" x14ac:dyDescent="0.25">
      <c r="A10551"/>
      <c r="B10551"/>
      <c r="C10551"/>
      <c r="D10551"/>
      <c r="E10551"/>
    </row>
    <row r="10552" spans="1:5" x14ac:dyDescent="0.25">
      <c r="A10552"/>
      <c r="B10552"/>
      <c r="C10552"/>
      <c r="D10552"/>
      <c r="E10552"/>
    </row>
    <row r="10553" spans="1:5" x14ac:dyDescent="0.25">
      <c r="A10553"/>
      <c r="B10553"/>
      <c r="C10553"/>
      <c r="D10553"/>
      <c r="E10553"/>
    </row>
    <row r="10554" spans="1:5" x14ac:dyDescent="0.25">
      <c r="A10554"/>
      <c r="B10554"/>
      <c r="C10554"/>
      <c r="D10554"/>
      <c r="E10554"/>
    </row>
    <row r="10555" spans="1:5" x14ac:dyDescent="0.25">
      <c r="A10555"/>
      <c r="B10555"/>
      <c r="C10555"/>
      <c r="D10555"/>
      <c r="E10555"/>
    </row>
    <row r="10556" spans="1:5" x14ac:dyDescent="0.25">
      <c r="A10556"/>
      <c r="B10556"/>
      <c r="C10556"/>
      <c r="D10556"/>
      <c r="E10556"/>
    </row>
    <row r="10557" spans="1:5" x14ac:dyDescent="0.25">
      <c r="A10557"/>
      <c r="B10557"/>
      <c r="C10557"/>
      <c r="D10557"/>
      <c r="E10557"/>
    </row>
    <row r="10558" spans="1:5" x14ac:dyDescent="0.25">
      <c r="A10558"/>
      <c r="B10558"/>
      <c r="C10558"/>
      <c r="D10558"/>
      <c r="E10558"/>
    </row>
    <row r="10559" spans="1:5" x14ac:dyDescent="0.25">
      <c r="A10559"/>
      <c r="B10559"/>
      <c r="C10559"/>
      <c r="D10559"/>
      <c r="E10559"/>
    </row>
    <row r="10560" spans="1:5" x14ac:dyDescent="0.25">
      <c r="A10560"/>
      <c r="B10560"/>
      <c r="C10560"/>
      <c r="D10560"/>
      <c r="E10560"/>
    </row>
    <row r="10561" spans="1:5" x14ac:dyDescent="0.25">
      <c r="A10561"/>
      <c r="B10561"/>
      <c r="C10561"/>
      <c r="D10561"/>
      <c r="E10561"/>
    </row>
    <row r="10562" spans="1:5" x14ac:dyDescent="0.25">
      <c r="A10562"/>
      <c r="B10562"/>
      <c r="C10562"/>
      <c r="D10562"/>
      <c r="E10562"/>
    </row>
    <row r="10563" spans="1:5" x14ac:dyDescent="0.25">
      <c r="A10563"/>
      <c r="B10563"/>
      <c r="C10563"/>
      <c r="D10563"/>
      <c r="E10563"/>
    </row>
    <row r="10564" spans="1:5" x14ac:dyDescent="0.25">
      <c r="A10564"/>
      <c r="B10564"/>
      <c r="C10564"/>
      <c r="D10564"/>
      <c r="E10564"/>
    </row>
    <row r="10565" spans="1:5" x14ac:dyDescent="0.25">
      <c r="A10565"/>
      <c r="B10565"/>
      <c r="C10565"/>
      <c r="D10565"/>
      <c r="E10565"/>
    </row>
    <row r="10566" spans="1:5" x14ac:dyDescent="0.25">
      <c r="A10566"/>
      <c r="B10566"/>
      <c r="C10566"/>
      <c r="D10566"/>
      <c r="E10566"/>
    </row>
    <row r="10567" spans="1:5" x14ac:dyDescent="0.25">
      <c r="A10567"/>
      <c r="B10567"/>
      <c r="C10567"/>
      <c r="D10567"/>
      <c r="E10567"/>
    </row>
    <row r="10568" spans="1:5" x14ac:dyDescent="0.25">
      <c r="A10568"/>
      <c r="B10568"/>
      <c r="C10568"/>
      <c r="D10568"/>
      <c r="E10568"/>
    </row>
    <row r="10569" spans="1:5" x14ac:dyDescent="0.25">
      <c r="A10569"/>
      <c r="B10569"/>
      <c r="C10569"/>
      <c r="D10569"/>
      <c r="E10569"/>
    </row>
    <row r="10570" spans="1:5" x14ac:dyDescent="0.25">
      <c r="A10570"/>
      <c r="B10570"/>
      <c r="C10570"/>
      <c r="D10570"/>
      <c r="E10570"/>
    </row>
    <row r="10571" spans="1:5" x14ac:dyDescent="0.25">
      <c r="A10571"/>
      <c r="B10571"/>
      <c r="C10571"/>
      <c r="D10571"/>
      <c r="E10571"/>
    </row>
    <row r="10572" spans="1:5" x14ac:dyDescent="0.25">
      <c r="A10572"/>
      <c r="B10572"/>
      <c r="C10572"/>
      <c r="D10572"/>
      <c r="E10572"/>
    </row>
    <row r="10573" spans="1:5" x14ac:dyDescent="0.25">
      <c r="A10573"/>
      <c r="B10573"/>
      <c r="C10573"/>
      <c r="D10573"/>
      <c r="E10573"/>
    </row>
    <row r="10574" spans="1:5" x14ac:dyDescent="0.25">
      <c r="A10574"/>
      <c r="B10574"/>
      <c r="C10574"/>
      <c r="D10574"/>
      <c r="E10574"/>
    </row>
    <row r="10575" spans="1:5" x14ac:dyDescent="0.25">
      <c r="A10575"/>
      <c r="B10575"/>
      <c r="C10575"/>
      <c r="D10575"/>
      <c r="E10575"/>
    </row>
    <row r="10576" spans="1:5" x14ac:dyDescent="0.25">
      <c r="A10576"/>
      <c r="B10576"/>
      <c r="C10576"/>
      <c r="D10576"/>
      <c r="E10576"/>
    </row>
    <row r="10577" spans="1:5" x14ac:dyDescent="0.25">
      <c r="A10577"/>
      <c r="B10577"/>
      <c r="C10577"/>
      <c r="D10577"/>
      <c r="E10577"/>
    </row>
    <row r="10578" spans="1:5" x14ac:dyDescent="0.25">
      <c r="A10578"/>
      <c r="B10578"/>
      <c r="C10578"/>
      <c r="D10578"/>
      <c r="E10578"/>
    </row>
    <row r="10579" spans="1:5" x14ac:dyDescent="0.25">
      <c r="A10579"/>
      <c r="B10579"/>
      <c r="C10579"/>
      <c r="D10579"/>
      <c r="E10579"/>
    </row>
    <row r="10580" spans="1:5" x14ac:dyDescent="0.25">
      <c r="A10580"/>
      <c r="B10580"/>
      <c r="C10580"/>
      <c r="D10580"/>
      <c r="E10580"/>
    </row>
    <row r="10581" spans="1:5" x14ac:dyDescent="0.25">
      <c r="A10581"/>
      <c r="B10581"/>
      <c r="C10581"/>
      <c r="D10581"/>
      <c r="E10581"/>
    </row>
    <row r="10582" spans="1:5" x14ac:dyDescent="0.25">
      <c r="A10582"/>
      <c r="B10582"/>
      <c r="C10582"/>
      <c r="D10582"/>
      <c r="E10582"/>
    </row>
    <row r="10583" spans="1:5" x14ac:dyDescent="0.25">
      <c r="A10583"/>
      <c r="B10583"/>
      <c r="C10583"/>
      <c r="D10583"/>
      <c r="E10583"/>
    </row>
    <row r="10584" spans="1:5" x14ac:dyDescent="0.25">
      <c r="A10584"/>
      <c r="B10584"/>
      <c r="C10584"/>
      <c r="D10584"/>
      <c r="E10584"/>
    </row>
    <row r="10585" spans="1:5" x14ac:dyDescent="0.25">
      <c r="A10585"/>
      <c r="B10585"/>
      <c r="C10585"/>
      <c r="D10585"/>
      <c r="E10585"/>
    </row>
    <row r="10586" spans="1:5" x14ac:dyDescent="0.25">
      <c r="A10586"/>
      <c r="B10586"/>
      <c r="C10586"/>
      <c r="D10586"/>
      <c r="E10586"/>
    </row>
    <row r="10587" spans="1:5" x14ac:dyDescent="0.25">
      <c r="A10587"/>
      <c r="B10587"/>
      <c r="C10587"/>
      <c r="D10587"/>
      <c r="E10587"/>
    </row>
    <row r="10588" spans="1:5" x14ac:dyDescent="0.25">
      <c r="A10588"/>
      <c r="B10588"/>
      <c r="C10588"/>
      <c r="D10588"/>
      <c r="E10588"/>
    </row>
    <row r="10589" spans="1:5" x14ac:dyDescent="0.25">
      <c r="A10589"/>
      <c r="B10589"/>
      <c r="C10589"/>
      <c r="D10589"/>
      <c r="E10589"/>
    </row>
    <row r="10590" spans="1:5" x14ac:dyDescent="0.25">
      <c r="A10590"/>
      <c r="B10590"/>
      <c r="C10590"/>
      <c r="D10590"/>
      <c r="E10590"/>
    </row>
    <row r="10591" spans="1:5" x14ac:dyDescent="0.25">
      <c r="A10591"/>
      <c r="B10591"/>
      <c r="C10591"/>
      <c r="D10591"/>
      <c r="E10591"/>
    </row>
    <row r="10592" spans="1:5" x14ac:dyDescent="0.25">
      <c r="A10592"/>
      <c r="B10592"/>
      <c r="C10592"/>
      <c r="D10592"/>
      <c r="E10592"/>
    </row>
    <row r="10593" spans="1:5" x14ac:dyDescent="0.25">
      <c r="A10593"/>
      <c r="B10593"/>
      <c r="C10593"/>
      <c r="D10593"/>
      <c r="E10593"/>
    </row>
    <row r="10594" spans="1:5" x14ac:dyDescent="0.25">
      <c r="A10594"/>
      <c r="B10594"/>
      <c r="C10594"/>
      <c r="D10594"/>
      <c r="E10594"/>
    </row>
    <row r="10595" spans="1:5" x14ac:dyDescent="0.25">
      <c r="A10595"/>
      <c r="B10595"/>
      <c r="C10595"/>
      <c r="D10595"/>
      <c r="E10595"/>
    </row>
    <row r="10596" spans="1:5" x14ac:dyDescent="0.25">
      <c r="A10596"/>
      <c r="B10596"/>
      <c r="C10596"/>
      <c r="D10596"/>
      <c r="E10596"/>
    </row>
    <row r="10597" spans="1:5" x14ac:dyDescent="0.25">
      <c r="A10597"/>
      <c r="B10597"/>
      <c r="C10597"/>
      <c r="D10597"/>
      <c r="E10597"/>
    </row>
    <row r="10598" spans="1:5" x14ac:dyDescent="0.25">
      <c r="A10598"/>
      <c r="B10598"/>
      <c r="C10598"/>
      <c r="D10598"/>
      <c r="E10598"/>
    </row>
    <row r="10599" spans="1:5" x14ac:dyDescent="0.25">
      <c r="A10599"/>
      <c r="B10599"/>
      <c r="C10599"/>
      <c r="D10599"/>
      <c r="E10599"/>
    </row>
    <row r="10600" spans="1:5" x14ac:dyDescent="0.25">
      <c r="A10600"/>
      <c r="B10600"/>
      <c r="C10600"/>
      <c r="D10600"/>
      <c r="E10600"/>
    </row>
    <row r="10601" spans="1:5" x14ac:dyDescent="0.25">
      <c r="A10601"/>
      <c r="B10601"/>
      <c r="C10601"/>
      <c r="D10601"/>
      <c r="E10601"/>
    </row>
    <row r="10602" spans="1:5" x14ac:dyDescent="0.25">
      <c r="A10602"/>
      <c r="B10602"/>
      <c r="C10602"/>
      <c r="D10602"/>
      <c r="E10602"/>
    </row>
    <row r="10603" spans="1:5" x14ac:dyDescent="0.25">
      <c r="A10603"/>
      <c r="B10603"/>
      <c r="C10603"/>
      <c r="D10603"/>
      <c r="E10603"/>
    </row>
    <row r="10604" spans="1:5" x14ac:dyDescent="0.25">
      <c r="A10604"/>
      <c r="B10604"/>
      <c r="C10604"/>
      <c r="D10604"/>
      <c r="E10604"/>
    </row>
    <row r="10605" spans="1:5" x14ac:dyDescent="0.25">
      <c r="A10605"/>
      <c r="B10605"/>
      <c r="C10605"/>
      <c r="D10605"/>
      <c r="E10605"/>
    </row>
    <row r="10606" spans="1:5" x14ac:dyDescent="0.25">
      <c r="A10606"/>
      <c r="B10606"/>
      <c r="C10606"/>
      <c r="D10606"/>
      <c r="E10606"/>
    </row>
    <row r="10607" spans="1:5" x14ac:dyDescent="0.25">
      <c r="A10607"/>
      <c r="B10607"/>
      <c r="C10607"/>
      <c r="D10607"/>
      <c r="E10607"/>
    </row>
    <row r="10608" spans="1:5" x14ac:dyDescent="0.25">
      <c r="A10608"/>
      <c r="B10608"/>
      <c r="C10608"/>
      <c r="D10608"/>
      <c r="E10608"/>
    </row>
    <row r="10609" spans="1:5" x14ac:dyDescent="0.25">
      <c r="A10609"/>
      <c r="B10609"/>
      <c r="C10609"/>
      <c r="D10609"/>
      <c r="E10609"/>
    </row>
    <row r="10610" spans="1:5" x14ac:dyDescent="0.25">
      <c r="A10610"/>
      <c r="B10610"/>
      <c r="C10610"/>
      <c r="D10610"/>
      <c r="E10610"/>
    </row>
    <row r="10611" spans="1:5" x14ac:dyDescent="0.25">
      <c r="A10611"/>
      <c r="B10611"/>
      <c r="C10611"/>
      <c r="D10611"/>
      <c r="E10611"/>
    </row>
    <row r="10612" spans="1:5" x14ac:dyDescent="0.25">
      <c r="A10612"/>
      <c r="B10612"/>
      <c r="C10612"/>
      <c r="D10612"/>
      <c r="E10612"/>
    </row>
    <row r="10613" spans="1:5" x14ac:dyDescent="0.25">
      <c r="A10613"/>
      <c r="B10613"/>
      <c r="C10613"/>
      <c r="D10613"/>
      <c r="E10613"/>
    </row>
    <row r="10614" spans="1:5" x14ac:dyDescent="0.25">
      <c r="A10614"/>
      <c r="B10614"/>
      <c r="C10614"/>
      <c r="D10614"/>
      <c r="E10614"/>
    </row>
    <row r="10615" spans="1:5" x14ac:dyDescent="0.25">
      <c r="A10615"/>
      <c r="B10615"/>
      <c r="C10615"/>
      <c r="D10615"/>
      <c r="E10615"/>
    </row>
    <row r="10616" spans="1:5" x14ac:dyDescent="0.25">
      <c r="A10616"/>
      <c r="B10616"/>
      <c r="C10616"/>
      <c r="D10616"/>
      <c r="E10616"/>
    </row>
    <row r="10617" spans="1:5" x14ac:dyDescent="0.25">
      <c r="A10617"/>
      <c r="B10617"/>
      <c r="C10617"/>
      <c r="D10617"/>
      <c r="E10617"/>
    </row>
    <row r="10618" spans="1:5" x14ac:dyDescent="0.25">
      <c r="A10618"/>
      <c r="B10618"/>
      <c r="C10618"/>
      <c r="D10618"/>
      <c r="E10618"/>
    </row>
    <row r="10619" spans="1:5" x14ac:dyDescent="0.25">
      <c r="A10619"/>
      <c r="B10619"/>
      <c r="C10619"/>
      <c r="D10619"/>
      <c r="E10619"/>
    </row>
    <row r="10620" spans="1:5" x14ac:dyDescent="0.25">
      <c r="A10620"/>
      <c r="B10620"/>
      <c r="C10620"/>
      <c r="D10620"/>
      <c r="E10620"/>
    </row>
    <row r="10621" spans="1:5" x14ac:dyDescent="0.25">
      <c r="A10621"/>
      <c r="B10621"/>
      <c r="C10621"/>
      <c r="D10621"/>
      <c r="E10621"/>
    </row>
    <row r="10622" spans="1:5" x14ac:dyDescent="0.25">
      <c r="A10622"/>
      <c r="B10622"/>
      <c r="C10622"/>
      <c r="D10622"/>
      <c r="E10622"/>
    </row>
    <row r="10623" spans="1:5" x14ac:dyDescent="0.25">
      <c r="A10623"/>
      <c r="B10623"/>
      <c r="C10623"/>
      <c r="D10623"/>
      <c r="E10623"/>
    </row>
    <row r="10624" spans="1:5" x14ac:dyDescent="0.25">
      <c r="A10624"/>
      <c r="B10624"/>
      <c r="C10624"/>
      <c r="D10624"/>
      <c r="E10624"/>
    </row>
    <row r="10625" spans="1:5" x14ac:dyDescent="0.25">
      <c r="A10625"/>
      <c r="B10625"/>
      <c r="C10625"/>
      <c r="D10625"/>
      <c r="E10625"/>
    </row>
    <row r="10626" spans="1:5" x14ac:dyDescent="0.25">
      <c r="A10626"/>
      <c r="B10626"/>
      <c r="C10626"/>
      <c r="D10626"/>
      <c r="E10626"/>
    </row>
    <row r="10627" spans="1:5" x14ac:dyDescent="0.25">
      <c r="A10627"/>
      <c r="B10627"/>
      <c r="C10627"/>
      <c r="D10627"/>
      <c r="E10627"/>
    </row>
    <row r="10628" spans="1:5" x14ac:dyDescent="0.25">
      <c r="A10628"/>
      <c r="B10628"/>
      <c r="C10628"/>
      <c r="D10628"/>
      <c r="E10628"/>
    </row>
    <row r="10629" spans="1:5" x14ac:dyDescent="0.25">
      <c r="A10629"/>
      <c r="B10629"/>
      <c r="C10629"/>
      <c r="D10629"/>
      <c r="E10629"/>
    </row>
    <row r="10630" spans="1:5" x14ac:dyDescent="0.25">
      <c r="A10630"/>
      <c r="B10630"/>
      <c r="C10630"/>
      <c r="D10630"/>
      <c r="E10630"/>
    </row>
    <row r="10631" spans="1:5" x14ac:dyDescent="0.25">
      <c r="A10631"/>
      <c r="B10631"/>
      <c r="C10631"/>
      <c r="D10631"/>
      <c r="E10631"/>
    </row>
    <row r="10632" spans="1:5" x14ac:dyDescent="0.25">
      <c r="A10632"/>
      <c r="B10632"/>
      <c r="C10632"/>
      <c r="D10632"/>
      <c r="E10632"/>
    </row>
    <row r="10633" spans="1:5" x14ac:dyDescent="0.25">
      <c r="A10633"/>
      <c r="B10633"/>
      <c r="C10633"/>
      <c r="D10633"/>
      <c r="E10633"/>
    </row>
    <row r="10634" spans="1:5" x14ac:dyDescent="0.25">
      <c r="A10634"/>
      <c r="B10634"/>
      <c r="C10634"/>
      <c r="D10634"/>
      <c r="E10634"/>
    </row>
    <row r="10635" spans="1:5" x14ac:dyDescent="0.25">
      <c r="A10635"/>
      <c r="B10635"/>
      <c r="C10635"/>
      <c r="D10635"/>
      <c r="E10635"/>
    </row>
    <row r="10636" spans="1:5" x14ac:dyDescent="0.25">
      <c r="A10636"/>
      <c r="B10636"/>
      <c r="C10636"/>
      <c r="D10636"/>
      <c r="E10636"/>
    </row>
    <row r="10637" spans="1:5" x14ac:dyDescent="0.25">
      <c r="A10637"/>
      <c r="B10637"/>
      <c r="C10637"/>
      <c r="D10637"/>
      <c r="E10637"/>
    </row>
    <row r="10638" spans="1:5" x14ac:dyDescent="0.25">
      <c r="A10638"/>
      <c r="B10638"/>
      <c r="C10638"/>
      <c r="D10638"/>
      <c r="E10638"/>
    </row>
    <row r="10639" spans="1:5" x14ac:dyDescent="0.25">
      <c r="A10639"/>
      <c r="B10639"/>
      <c r="C10639"/>
      <c r="D10639"/>
      <c r="E10639"/>
    </row>
    <row r="10640" spans="1:5" x14ac:dyDescent="0.25">
      <c r="A10640"/>
      <c r="B10640"/>
      <c r="C10640"/>
      <c r="D10640"/>
      <c r="E10640"/>
    </row>
    <row r="10641" spans="1:5" x14ac:dyDescent="0.25">
      <c r="A10641"/>
      <c r="B10641"/>
      <c r="C10641"/>
      <c r="D10641"/>
      <c r="E10641"/>
    </row>
    <row r="10642" spans="1:5" x14ac:dyDescent="0.25">
      <c r="A10642"/>
      <c r="B10642"/>
      <c r="C10642"/>
      <c r="D10642"/>
      <c r="E10642"/>
    </row>
    <row r="10643" spans="1:5" x14ac:dyDescent="0.25">
      <c r="A10643"/>
      <c r="B10643"/>
      <c r="C10643"/>
      <c r="D10643"/>
      <c r="E10643"/>
    </row>
    <row r="10644" spans="1:5" x14ac:dyDescent="0.25">
      <c r="A10644"/>
      <c r="B10644"/>
      <c r="C10644"/>
      <c r="D10644"/>
      <c r="E10644"/>
    </row>
    <row r="10645" spans="1:5" x14ac:dyDescent="0.25">
      <c r="A10645"/>
      <c r="B10645"/>
      <c r="C10645"/>
      <c r="D10645"/>
      <c r="E10645"/>
    </row>
    <row r="10646" spans="1:5" x14ac:dyDescent="0.25">
      <c r="A10646"/>
      <c r="B10646"/>
      <c r="C10646"/>
      <c r="D10646"/>
      <c r="E10646"/>
    </row>
    <row r="10647" spans="1:5" x14ac:dyDescent="0.25">
      <c r="A10647"/>
      <c r="B10647"/>
      <c r="C10647"/>
      <c r="D10647"/>
      <c r="E10647"/>
    </row>
    <row r="10648" spans="1:5" x14ac:dyDescent="0.25">
      <c r="A10648"/>
      <c r="B10648"/>
      <c r="C10648"/>
      <c r="D10648"/>
      <c r="E10648"/>
    </row>
    <row r="10649" spans="1:5" x14ac:dyDescent="0.25">
      <c r="A10649"/>
      <c r="B10649"/>
      <c r="C10649"/>
      <c r="D10649"/>
      <c r="E10649"/>
    </row>
    <row r="10650" spans="1:5" x14ac:dyDescent="0.25">
      <c r="A10650"/>
      <c r="B10650"/>
      <c r="C10650"/>
      <c r="D10650"/>
      <c r="E10650"/>
    </row>
    <row r="10651" spans="1:5" x14ac:dyDescent="0.25">
      <c r="A10651"/>
      <c r="B10651"/>
      <c r="C10651"/>
      <c r="D10651"/>
      <c r="E10651"/>
    </row>
    <row r="10652" spans="1:5" x14ac:dyDescent="0.25">
      <c r="A10652"/>
      <c r="B10652"/>
      <c r="C10652"/>
      <c r="D10652"/>
      <c r="E10652"/>
    </row>
    <row r="10653" spans="1:5" x14ac:dyDescent="0.25">
      <c r="A10653"/>
      <c r="B10653"/>
      <c r="C10653"/>
      <c r="D10653"/>
      <c r="E10653"/>
    </row>
    <row r="10654" spans="1:5" x14ac:dyDescent="0.25">
      <c r="A10654"/>
      <c r="B10654"/>
      <c r="C10654"/>
      <c r="D10654"/>
      <c r="E10654"/>
    </row>
    <row r="10655" spans="1:5" x14ac:dyDescent="0.25">
      <c r="A10655"/>
      <c r="B10655"/>
      <c r="C10655"/>
      <c r="D10655"/>
      <c r="E10655"/>
    </row>
    <row r="10656" spans="1:5" x14ac:dyDescent="0.25">
      <c r="A10656"/>
      <c r="B10656"/>
      <c r="C10656"/>
      <c r="D10656"/>
      <c r="E10656"/>
    </row>
    <row r="10657" spans="1:5" x14ac:dyDescent="0.25">
      <c r="A10657"/>
      <c r="B10657"/>
      <c r="C10657"/>
      <c r="D10657"/>
      <c r="E10657"/>
    </row>
    <row r="10658" spans="1:5" x14ac:dyDescent="0.25">
      <c r="A10658"/>
      <c r="B10658"/>
      <c r="C10658"/>
      <c r="D10658"/>
      <c r="E10658"/>
    </row>
    <row r="10659" spans="1:5" x14ac:dyDescent="0.25">
      <c r="A10659"/>
      <c r="B10659"/>
      <c r="C10659"/>
      <c r="D10659"/>
      <c r="E10659"/>
    </row>
    <row r="10660" spans="1:5" x14ac:dyDescent="0.25">
      <c r="A10660"/>
      <c r="B10660"/>
      <c r="C10660"/>
      <c r="D10660"/>
      <c r="E10660"/>
    </row>
    <row r="10661" spans="1:5" x14ac:dyDescent="0.25">
      <c r="A10661"/>
      <c r="B10661"/>
      <c r="C10661"/>
      <c r="D10661"/>
      <c r="E10661"/>
    </row>
    <row r="10662" spans="1:5" x14ac:dyDescent="0.25">
      <c r="A10662"/>
      <c r="B10662"/>
      <c r="C10662"/>
      <c r="D10662"/>
      <c r="E10662"/>
    </row>
    <row r="10663" spans="1:5" x14ac:dyDescent="0.25">
      <c r="A10663"/>
      <c r="B10663"/>
      <c r="C10663"/>
      <c r="D10663"/>
      <c r="E10663"/>
    </row>
    <row r="10664" spans="1:5" x14ac:dyDescent="0.25">
      <c r="A10664"/>
      <c r="B10664"/>
      <c r="C10664"/>
      <c r="D10664"/>
      <c r="E10664"/>
    </row>
    <row r="10665" spans="1:5" x14ac:dyDescent="0.25">
      <c r="A10665"/>
      <c r="B10665"/>
      <c r="C10665"/>
      <c r="D10665"/>
      <c r="E10665"/>
    </row>
    <row r="10666" spans="1:5" x14ac:dyDescent="0.25">
      <c r="A10666"/>
      <c r="B10666"/>
      <c r="C10666"/>
      <c r="D10666"/>
      <c r="E10666"/>
    </row>
    <row r="10667" spans="1:5" x14ac:dyDescent="0.25">
      <c r="A10667"/>
      <c r="B10667"/>
      <c r="C10667"/>
      <c r="D10667"/>
      <c r="E10667"/>
    </row>
    <row r="10668" spans="1:5" x14ac:dyDescent="0.25">
      <c r="A10668"/>
      <c r="B10668"/>
      <c r="C10668"/>
      <c r="D10668"/>
      <c r="E10668"/>
    </row>
    <row r="10669" spans="1:5" x14ac:dyDescent="0.25">
      <c r="A10669"/>
      <c r="B10669"/>
      <c r="C10669"/>
      <c r="D10669"/>
      <c r="E10669"/>
    </row>
    <row r="10670" spans="1:5" x14ac:dyDescent="0.25">
      <c r="A10670"/>
      <c r="B10670"/>
      <c r="C10670"/>
      <c r="D10670"/>
      <c r="E10670"/>
    </row>
    <row r="10671" spans="1:5" x14ac:dyDescent="0.25">
      <c r="A10671"/>
      <c r="B10671"/>
      <c r="C10671"/>
      <c r="D10671"/>
      <c r="E10671"/>
    </row>
    <row r="10672" spans="1:5" x14ac:dyDescent="0.25">
      <c r="A10672"/>
      <c r="B10672"/>
      <c r="C10672"/>
      <c r="D10672"/>
      <c r="E10672"/>
    </row>
    <row r="10673" spans="1:5" x14ac:dyDescent="0.25">
      <c r="A10673"/>
      <c r="B10673"/>
      <c r="C10673"/>
      <c r="D10673"/>
      <c r="E10673"/>
    </row>
    <row r="10674" spans="1:5" x14ac:dyDescent="0.25">
      <c r="A10674"/>
      <c r="B10674"/>
      <c r="C10674"/>
      <c r="D10674"/>
      <c r="E10674"/>
    </row>
    <row r="10675" spans="1:5" x14ac:dyDescent="0.25">
      <c r="A10675"/>
      <c r="B10675"/>
      <c r="C10675"/>
      <c r="D10675"/>
      <c r="E10675"/>
    </row>
    <row r="10676" spans="1:5" x14ac:dyDescent="0.25">
      <c r="A10676"/>
      <c r="B10676"/>
      <c r="C10676"/>
      <c r="D10676"/>
      <c r="E10676"/>
    </row>
    <row r="10677" spans="1:5" x14ac:dyDescent="0.25">
      <c r="A10677"/>
      <c r="B10677"/>
      <c r="C10677"/>
      <c r="D10677"/>
      <c r="E10677"/>
    </row>
    <row r="10678" spans="1:5" x14ac:dyDescent="0.25">
      <c r="A10678"/>
      <c r="B10678"/>
      <c r="C10678"/>
      <c r="D10678"/>
      <c r="E10678"/>
    </row>
    <row r="10679" spans="1:5" x14ac:dyDescent="0.25">
      <c r="A10679"/>
      <c r="B10679"/>
      <c r="C10679"/>
      <c r="D10679"/>
      <c r="E10679"/>
    </row>
    <row r="10680" spans="1:5" x14ac:dyDescent="0.25">
      <c r="A10680"/>
      <c r="B10680"/>
      <c r="C10680"/>
      <c r="D10680"/>
      <c r="E10680"/>
    </row>
    <row r="10681" spans="1:5" x14ac:dyDescent="0.25">
      <c r="A10681"/>
      <c r="B10681"/>
      <c r="C10681"/>
      <c r="D10681"/>
      <c r="E10681"/>
    </row>
    <row r="10682" spans="1:5" x14ac:dyDescent="0.25">
      <c r="A10682"/>
      <c r="B10682"/>
      <c r="C10682"/>
      <c r="D10682"/>
      <c r="E10682"/>
    </row>
    <row r="10683" spans="1:5" x14ac:dyDescent="0.25">
      <c r="A10683"/>
      <c r="B10683"/>
      <c r="C10683"/>
      <c r="D10683"/>
      <c r="E10683"/>
    </row>
    <row r="10684" spans="1:5" x14ac:dyDescent="0.25">
      <c r="A10684"/>
      <c r="B10684"/>
      <c r="C10684"/>
      <c r="D10684"/>
      <c r="E10684"/>
    </row>
    <row r="10685" spans="1:5" x14ac:dyDescent="0.25">
      <c r="A10685"/>
      <c r="B10685"/>
      <c r="C10685"/>
      <c r="D10685"/>
      <c r="E10685"/>
    </row>
    <row r="10686" spans="1:5" x14ac:dyDescent="0.25">
      <c r="A10686"/>
      <c r="B10686"/>
      <c r="C10686"/>
      <c r="D10686"/>
      <c r="E10686"/>
    </row>
    <row r="10687" spans="1:5" x14ac:dyDescent="0.25">
      <c r="A10687"/>
      <c r="B10687"/>
      <c r="C10687"/>
      <c r="D10687"/>
      <c r="E10687"/>
    </row>
    <row r="10688" spans="1:5" x14ac:dyDescent="0.25">
      <c r="A10688"/>
      <c r="B10688"/>
      <c r="C10688"/>
      <c r="D10688"/>
      <c r="E10688"/>
    </row>
    <row r="10689" spans="1:5" x14ac:dyDescent="0.25">
      <c r="A10689"/>
      <c r="B10689"/>
      <c r="C10689"/>
      <c r="D10689"/>
      <c r="E10689"/>
    </row>
    <row r="10690" spans="1:5" x14ac:dyDescent="0.25">
      <c r="A10690"/>
      <c r="B10690"/>
      <c r="C10690"/>
      <c r="D10690"/>
      <c r="E10690"/>
    </row>
    <row r="10691" spans="1:5" x14ac:dyDescent="0.25">
      <c r="A10691"/>
      <c r="B10691"/>
      <c r="C10691"/>
      <c r="D10691"/>
      <c r="E10691"/>
    </row>
    <row r="10692" spans="1:5" x14ac:dyDescent="0.25">
      <c r="A10692"/>
      <c r="B10692"/>
      <c r="C10692"/>
      <c r="D10692"/>
      <c r="E10692"/>
    </row>
    <row r="10693" spans="1:5" x14ac:dyDescent="0.25">
      <c r="A10693"/>
      <c r="B10693"/>
      <c r="C10693"/>
      <c r="D10693"/>
      <c r="E10693"/>
    </row>
    <row r="10694" spans="1:5" x14ac:dyDescent="0.25">
      <c r="A10694"/>
      <c r="B10694"/>
      <c r="C10694"/>
      <c r="D10694"/>
      <c r="E10694"/>
    </row>
    <row r="10695" spans="1:5" x14ac:dyDescent="0.25">
      <c r="A10695"/>
      <c r="B10695"/>
      <c r="C10695"/>
      <c r="D10695"/>
      <c r="E10695"/>
    </row>
    <row r="10696" spans="1:5" x14ac:dyDescent="0.25">
      <c r="A10696"/>
      <c r="B10696"/>
      <c r="C10696"/>
      <c r="D10696"/>
      <c r="E10696"/>
    </row>
    <row r="10697" spans="1:5" x14ac:dyDescent="0.25">
      <c r="A10697"/>
      <c r="B10697"/>
      <c r="C10697"/>
      <c r="D10697"/>
      <c r="E10697"/>
    </row>
    <row r="10698" spans="1:5" x14ac:dyDescent="0.25">
      <c r="A10698"/>
      <c r="B10698"/>
      <c r="C10698"/>
      <c r="D10698"/>
      <c r="E10698"/>
    </row>
    <row r="10699" spans="1:5" x14ac:dyDescent="0.25">
      <c r="A10699"/>
      <c r="B10699"/>
      <c r="C10699"/>
      <c r="D10699"/>
      <c r="E10699"/>
    </row>
    <row r="10700" spans="1:5" x14ac:dyDescent="0.25">
      <c r="A10700"/>
      <c r="B10700"/>
      <c r="C10700"/>
      <c r="D10700"/>
      <c r="E10700"/>
    </row>
    <row r="10701" spans="1:5" x14ac:dyDescent="0.25">
      <c r="A10701"/>
      <c r="B10701"/>
      <c r="C10701"/>
      <c r="D10701"/>
      <c r="E10701"/>
    </row>
    <row r="10702" spans="1:5" x14ac:dyDescent="0.25">
      <c r="A10702"/>
      <c r="B10702"/>
      <c r="C10702"/>
      <c r="D10702"/>
      <c r="E10702"/>
    </row>
    <row r="10703" spans="1:5" x14ac:dyDescent="0.25">
      <c r="A10703"/>
      <c r="B10703"/>
      <c r="C10703"/>
      <c r="D10703"/>
      <c r="E10703"/>
    </row>
    <row r="10704" spans="1:5" x14ac:dyDescent="0.25">
      <c r="A10704"/>
      <c r="B10704"/>
      <c r="C10704"/>
      <c r="D10704"/>
      <c r="E10704"/>
    </row>
    <row r="10705" spans="1:5" x14ac:dyDescent="0.25">
      <c r="A10705"/>
      <c r="B10705"/>
      <c r="C10705"/>
      <c r="D10705"/>
      <c r="E10705"/>
    </row>
    <row r="10706" spans="1:5" x14ac:dyDescent="0.25">
      <c r="A10706"/>
      <c r="B10706"/>
      <c r="C10706"/>
      <c r="D10706"/>
      <c r="E10706"/>
    </row>
    <row r="10707" spans="1:5" x14ac:dyDescent="0.25">
      <c r="A10707"/>
      <c r="B10707"/>
      <c r="C10707"/>
      <c r="D10707"/>
      <c r="E10707"/>
    </row>
    <row r="10708" spans="1:5" x14ac:dyDescent="0.25">
      <c r="A10708"/>
      <c r="B10708"/>
      <c r="C10708"/>
      <c r="D10708"/>
      <c r="E10708"/>
    </row>
    <row r="10709" spans="1:5" x14ac:dyDescent="0.25">
      <c r="A10709"/>
      <c r="B10709"/>
      <c r="C10709"/>
      <c r="D10709"/>
      <c r="E10709"/>
    </row>
    <row r="10710" spans="1:5" x14ac:dyDescent="0.25">
      <c r="A10710"/>
      <c r="B10710"/>
      <c r="C10710"/>
      <c r="D10710"/>
      <c r="E10710"/>
    </row>
    <row r="10711" spans="1:5" x14ac:dyDescent="0.25">
      <c r="A10711"/>
      <c r="B10711"/>
      <c r="C10711"/>
      <c r="D10711"/>
      <c r="E10711"/>
    </row>
    <row r="10712" spans="1:5" x14ac:dyDescent="0.25">
      <c r="A10712"/>
      <c r="B10712"/>
      <c r="C10712"/>
      <c r="D10712"/>
      <c r="E10712"/>
    </row>
    <row r="10713" spans="1:5" x14ac:dyDescent="0.25">
      <c r="A10713"/>
      <c r="B10713"/>
      <c r="C10713"/>
      <c r="D10713"/>
      <c r="E10713"/>
    </row>
    <row r="10714" spans="1:5" x14ac:dyDescent="0.25">
      <c r="A10714"/>
      <c r="B10714"/>
      <c r="C10714"/>
      <c r="D10714"/>
      <c r="E10714"/>
    </row>
    <row r="10715" spans="1:5" x14ac:dyDescent="0.25">
      <c r="A10715"/>
      <c r="B10715"/>
      <c r="C10715"/>
      <c r="D10715"/>
      <c r="E10715"/>
    </row>
    <row r="10716" spans="1:5" x14ac:dyDescent="0.25">
      <c r="A10716"/>
      <c r="B10716"/>
      <c r="C10716"/>
      <c r="D10716"/>
      <c r="E10716"/>
    </row>
    <row r="10717" spans="1:5" x14ac:dyDescent="0.25">
      <c r="A10717"/>
      <c r="B10717"/>
      <c r="C10717"/>
      <c r="D10717"/>
      <c r="E10717"/>
    </row>
    <row r="10718" spans="1:5" x14ac:dyDescent="0.25">
      <c r="A10718"/>
      <c r="B10718"/>
      <c r="C10718"/>
      <c r="D10718"/>
      <c r="E10718"/>
    </row>
    <row r="10719" spans="1:5" x14ac:dyDescent="0.25">
      <c r="A10719"/>
      <c r="B10719"/>
      <c r="C10719"/>
      <c r="D10719"/>
      <c r="E10719"/>
    </row>
    <row r="10720" spans="1:5" x14ac:dyDescent="0.25">
      <c r="A10720"/>
      <c r="B10720"/>
      <c r="C10720"/>
      <c r="D10720"/>
      <c r="E10720"/>
    </row>
    <row r="10721" spans="1:5" x14ac:dyDescent="0.25">
      <c r="A10721"/>
      <c r="B10721"/>
      <c r="C10721"/>
      <c r="D10721"/>
      <c r="E10721"/>
    </row>
    <row r="10722" spans="1:5" x14ac:dyDescent="0.25">
      <c r="A10722"/>
      <c r="B10722"/>
      <c r="C10722"/>
      <c r="D10722"/>
      <c r="E10722"/>
    </row>
    <row r="10723" spans="1:5" x14ac:dyDescent="0.25">
      <c r="A10723"/>
      <c r="B10723"/>
      <c r="C10723"/>
      <c r="D10723"/>
      <c r="E10723"/>
    </row>
    <row r="10724" spans="1:5" x14ac:dyDescent="0.25">
      <c r="A10724"/>
      <c r="B10724"/>
      <c r="C10724"/>
      <c r="D10724"/>
      <c r="E10724"/>
    </row>
    <row r="10725" spans="1:5" x14ac:dyDescent="0.25">
      <c r="A10725"/>
      <c r="B10725"/>
      <c r="C10725"/>
      <c r="D10725"/>
      <c r="E10725"/>
    </row>
    <row r="10726" spans="1:5" x14ac:dyDescent="0.25">
      <c r="A10726"/>
      <c r="B10726"/>
      <c r="C10726"/>
      <c r="D10726"/>
      <c r="E10726"/>
    </row>
    <row r="10727" spans="1:5" x14ac:dyDescent="0.25">
      <c r="A10727"/>
      <c r="B10727"/>
      <c r="C10727"/>
      <c r="D10727"/>
      <c r="E10727"/>
    </row>
    <row r="10728" spans="1:5" x14ac:dyDescent="0.25">
      <c r="A10728"/>
      <c r="B10728"/>
      <c r="C10728"/>
      <c r="D10728"/>
      <c r="E10728"/>
    </row>
    <row r="10729" spans="1:5" x14ac:dyDescent="0.25">
      <c r="A10729"/>
      <c r="B10729"/>
      <c r="C10729"/>
      <c r="D10729"/>
      <c r="E10729"/>
    </row>
    <row r="10730" spans="1:5" x14ac:dyDescent="0.25">
      <c r="A10730"/>
      <c r="B10730"/>
      <c r="C10730"/>
      <c r="D10730"/>
      <c r="E10730"/>
    </row>
    <row r="10731" spans="1:5" x14ac:dyDescent="0.25">
      <c r="A10731"/>
      <c r="B10731"/>
      <c r="C10731"/>
      <c r="D10731"/>
      <c r="E10731"/>
    </row>
    <row r="10732" spans="1:5" x14ac:dyDescent="0.25">
      <c r="A10732"/>
      <c r="B10732"/>
      <c r="C10732"/>
      <c r="D10732"/>
      <c r="E10732"/>
    </row>
    <row r="10733" spans="1:5" x14ac:dyDescent="0.25">
      <c r="A10733"/>
      <c r="B10733"/>
      <c r="C10733"/>
      <c r="D10733"/>
      <c r="E10733"/>
    </row>
    <row r="10734" spans="1:5" x14ac:dyDescent="0.25">
      <c r="A10734"/>
      <c r="B10734"/>
      <c r="C10734"/>
      <c r="D10734"/>
      <c r="E10734"/>
    </row>
    <row r="10735" spans="1:5" x14ac:dyDescent="0.25">
      <c r="A10735"/>
      <c r="B10735"/>
      <c r="C10735"/>
      <c r="D10735"/>
      <c r="E10735"/>
    </row>
    <row r="10736" spans="1:5" x14ac:dyDescent="0.25">
      <c r="A10736"/>
      <c r="B10736"/>
      <c r="C10736"/>
      <c r="D10736"/>
      <c r="E10736"/>
    </row>
    <row r="10737" spans="1:5" x14ac:dyDescent="0.25">
      <c r="A10737"/>
      <c r="B10737"/>
      <c r="C10737"/>
      <c r="D10737"/>
      <c r="E10737"/>
    </row>
    <row r="10738" spans="1:5" x14ac:dyDescent="0.25">
      <c r="A10738"/>
      <c r="B10738"/>
      <c r="C10738"/>
      <c r="D10738"/>
      <c r="E10738"/>
    </row>
    <row r="10739" spans="1:5" x14ac:dyDescent="0.25">
      <c r="A10739"/>
      <c r="B10739"/>
      <c r="C10739"/>
      <c r="D10739"/>
      <c r="E10739"/>
    </row>
    <row r="10740" spans="1:5" x14ac:dyDescent="0.25">
      <c r="A10740"/>
      <c r="B10740"/>
      <c r="C10740"/>
      <c r="D10740"/>
      <c r="E10740"/>
    </row>
    <row r="10741" spans="1:5" x14ac:dyDescent="0.25">
      <c r="A10741"/>
      <c r="B10741"/>
      <c r="C10741"/>
      <c r="D10741"/>
      <c r="E10741"/>
    </row>
    <row r="10742" spans="1:5" x14ac:dyDescent="0.25">
      <c r="A10742"/>
      <c r="B10742"/>
      <c r="C10742"/>
      <c r="D10742"/>
      <c r="E10742"/>
    </row>
    <row r="10743" spans="1:5" x14ac:dyDescent="0.25">
      <c r="A10743"/>
      <c r="B10743"/>
      <c r="C10743"/>
      <c r="D10743"/>
      <c r="E10743"/>
    </row>
    <row r="10744" spans="1:5" x14ac:dyDescent="0.25">
      <c r="A10744"/>
      <c r="B10744"/>
      <c r="C10744"/>
      <c r="D10744"/>
      <c r="E10744"/>
    </row>
    <row r="10745" spans="1:5" x14ac:dyDescent="0.25">
      <c r="A10745"/>
      <c r="B10745"/>
      <c r="C10745"/>
      <c r="D10745"/>
      <c r="E10745"/>
    </row>
    <row r="10746" spans="1:5" x14ac:dyDescent="0.25">
      <c r="A10746"/>
      <c r="B10746"/>
      <c r="C10746"/>
      <c r="D10746"/>
      <c r="E10746"/>
    </row>
    <row r="10747" spans="1:5" x14ac:dyDescent="0.25">
      <c r="A10747"/>
      <c r="B10747"/>
      <c r="C10747"/>
      <c r="D10747"/>
      <c r="E10747"/>
    </row>
    <row r="10748" spans="1:5" x14ac:dyDescent="0.25">
      <c r="A10748"/>
      <c r="B10748"/>
      <c r="C10748"/>
      <c r="D10748"/>
      <c r="E10748"/>
    </row>
    <row r="10749" spans="1:5" x14ac:dyDescent="0.25">
      <c r="A10749"/>
      <c r="B10749"/>
      <c r="C10749"/>
      <c r="D10749"/>
      <c r="E10749"/>
    </row>
    <row r="10750" spans="1:5" x14ac:dyDescent="0.25">
      <c r="A10750"/>
      <c r="B10750"/>
      <c r="C10750"/>
      <c r="D10750"/>
      <c r="E10750"/>
    </row>
    <row r="10751" spans="1:5" x14ac:dyDescent="0.25">
      <c r="A10751"/>
      <c r="B10751"/>
      <c r="C10751"/>
      <c r="D10751"/>
      <c r="E10751"/>
    </row>
    <row r="10752" spans="1:5" x14ac:dyDescent="0.25">
      <c r="A10752"/>
      <c r="B10752"/>
      <c r="C10752"/>
      <c r="D10752"/>
      <c r="E10752"/>
    </row>
    <row r="10753" spans="1:5" x14ac:dyDescent="0.25">
      <c r="A10753"/>
      <c r="B10753"/>
      <c r="C10753"/>
      <c r="D10753"/>
      <c r="E10753"/>
    </row>
    <row r="10754" spans="1:5" x14ac:dyDescent="0.25">
      <c r="A10754"/>
      <c r="B10754"/>
      <c r="C10754"/>
      <c r="D10754"/>
      <c r="E10754"/>
    </row>
    <row r="10755" spans="1:5" x14ac:dyDescent="0.25">
      <c r="A10755"/>
      <c r="B10755"/>
      <c r="C10755"/>
      <c r="D10755"/>
      <c r="E10755"/>
    </row>
    <row r="10756" spans="1:5" x14ac:dyDescent="0.25">
      <c r="A10756"/>
      <c r="B10756"/>
      <c r="C10756"/>
      <c r="D10756"/>
      <c r="E10756"/>
    </row>
    <row r="10757" spans="1:5" x14ac:dyDescent="0.25">
      <c r="A10757"/>
      <c r="B10757"/>
      <c r="C10757"/>
      <c r="D10757"/>
      <c r="E10757"/>
    </row>
    <row r="10758" spans="1:5" x14ac:dyDescent="0.25">
      <c r="A10758"/>
      <c r="B10758"/>
      <c r="C10758"/>
      <c r="D10758"/>
      <c r="E10758"/>
    </row>
    <row r="10759" spans="1:5" x14ac:dyDescent="0.25">
      <c r="A10759"/>
      <c r="B10759"/>
      <c r="C10759"/>
      <c r="D10759"/>
      <c r="E10759"/>
    </row>
    <row r="10760" spans="1:5" x14ac:dyDescent="0.25">
      <c r="A10760"/>
      <c r="B10760"/>
      <c r="C10760"/>
      <c r="D10760"/>
      <c r="E10760"/>
    </row>
    <row r="10761" spans="1:5" x14ac:dyDescent="0.25">
      <c r="A10761"/>
      <c r="B10761"/>
      <c r="C10761"/>
      <c r="D10761"/>
      <c r="E10761"/>
    </row>
    <row r="10762" spans="1:5" x14ac:dyDescent="0.25">
      <c r="A10762"/>
      <c r="B10762"/>
      <c r="C10762"/>
      <c r="D10762"/>
      <c r="E10762"/>
    </row>
    <row r="10763" spans="1:5" x14ac:dyDescent="0.25">
      <c r="A10763"/>
      <c r="B10763"/>
      <c r="C10763"/>
      <c r="D10763"/>
      <c r="E10763"/>
    </row>
    <row r="10764" spans="1:5" x14ac:dyDescent="0.25">
      <c r="A10764"/>
      <c r="B10764"/>
      <c r="C10764"/>
      <c r="D10764"/>
      <c r="E10764"/>
    </row>
    <row r="10765" spans="1:5" x14ac:dyDescent="0.25">
      <c r="A10765"/>
      <c r="B10765"/>
      <c r="C10765"/>
      <c r="D10765"/>
      <c r="E10765"/>
    </row>
    <row r="10766" spans="1:5" x14ac:dyDescent="0.25">
      <c r="A10766"/>
      <c r="B10766"/>
      <c r="C10766"/>
      <c r="D10766"/>
      <c r="E10766"/>
    </row>
    <row r="10767" spans="1:5" x14ac:dyDescent="0.25">
      <c r="A10767"/>
      <c r="B10767"/>
      <c r="C10767"/>
      <c r="D10767"/>
      <c r="E10767"/>
    </row>
    <row r="10768" spans="1:5" x14ac:dyDescent="0.25">
      <c r="A10768"/>
      <c r="B10768"/>
      <c r="C10768"/>
      <c r="D10768"/>
      <c r="E10768"/>
    </row>
    <row r="10769" spans="1:5" x14ac:dyDescent="0.25">
      <c r="A10769"/>
      <c r="B10769"/>
      <c r="C10769"/>
      <c r="D10769"/>
      <c r="E10769"/>
    </row>
    <row r="10770" spans="1:5" x14ac:dyDescent="0.25">
      <c r="A10770"/>
      <c r="B10770"/>
      <c r="C10770"/>
      <c r="D10770"/>
      <c r="E10770"/>
    </row>
    <row r="10771" spans="1:5" x14ac:dyDescent="0.25">
      <c r="A10771"/>
      <c r="B10771"/>
      <c r="C10771"/>
      <c r="D10771"/>
      <c r="E10771"/>
    </row>
    <row r="10772" spans="1:5" x14ac:dyDescent="0.25">
      <c r="A10772"/>
      <c r="B10772"/>
      <c r="C10772"/>
      <c r="D10772"/>
      <c r="E10772"/>
    </row>
    <row r="10773" spans="1:5" x14ac:dyDescent="0.25">
      <c r="A10773"/>
      <c r="B10773"/>
      <c r="C10773"/>
      <c r="D10773"/>
      <c r="E10773"/>
    </row>
    <row r="10774" spans="1:5" x14ac:dyDescent="0.25">
      <c r="A10774"/>
      <c r="B10774"/>
      <c r="C10774"/>
      <c r="D10774"/>
      <c r="E10774"/>
    </row>
    <row r="10775" spans="1:5" x14ac:dyDescent="0.25">
      <c r="A10775"/>
      <c r="B10775"/>
      <c r="C10775"/>
      <c r="D10775"/>
      <c r="E10775"/>
    </row>
    <row r="10776" spans="1:5" x14ac:dyDescent="0.25">
      <c r="A10776"/>
      <c r="B10776"/>
      <c r="C10776"/>
      <c r="D10776"/>
      <c r="E10776"/>
    </row>
    <row r="10777" spans="1:5" x14ac:dyDescent="0.25">
      <c r="A10777"/>
      <c r="B10777"/>
      <c r="C10777"/>
      <c r="D10777"/>
      <c r="E10777"/>
    </row>
    <row r="10778" spans="1:5" x14ac:dyDescent="0.25">
      <c r="A10778"/>
      <c r="B10778"/>
      <c r="C10778"/>
      <c r="D10778"/>
      <c r="E10778"/>
    </row>
    <row r="10779" spans="1:5" x14ac:dyDescent="0.25">
      <c r="A10779"/>
      <c r="B10779"/>
      <c r="C10779"/>
      <c r="D10779"/>
      <c r="E10779"/>
    </row>
    <row r="10780" spans="1:5" x14ac:dyDescent="0.25">
      <c r="A10780"/>
      <c r="B10780"/>
      <c r="C10780"/>
      <c r="D10780"/>
      <c r="E10780"/>
    </row>
    <row r="10781" spans="1:5" x14ac:dyDescent="0.25">
      <c r="A10781"/>
      <c r="B10781"/>
      <c r="C10781"/>
      <c r="D10781"/>
      <c r="E10781"/>
    </row>
    <row r="10782" spans="1:5" x14ac:dyDescent="0.25">
      <c r="A10782"/>
      <c r="B10782"/>
      <c r="C10782"/>
      <c r="D10782"/>
      <c r="E10782"/>
    </row>
    <row r="10783" spans="1:5" x14ac:dyDescent="0.25">
      <c r="A10783"/>
      <c r="B10783"/>
      <c r="C10783"/>
      <c r="D10783"/>
      <c r="E10783"/>
    </row>
    <row r="10784" spans="1:5" x14ac:dyDescent="0.25">
      <c r="A10784"/>
      <c r="B10784"/>
      <c r="C10784"/>
      <c r="D10784"/>
      <c r="E10784"/>
    </row>
    <row r="10785" spans="1:5" x14ac:dyDescent="0.25">
      <c r="A10785"/>
      <c r="B10785"/>
      <c r="C10785"/>
      <c r="D10785"/>
      <c r="E10785"/>
    </row>
    <row r="10786" spans="1:5" x14ac:dyDescent="0.25">
      <c r="A10786"/>
      <c r="B10786"/>
      <c r="C10786"/>
      <c r="D10786"/>
      <c r="E10786"/>
    </row>
    <row r="10787" spans="1:5" x14ac:dyDescent="0.25">
      <c r="A10787"/>
      <c r="B10787"/>
      <c r="C10787"/>
      <c r="D10787"/>
      <c r="E10787"/>
    </row>
    <row r="10788" spans="1:5" x14ac:dyDescent="0.25">
      <c r="A10788"/>
      <c r="B10788"/>
      <c r="C10788"/>
      <c r="D10788"/>
      <c r="E10788"/>
    </row>
    <row r="10789" spans="1:5" x14ac:dyDescent="0.25">
      <c r="A10789"/>
      <c r="B10789"/>
      <c r="C10789"/>
      <c r="D10789"/>
      <c r="E10789"/>
    </row>
    <row r="10790" spans="1:5" x14ac:dyDescent="0.25">
      <c r="A10790"/>
      <c r="B10790"/>
      <c r="C10790"/>
      <c r="D10790"/>
      <c r="E10790"/>
    </row>
    <row r="10791" spans="1:5" x14ac:dyDescent="0.25">
      <c r="A10791"/>
      <c r="B10791"/>
      <c r="C10791"/>
      <c r="D10791"/>
      <c r="E10791"/>
    </row>
    <row r="10792" spans="1:5" x14ac:dyDescent="0.25">
      <c r="A10792"/>
      <c r="B10792"/>
      <c r="C10792"/>
      <c r="D10792"/>
      <c r="E10792"/>
    </row>
    <row r="10793" spans="1:5" x14ac:dyDescent="0.25">
      <c r="A10793"/>
      <c r="B10793"/>
      <c r="C10793"/>
      <c r="D10793"/>
      <c r="E10793"/>
    </row>
    <row r="10794" spans="1:5" x14ac:dyDescent="0.25">
      <c r="A10794"/>
      <c r="B10794"/>
      <c r="C10794"/>
      <c r="D10794"/>
      <c r="E10794"/>
    </row>
    <row r="10795" spans="1:5" x14ac:dyDescent="0.25">
      <c r="A10795"/>
      <c r="B10795"/>
      <c r="C10795"/>
      <c r="D10795"/>
      <c r="E10795"/>
    </row>
    <row r="10796" spans="1:5" x14ac:dyDescent="0.25">
      <c r="A10796"/>
      <c r="B10796"/>
      <c r="C10796"/>
      <c r="D10796"/>
      <c r="E10796"/>
    </row>
    <row r="10797" spans="1:5" x14ac:dyDescent="0.25">
      <c r="A10797"/>
      <c r="B10797"/>
      <c r="C10797"/>
      <c r="D10797"/>
      <c r="E10797"/>
    </row>
    <row r="10798" spans="1:5" x14ac:dyDescent="0.25">
      <c r="A10798"/>
      <c r="B10798"/>
      <c r="C10798"/>
      <c r="D10798"/>
      <c r="E10798"/>
    </row>
    <row r="10799" spans="1:5" x14ac:dyDescent="0.25">
      <c r="A10799"/>
      <c r="B10799"/>
      <c r="C10799"/>
      <c r="D10799"/>
      <c r="E10799"/>
    </row>
    <row r="10800" spans="1:5" x14ac:dyDescent="0.25">
      <c r="A10800"/>
      <c r="B10800"/>
      <c r="C10800"/>
      <c r="D10800"/>
      <c r="E10800"/>
    </row>
    <row r="10801" spans="1:5" x14ac:dyDescent="0.25">
      <c r="A10801"/>
      <c r="B10801"/>
      <c r="C10801"/>
      <c r="D10801"/>
      <c r="E10801"/>
    </row>
    <row r="10802" spans="1:5" x14ac:dyDescent="0.25">
      <c r="A10802"/>
      <c r="B10802"/>
      <c r="C10802"/>
      <c r="D10802"/>
      <c r="E10802"/>
    </row>
    <row r="10803" spans="1:5" x14ac:dyDescent="0.25">
      <c r="A10803"/>
      <c r="B10803"/>
      <c r="C10803"/>
      <c r="D10803"/>
      <c r="E10803"/>
    </row>
    <row r="10804" spans="1:5" x14ac:dyDescent="0.25">
      <c r="A10804"/>
      <c r="B10804"/>
      <c r="C10804"/>
      <c r="D10804"/>
      <c r="E10804"/>
    </row>
    <row r="10805" spans="1:5" x14ac:dyDescent="0.25">
      <c r="A10805"/>
      <c r="B10805"/>
      <c r="C10805"/>
      <c r="D10805"/>
      <c r="E10805"/>
    </row>
    <row r="10806" spans="1:5" x14ac:dyDescent="0.25">
      <c r="A10806"/>
      <c r="B10806"/>
      <c r="C10806"/>
      <c r="D10806"/>
      <c r="E10806"/>
    </row>
    <row r="10807" spans="1:5" x14ac:dyDescent="0.25">
      <c r="A10807"/>
      <c r="B10807"/>
      <c r="C10807"/>
      <c r="D10807"/>
      <c r="E10807"/>
    </row>
    <row r="10808" spans="1:5" x14ac:dyDescent="0.25">
      <c r="A10808"/>
      <c r="B10808"/>
      <c r="C10808"/>
      <c r="D10808"/>
      <c r="E10808"/>
    </row>
    <row r="10809" spans="1:5" x14ac:dyDescent="0.25">
      <c r="A10809"/>
      <c r="B10809"/>
      <c r="C10809"/>
      <c r="D10809"/>
      <c r="E10809"/>
    </row>
    <row r="10810" spans="1:5" x14ac:dyDescent="0.25">
      <c r="A10810"/>
      <c r="B10810"/>
      <c r="C10810"/>
      <c r="D10810"/>
      <c r="E10810"/>
    </row>
    <row r="10811" spans="1:5" x14ac:dyDescent="0.25">
      <c r="A10811"/>
      <c r="B10811"/>
      <c r="C10811"/>
      <c r="D10811"/>
      <c r="E10811"/>
    </row>
    <row r="10812" spans="1:5" x14ac:dyDescent="0.25">
      <c r="A10812"/>
      <c r="B10812"/>
      <c r="C10812"/>
      <c r="D10812"/>
      <c r="E10812"/>
    </row>
    <row r="10813" spans="1:5" x14ac:dyDescent="0.25">
      <c r="A10813"/>
      <c r="B10813"/>
      <c r="C10813"/>
      <c r="D10813"/>
      <c r="E10813"/>
    </row>
    <row r="10814" spans="1:5" x14ac:dyDescent="0.25">
      <c r="A10814"/>
      <c r="B10814"/>
      <c r="C10814"/>
      <c r="D10814"/>
      <c r="E10814"/>
    </row>
    <row r="10815" spans="1:5" x14ac:dyDescent="0.25">
      <c r="A10815"/>
      <c r="B10815"/>
      <c r="C10815"/>
      <c r="D10815"/>
      <c r="E10815"/>
    </row>
    <row r="10816" spans="1:5" x14ac:dyDescent="0.25">
      <c r="A10816"/>
      <c r="B10816"/>
      <c r="C10816"/>
      <c r="D10816"/>
      <c r="E10816"/>
    </row>
    <row r="10817" spans="1:5" x14ac:dyDescent="0.25">
      <c r="A10817"/>
      <c r="B10817"/>
      <c r="C10817"/>
      <c r="D10817"/>
      <c r="E10817"/>
    </row>
    <row r="10818" spans="1:5" x14ac:dyDescent="0.25">
      <c r="A10818"/>
      <c r="B10818"/>
      <c r="C10818"/>
      <c r="D10818"/>
      <c r="E10818"/>
    </row>
    <row r="10819" spans="1:5" x14ac:dyDescent="0.25">
      <c r="A10819"/>
      <c r="B10819"/>
      <c r="C10819"/>
      <c r="D10819"/>
      <c r="E10819"/>
    </row>
    <row r="10820" spans="1:5" x14ac:dyDescent="0.25">
      <c r="A10820"/>
      <c r="B10820"/>
      <c r="C10820"/>
      <c r="D10820"/>
      <c r="E10820"/>
    </row>
    <row r="10821" spans="1:5" x14ac:dyDescent="0.25">
      <c r="A10821"/>
      <c r="B10821"/>
      <c r="C10821"/>
      <c r="D10821"/>
      <c r="E10821"/>
    </row>
    <row r="10822" spans="1:5" x14ac:dyDescent="0.25">
      <c r="A10822"/>
      <c r="B10822"/>
      <c r="C10822"/>
      <c r="D10822"/>
      <c r="E10822"/>
    </row>
    <row r="10823" spans="1:5" x14ac:dyDescent="0.25">
      <c r="A10823"/>
      <c r="B10823"/>
      <c r="C10823"/>
      <c r="D10823"/>
      <c r="E10823"/>
    </row>
    <row r="10824" spans="1:5" x14ac:dyDescent="0.25">
      <c r="A10824"/>
      <c r="B10824"/>
      <c r="C10824"/>
      <c r="D10824"/>
      <c r="E10824"/>
    </row>
    <row r="10825" spans="1:5" x14ac:dyDescent="0.25">
      <c r="A10825"/>
      <c r="B10825"/>
      <c r="C10825"/>
      <c r="D10825"/>
      <c r="E10825"/>
    </row>
    <row r="10826" spans="1:5" x14ac:dyDescent="0.25">
      <c r="A10826"/>
      <c r="B10826"/>
      <c r="C10826"/>
      <c r="D10826"/>
      <c r="E10826"/>
    </row>
    <row r="10827" spans="1:5" x14ac:dyDescent="0.25">
      <c r="A10827"/>
      <c r="B10827"/>
      <c r="C10827"/>
      <c r="D10827"/>
      <c r="E10827"/>
    </row>
    <row r="10828" spans="1:5" x14ac:dyDescent="0.25">
      <c r="A10828"/>
      <c r="B10828"/>
      <c r="C10828"/>
      <c r="D10828"/>
      <c r="E10828"/>
    </row>
    <row r="10829" spans="1:5" x14ac:dyDescent="0.25">
      <c r="A10829"/>
      <c r="B10829"/>
      <c r="C10829"/>
      <c r="D10829"/>
      <c r="E10829"/>
    </row>
    <row r="10830" spans="1:5" x14ac:dyDescent="0.25">
      <c r="A10830"/>
      <c r="B10830"/>
      <c r="C10830"/>
      <c r="D10830"/>
      <c r="E10830"/>
    </row>
    <row r="10831" spans="1:5" x14ac:dyDescent="0.25">
      <c r="A10831"/>
      <c r="B10831"/>
      <c r="C10831"/>
      <c r="D10831"/>
      <c r="E10831"/>
    </row>
    <row r="10832" spans="1:5" x14ac:dyDescent="0.25">
      <c r="A10832"/>
      <c r="B10832"/>
      <c r="C10832"/>
      <c r="D10832"/>
      <c r="E10832"/>
    </row>
    <row r="10833" spans="1:5" x14ac:dyDescent="0.25">
      <c r="A10833"/>
      <c r="B10833"/>
      <c r="C10833"/>
      <c r="D10833"/>
      <c r="E10833"/>
    </row>
    <row r="10834" spans="1:5" x14ac:dyDescent="0.25">
      <c r="A10834"/>
      <c r="B10834"/>
      <c r="C10834"/>
      <c r="D10834"/>
      <c r="E10834"/>
    </row>
    <row r="10835" spans="1:5" x14ac:dyDescent="0.25">
      <c r="A10835"/>
      <c r="B10835"/>
      <c r="C10835"/>
      <c r="D10835"/>
      <c r="E10835"/>
    </row>
    <row r="10836" spans="1:5" x14ac:dyDescent="0.25">
      <c r="A10836"/>
      <c r="B10836"/>
      <c r="C10836"/>
      <c r="D10836"/>
      <c r="E10836"/>
    </row>
    <row r="10837" spans="1:5" x14ac:dyDescent="0.25">
      <c r="A10837"/>
      <c r="B10837"/>
      <c r="C10837"/>
      <c r="D10837"/>
      <c r="E10837"/>
    </row>
    <row r="10838" spans="1:5" x14ac:dyDescent="0.25">
      <c r="A10838"/>
      <c r="B10838"/>
      <c r="C10838"/>
      <c r="D10838"/>
      <c r="E10838"/>
    </row>
    <row r="10839" spans="1:5" x14ac:dyDescent="0.25">
      <c r="A10839"/>
      <c r="B10839"/>
      <c r="C10839"/>
      <c r="D10839"/>
      <c r="E10839"/>
    </row>
    <row r="10840" spans="1:5" x14ac:dyDescent="0.25">
      <c r="A10840"/>
      <c r="B10840"/>
      <c r="C10840"/>
      <c r="D10840"/>
      <c r="E10840"/>
    </row>
    <row r="10841" spans="1:5" x14ac:dyDescent="0.25">
      <c r="A10841"/>
      <c r="B10841"/>
      <c r="C10841"/>
      <c r="D10841"/>
      <c r="E10841"/>
    </row>
    <row r="10842" spans="1:5" x14ac:dyDescent="0.25">
      <c r="A10842"/>
      <c r="B10842"/>
      <c r="C10842"/>
      <c r="D10842"/>
      <c r="E10842"/>
    </row>
    <row r="10843" spans="1:5" x14ac:dyDescent="0.25">
      <c r="A10843"/>
      <c r="B10843"/>
      <c r="C10843"/>
      <c r="D10843"/>
      <c r="E10843"/>
    </row>
    <row r="10844" spans="1:5" x14ac:dyDescent="0.25">
      <c r="A10844"/>
      <c r="B10844"/>
      <c r="C10844"/>
      <c r="D10844"/>
      <c r="E10844"/>
    </row>
    <row r="10845" spans="1:5" x14ac:dyDescent="0.25">
      <c r="A10845"/>
      <c r="B10845"/>
      <c r="C10845"/>
      <c r="D10845"/>
      <c r="E10845"/>
    </row>
    <row r="10846" spans="1:5" x14ac:dyDescent="0.25">
      <c r="A10846"/>
      <c r="B10846"/>
      <c r="C10846"/>
      <c r="D10846"/>
      <c r="E10846"/>
    </row>
    <row r="10847" spans="1:5" x14ac:dyDescent="0.25">
      <c r="A10847"/>
      <c r="B10847"/>
      <c r="C10847"/>
      <c r="D10847"/>
      <c r="E10847"/>
    </row>
    <row r="10848" spans="1:5" x14ac:dyDescent="0.25">
      <c r="A10848"/>
      <c r="B10848"/>
      <c r="C10848"/>
      <c r="D10848"/>
      <c r="E10848"/>
    </row>
    <row r="10849" spans="1:5" x14ac:dyDescent="0.25">
      <c r="A10849"/>
      <c r="B10849"/>
      <c r="C10849"/>
      <c r="D10849"/>
      <c r="E10849"/>
    </row>
    <row r="10850" spans="1:5" x14ac:dyDescent="0.25">
      <c r="A10850"/>
      <c r="B10850"/>
      <c r="C10850"/>
      <c r="D10850"/>
      <c r="E10850"/>
    </row>
    <row r="10851" spans="1:5" x14ac:dyDescent="0.25">
      <c r="A10851"/>
      <c r="B10851"/>
      <c r="C10851"/>
      <c r="D10851"/>
      <c r="E10851"/>
    </row>
    <row r="10852" spans="1:5" x14ac:dyDescent="0.25">
      <c r="A10852"/>
      <c r="B10852"/>
      <c r="C10852"/>
      <c r="D10852"/>
      <c r="E10852"/>
    </row>
    <row r="10853" spans="1:5" x14ac:dyDescent="0.25">
      <c r="A10853"/>
      <c r="B10853"/>
      <c r="C10853"/>
      <c r="D10853"/>
      <c r="E10853"/>
    </row>
    <row r="10854" spans="1:5" x14ac:dyDescent="0.25">
      <c r="A10854"/>
      <c r="B10854"/>
      <c r="C10854"/>
      <c r="D10854"/>
      <c r="E10854"/>
    </row>
    <row r="10855" spans="1:5" x14ac:dyDescent="0.25">
      <c r="A10855"/>
      <c r="B10855"/>
      <c r="C10855"/>
      <c r="D10855"/>
      <c r="E10855"/>
    </row>
    <row r="10856" spans="1:5" x14ac:dyDescent="0.25">
      <c r="A10856"/>
      <c r="B10856"/>
      <c r="C10856"/>
      <c r="D10856"/>
      <c r="E10856"/>
    </row>
    <row r="10857" spans="1:5" x14ac:dyDescent="0.25">
      <c r="A10857"/>
      <c r="B10857"/>
      <c r="C10857"/>
      <c r="D10857"/>
      <c r="E10857"/>
    </row>
    <row r="10858" spans="1:5" x14ac:dyDescent="0.25">
      <c r="A10858"/>
      <c r="B10858"/>
      <c r="C10858"/>
      <c r="D10858"/>
      <c r="E10858"/>
    </row>
    <row r="10859" spans="1:5" x14ac:dyDescent="0.25">
      <c r="A10859"/>
      <c r="B10859"/>
      <c r="C10859"/>
      <c r="D10859"/>
      <c r="E10859"/>
    </row>
    <row r="10860" spans="1:5" x14ac:dyDescent="0.25">
      <c r="A10860"/>
      <c r="B10860"/>
      <c r="C10860"/>
      <c r="D10860"/>
      <c r="E10860"/>
    </row>
    <row r="10861" spans="1:5" x14ac:dyDescent="0.25">
      <c r="A10861"/>
      <c r="B10861"/>
      <c r="C10861"/>
      <c r="D10861"/>
      <c r="E10861"/>
    </row>
    <row r="10862" spans="1:5" x14ac:dyDescent="0.25">
      <c r="A10862"/>
      <c r="B10862"/>
      <c r="C10862"/>
      <c r="D10862"/>
      <c r="E10862"/>
    </row>
    <row r="10863" spans="1:5" x14ac:dyDescent="0.25">
      <c r="A10863"/>
      <c r="B10863"/>
      <c r="C10863"/>
      <c r="D10863"/>
      <c r="E10863"/>
    </row>
    <row r="10864" spans="1:5" x14ac:dyDescent="0.25">
      <c r="A10864"/>
      <c r="B10864"/>
      <c r="C10864"/>
      <c r="D10864"/>
      <c r="E10864"/>
    </row>
    <row r="10865" spans="1:5" x14ac:dyDescent="0.25">
      <c r="A10865"/>
      <c r="B10865"/>
      <c r="C10865"/>
      <c r="D10865"/>
      <c r="E10865"/>
    </row>
    <row r="10866" spans="1:5" x14ac:dyDescent="0.25">
      <c r="A10866"/>
      <c r="B10866"/>
      <c r="C10866"/>
      <c r="D10866"/>
      <c r="E10866"/>
    </row>
    <row r="10867" spans="1:5" x14ac:dyDescent="0.25">
      <c r="A10867"/>
      <c r="B10867"/>
      <c r="C10867"/>
      <c r="D10867"/>
      <c r="E10867"/>
    </row>
    <row r="10868" spans="1:5" x14ac:dyDescent="0.25">
      <c r="A10868"/>
      <c r="B10868"/>
      <c r="C10868"/>
      <c r="D10868"/>
      <c r="E10868"/>
    </row>
    <row r="10869" spans="1:5" x14ac:dyDescent="0.25">
      <c r="A10869"/>
      <c r="B10869"/>
      <c r="C10869"/>
      <c r="D10869"/>
      <c r="E10869"/>
    </row>
    <row r="10870" spans="1:5" x14ac:dyDescent="0.25">
      <c r="A10870"/>
      <c r="B10870"/>
      <c r="C10870"/>
      <c r="D10870"/>
      <c r="E10870"/>
    </row>
    <row r="10871" spans="1:5" x14ac:dyDescent="0.25">
      <c r="A10871"/>
      <c r="B10871"/>
      <c r="C10871"/>
      <c r="D10871"/>
      <c r="E10871"/>
    </row>
    <row r="10872" spans="1:5" x14ac:dyDescent="0.25">
      <c r="A10872"/>
      <c r="B10872"/>
      <c r="C10872"/>
      <c r="D10872"/>
      <c r="E10872"/>
    </row>
    <row r="10873" spans="1:5" x14ac:dyDescent="0.25">
      <c r="A10873"/>
      <c r="B10873"/>
      <c r="C10873"/>
      <c r="D10873"/>
      <c r="E10873"/>
    </row>
    <row r="10874" spans="1:5" x14ac:dyDescent="0.25">
      <c r="A10874"/>
      <c r="B10874"/>
      <c r="C10874"/>
      <c r="D10874"/>
      <c r="E10874"/>
    </row>
    <row r="10875" spans="1:5" x14ac:dyDescent="0.25">
      <c r="A10875"/>
      <c r="B10875"/>
      <c r="C10875"/>
      <c r="D10875"/>
      <c r="E10875"/>
    </row>
    <row r="10876" spans="1:5" x14ac:dyDescent="0.25">
      <c r="A10876"/>
      <c r="B10876"/>
      <c r="C10876"/>
      <c r="D10876"/>
      <c r="E10876"/>
    </row>
    <row r="10877" spans="1:5" x14ac:dyDescent="0.25">
      <c r="A10877"/>
      <c r="B10877"/>
      <c r="C10877"/>
      <c r="D10877"/>
      <c r="E10877"/>
    </row>
    <row r="10878" spans="1:5" x14ac:dyDescent="0.25">
      <c r="A10878"/>
      <c r="B10878"/>
      <c r="C10878"/>
      <c r="D10878"/>
      <c r="E10878"/>
    </row>
    <row r="10879" spans="1:5" x14ac:dyDescent="0.25">
      <c r="A10879"/>
      <c r="B10879"/>
      <c r="C10879"/>
      <c r="D10879"/>
      <c r="E10879"/>
    </row>
    <row r="10880" spans="1:5" x14ac:dyDescent="0.25">
      <c r="A10880"/>
      <c r="B10880"/>
      <c r="C10880"/>
      <c r="D10880"/>
      <c r="E10880"/>
    </row>
    <row r="10881" spans="1:5" x14ac:dyDescent="0.25">
      <c r="A10881"/>
      <c r="B10881"/>
      <c r="C10881"/>
      <c r="D10881"/>
      <c r="E10881"/>
    </row>
    <row r="10882" spans="1:5" x14ac:dyDescent="0.25">
      <c r="A10882"/>
      <c r="B10882"/>
      <c r="C10882"/>
      <c r="D10882"/>
      <c r="E10882"/>
    </row>
    <row r="10883" spans="1:5" x14ac:dyDescent="0.25">
      <c r="A10883"/>
      <c r="B10883"/>
      <c r="C10883"/>
      <c r="D10883"/>
      <c r="E10883"/>
    </row>
    <row r="10884" spans="1:5" x14ac:dyDescent="0.25">
      <c r="A10884"/>
      <c r="B10884"/>
      <c r="C10884"/>
      <c r="D10884"/>
      <c r="E10884"/>
    </row>
    <row r="10885" spans="1:5" x14ac:dyDescent="0.25">
      <c r="A10885"/>
      <c r="B10885"/>
      <c r="C10885"/>
      <c r="D10885"/>
      <c r="E10885"/>
    </row>
    <row r="10886" spans="1:5" x14ac:dyDescent="0.25">
      <c r="A10886"/>
      <c r="B10886"/>
      <c r="C10886"/>
      <c r="D10886"/>
      <c r="E10886"/>
    </row>
    <row r="10887" spans="1:5" x14ac:dyDescent="0.25">
      <c r="A10887"/>
      <c r="B10887"/>
      <c r="C10887"/>
      <c r="D10887"/>
      <c r="E10887"/>
    </row>
    <row r="10888" spans="1:5" x14ac:dyDescent="0.25">
      <c r="A10888"/>
      <c r="B10888"/>
      <c r="C10888"/>
      <c r="D10888"/>
      <c r="E10888"/>
    </row>
    <row r="10889" spans="1:5" x14ac:dyDescent="0.25">
      <c r="A10889"/>
      <c r="B10889"/>
      <c r="C10889"/>
      <c r="D10889"/>
      <c r="E10889"/>
    </row>
    <row r="10890" spans="1:5" x14ac:dyDescent="0.25">
      <c r="A10890"/>
      <c r="B10890"/>
      <c r="C10890"/>
      <c r="D10890"/>
      <c r="E10890"/>
    </row>
    <row r="10891" spans="1:5" x14ac:dyDescent="0.25">
      <c r="A10891"/>
      <c r="B10891"/>
      <c r="C10891"/>
      <c r="D10891"/>
      <c r="E10891"/>
    </row>
    <row r="10892" spans="1:5" x14ac:dyDescent="0.25">
      <c r="A10892"/>
      <c r="B10892"/>
      <c r="C10892"/>
      <c r="D10892"/>
      <c r="E10892"/>
    </row>
    <row r="10893" spans="1:5" x14ac:dyDescent="0.25">
      <c r="A10893"/>
      <c r="B10893"/>
      <c r="C10893"/>
      <c r="D10893"/>
      <c r="E10893"/>
    </row>
    <row r="10894" spans="1:5" x14ac:dyDescent="0.25">
      <c r="A10894"/>
      <c r="B10894"/>
      <c r="C10894"/>
      <c r="D10894"/>
      <c r="E10894"/>
    </row>
    <row r="10895" spans="1:5" x14ac:dyDescent="0.25">
      <c r="A10895"/>
      <c r="B10895"/>
      <c r="C10895"/>
      <c r="D10895"/>
      <c r="E10895"/>
    </row>
    <row r="10896" spans="1:5" x14ac:dyDescent="0.25">
      <c r="A10896"/>
      <c r="B10896"/>
      <c r="C10896"/>
      <c r="D10896"/>
      <c r="E10896"/>
    </row>
    <row r="10897" spans="1:5" x14ac:dyDescent="0.25">
      <c r="A10897"/>
      <c r="B10897"/>
      <c r="C10897"/>
      <c r="D10897"/>
      <c r="E10897"/>
    </row>
    <row r="10898" spans="1:5" x14ac:dyDescent="0.25">
      <c r="A10898"/>
      <c r="B10898"/>
      <c r="C10898"/>
      <c r="D10898"/>
      <c r="E10898"/>
    </row>
    <row r="10899" spans="1:5" x14ac:dyDescent="0.25">
      <c r="A10899"/>
      <c r="B10899"/>
      <c r="C10899"/>
      <c r="D10899"/>
      <c r="E10899"/>
    </row>
    <row r="10900" spans="1:5" x14ac:dyDescent="0.25">
      <c r="A10900"/>
      <c r="B10900"/>
      <c r="C10900"/>
      <c r="D10900"/>
      <c r="E10900"/>
    </row>
    <row r="10901" spans="1:5" x14ac:dyDescent="0.25">
      <c r="A10901"/>
      <c r="B10901"/>
      <c r="C10901"/>
      <c r="D10901"/>
      <c r="E10901"/>
    </row>
    <row r="10902" spans="1:5" x14ac:dyDescent="0.25">
      <c r="A10902"/>
      <c r="B10902"/>
      <c r="C10902"/>
      <c r="D10902"/>
      <c r="E10902"/>
    </row>
    <row r="10903" spans="1:5" x14ac:dyDescent="0.25">
      <c r="A10903"/>
      <c r="B10903"/>
      <c r="C10903"/>
      <c r="D10903"/>
      <c r="E10903"/>
    </row>
    <row r="10904" spans="1:5" x14ac:dyDescent="0.25">
      <c r="A10904"/>
      <c r="B10904"/>
      <c r="C10904"/>
      <c r="D10904"/>
      <c r="E10904"/>
    </row>
    <row r="10905" spans="1:5" x14ac:dyDescent="0.25">
      <c r="A10905"/>
      <c r="B10905"/>
      <c r="C10905"/>
      <c r="D10905"/>
      <c r="E10905"/>
    </row>
    <row r="10906" spans="1:5" x14ac:dyDescent="0.25">
      <c r="A10906"/>
      <c r="B10906"/>
      <c r="C10906"/>
      <c r="D10906"/>
      <c r="E10906"/>
    </row>
    <row r="10907" spans="1:5" x14ac:dyDescent="0.25">
      <c r="A10907"/>
      <c r="B10907"/>
      <c r="C10907"/>
      <c r="D10907"/>
      <c r="E10907"/>
    </row>
    <row r="10908" spans="1:5" x14ac:dyDescent="0.25">
      <c r="A10908"/>
      <c r="B10908"/>
      <c r="C10908"/>
      <c r="D10908"/>
      <c r="E10908"/>
    </row>
    <row r="10909" spans="1:5" x14ac:dyDescent="0.25">
      <c r="A10909"/>
      <c r="B10909"/>
      <c r="C10909"/>
      <c r="D10909"/>
      <c r="E10909"/>
    </row>
    <row r="10910" spans="1:5" x14ac:dyDescent="0.25">
      <c r="A10910"/>
      <c r="B10910"/>
      <c r="C10910"/>
      <c r="D10910"/>
      <c r="E10910"/>
    </row>
    <row r="10911" spans="1:5" x14ac:dyDescent="0.25">
      <c r="A10911"/>
      <c r="B10911"/>
      <c r="C10911"/>
      <c r="D10911"/>
      <c r="E10911"/>
    </row>
    <row r="10912" spans="1:5" x14ac:dyDescent="0.25">
      <c r="A10912"/>
      <c r="B10912"/>
      <c r="C10912"/>
      <c r="D10912"/>
      <c r="E10912"/>
    </row>
    <row r="10913" spans="1:5" x14ac:dyDescent="0.25">
      <c r="A10913"/>
      <c r="B10913"/>
      <c r="C10913"/>
      <c r="D10913"/>
      <c r="E10913"/>
    </row>
    <row r="10914" spans="1:5" x14ac:dyDescent="0.25">
      <c r="A10914"/>
      <c r="B10914"/>
      <c r="C10914"/>
      <c r="D10914"/>
      <c r="E10914"/>
    </row>
    <row r="10915" spans="1:5" x14ac:dyDescent="0.25">
      <c r="A10915"/>
      <c r="B10915"/>
      <c r="C10915"/>
      <c r="D10915"/>
      <c r="E10915"/>
    </row>
    <row r="10916" spans="1:5" x14ac:dyDescent="0.25">
      <c r="A10916"/>
      <c r="B10916"/>
      <c r="C10916"/>
      <c r="D10916"/>
      <c r="E10916"/>
    </row>
    <row r="10917" spans="1:5" x14ac:dyDescent="0.25">
      <c r="A10917"/>
      <c r="B10917"/>
      <c r="C10917"/>
      <c r="D10917"/>
      <c r="E10917"/>
    </row>
    <row r="10918" spans="1:5" x14ac:dyDescent="0.25">
      <c r="A10918"/>
      <c r="B10918"/>
      <c r="C10918"/>
      <c r="D10918"/>
      <c r="E10918"/>
    </row>
    <row r="10919" spans="1:5" x14ac:dyDescent="0.25">
      <c r="A10919"/>
      <c r="B10919"/>
      <c r="C10919"/>
      <c r="D10919"/>
      <c r="E10919"/>
    </row>
    <row r="10920" spans="1:5" x14ac:dyDescent="0.25">
      <c r="A10920"/>
      <c r="B10920"/>
      <c r="C10920"/>
      <c r="D10920"/>
      <c r="E10920"/>
    </row>
    <row r="10921" spans="1:5" x14ac:dyDescent="0.25">
      <c r="A10921"/>
      <c r="B10921"/>
      <c r="C10921"/>
      <c r="D10921"/>
      <c r="E10921"/>
    </row>
    <row r="10922" spans="1:5" x14ac:dyDescent="0.25">
      <c r="A10922"/>
      <c r="B10922"/>
      <c r="C10922"/>
      <c r="D10922"/>
      <c r="E10922"/>
    </row>
    <row r="10923" spans="1:5" x14ac:dyDescent="0.25">
      <c r="A10923"/>
      <c r="B10923"/>
      <c r="C10923"/>
      <c r="D10923"/>
      <c r="E10923"/>
    </row>
    <row r="10924" spans="1:5" x14ac:dyDescent="0.25">
      <c r="A10924"/>
      <c r="B10924"/>
      <c r="C10924"/>
      <c r="D10924"/>
      <c r="E10924"/>
    </row>
    <row r="10925" spans="1:5" x14ac:dyDescent="0.25">
      <c r="A10925"/>
      <c r="B10925"/>
      <c r="C10925"/>
      <c r="D10925"/>
      <c r="E10925"/>
    </row>
    <row r="10926" spans="1:5" x14ac:dyDescent="0.25">
      <c r="A10926"/>
      <c r="B10926"/>
      <c r="C10926"/>
      <c r="D10926"/>
      <c r="E10926"/>
    </row>
    <row r="10927" spans="1:5" x14ac:dyDescent="0.25">
      <c r="A10927"/>
      <c r="B10927"/>
      <c r="C10927"/>
      <c r="D10927"/>
      <c r="E10927"/>
    </row>
    <row r="10928" spans="1:5" x14ac:dyDescent="0.25">
      <c r="A10928"/>
      <c r="B10928"/>
      <c r="C10928"/>
      <c r="D10928"/>
      <c r="E10928"/>
    </row>
    <row r="10929" spans="1:5" x14ac:dyDescent="0.25">
      <c r="A10929"/>
      <c r="B10929"/>
      <c r="C10929"/>
      <c r="D10929"/>
      <c r="E10929"/>
    </row>
    <row r="10930" spans="1:5" x14ac:dyDescent="0.25">
      <c r="A10930"/>
      <c r="B10930"/>
      <c r="C10930"/>
      <c r="D10930"/>
      <c r="E10930"/>
    </row>
    <row r="10931" spans="1:5" x14ac:dyDescent="0.25">
      <c r="A10931"/>
      <c r="B10931"/>
      <c r="C10931"/>
      <c r="D10931"/>
      <c r="E10931"/>
    </row>
    <row r="10932" spans="1:5" x14ac:dyDescent="0.25">
      <c r="A10932"/>
      <c r="B10932"/>
      <c r="C10932"/>
      <c r="D10932"/>
      <c r="E10932"/>
    </row>
    <row r="10933" spans="1:5" x14ac:dyDescent="0.25">
      <c r="A10933"/>
      <c r="B10933"/>
      <c r="C10933"/>
      <c r="D10933"/>
      <c r="E10933"/>
    </row>
    <row r="10934" spans="1:5" x14ac:dyDescent="0.25">
      <c r="A10934"/>
      <c r="B10934"/>
      <c r="C10934"/>
      <c r="D10934"/>
      <c r="E10934"/>
    </row>
    <row r="10935" spans="1:5" x14ac:dyDescent="0.25">
      <c r="A10935"/>
      <c r="B10935"/>
      <c r="C10935"/>
      <c r="D10935"/>
      <c r="E10935"/>
    </row>
    <row r="10936" spans="1:5" x14ac:dyDescent="0.25">
      <c r="A10936"/>
      <c r="B10936"/>
      <c r="C10936"/>
      <c r="D10936"/>
      <c r="E10936"/>
    </row>
    <row r="10937" spans="1:5" x14ac:dyDescent="0.25">
      <c r="A10937"/>
      <c r="B10937"/>
      <c r="C10937"/>
      <c r="D10937"/>
      <c r="E10937"/>
    </row>
    <row r="10938" spans="1:5" x14ac:dyDescent="0.25">
      <c r="A10938"/>
      <c r="B10938"/>
      <c r="C10938"/>
      <c r="D10938"/>
      <c r="E10938"/>
    </row>
    <row r="10939" spans="1:5" x14ac:dyDescent="0.25">
      <c r="A10939"/>
      <c r="B10939"/>
      <c r="C10939"/>
      <c r="D10939"/>
      <c r="E10939"/>
    </row>
    <row r="10940" spans="1:5" x14ac:dyDescent="0.25">
      <c r="A10940"/>
      <c r="B10940"/>
      <c r="C10940"/>
      <c r="D10940"/>
      <c r="E10940"/>
    </row>
    <row r="10941" spans="1:5" x14ac:dyDescent="0.25">
      <c r="A10941"/>
      <c r="B10941"/>
      <c r="C10941"/>
      <c r="D10941"/>
      <c r="E10941"/>
    </row>
    <row r="10942" spans="1:5" x14ac:dyDescent="0.25">
      <c r="A10942"/>
      <c r="B10942"/>
      <c r="C10942"/>
      <c r="D10942"/>
      <c r="E10942"/>
    </row>
    <row r="10943" spans="1:5" x14ac:dyDescent="0.25">
      <c r="A10943"/>
      <c r="B10943"/>
      <c r="C10943"/>
      <c r="D10943"/>
      <c r="E10943"/>
    </row>
    <row r="10944" spans="1:5" x14ac:dyDescent="0.25">
      <c r="A10944"/>
      <c r="B10944"/>
      <c r="C10944"/>
      <c r="D10944"/>
      <c r="E10944"/>
    </row>
    <row r="10945" spans="1:5" x14ac:dyDescent="0.25">
      <c r="A10945"/>
      <c r="B10945"/>
      <c r="C10945"/>
      <c r="D10945"/>
      <c r="E10945"/>
    </row>
    <row r="10946" spans="1:5" x14ac:dyDescent="0.25">
      <c r="A10946"/>
      <c r="B10946"/>
      <c r="C10946"/>
      <c r="D10946"/>
      <c r="E10946"/>
    </row>
    <row r="10947" spans="1:5" x14ac:dyDescent="0.25">
      <c r="A10947"/>
      <c r="B10947"/>
      <c r="C10947"/>
      <c r="D10947"/>
      <c r="E10947"/>
    </row>
    <row r="10948" spans="1:5" x14ac:dyDescent="0.25">
      <c r="A10948"/>
      <c r="B10948"/>
      <c r="C10948"/>
      <c r="D10948"/>
      <c r="E10948"/>
    </row>
    <row r="10949" spans="1:5" x14ac:dyDescent="0.25">
      <c r="A10949"/>
      <c r="B10949"/>
      <c r="C10949"/>
      <c r="D10949"/>
      <c r="E10949"/>
    </row>
    <row r="10950" spans="1:5" x14ac:dyDescent="0.25">
      <c r="A10950"/>
      <c r="B10950"/>
      <c r="C10950"/>
      <c r="D10950"/>
      <c r="E10950"/>
    </row>
    <row r="10951" spans="1:5" x14ac:dyDescent="0.25">
      <c r="A10951"/>
      <c r="B10951"/>
      <c r="C10951"/>
      <c r="D10951"/>
      <c r="E10951"/>
    </row>
    <row r="10952" spans="1:5" x14ac:dyDescent="0.25">
      <c r="A10952"/>
      <c r="B10952"/>
      <c r="C10952"/>
      <c r="D10952"/>
      <c r="E10952"/>
    </row>
    <row r="10953" spans="1:5" x14ac:dyDescent="0.25">
      <c r="A10953"/>
      <c r="B10953"/>
      <c r="C10953"/>
      <c r="D10953"/>
      <c r="E10953"/>
    </row>
    <row r="10954" spans="1:5" x14ac:dyDescent="0.25">
      <c r="A10954"/>
      <c r="B10954"/>
      <c r="C10954"/>
      <c r="D10954"/>
      <c r="E10954"/>
    </row>
    <row r="10955" spans="1:5" x14ac:dyDescent="0.25">
      <c r="A10955"/>
      <c r="B10955"/>
      <c r="C10955"/>
      <c r="D10955"/>
      <c r="E10955"/>
    </row>
    <row r="10956" spans="1:5" x14ac:dyDescent="0.25">
      <c r="A10956"/>
      <c r="B10956"/>
      <c r="C10956"/>
      <c r="D10956"/>
      <c r="E10956"/>
    </row>
    <row r="10957" spans="1:5" x14ac:dyDescent="0.25">
      <c r="A10957"/>
      <c r="B10957"/>
      <c r="C10957"/>
      <c r="D10957"/>
      <c r="E10957"/>
    </row>
    <row r="10958" spans="1:5" x14ac:dyDescent="0.25">
      <c r="A10958"/>
      <c r="B10958"/>
      <c r="C10958"/>
      <c r="D10958"/>
      <c r="E10958"/>
    </row>
    <row r="10959" spans="1:5" x14ac:dyDescent="0.25">
      <c r="A10959"/>
      <c r="B10959"/>
      <c r="C10959"/>
      <c r="D10959"/>
      <c r="E10959"/>
    </row>
    <row r="10960" spans="1:5" x14ac:dyDescent="0.25">
      <c r="A10960"/>
      <c r="B10960"/>
      <c r="C10960"/>
      <c r="D10960"/>
      <c r="E10960"/>
    </row>
    <row r="10961" spans="1:5" x14ac:dyDescent="0.25">
      <c r="A10961"/>
      <c r="B10961"/>
      <c r="C10961"/>
      <c r="D10961"/>
      <c r="E10961"/>
    </row>
    <row r="10962" spans="1:5" x14ac:dyDescent="0.25">
      <c r="A10962"/>
      <c r="B10962"/>
      <c r="C10962"/>
      <c r="D10962"/>
      <c r="E10962"/>
    </row>
    <row r="10963" spans="1:5" x14ac:dyDescent="0.25">
      <c r="A10963"/>
      <c r="B10963"/>
      <c r="C10963"/>
      <c r="D10963"/>
      <c r="E10963"/>
    </row>
    <row r="10964" spans="1:5" x14ac:dyDescent="0.25">
      <c r="A10964"/>
      <c r="B10964"/>
      <c r="C10964"/>
      <c r="D10964"/>
      <c r="E10964"/>
    </row>
    <row r="10965" spans="1:5" x14ac:dyDescent="0.25">
      <c r="A10965"/>
      <c r="B10965"/>
      <c r="C10965"/>
      <c r="D10965"/>
      <c r="E10965"/>
    </row>
    <row r="10966" spans="1:5" x14ac:dyDescent="0.25">
      <c r="A10966"/>
      <c r="B10966"/>
      <c r="C10966"/>
      <c r="D10966"/>
      <c r="E10966"/>
    </row>
    <row r="10967" spans="1:5" x14ac:dyDescent="0.25">
      <c r="A10967"/>
      <c r="B10967"/>
      <c r="C10967"/>
      <c r="D10967"/>
      <c r="E10967"/>
    </row>
    <row r="10968" spans="1:5" x14ac:dyDescent="0.25">
      <c r="A10968"/>
      <c r="B10968"/>
      <c r="C10968"/>
      <c r="D10968"/>
      <c r="E10968"/>
    </row>
    <row r="10969" spans="1:5" x14ac:dyDescent="0.25">
      <c r="A10969"/>
      <c r="B10969"/>
      <c r="C10969"/>
      <c r="D10969"/>
      <c r="E10969"/>
    </row>
    <row r="10970" spans="1:5" x14ac:dyDescent="0.25">
      <c r="A10970"/>
      <c r="B10970"/>
      <c r="C10970"/>
      <c r="D10970"/>
      <c r="E10970"/>
    </row>
    <row r="10971" spans="1:5" x14ac:dyDescent="0.25">
      <c r="A10971"/>
      <c r="B10971"/>
      <c r="C10971"/>
      <c r="D10971"/>
      <c r="E10971"/>
    </row>
    <row r="10972" spans="1:5" x14ac:dyDescent="0.25">
      <c r="A10972"/>
      <c r="B10972"/>
      <c r="C10972"/>
      <c r="D10972"/>
      <c r="E10972"/>
    </row>
    <row r="10973" spans="1:5" x14ac:dyDescent="0.25">
      <c r="A10973"/>
      <c r="B10973"/>
      <c r="C10973"/>
      <c r="D10973"/>
      <c r="E10973"/>
    </row>
    <row r="10974" spans="1:5" x14ac:dyDescent="0.25">
      <c r="A10974"/>
      <c r="B10974"/>
      <c r="C10974"/>
      <c r="D10974"/>
      <c r="E10974"/>
    </row>
    <row r="10975" spans="1:5" x14ac:dyDescent="0.25">
      <c r="A10975"/>
      <c r="B10975"/>
      <c r="C10975"/>
      <c r="D10975"/>
      <c r="E10975"/>
    </row>
    <row r="10976" spans="1:5" x14ac:dyDescent="0.25">
      <c r="A10976"/>
      <c r="B10976"/>
      <c r="C10976"/>
      <c r="D10976"/>
      <c r="E10976"/>
    </row>
    <row r="10977" spans="1:5" x14ac:dyDescent="0.25">
      <c r="A10977"/>
      <c r="B10977"/>
      <c r="C10977"/>
      <c r="D10977"/>
      <c r="E10977"/>
    </row>
    <row r="10978" spans="1:5" x14ac:dyDescent="0.25">
      <c r="A10978"/>
      <c r="B10978"/>
      <c r="C10978"/>
      <c r="D10978"/>
      <c r="E10978"/>
    </row>
    <row r="10979" spans="1:5" x14ac:dyDescent="0.25">
      <c r="A10979"/>
      <c r="B10979"/>
      <c r="C10979"/>
      <c r="D10979"/>
      <c r="E10979"/>
    </row>
    <row r="10980" spans="1:5" x14ac:dyDescent="0.25">
      <c r="A10980"/>
      <c r="B10980"/>
      <c r="C10980"/>
      <c r="D10980"/>
      <c r="E10980"/>
    </row>
    <row r="10981" spans="1:5" x14ac:dyDescent="0.25">
      <c r="A10981"/>
      <c r="B10981"/>
      <c r="C10981"/>
      <c r="D10981"/>
      <c r="E10981"/>
    </row>
    <row r="10982" spans="1:5" x14ac:dyDescent="0.25">
      <c r="A10982"/>
      <c r="B10982"/>
      <c r="C10982"/>
      <c r="D10982"/>
      <c r="E10982"/>
    </row>
    <row r="10983" spans="1:5" x14ac:dyDescent="0.25">
      <c r="A10983"/>
      <c r="B10983"/>
      <c r="C10983"/>
      <c r="D10983"/>
      <c r="E10983"/>
    </row>
    <row r="10984" spans="1:5" x14ac:dyDescent="0.25">
      <c r="A10984"/>
      <c r="B10984"/>
      <c r="C10984"/>
      <c r="D10984"/>
      <c r="E10984"/>
    </row>
    <row r="10985" spans="1:5" x14ac:dyDescent="0.25">
      <c r="A10985"/>
      <c r="B10985"/>
      <c r="C10985"/>
      <c r="D10985"/>
      <c r="E10985"/>
    </row>
    <row r="10986" spans="1:5" x14ac:dyDescent="0.25">
      <c r="A10986"/>
      <c r="B10986"/>
      <c r="C10986"/>
      <c r="D10986"/>
      <c r="E10986"/>
    </row>
    <row r="10987" spans="1:5" x14ac:dyDescent="0.25">
      <c r="A10987"/>
      <c r="B10987"/>
      <c r="C10987"/>
      <c r="D10987"/>
      <c r="E10987"/>
    </row>
    <row r="10988" spans="1:5" x14ac:dyDescent="0.25">
      <c r="A10988"/>
      <c r="B10988"/>
      <c r="C10988"/>
      <c r="D10988"/>
      <c r="E10988"/>
    </row>
    <row r="10989" spans="1:5" x14ac:dyDescent="0.25">
      <c r="A10989"/>
      <c r="B10989"/>
      <c r="C10989"/>
      <c r="D10989"/>
      <c r="E10989"/>
    </row>
    <row r="10990" spans="1:5" x14ac:dyDescent="0.25">
      <c r="A10990"/>
      <c r="B10990"/>
      <c r="C10990"/>
      <c r="D10990"/>
      <c r="E10990"/>
    </row>
    <row r="10991" spans="1:5" x14ac:dyDescent="0.25">
      <c r="A10991"/>
      <c r="B10991"/>
      <c r="C10991"/>
      <c r="D10991"/>
      <c r="E10991"/>
    </row>
    <row r="10992" spans="1:5" x14ac:dyDescent="0.25">
      <c r="A10992"/>
      <c r="B10992"/>
      <c r="C10992"/>
      <c r="D10992"/>
      <c r="E10992"/>
    </row>
    <row r="10993" spans="1:5" x14ac:dyDescent="0.25">
      <c r="A10993"/>
      <c r="B10993"/>
      <c r="C10993"/>
      <c r="D10993"/>
      <c r="E10993"/>
    </row>
    <row r="10994" spans="1:5" x14ac:dyDescent="0.25">
      <c r="A10994"/>
      <c r="B10994"/>
      <c r="C10994"/>
      <c r="D10994"/>
      <c r="E10994"/>
    </row>
    <row r="10995" spans="1:5" x14ac:dyDescent="0.25">
      <c r="A10995"/>
      <c r="B10995"/>
      <c r="C10995"/>
      <c r="D10995"/>
      <c r="E10995"/>
    </row>
    <row r="10996" spans="1:5" x14ac:dyDescent="0.25">
      <c r="A10996"/>
      <c r="B10996"/>
      <c r="C10996"/>
      <c r="D10996"/>
      <c r="E10996"/>
    </row>
    <row r="10997" spans="1:5" x14ac:dyDescent="0.25">
      <c r="A10997"/>
      <c r="B10997"/>
      <c r="C10997"/>
      <c r="D10997"/>
      <c r="E10997"/>
    </row>
    <row r="10998" spans="1:5" x14ac:dyDescent="0.25">
      <c r="A10998"/>
      <c r="B10998"/>
      <c r="C10998"/>
      <c r="D10998"/>
      <c r="E10998"/>
    </row>
    <row r="10999" spans="1:5" x14ac:dyDescent="0.25">
      <c r="A10999"/>
      <c r="B10999"/>
      <c r="C10999"/>
      <c r="D10999"/>
      <c r="E10999"/>
    </row>
    <row r="11000" spans="1:5" x14ac:dyDescent="0.25">
      <c r="A11000"/>
      <c r="B11000"/>
      <c r="C11000"/>
      <c r="D11000"/>
      <c r="E11000"/>
    </row>
    <row r="11001" spans="1:5" x14ac:dyDescent="0.25">
      <c r="A11001"/>
      <c r="B11001"/>
      <c r="C11001"/>
      <c r="D11001"/>
      <c r="E11001"/>
    </row>
    <row r="11002" spans="1:5" x14ac:dyDescent="0.25">
      <c r="A11002"/>
      <c r="B11002"/>
      <c r="C11002"/>
      <c r="D11002"/>
      <c r="E11002"/>
    </row>
    <row r="11003" spans="1:5" x14ac:dyDescent="0.25">
      <c r="A11003"/>
      <c r="B11003"/>
      <c r="C11003"/>
      <c r="D11003"/>
      <c r="E11003"/>
    </row>
    <row r="11004" spans="1:5" x14ac:dyDescent="0.25">
      <c r="A11004"/>
      <c r="B11004"/>
      <c r="C11004"/>
      <c r="D11004"/>
      <c r="E11004"/>
    </row>
    <row r="11005" spans="1:5" x14ac:dyDescent="0.25">
      <c r="A11005"/>
      <c r="B11005"/>
      <c r="C11005"/>
      <c r="D11005"/>
      <c r="E11005"/>
    </row>
    <row r="11006" spans="1:5" x14ac:dyDescent="0.25">
      <c r="A11006"/>
      <c r="B11006"/>
      <c r="C11006"/>
      <c r="D11006"/>
      <c r="E11006"/>
    </row>
    <row r="11007" spans="1:5" x14ac:dyDescent="0.25">
      <c r="A11007"/>
      <c r="B11007"/>
      <c r="C11007"/>
      <c r="D11007"/>
      <c r="E11007"/>
    </row>
    <row r="11008" spans="1:5" x14ac:dyDescent="0.25">
      <c r="A11008"/>
      <c r="B11008"/>
      <c r="C11008"/>
      <c r="D11008"/>
      <c r="E11008"/>
    </row>
    <row r="11009" spans="1:5" x14ac:dyDescent="0.25">
      <c r="A11009"/>
      <c r="B11009"/>
      <c r="C11009"/>
      <c r="D11009"/>
      <c r="E11009"/>
    </row>
    <row r="11010" spans="1:5" x14ac:dyDescent="0.25">
      <c r="A11010"/>
      <c r="B11010"/>
      <c r="C11010"/>
      <c r="D11010"/>
      <c r="E11010"/>
    </row>
    <row r="11011" spans="1:5" x14ac:dyDescent="0.25">
      <c r="A11011"/>
      <c r="B11011"/>
      <c r="C11011"/>
      <c r="D11011"/>
      <c r="E11011"/>
    </row>
    <row r="11012" spans="1:5" x14ac:dyDescent="0.25">
      <c r="A11012"/>
      <c r="B11012"/>
      <c r="C11012"/>
      <c r="D11012"/>
      <c r="E11012"/>
    </row>
    <row r="11013" spans="1:5" x14ac:dyDescent="0.25">
      <c r="A11013"/>
      <c r="B11013"/>
      <c r="C11013"/>
      <c r="D11013"/>
      <c r="E11013"/>
    </row>
    <row r="11014" spans="1:5" x14ac:dyDescent="0.25">
      <c r="A11014"/>
      <c r="B11014"/>
      <c r="C11014"/>
      <c r="D11014"/>
      <c r="E11014"/>
    </row>
    <row r="11015" spans="1:5" x14ac:dyDescent="0.25">
      <c r="A11015"/>
      <c r="B11015"/>
      <c r="C11015"/>
      <c r="D11015"/>
      <c r="E11015"/>
    </row>
    <row r="11016" spans="1:5" x14ac:dyDescent="0.25">
      <c r="A11016"/>
      <c r="B11016"/>
      <c r="C11016"/>
      <c r="D11016"/>
      <c r="E11016"/>
    </row>
    <row r="11017" spans="1:5" x14ac:dyDescent="0.25">
      <c r="A11017"/>
      <c r="B11017"/>
      <c r="C11017"/>
      <c r="D11017"/>
      <c r="E11017"/>
    </row>
    <row r="11018" spans="1:5" x14ac:dyDescent="0.25">
      <c r="A11018"/>
      <c r="B11018"/>
      <c r="C11018"/>
      <c r="D11018"/>
      <c r="E11018"/>
    </row>
    <row r="11019" spans="1:5" x14ac:dyDescent="0.25">
      <c r="A11019"/>
      <c r="B11019"/>
      <c r="C11019"/>
      <c r="D11019"/>
      <c r="E11019"/>
    </row>
    <row r="11020" spans="1:5" x14ac:dyDescent="0.25">
      <c r="A11020"/>
      <c r="B11020"/>
      <c r="C11020"/>
      <c r="D11020"/>
      <c r="E11020"/>
    </row>
    <row r="11021" spans="1:5" x14ac:dyDescent="0.25">
      <c r="A11021"/>
      <c r="B11021"/>
      <c r="C11021"/>
      <c r="D11021"/>
      <c r="E11021"/>
    </row>
    <row r="11022" spans="1:5" x14ac:dyDescent="0.25">
      <c r="A11022"/>
      <c r="B11022"/>
      <c r="C11022"/>
      <c r="D11022"/>
      <c r="E11022"/>
    </row>
    <row r="11023" spans="1:5" x14ac:dyDescent="0.25">
      <c r="A11023"/>
      <c r="B11023"/>
      <c r="C11023"/>
      <c r="D11023"/>
      <c r="E11023"/>
    </row>
    <row r="11024" spans="1:5" x14ac:dyDescent="0.25">
      <c r="A11024"/>
      <c r="B11024"/>
      <c r="C11024"/>
      <c r="D11024"/>
      <c r="E11024"/>
    </row>
    <row r="11025" spans="1:5" x14ac:dyDescent="0.25">
      <c r="A11025"/>
      <c r="B11025"/>
      <c r="C11025"/>
      <c r="D11025"/>
      <c r="E11025"/>
    </row>
    <row r="11026" spans="1:5" x14ac:dyDescent="0.25">
      <c r="A11026"/>
      <c r="B11026"/>
      <c r="C11026"/>
      <c r="D11026"/>
      <c r="E11026"/>
    </row>
    <row r="11027" spans="1:5" x14ac:dyDescent="0.25">
      <c r="A11027"/>
      <c r="B11027"/>
      <c r="C11027"/>
      <c r="D11027"/>
      <c r="E11027"/>
    </row>
    <row r="11028" spans="1:5" x14ac:dyDescent="0.25">
      <c r="A11028"/>
      <c r="B11028"/>
      <c r="C11028"/>
      <c r="D11028"/>
      <c r="E11028"/>
    </row>
    <row r="11029" spans="1:5" x14ac:dyDescent="0.25">
      <c r="A11029"/>
      <c r="B11029"/>
      <c r="C11029"/>
      <c r="D11029"/>
      <c r="E11029"/>
    </row>
    <row r="11030" spans="1:5" x14ac:dyDescent="0.25">
      <c r="A11030"/>
      <c r="B11030"/>
      <c r="C11030"/>
      <c r="D11030"/>
      <c r="E11030"/>
    </row>
    <row r="11031" spans="1:5" x14ac:dyDescent="0.25">
      <c r="A11031"/>
      <c r="B11031"/>
      <c r="C11031"/>
      <c r="D11031"/>
      <c r="E11031"/>
    </row>
    <row r="11032" spans="1:5" x14ac:dyDescent="0.25">
      <c r="A11032"/>
      <c r="B11032"/>
      <c r="C11032"/>
      <c r="D11032"/>
      <c r="E11032"/>
    </row>
    <row r="11033" spans="1:5" x14ac:dyDescent="0.25">
      <c r="A11033"/>
      <c r="B11033"/>
      <c r="C11033"/>
      <c r="D11033"/>
      <c r="E11033"/>
    </row>
    <row r="11034" spans="1:5" x14ac:dyDescent="0.25">
      <c r="A11034"/>
      <c r="B11034"/>
      <c r="C11034"/>
      <c r="D11034"/>
      <c r="E11034"/>
    </row>
    <row r="11035" spans="1:5" x14ac:dyDescent="0.25">
      <c r="A11035"/>
      <c r="B11035"/>
      <c r="C11035"/>
      <c r="D11035"/>
      <c r="E11035"/>
    </row>
    <row r="11036" spans="1:5" x14ac:dyDescent="0.25">
      <c r="A11036"/>
      <c r="B11036"/>
      <c r="C11036"/>
      <c r="D11036"/>
      <c r="E11036"/>
    </row>
    <row r="11037" spans="1:5" x14ac:dyDescent="0.25">
      <c r="A11037"/>
      <c r="B11037"/>
      <c r="C11037"/>
      <c r="D11037"/>
      <c r="E11037"/>
    </row>
    <row r="11038" spans="1:5" x14ac:dyDescent="0.25">
      <c r="A11038"/>
      <c r="B11038"/>
      <c r="C11038"/>
      <c r="D11038"/>
      <c r="E11038"/>
    </row>
    <row r="11039" spans="1:5" x14ac:dyDescent="0.25">
      <c r="A11039"/>
      <c r="B11039"/>
      <c r="C11039"/>
      <c r="D11039"/>
      <c r="E11039"/>
    </row>
    <row r="11040" spans="1:5" x14ac:dyDescent="0.25">
      <c r="A11040"/>
      <c r="B11040"/>
      <c r="C11040"/>
      <c r="D11040"/>
      <c r="E11040"/>
    </row>
    <row r="11041" spans="1:5" x14ac:dyDescent="0.25">
      <c r="A11041"/>
      <c r="B11041"/>
      <c r="C11041"/>
      <c r="D11041"/>
      <c r="E11041"/>
    </row>
    <row r="11042" spans="1:5" x14ac:dyDescent="0.25">
      <c r="A11042"/>
      <c r="B11042"/>
      <c r="C11042"/>
      <c r="D11042"/>
      <c r="E11042"/>
    </row>
    <row r="11043" spans="1:5" x14ac:dyDescent="0.25">
      <c r="A11043"/>
      <c r="B11043"/>
      <c r="C11043"/>
      <c r="D11043"/>
      <c r="E11043"/>
    </row>
    <row r="11044" spans="1:5" x14ac:dyDescent="0.25">
      <c r="A11044"/>
      <c r="B11044"/>
      <c r="C11044"/>
      <c r="D11044"/>
      <c r="E11044"/>
    </row>
    <row r="11045" spans="1:5" x14ac:dyDescent="0.25">
      <c r="A11045"/>
      <c r="B11045"/>
      <c r="C11045"/>
      <c r="D11045"/>
      <c r="E11045"/>
    </row>
    <row r="11046" spans="1:5" x14ac:dyDescent="0.25">
      <c r="A11046"/>
      <c r="B11046"/>
      <c r="C11046"/>
      <c r="D11046"/>
      <c r="E11046"/>
    </row>
    <row r="11047" spans="1:5" x14ac:dyDescent="0.25">
      <c r="A11047"/>
      <c r="B11047"/>
      <c r="C11047"/>
      <c r="D11047"/>
      <c r="E11047"/>
    </row>
    <row r="11048" spans="1:5" x14ac:dyDescent="0.25">
      <c r="A11048"/>
      <c r="B11048"/>
      <c r="C11048"/>
      <c r="D11048"/>
      <c r="E11048"/>
    </row>
    <row r="11049" spans="1:5" x14ac:dyDescent="0.25">
      <c r="A11049"/>
      <c r="B11049"/>
      <c r="C11049"/>
      <c r="D11049"/>
      <c r="E11049"/>
    </row>
    <row r="11050" spans="1:5" x14ac:dyDescent="0.25">
      <c r="A11050"/>
      <c r="B11050"/>
      <c r="C11050"/>
      <c r="D11050"/>
      <c r="E11050"/>
    </row>
    <row r="11051" spans="1:5" x14ac:dyDescent="0.25">
      <c r="A11051"/>
      <c r="B11051"/>
      <c r="C11051"/>
      <c r="D11051"/>
      <c r="E11051"/>
    </row>
    <row r="11052" spans="1:5" x14ac:dyDescent="0.25">
      <c r="A11052"/>
      <c r="B11052"/>
      <c r="C11052"/>
      <c r="D11052"/>
      <c r="E11052"/>
    </row>
    <row r="11053" spans="1:5" x14ac:dyDescent="0.25">
      <c r="A11053"/>
      <c r="B11053"/>
      <c r="C11053"/>
      <c r="D11053"/>
      <c r="E11053"/>
    </row>
    <row r="11054" spans="1:5" x14ac:dyDescent="0.25">
      <c r="A11054"/>
      <c r="B11054"/>
      <c r="C11054"/>
      <c r="D11054"/>
      <c r="E11054"/>
    </row>
    <row r="11055" spans="1:5" x14ac:dyDescent="0.25">
      <c r="A11055"/>
      <c r="B11055"/>
      <c r="C11055"/>
      <c r="D11055"/>
      <c r="E11055"/>
    </row>
    <row r="11056" spans="1:5" x14ac:dyDescent="0.25">
      <c r="A11056"/>
      <c r="B11056"/>
      <c r="C11056"/>
      <c r="D11056"/>
      <c r="E11056"/>
    </row>
    <row r="11057" spans="1:5" x14ac:dyDescent="0.25">
      <c r="A11057"/>
      <c r="B11057"/>
      <c r="C11057"/>
      <c r="D11057"/>
      <c r="E11057"/>
    </row>
    <row r="11058" spans="1:5" x14ac:dyDescent="0.25">
      <c r="A11058"/>
      <c r="B11058"/>
      <c r="C11058"/>
      <c r="D11058"/>
      <c r="E11058"/>
    </row>
    <row r="11059" spans="1:5" x14ac:dyDescent="0.25">
      <c r="A11059"/>
      <c r="B11059"/>
      <c r="C11059"/>
      <c r="D11059"/>
      <c r="E11059"/>
    </row>
    <row r="11060" spans="1:5" x14ac:dyDescent="0.25">
      <c r="A11060"/>
      <c r="B11060"/>
      <c r="C11060"/>
      <c r="D11060"/>
      <c r="E11060"/>
    </row>
    <row r="11061" spans="1:5" x14ac:dyDescent="0.25">
      <c r="A11061"/>
      <c r="B11061"/>
      <c r="C11061"/>
      <c r="D11061"/>
      <c r="E11061"/>
    </row>
    <row r="11062" spans="1:5" x14ac:dyDescent="0.25">
      <c r="A11062"/>
      <c r="B11062"/>
      <c r="C11062"/>
      <c r="D11062"/>
      <c r="E11062"/>
    </row>
    <row r="11063" spans="1:5" x14ac:dyDescent="0.25">
      <c r="A11063"/>
      <c r="B11063"/>
      <c r="C11063"/>
      <c r="D11063"/>
      <c r="E11063"/>
    </row>
    <row r="11064" spans="1:5" x14ac:dyDescent="0.25">
      <c r="A11064"/>
      <c r="B11064"/>
      <c r="C11064"/>
      <c r="D11064"/>
      <c r="E11064"/>
    </row>
    <row r="11065" spans="1:5" x14ac:dyDescent="0.25">
      <c r="A11065"/>
      <c r="B11065"/>
      <c r="C11065"/>
      <c r="D11065"/>
      <c r="E11065"/>
    </row>
    <row r="11066" spans="1:5" x14ac:dyDescent="0.25">
      <c r="A11066"/>
      <c r="B11066"/>
      <c r="C11066"/>
      <c r="D11066"/>
      <c r="E11066"/>
    </row>
    <row r="11067" spans="1:5" x14ac:dyDescent="0.25">
      <c r="A11067"/>
      <c r="B11067"/>
      <c r="C11067"/>
      <c r="D11067"/>
      <c r="E11067"/>
    </row>
    <row r="11068" spans="1:5" x14ac:dyDescent="0.25">
      <c r="A11068"/>
      <c r="B11068"/>
      <c r="C11068"/>
      <c r="D11068"/>
      <c r="E11068"/>
    </row>
    <row r="11069" spans="1:5" x14ac:dyDescent="0.25">
      <c r="A11069"/>
      <c r="B11069"/>
      <c r="C11069"/>
      <c r="D11069"/>
      <c r="E11069"/>
    </row>
    <row r="11070" spans="1:5" x14ac:dyDescent="0.25">
      <c r="A11070"/>
      <c r="B11070"/>
      <c r="C11070"/>
      <c r="D11070"/>
      <c r="E11070"/>
    </row>
    <row r="11071" spans="1:5" x14ac:dyDescent="0.25">
      <c r="A11071"/>
      <c r="B11071"/>
      <c r="C11071"/>
      <c r="D11071"/>
      <c r="E11071"/>
    </row>
    <row r="11072" spans="1:5" x14ac:dyDescent="0.25">
      <c r="A11072"/>
      <c r="B11072"/>
      <c r="C11072"/>
      <c r="D11072"/>
      <c r="E11072"/>
    </row>
    <row r="11073" spans="1:5" x14ac:dyDescent="0.25">
      <c r="A11073"/>
      <c r="B11073"/>
      <c r="C11073"/>
      <c r="D11073"/>
      <c r="E11073"/>
    </row>
    <row r="11074" spans="1:5" x14ac:dyDescent="0.25">
      <c r="A11074"/>
      <c r="B11074"/>
      <c r="C11074"/>
      <c r="D11074"/>
      <c r="E11074"/>
    </row>
    <row r="11075" spans="1:5" x14ac:dyDescent="0.25">
      <c r="A11075"/>
      <c r="B11075"/>
      <c r="C11075"/>
      <c r="D11075"/>
      <c r="E11075"/>
    </row>
    <row r="11076" spans="1:5" x14ac:dyDescent="0.25">
      <c r="A11076"/>
      <c r="B11076"/>
      <c r="C11076"/>
      <c r="D11076"/>
      <c r="E11076"/>
    </row>
    <row r="11077" spans="1:5" x14ac:dyDescent="0.25">
      <c r="A11077"/>
      <c r="B11077"/>
      <c r="C11077"/>
      <c r="D11077"/>
      <c r="E11077"/>
    </row>
    <row r="11078" spans="1:5" x14ac:dyDescent="0.25">
      <c r="A11078"/>
      <c r="B11078"/>
      <c r="C11078"/>
      <c r="D11078"/>
      <c r="E11078"/>
    </row>
    <row r="11079" spans="1:5" x14ac:dyDescent="0.25">
      <c r="A11079"/>
      <c r="B11079"/>
      <c r="C11079"/>
      <c r="D11079"/>
      <c r="E11079"/>
    </row>
    <row r="11080" spans="1:5" x14ac:dyDescent="0.25">
      <c r="A11080"/>
      <c r="B11080"/>
      <c r="C11080"/>
      <c r="D11080"/>
      <c r="E11080"/>
    </row>
    <row r="11081" spans="1:5" x14ac:dyDescent="0.25">
      <c r="A11081"/>
      <c r="B11081"/>
      <c r="C11081"/>
      <c r="D11081"/>
      <c r="E11081"/>
    </row>
    <row r="11082" spans="1:5" x14ac:dyDescent="0.25">
      <c r="A11082"/>
      <c r="B11082"/>
      <c r="C11082"/>
      <c r="D11082"/>
      <c r="E11082"/>
    </row>
    <row r="11083" spans="1:5" x14ac:dyDescent="0.25">
      <c r="A11083"/>
      <c r="B11083"/>
      <c r="C11083"/>
      <c r="D11083"/>
      <c r="E11083"/>
    </row>
    <row r="11084" spans="1:5" x14ac:dyDescent="0.25">
      <c r="A11084"/>
      <c r="B11084"/>
      <c r="C11084"/>
      <c r="D11084"/>
      <c r="E11084"/>
    </row>
    <row r="11085" spans="1:5" x14ac:dyDescent="0.25">
      <c r="A11085"/>
      <c r="B11085"/>
      <c r="C11085"/>
      <c r="D11085"/>
      <c r="E11085"/>
    </row>
    <row r="11086" spans="1:5" x14ac:dyDescent="0.25">
      <c r="A11086"/>
      <c r="B11086"/>
      <c r="C11086"/>
      <c r="D11086"/>
      <c r="E11086"/>
    </row>
    <row r="11087" spans="1:5" x14ac:dyDescent="0.25">
      <c r="A11087"/>
      <c r="B11087"/>
      <c r="C11087"/>
      <c r="D11087"/>
      <c r="E11087"/>
    </row>
    <row r="11088" spans="1:5" x14ac:dyDescent="0.25">
      <c r="A11088"/>
      <c r="B11088"/>
      <c r="C11088"/>
      <c r="D11088"/>
      <c r="E11088"/>
    </row>
    <row r="11089" spans="1:5" x14ac:dyDescent="0.25">
      <c r="A11089"/>
      <c r="B11089"/>
      <c r="C11089"/>
      <c r="D11089"/>
      <c r="E11089"/>
    </row>
    <row r="11090" spans="1:5" x14ac:dyDescent="0.25">
      <c r="A11090"/>
      <c r="B11090"/>
      <c r="C11090"/>
      <c r="D11090"/>
      <c r="E11090"/>
    </row>
    <row r="11091" spans="1:5" x14ac:dyDescent="0.25">
      <c r="A11091"/>
      <c r="B11091"/>
      <c r="C11091"/>
      <c r="D11091"/>
      <c r="E11091"/>
    </row>
    <row r="11092" spans="1:5" x14ac:dyDescent="0.25">
      <c r="A11092"/>
      <c r="B11092"/>
      <c r="C11092"/>
      <c r="D11092"/>
      <c r="E11092"/>
    </row>
    <row r="11093" spans="1:5" x14ac:dyDescent="0.25">
      <c r="A11093"/>
      <c r="B11093"/>
      <c r="C11093"/>
      <c r="D11093"/>
      <c r="E11093"/>
    </row>
    <row r="11094" spans="1:5" x14ac:dyDescent="0.25">
      <c r="A11094"/>
      <c r="B11094"/>
      <c r="C11094"/>
      <c r="D11094"/>
      <c r="E11094"/>
    </row>
    <row r="11095" spans="1:5" x14ac:dyDescent="0.25">
      <c r="A11095"/>
      <c r="B11095"/>
      <c r="C11095"/>
      <c r="D11095"/>
      <c r="E11095"/>
    </row>
    <row r="11096" spans="1:5" x14ac:dyDescent="0.25">
      <c r="A11096"/>
      <c r="B11096"/>
      <c r="C11096"/>
      <c r="D11096"/>
      <c r="E11096"/>
    </row>
    <row r="11097" spans="1:5" x14ac:dyDescent="0.25">
      <c r="A11097"/>
      <c r="B11097"/>
      <c r="C11097"/>
      <c r="D11097"/>
      <c r="E11097"/>
    </row>
    <row r="11098" spans="1:5" x14ac:dyDescent="0.25">
      <c r="A11098"/>
      <c r="B11098"/>
      <c r="C11098"/>
      <c r="D11098"/>
      <c r="E11098"/>
    </row>
    <row r="11099" spans="1:5" x14ac:dyDescent="0.25">
      <c r="A11099"/>
      <c r="B11099"/>
      <c r="C11099"/>
      <c r="D11099"/>
      <c r="E11099"/>
    </row>
    <row r="11100" spans="1:5" x14ac:dyDescent="0.25">
      <c r="A11100"/>
      <c r="B11100"/>
      <c r="C11100"/>
      <c r="D11100"/>
      <c r="E11100"/>
    </row>
    <row r="11101" spans="1:5" x14ac:dyDescent="0.25">
      <c r="A11101"/>
      <c r="B11101"/>
      <c r="C11101"/>
      <c r="D11101"/>
      <c r="E11101"/>
    </row>
    <row r="11102" spans="1:5" x14ac:dyDescent="0.25">
      <c r="A11102"/>
      <c r="B11102"/>
      <c r="C11102"/>
      <c r="D11102"/>
      <c r="E11102"/>
    </row>
    <row r="11103" spans="1:5" x14ac:dyDescent="0.25">
      <c r="A11103"/>
      <c r="B11103"/>
      <c r="C11103"/>
      <c r="D11103"/>
      <c r="E11103"/>
    </row>
    <row r="11104" spans="1:5" x14ac:dyDescent="0.25">
      <c r="A11104"/>
      <c r="B11104"/>
      <c r="C11104"/>
      <c r="D11104"/>
      <c r="E11104"/>
    </row>
    <row r="11105" spans="1:5" x14ac:dyDescent="0.25">
      <c r="A11105"/>
      <c r="B11105"/>
      <c r="C11105"/>
      <c r="D11105"/>
      <c r="E11105"/>
    </row>
    <row r="11106" spans="1:5" x14ac:dyDescent="0.25">
      <c r="A11106"/>
      <c r="B11106"/>
      <c r="C11106"/>
      <c r="D11106"/>
      <c r="E11106"/>
    </row>
    <row r="11107" spans="1:5" x14ac:dyDescent="0.25">
      <c r="A11107"/>
      <c r="B11107"/>
      <c r="C11107"/>
      <c r="D11107"/>
      <c r="E11107"/>
    </row>
    <row r="11108" spans="1:5" x14ac:dyDescent="0.25">
      <c r="A11108"/>
      <c r="B11108"/>
      <c r="C11108"/>
      <c r="D11108"/>
      <c r="E11108"/>
    </row>
    <row r="11109" spans="1:5" x14ac:dyDescent="0.25">
      <c r="A11109"/>
      <c r="B11109"/>
      <c r="C11109"/>
      <c r="D11109"/>
      <c r="E11109"/>
    </row>
    <row r="11110" spans="1:5" x14ac:dyDescent="0.25">
      <c r="A11110"/>
      <c r="B11110"/>
      <c r="C11110"/>
      <c r="D11110"/>
      <c r="E11110"/>
    </row>
    <row r="11111" spans="1:5" x14ac:dyDescent="0.25">
      <c r="A11111"/>
      <c r="B11111"/>
      <c r="C11111"/>
      <c r="D11111"/>
      <c r="E11111"/>
    </row>
    <row r="11112" spans="1:5" x14ac:dyDescent="0.25">
      <c r="A11112"/>
      <c r="B11112"/>
      <c r="C11112"/>
      <c r="D11112"/>
      <c r="E11112"/>
    </row>
    <row r="11113" spans="1:5" x14ac:dyDescent="0.25">
      <c r="A11113"/>
      <c r="B11113"/>
      <c r="C11113"/>
      <c r="D11113"/>
      <c r="E11113"/>
    </row>
    <row r="11114" spans="1:5" x14ac:dyDescent="0.25">
      <c r="A11114"/>
      <c r="B11114"/>
      <c r="C11114"/>
      <c r="D11114"/>
      <c r="E11114"/>
    </row>
    <row r="11115" spans="1:5" x14ac:dyDescent="0.25">
      <c r="A11115"/>
      <c r="B11115"/>
      <c r="C11115"/>
      <c r="D11115"/>
      <c r="E11115"/>
    </row>
    <row r="11116" spans="1:5" x14ac:dyDescent="0.25">
      <c r="A11116"/>
      <c r="B11116"/>
      <c r="C11116"/>
      <c r="D11116"/>
      <c r="E11116"/>
    </row>
    <row r="11117" spans="1:5" x14ac:dyDescent="0.25">
      <c r="A11117"/>
      <c r="B11117"/>
      <c r="C11117"/>
      <c r="D11117"/>
      <c r="E11117"/>
    </row>
    <row r="11118" spans="1:5" x14ac:dyDescent="0.25">
      <c r="A11118"/>
      <c r="B11118"/>
      <c r="C11118"/>
      <c r="D11118"/>
      <c r="E11118"/>
    </row>
    <row r="11119" spans="1:5" x14ac:dyDescent="0.25">
      <c r="A11119"/>
      <c r="B11119"/>
      <c r="C11119"/>
      <c r="D11119"/>
      <c r="E11119"/>
    </row>
    <row r="11120" spans="1:5" x14ac:dyDescent="0.25">
      <c r="A11120"/>
      <c r="B11120"/>
      <c r="C11120"/>
      <c r="D11120"/>
      <c r="E11120"/>
    </row>
    <row r="11121" spans="1:5" x14ac:dyDescent="0.25">
      <c r="A11121"/>
      <c r="B11121"/>
      <c r="C11121"/>
      <c r="D11121"/>
      <c r="E11121"/>
    </row>
    <row r="11122" spans="1:5" x14ac:dyDescent="0.25">
      <c r="A11122"/>
      <c r="B11122"/>
      <c r="C11122"/>
      <c r="D11122"/>
      <c r="E11122"/>
    </row>
    <row r="11123" spans="1:5" x14ac:dyDescent="0.25">
      <c r="A11123"/>
      <c r="B11123"/>
      <c r="C11123"/>
      <c r="D11123"/>
      <c r="E11123"/>
    </row>
    <row r="11124" spans="1:5" x14ac:dyDescent="0.25">
      <c r="A11124"/>
      <c r="B11124"/>
      <c r="C11124"/>
      <c r="D11124"/>
      <c r="E11124"/>
    </row>
    <row r="11125" spans="1:5" x14ac:dyDescent="0.25">
      <c r="A11125"/>
      <c r="B11125"/>
      <c r="C11125"/>
      <c r="D11125"/>
      <c r="E11125"/>
    </row>
    <row r="11126" spans="1:5" x14ac:dyDescent="0.25">
      <c r="A11126"/>
      <c r="B11126"/>
      <c r="C11126"/>
      <c r="D11126"/>
      <c r="E11126"/>
    </row>
    <row r="11127" spans="1:5" x14ac:dyDescent="0.25">
      <c r="A11127"/>
      <c r="B11127"/>
      <c r="C11127"/>
      <c r="D11127"/>
      <c r="E11127"/>
    </row>
    <row r="11128" spans="1:5" x14ac:dyDescent="0.25">
      <c r="A11128"/>
      <c r="B11128"/>
      <c r="C11128"/>
      <c r="D11128"/>
      <c r="E11128"/>
    </row>
    <row r="11129" spans="1:5" x14ac:dyDescent="0.25">
      <c r="A11129"/>
      <c r="B11129"/>
      <c r="C11129"/>
      <c r="D11129"/>
      <c r="E11129"/>
    </row>
    <row r="11130" spans="1:5" x14ac:dyDescent="0.25">
      <c r="A11130"/>
      <c r="B11130"/>
      <c r="C11130"/>
      <c r="D11130"/>
      <c r="E11130"/>
    </row>
    <row r="11131" spans="1:5" x14ac:dyDescent="0.25">
      <c r="A11131"/>
      <c r="B11131"/>
      <c r="C11131"/>
      <c r="D11131"/>
      <c r="E11131"/>
    </row>
    <row r="11132" spans="1:5" x14ac:dyDescent="0.25">
      <c r="A11132"/>
      <c r="B11132"/>
      <c r="C11132"/>
      <c r="D11132"/>
      <c r="E11132"/>
    </row>
    <row r="11133" spans="1:5" x14ac:dyDescent="0.25">
      <c r="A11133"/>
      <c r="B11133"/>
      <c r="C11133"/>
      <c r="D11133"/>
      <c r="E11133"/>
    </row>
    <row r="11134" spans="1:5" x14ac:dyDescent="0.25">
      <c r="A11134"/>
      <c r="B11134"/>
      <c r="C11134"/>
      <c r="D11134"/>
      <c r="E11134"/>
    </row>
    <row r="11135" spans="1:5" x14ac:dyDescent="0.25">
      <c r="A11135"/>
      <c r="B11135"/>
      <c r="C11135"/>
      <c r="D11135"/>
      <c r="E11135"/>
    </row>
    <row r="11136" spans="1:5" x14ac:dyDescent="0.25">
      <c r="A11136"/>
      <c r="B11136"/>
      <c r="C11136"/>
      <c r="D11136"/>
      <c r="E11136"/>
    </row>
    <row r="11137" spans="1:5" x14ac:dyDescent="0.25">
      <c r="A11137"/>
      <c r="B11137"/>
      <c r="C11137"/>
      <c r="D11137"/>
      <c r="E11137"/>
    </row>
    <row r="11138" spans="1:5" x14ac:dyDescent="0.25">
      <c r="A11138"/>
      <c r="B11138"/>
      <c r="C11138"/>
      <c r="D11138"/>
      <c r="E11138"/>
    </row>
    <row r="11139" spans="1:5" x14ac:dyDescent="0.25">
      <c r="A11139"/>
      <c r="B11139"/>
      <c r="C11139"/>
      <c r="D11139"/>
      <c r="E11139"/>
    </row>
    <row r="11140" spans="1:5" x14ac:dyDescent="0.25">
      <c r="A11140"/>
      <c r="B11140"/>
      <c r="C11140"/>
      <c r="D11140"/>
      <c r="E11140"/>
    </row>
    <row r="11141" spans="1:5" x14ac:dyDescent="0.25">
      <c r="A11141"/>
      <c r="B11141"/>
      <c r="C11141"/>
      <c r="D11141"/>
      <c r="E11141"/>
    </row>
    <row r="11142" spans="1:5" x14ac:dyDescent="0.25">
      <c r="A11142"/>
      <c r="B11142"/>
      <c r="C11142"/>
      <c r="D11142"/>
      <c r="E11142"/>
    </row>
    <row r="11143" spans="1:5" x14ac:dyDescent="0.25">
      <c r="A11143"/>
      <c r="B11143"/>
      <c r="C11143"/>
      <c r="D11143"/>
      <c r="E11143"/>
    </row>
    <row r="11144" spans="1:5" x14ac:dyDescent="0.25">
      <c r="A11144"/>
      <c r="B11144"/>
      <c r="C11144"/>
      <c r="D11144"/>
      <c r="E11144"/>
    </row>
    <row r="11145" spans="1:5" x14ac:dyDescent="0.25">
      <c r="A11145"/>
      <c r="B11145"/>
      <c r="C11145"/>
      <c r="D11145"/>
      <c r="E11145"/>
    </row>
    <row r="11146" spans="1:5" x14ac:dyDescent="0.25">
      <c r="A11146"/>
      <c r="B11146"/>
      <c r="C11146"/>
      <c r="D11146"/>
      <c r="E11146"/>
    </row>
    <row r="11147" spans="1:5" x14ac:dyDescent="0.25">
      <c r="A11147"/>
      <c r="B11147"/>
      <c r="C11147"/>
      <c r="D11147"/>
      <c r="E11147"/>
    </row>
    <row r="11148" spans="1:5" x14ac:dyDescent="0.25">
      <c r="A11148"/>
      <c r="B11148"/>
      <c r="C11148"/>
      <c r="D11148"/>
      <c r="E11148"/>
    </row>
    <row r="11149" spans="1:5" x14ac:dyDescent="0.25">
      <c r="A11149"/>
      <c r="B11149"/>
      <c r="C11149"/>
      <c r="D11149"/>
      <c r="E11149"/>
    </row>
    <row r="11150" spans="1:5" x14ac:dyDescent="0.25">
      <c r="A11150"/>
      <c r="B11150"/>
      <c r="C11150"/>
      <c r="D11150"/>
      <c r="E11150"/>
    </row>
    <row r="11151" spans="1:5" x14ac:dyDescent="0.25">
      <c r="A11151"/>
      <c r="B11151"/>
      <c r="C11151"/>
      <c r="D11151"/>
      <c r="E11151"/>
    </row>
    <row r="11152" spans="1:5" x14ac:dyDescent="0.25">
      <c r="A11152"/>
      <c r="B11152"/>
      <c r="C11152"/>
      <c r="D11152"/>
      <c r="E11152"/>
    </row>
    <row r="11153" spans="1:5" x14ac:dyDescent="0.25">
      <c r="A11153"/>
      <c r="B11153"/>
      <c r="C11153"/>
      <c r="D11153"/>
      <c r="E11153"/>
    </row>
    <row r="11154" spans="1:5" x14ac:dyDescent="0.25">
      <c r="A11154"/>
      <c r="B11154"/>
      <c r="C11154"/>
      <c r="D11154"/>
      <c r="E11154"/>
    </row>
    <row r="11155" spans="1:5" x14ac:dyDescent="0.25">
      <c r="A11155"/>
      <c r="B11155"/>
      <c r="C11155"/>
      <c r="D11155"/>
      <c r="E11155"/>
    </row>
    <row r="11156" spans="1:5" x14ac:dyDescent="0.25">
      <c r="A11156"/>
      <c r="B11156"/>
      <c r="C11156"/>
      <c r="D11156"/>
      <c r="E11156"/>
    </row>
    <row r="11157" spans="1:5" x14ac:dyDescent="0.25">
      <c r="A11157"/>
      <c r="B11157"/>
      <c r="C11157"/>
      <c r="D11157"/>
      <c r="E11157"/>
    </row>
    <row r="11158" spans="1:5" x14ac:dyDescent="0.25">
      <c r="A11158"/>
      <c r="B11158"/>
      <c r="C11158"/>
      <c r="D11158"/>
      <c r="E11158"/>
    </row>
    <row r="11159" spans="1:5" x14ac:dyDescent="0.25">
      <c r="A11159"/>
      <c r="B11159"/>
      <c r="C11159"/>
      <c r="D11159"/>
      <c r="E11159"/>
    </row>
    <row r="11160" spans="1:5" x14ac:dyDescent="0.25">
      <c r="A11160"/>
      <c r="B11160"/>
      <c r="C11160"/>
      <c r="D11160"/>
      <c r="E11160"/>
    </row>
    <row r="11161" spans="1:5" x14ac:dyDescent="0.25">
      <c r="A11161"/>
      <c r="B11161"/>
      <c r="C11161"/>
      <c r="D11161"/>
      <c r="E11161"/>
    </row>
    <row r="11162" spans="1:5" x14ac:dyDescent="0.25">
      <c r="A11162"/>
      <c r="B11162"/>
      <c r="C11162"/>
      <c r="D11162"/>
      <c r="E11162"/>
    </row>
    <row r="11163" spans="1:5" x14ac:dyDescent="0.25">
      <c r="A11163"/>
      <c r="B11163"/>
      <c r="C11163"/>
      <c r="D11163"/>
      <c r="E11163"/>
    </row>
    <row r="11164" spans="1:5" x14ac:dyDescent="0.25">
      <c r="A11164"/>
      <c r="B11164"/>
      <c r="C11164"/>
      <c r="D11164"/>
      <c r="E11164"/>
    </row>
    <row r="11165" spans="1:5" x14ac:dyDescent="0.25">
      <c r="A11165"/>
      <c r="B11165"/>
      <c r="C11165"/>
      <c r="D11165"/>
      <c r="E11165"/>
    </row>
    <row r="11166" spans="1:5" x14ac:dyDescent="0.25">
      <c r="A11166"/>
      <c r="B11166"/>
      <c r="C11166"/>
      <c r="D11166"/>
      <c r="E11166"/>
    </row>
    <row r="11167" spans="1:5" x14ac:dyDescent="0.25">
      <c r="A11167"/>
      <c r="B11167"/>
      <c r="C11167"/>
      <c r="D11167"/>
      <c r="E11167"/>
    </row>
    <row r="11168" spans="1:5" x14ac:dyDescent="0.25">
      <c r="A11168"/>
      <c r="B11168"/>
      <c r="C11168"/>
      <c r="D11168"/>
      <c r="E11168"/>
    </row>
    <row r="11169" spans="1:5" x14ac:dyDescent="0.25">
      <c r="A11169"/>
      <c r="B11169"/>
      <c r="C11169"/>
      <c r="D11169"/>
      <c r="E11169"/>
    </row>
    <row r="11170" spans="1:5" x14ac:dyDescent="0.25">
      <c r="A11170"/>
      <c r="B11170"/>
      <c r="C11170"/>
      <c r="D11170"/>
      <c r="E11170"/>
    </row>
    <row r="11171" spans="1:5" x14ac:dyDescent="0.25">
      <c r="A11171"/>
      <c r="B11171"/>
      <c r="C11171"/>
      <c r="D11171"/>
      <c r="E11171"/>
    </row>
    <row r="11172" spans="1:5" x14ac:dyDescent="0.25">
      <c r="A11172"/>
      <c r="B11172"/>
      <c r="C11172"/>
      <c r="D11172"/>
      <c r="E11172"/>
    </row>
    <row r="11173" spans="1:5" x14ac:dyDescent="0.25">
      <c r="A11173"/>
      <c r="B11173"/>
      <c r="C11173"/>
      <c r="D11173"/>
      <c r="E11173"/>
    </row>
    <row r="11174" spans="1:5" x14ac:dyDescent="0.25">
      <c r="A11174"/>
      <c r="B11174"/>
      <c r="C11174"/>
      <c r="D11174"/>
      <c r="E11174"/>
    </row>
    <row r="11175" spans="1:5" x14ac:dyDescent="0.25">
      <c r="A11175"/>
      <c r="B11175"/>
      <c r="C11175"/>
      <c r="D11175"/>
      <c r="E11175"/>
    </row>
    <row r="11176" spans="1:5" x14ac:dyDescent="0.25">
      <c r="A11176"/>
      <c r="B11176"/>
      <c r="C11176"/>
      <c r="D11176"/>
      <c r="E11176"/>
    </row>
    <row r="11177" spans="1:5" x14ac:dyDescent="0.25">
      <c r="A11177"/>
      <c r="B11177"/>
      <c r="C11177"/>
      <c r="D11177"/>
      <c r="E11177"/>
    </row>
    <row r="11178" spans="1:5" x14ac:dyDescent="0.25">
      <c r="A11178"/>
      <c r="B11178"/>
      <c r="C11178"/>
      <c r="D11178"/>
      <c r="E11178"/>
    </row>
    <row r="11179" spans="1:5" x14ac:dyDescent="0.25">
      <c r="A11179"/>
      <c r="B11179"/>
      <c r="C11179"/>
      <c r="D11179"/>
      <c r="E11179"/>
    </row>
    <row r="11180" spans="1:5" x14ac:dyDescent="0.25">
      <c r="A11180"/>
      <c r="B11180"/>
      <c r="C11180"/>
      <c r="D11180"/>
      <c r="E11180"/>
    </row>
    <row r="11181" spans="1:5" x14ac:dyDescent="0.25">
      <c r="A11181"/>
      <c r="B11181"/>
      <c r="C11181"/>
      <c r="D11181"/>
      <c r="E11181"/>
    </row>
    <row r="11182" spans="1:5" x14ac:dyDescent="0.25">
      <c r="A11182"/>
      <c r="B11182"/>
      <c r="C11182"/>
      <c r="D11182"/>
      <c r="E11182"/>
    </row>
    <row r="11183" spans="1:5" x14ac:dyDescent="0.25">
      <c r="A11183"/>
      <c r="B11183"/>
      <c r="C11183"/>
      <c r="D11183"/>
      <c r="E11183"/>
    </row>
    <row r="11184" spans="1:5" x14ac:dyDescent="0.25">
      <c r="A11184"/>
      <c r="B11184"/>
      <c r="C11184"/>
      <c r="D11184"/>
      <c r="E11184"/>
    </row>
    <row r="11185" spans="1:5" x14ac:dyDescent="0.25">
      <c r="A11185"/>
      <c r="B11185"/>
      <c r="C11185"/>
      <c r="D11185"/>
      <c r="E11185"/>
    </row>
    <row r="11186" spans="1:5" x14ac:dyDescent="0.25">
      <c r="A11186"/>
      <c r="B11186"/>
      <c r="C11186"/>
      <c r="D11186"/>
      <c r="E11186"/>
    </row>
    <row r="11187" spans="1:5" x14ac:dyDescent="0.25">
      <c r="A11187"/>
      <c r="B11187"/>
      <c r="C11187"/>
      <c r="D11187"/>
      <c r="E11187"/>
    </row>
    <row r="11188" spans="1:5" x14ac:dyDescent="0.25">
      <c r="A11188"/>
      <c r="B11188"/>
      <c r="C11188"/>
      <c r="D11188"/>
      <c r="E11188"/>
    </row>
    <row r="11189" spans="1:5" x14ac:dyDescent="0.25">
      <c r="A11189"/>
      <c r="B11189"/>
      <c r="C11189"/>
      <c r="D11189"/>
      <c r="E11189"/>
    </row>
    <row r="11190" spans="1:5" x14ac:dyDescent="0.25">
      <c r="A11190"/>
      <c r="B11190"/>
      <c r="C11190"/>
      <c r="D11190"/>
      <c r="E11190"/>
    </row>
    <row r="11191" spans="1:5" x14ac:dyDescent="0.25">
      <c r="A11191"/>
      <c r="B11191"/>
      <c r="C11191"/>
      <c r="D11191"/>
      <c r="E11191"/>
    </row>
    <row r="11192" spans="1:5" x14ac:dyDescent="0.25">
      <c r="A11192"/>
      <c r="B11192"/>
      <c r="C11192"/>
      <c r="D11192"/>
      <c r="E11192"/>
    </row>
    <row r="11193" spans="1:5" x14ac:dyDescent="0.25">
      <c r="A11193"/>
      <c r="B11193"/>
      <c r="C11193"/>
      <c r="D11193"/>
      <c r="E11193"/>
    </row>
    <row r="11194" spans="1:5" x14ac:dyDescent="0.25">
      <c r="A11194"/>
      <c r="B11194"/>
      <c r="C11194"/>
      <c r="D11194"/>
      <c r="E11194"/>
    </row>
    <row r="11195" spans="1:5" x14ac:dyDescent="0.25">
      <c r="A11195"/>
      <c r="B11195"/>
      <c r="C11195"/>
      <c r="D11195"/>
      <c r="E11195"/>
    </row>
    <row r="11196" spans="1:5" x14ac:dyDescent="0.25">
      <c r="A11196"/>
      <c r="B11196"/>
      <c r="C11196"/>
      <c r="D11196"/>
      <c r="E11196"/>
    </row>
    <row r="11197" spans="1:5" x14ac:dyDescent="0.25">
      <c r="A11197"/>
      <c r="B11197"/>
      <c r="C11197"/>
      <c r="D11197"/>
      <c r="E11197"/>
    </row>
    <row r="11198" spans="1:5" x14ac:dyDescent="0.25">
      <c r="A11198"/>
      <c r="B11198"/>
      <c r="C11198"/>
      <c r="D11198"/>
      <c r="E11198"/>
    </row>
    <row r="11199" spans="1:5" x14ac:dyDescent="0.25">
      <c r="A11199"/>
      <c r="B11199"/>
      <c r="C11199"/>
      <c r="D11199"/>
      <c r="E11199"/>
    </row>
    <row r="11200" spans="1:5" x14ac:dyDescent="0.25">
      <c r="A11200"/>
      <c r="B11200"/>
      <c r="C11200"/>
      <c r="D11200"/>
      <c r="E11200"/>
    </row>
    <row r="11201" spans="1:5" x14ac:dyDescent="0.25">
      <c r="A11201"/>
      <c r="B11201"/>
      <c r="C11201"/>
      <c r="D11201"/>
      <c r="E11201"/>
    </row>
    <row r="11202" spans="1:5" x14ac:dyDescent="0.25">
      <c r="A11202"/>
      <c r="B11202"/>
      <c r="C11202"/>
      <c r="D11202"/>
      <c r="E11202"/>
    </row>
    <row r="11203" spans="1:5" x14ac:dyDescent="0.25">
      <c r="A11203"/>
      <c r="B11203"/>
      <c r="C11203"/>
      <c r="D11203"/>
      <c r="E11203"/>
    </row>
    <row r="11204" spans="1:5" x14ac:dyDescent="0.25">
      <c r="A11204"/>
      <c r="B11204"/>
      <c r="C11204"/>
      <c r="D11204"/>
      <c r="E11204"/>
    </row>
    <row r="11205" spans="1:5" x14ac:dyDescent="0.25">
      <c r="A11205"/>
      <c r="B11205"/>
      <c r="C11205"/>
      <c r="D11205"/>
      <c r="E11205"/>
    </row>
    <row r="11206" spans="1:5" x14ac:dyDescent="0.25">
      <c r="A11206"/>
      <c r="B11206"/>
      <c r="C11206"/>
      <c r="D11206"/>
      <c r="E11206"/>
    </row>
    <row r="11207" spans="1:5" x14ac:dyDescent="0.25">
      <c r="A11207"/>
      <c r="B11207"/>
      <c r="C11207"/>
      <c r="D11207"/>
      <c r="E11207"/>
    </row>
    <row r="11208" spans="1:5" x14ac:dyDescent="0.25">
      <c r="A11208"/>
      <c r="B11208"/>
      <c r="C11208"/>
      <c r="D11208"/>
      <c r="E11208"/>
    </row>
    <row r="11209" spans="1:5" x14ac:dyDescent="0.25">
      <c r="A11209"/>
      <c r="B11209"/>
      <c r="C11209"/>
      <c r="D11209"/>
      <c r="E11209"/>
    </row>
    <row r="11210" spans="1:5" x14ac:dyDescent="0.25">
      <c r="A11210"/>
      <c r="B11210"/>
      <c r="C11210"/>
      <c r="D11210"/>
      <c r="E11210"/>
    </row>
    <row r="11211" spans="1:5" x14ac:dyDescent="0.25">
      <c r="A11211"/>
      <c r="B11211"/>
      <c r="C11211"/>
      <c r="D11211"/>
      <c r="E11211"/>
    </row>
    <row r="11212" spans="1:5" x14ac:dyDescent="0.25">
      <c r="A11212"/>
      <c r="B11212"/>
      <c r="C11212"/>
      <c r="D11212"/>
      <c r="E11212"/>
    </row>
    <row r="11213" spans="1:5" x14ac:dyDescent="0.25">
      <c r="A11213"/>
      <c r="B11213"/>
      <c r="C11213"/>
      <c r="D11213"/>
      <c r="E11213"/>
    </row>
    <row r="11214" spans="1:5" x14ac:dyDescent="0.25">
      <c r="A11214"/>
      <c r="B11214"/>
      <c r="C11214"/>
      <c r="D11214"/>
      <c r="E11214"/>
    </row>
    <row r="11215" spans="1:5" x14ac:dyDescent="0.25">
      <c r="A11215"/>
      <c r="B11215"/>
      <c r="C11215"/>
      <c r="D11215"/>
      <c r="E11215"/>
    </row>
    <row r="11216" spans="1:5" x14ac:dyDescent="0.25">
      <c r="A11216"/>
      <c r="B11216"/>
      <c r="C11216"/>
      <c r="D11216"/>
      <c r="E11216"/>
    </row>
    <row r="11217" spans="1:5" x14ac:dyDescent="0.25">
      <c r="A11217"/>
      <c r="B11217"/>
      <c r="C11217"/>
      <c r="D11217"/>
      <c r="E11217"/>
    </row>
    <row r="11218" spans="1:5" x14ac:dyDescent="0.25">
      <c r="A11218"/>
      <c r="B11218"/>
      <c r="C11218"/>
      <c r="D11218"/>
      <c r="E11218"/>
    </row>
    <row r="11219" spans="1:5" x14ac:dyDescent="0.25">
      <c r="A11219"/>
      <c r="B11219"/>
      <c r="C11219"/>
      <c r="D11219"/>
      <c r="E11219"/>
    </row>
    <row r="11220" spans="1:5" x14ac:dyDescent="0.25">
      <c r="A11220"/>
      <c r="B11220"/>
      <c r="C11220"/>
      <c r="D11220"/>
      <c r="E11220"/>
    </row>
    <row r="11221" spans="1:5" x14ac:dyDescent="0.25">
      <c r="A11221"/>
      <c r="B11221"/>
      <c r="C11221"/>
      <c r="D11221"/>
      <c r="E11221"/>
    </row>
    <row r="11222" spans="1:5" x14ac:dyDescent="0.25">
      <c r="A11222"/>
      <c r="B11222"/>
      <c r="C11222"/>
      <c r="D11222"/>
      <c r="E11222"/>
    </row>
    <row r="11223" spans="1:5" x14ac:dyDescent="0.25">
      <c r="A11223"/>
      <c r="B11223"/>
      <c r="C11223"/>
      <c r="D11223"/>
      <c r="E11223"/>
    </row>
    <row r="11224" spans="1:5" x14ac:dyDescent="0.25">
      <c r="A11224"/>
      <c r="B11224"/>
      <c r="C11224"/>
      <c r="D11224"/>
      <c r="E11224"/>
    </row>
    <row r="11225" spans="1:5" x14ac:dyDescent="0.25">
      <c r="A11225"/>
      <c r="B11225"/>
      <c r="C11225"/>
      <c r="D11225"/>
      <c r="E11225"/>
    </row>
    <row r="11226" spans="1:5" x14ac:dyDescent="0.25">
      <c r="A11226"/>
      <c r="B11226"/>
      <c r="C11226"/>
      <c r="D11226"/>
      <c r="E11226"/>
    </row>
    <row r="11227" spans="1:5" x14ac:dyDescent="0.25">
      <c r="A11227"/>
      <c r="B11227"/>
      <c r="C11227"/>
      <c r="D11227"/>
      <c r="E11227"/>
    </row>
    <row r="11228" spans="1:5" x14ac:dyDescent="0.25">
      <c r="A11228"/>
      <c r="B11228"/>
      <c r="C11228"/>
      <c r="D11228"/>
      <c r="E11228"/>
    </row>
    <row r="11229" spans="1:5" x14ac:dyDescent="0.25">
      <c r="A11229"/>
      <c r="B11229"/>
      <c r="C11229"/>
      <c r="D11229"/>
      <c r="E11229"/>
    </row>
    <row r="11230" spans="1:5" x14ac:dyDescent="0.25">
      <c r="A11230"/>
      <c r="B11230"/>
      <c r="C11230"/>
      <c r="D11230"/>
      <c r="E11230"/>
    </row>
    <row r="11231" spans="1:5" x14ac:dyDescent="0.25">
      <c r="A11231"/>
      <c r="B11231"/>
      <c r="C11231"/>
      <c r="D11231"/>
      <c r="E11231"/>
    </row>
    <row r="11232" spans="1:5" x14ac:dyDescent="0.25">
      <c r="A11232"/>
      <c r="B11232"/>
      <c r="C11232"/>
      <c r="D11232"/>
      <c r="E11232"/>
    </row>
    <row r="11233" spans="1:5" x14ac:dyDescent="0.25">
      <c r="A11233"/>
      <c r="B11233"/>
      <c r="C11233"/>
      <c r="D11233"/>
      <c r="E11233"/>
    </row>
    <row r="11234" spans="1:5" x14ac:dyDescent="0.25">
      <c r="A11234"/>
      <c r="B11234"/>
      <c r="C11234"/>
      <c r="D11234"/>
      <c r="E11234"/>
    </row>
    <row r="11235" spans="1:5" x14ac:dyDescent="0.25">
      <c r="A11235"/>
      <c r="B11235"/>
      <c r="C11235"/>
      <c r="D11235"/>
      <c r="E11235"/>
    </row>
    <row r="11236" spans="1:5" x14ac:dyDescent="0.25">
      <c r="A11236"/>
      <c r="B11236"/>
      <c r="C11236"/>
      <c r="D11236"/>
      <c r="E11236"/>
    </row>
    <row r="11237" spans="1:5" x14ac:dyDescent="0.25">
      <c r="A11237"/>
      <c r="B11237"/>
      <c r="C11237"/>
      <c r="D11237"/>
      <c r="E11237"/>
    </row>
    <row r="11238" spans="1:5" x14ac:dyDescent="0.25">
      <c r="A11238"/>
      <c r="B11238"/>
      <c r="C11238"/>
      <c r="D11238"/>
      <c r="E11238"/>
    </row>
    <row r="11239" spans="1:5" x14ac:dyDescent="0.25">
      <c r="A11239"/>
      <c r="B11239"/>
      <c r="C11239"/>
      <c r="D11239"/>
      <c r="E11239"/>
    </row>
    <row r="11240" spans="1:5" x14ac:dyDescent="0.25">
      <c r="A11240"/>
      <c r="B11240"/>
      <c r="C11240"/>
      <c r="D11240"/>
      <c r="E11240"/>
    </row>
    <row r="11241" spans="1:5" x14ac:dyDescent="0.25">
      <c r="A11241"/>
      <c r="B11241"/>
      <c r="C11241"/>
      <c r="D11241"/>
      <c r="E11241"/>
    </row>
    <row r="11242" spans="1:5" x14ac:dyDescent="0.25">
      <c r="A11242"/>
      <c r="B11242"/>
      <c r="C11242"/>
      <c r="D11242"/>
      <c r="E11242"/>
    </row>
    <row r="11243" spans="1:5" x14ac:dyDescent="0.25">
      <c r="A11243"/>
      <c r="B11243"/>
      <c r="C11243"/>
      <c r="D11243"/>
      <c r="E11243"/>
    </row>
    <row r="11244" spans="1:5" x14ac:dyDescent="0.25">
      <c r="A11244"/>
      <c r="B11244"/>
      <c r="C11244"/>
      <c r="D11244"/>
      <c r="E11244"/>
    </row>
    <row r="11245" spans="1:5" x14ac:dyDescent="0.25">
      <c r="A11245"/>
      <c r="B11245"/>
      <c r="C11245"/>
      <c r="D11245"/>
      <c r="E11245"/>
    </row>
    <row r="11246" spans="1:5" x14ac:dyDescent="0.25">
      <c r="A11246"/>
      <c r="B11246"/>
      <c r="C11246"/>
      <c r="D11246"/>
      <c r="E11246"/>
    </row>
    <row r="11247" spans="1:5" x14ac:dyDescent="0.25">
      <c r="A11247"/>
      <c r="B11247"/>
      <c r="C11247"/>
      <c r="D11247"/>
      <c r="E11247"/>
    </row>
    <row r="11248" spans="1:5" x14ac:dyDescent="0.25">
      <c r="A11248"/>
      <c r="B11248"/>
      <c r="C11248"/>
      <c r="D11248"/>
      <c r="E11248"/>
    </row>
    <row r="11249" spans="1:5" x14ac:dyDescent="0.25">
      <c r="A11249"/>
      <c r="B11249"/>
      <c r="C11249"/>
      <c r="D11249"/>
      <c r="E11249"/>
    </row>
    <row r="11250" spans="1:5" x14ac:dyDescent="0.25">
      <c r="A11250"/>
      <c r="B11250"/>
      <c r="C11250"/>
      <c r="D11250"/>
      <c r="E11250"/>
    </row>
    <row r="11251" spans="1:5" x14ac:dyDescent="0.25">
      <c r="A11251"/>
      <c r="B11251"/>
      <c r="C11251"/>
      <c r="D11251"/>
      <c r="E11251"/>
    </row>
    <row r="11252" spans="1:5" x14ac:dyDescent="0.25">
      <c r="A11252"/>
      <c r="B11252"/>
      <c r="C11252"/>
      <c r="D11252"/>
      <c r="E11252"/>
    </row>
    <row r="11253" spans="1:5" x14ac:dyDescent="0.25">
      <c r="A11253"/>
      <c r="B11253"/>
      <c r="C11253"/>
      <c r="D11253"/>
      <c r="E11253"/>
    </row>
    <row r="11254" spans="1:5" x14ac:dyDescent="0.25">
      <c r="A11254"/>
      <c r="B11254"/>
      <c r="C11254"/>
      <c r="D11254"/>
      <c r="E11254"/>
    </row>
    <row r="11255" spans="1:5" x14ac:dyDescent="0.25">
      <c r="A11255"/>
      <c r="B11255"/>
      <c r="C11255"/>
      <c r="D11255"/>
      <c r="E11255"/>
    </row>
    <row r="11256" spans="1:5" x14ac:dyDescent="0.25">
      <c r="A11256"/>
      <c r="B11256"/>
      <c r="C11256"/>
      <c r="D11256"/>
      <c r="E11256"/>
    </row>
    <row r="11257" spans="1:5" x14ac:dyDescent="0.25">
      <c r="A11257"/>
      <c r="B11257"/>
      <c r="C11257"/>
      <c r="D11257"/>
      <c r="E11257"/>
    </row>
    <row r="11258" spans="1:5" x14ac:dyDescent="0.25">
      <c r="A11258"/>
      <c r="B11258"/>
      <c r="C11258"/>
      <c r="D11258"/>
      <c r="E11258"/>
    </row>
    <row r="11259" spans="1:5" x14ac:dyDescent="0.25">
      <c r="A11259"/>
      <c r="B11259"/>
      <c r="C11259"/>
      <c r="D11259"/>
      <c r="E11259"/>
    </row>
    <row r="11260" spans="1:5" x14ac:dyDescent="0.25">
      <c r="A11260"/>
      <c r="B11260"/>
      <c r="C11260"/>
      <c r="D11260"/>
      <c r="E11260"/>
    </row>
    <row r="11261" spans="1:5" x14ac:dyDescent="0.25">
      <c r="A11261"/>
      <c r="B11261"/>
      <c r="C11261"/>
      <c r="D11261"/>
      <c r="E11261"/>
    </row>
    <row r="11262" spans="1:5" x14ac:dyDescent="0.25">
      <c r="A11262"/>
      <c r="B11262"/>
      <c r="C11262"/>
      <c r="D11262"/>
      <c r="E11262"/>
    </row>
    <row r="11263" spans="1:5" x14ac:dyDescent="0.25">
      <c r="A11263"/>
      <c r="B11263"/>
      <c r="C11263"/>
      <c r="D11263"/>
      <c r="E11263"/>
    </row>
    <row r="11264" spans="1:5" x14ac:dyDescent="0.25">
      <c r="A11264"/>
      <c r="B11264"/>
      <c r="C11264"/>
      <c r="D11264"/>
      <c r="E11264"/>
    </row>
    <row r="11265" spans="1:5" x14ac:dyDescent="0.25">
      <c r="A11265"/>
      <c r="B11265"/>
      <c r="C11265"/>
      <c r="D11265"/>
      <c r="E11265"/>
    </row>
    <row r="11266" spans="1:5" x14ac:dyDescent="0.25">
      <c r="A11266"/>
      <c r="B11266"/>
      <c r="C11266"/>
      <c r="D11266"/>
      <c r="E11266"/>
    </row>
    <row r="11267" spans="1:5" x14ac:dyDescent="0.25">
      <c r="A11267"/>
      <c r="B11267"/>
      <c r="C11267"/>
      <c r="D11267"/>
      <c r="E11267"/>
    </row>
    <row r="11268" spans="1:5" x14ac:dyDescent="0.25">
      <c r="A11268"/>
      <c r="B11268"/>
      <c r="C11268"/>
      <c r="D11268"/>
      <c r="E11268"/>
    </row>
    <row r="11269" spans="1:5" x14ac:dyDescent="0.25">
      <c r="A11269"/>
      <c r="B11269"/>
      <c r="C11269"/>
      <c r="D11269"/>
      <c r="E11269"/>
    </row>
    <row r="11270" spans="1:5" x14ac:dyDescent="0.25">
      <c r="A11270"/>
      <c r="B11270"/>
      <c r="C11270"/>
      <c r="D11270"/>
      <c r="E11270"/>
    </row>
    <row r="11271" spans="1:5" x14ac:dyDescent="0.25">
      <c r="A11271"/>
      <c r="B11271"/>
      <c r="C11271"/>
      <c r="D11271"/>
      <c r="E11271"/>
    </row>
    <row r="11272" spans="1:5" x14ac:dyDescent="0.25">
      <c r="A11272"/>
      <c r="B11272"/>
      <c r="C11272"/>
      <c r="D11272"/>
      <c r="E11272"/>
    </row>
    <row r="11273" spans="1:5" x14ac:dyDescent="0.25">
      <c r="A11273"/>
      <c r="B11273"/>
      <c r="C11273"/>
      <c r="D11273"/>
      <c r="E11273"/>
    </row>
    <row r="11274" spans="1:5" x14ac:dyDescent="0.25">
      <c r="A11274"/>
      <c r="B11274"/>
      <c r="C11274"/>
      <c r="D11274"/>
      <c r="E11274"/>
    </row>
    <row r="11275" spans="1:5" x14ac:dyDescent="0.25">
      <c r="A11275"/>
      <c r="B11275"/>
      <c r="C11275"/>
      <c r="D11275"/>
      <c r="E11275"/>
    </row>
    <row r="11276" spans="1:5" x14ac:dyDescent="0.25">
      <c r="A11276"/>
      <c r="B11276"/>
      <c r="C11276"/>
      <c r="D11276"/>
      <c r="E11276"/>
    </row>
    <row r="11277" spans="1:5" x14ac:dyDescent="0.25">
      <c r="A11277"/>
      <c r="B11277"/>
      <c r="C11277"/>
      <c r="D11277"/>
      <c r="E11277"/>
    </row>
    <row r="11278" spans="1:5" x14ac:dyDescent="0.25">
      <c r="A11278"/>
      <c r="B11278"/>
      <c r="C11278"/>
      <c r="D11278"/>
      <c r="E11278"/>
    </row>
    <row r="11279" spans="1:5" x14ac:dyDescent="0.25">
      <c r="A11279"/>
      <c r="B11279"/>
      <c r="C11279"/>
      <c r="D11279"/>
      <c r="E11279"/>
    </row>
    <row r="11280" spans="1:5" x14ac:dyDescent="0.25">
      <c r="A11280"/>
      <c r="B11280"/>
      <c r="C11280"/>
      <c r="D11280"/>
      <c r="E11280"/>
    </row>
    <row r="11281" spans="1:5" x14ac:dyDescent="0.25">
      <c r="A11281"/>
      <c r="B11281"/>
      <c r="C11281"/>
      <c r="D11281"/>
      <c r="E11281"/>
    </row>
    <row r="11282" spans="1:5" x14ac:dyDescent="0.25">
      <c r="A11282"/>
      <c r="B11282"/>
      <c r="C11282"/>
      <c r="D11282"/>
      <c r="E11282"/>
    </row>
    <row r="11283" spans="1:5" x14ac:dyDescent="0.25">
      <c r="A11283"/>
      <c r="B11283"/>
      <c r="C11283"/>
      <c r="D11283"/>
      <c r="E11283"/>
    </row>
    <row r="11284" spans="1:5" x14ac:dyDescent="0.25">
      <c r="A11284"/>
      <c r="B11284"/>
      <c r="C11284"/>
      <c r="D11284"/>
      <c r="E11284"/>
    </row>
    <row r="11285" spans="1:5" x14ac:dyDescent="0.25">
      <c r="A11285"/>
      <c r="B11285"/>
      <c r="C11285"/>
      <c r="D11285"/>
      <c r="E11285"/>
    </row>
    <row r="11286" spans="1:5" x14ac:dyDescent="0.25">
      <c r="A11286"/>
      <c r="B11286"/>
      <c r="C11286"/>
      <c r="D11286"/>
      <c r="E11286"/>
    </row>
    <row r="11287" spans="1:5" x14ac:dyDescent="0.25">
      <c r="A11287"/>
      <c r="B11287"/>
      <c r="C11287"/>
      <c r="D11287"/>
      <c r="E11287"/>
    </row>
    <row r="11288" spans="1:5" x14ac:dyDescent="0.25">
      <c r="A11288"/>
      <c r="B11288"/>
      <c r="C11288"/>
      <c r="D11288"/>
      <c r="E11288"/>
    </row>
    <row r="11289" spans="1:5" x14ac:dyDescent="0.25">
      <c r="A11289"/>
      <c r="B11289"/>
      <c r="C11289"/>
      <c r="D11289"/>
      <c r="E11289"/>
    </row>
    <row r="11290" spans="1:5" x14ac:dyDescent="0.25">
      <c r="A11290"/>
      <c r="B11290"/>
      <c r="C11290"/>
      <c r="D11290"/>
      <c r="E11290"/>
    </row>
    <row r="11291" spans="1:5" x14ac:dyDescent="0.25">
      <c r="A11291"/>
      <c r="B11291"/>
      <c r="C11291"/>
      <c r="D11291"/>
      <c r="E11291"/>
    </row>
    <row r="11292" spans="1:5" x14ac:dyDescent="0.25">
      <c r="A11292"/>
      <c r="B11292"/>
      <c r="C11292"/>
      <c r="D11292"/>
      <c r="E11292"/>
    </row>
    <row r="11293" spans="1:5" x14ac:dyDescent="0.25">
      <c r="A11293"/>
      <c r="B11293"/>
      <c r="C11293"/>
      <c r="D11293"/>
      <c r="E11293"/>
    </row>
    <row r="11294" spans="1:5" x14ac:dyDescent="0.25">
      <c r="A11294"/>
      <c r="B11294"/>
      <c r="C11294"/>
      <c r="D11294"/>
      <c r="E11294"/>
    </row>
    <row r="11295" spans="1:5" x14ac:dyDescent="0.25">
      <c r="A11295"/>
      <c r="B11295"/>
      <c r="C11295"/>
      <c r="D11295"/>
      <c r="E11295"/>
    </row>
    <row r="11296" spans="1:5" x14ac:dyDescent="0.25">
      <c r="A11296"/>
      <c r="B11296"/>
      <c r="C11296"/>
      <c r="D11296"/>
      <c r="E11296"/>
    </row>
    <row r="11297" spans="1:5" x14ac:dyDescent="0.25">
      <c r="A11297"/>
      <c r="B11297"/>
      <c r="C11297"/>
      <c r="D11297"/>
      <c r="E11297"/>
    </row>
    <row r="11298" spans="1:5" x14ac:dyDescent="0.25">
      <c r="A11298"/>
      <c r="B11298"/>
      <c r="C11298"/>
      <c r="D11298"/>
      <c r="E11298"/>
    </row>
    <row r="11299" spans="1:5" x14ac:dyDescent="0.25">
      <c r="A11299"/>
      <c r="B11299"/>
      <c r="C11299"/>
      <c r="D11299"/>
      <c r="E11299"/>
    </row>
    <row r="11300" spans="1:5" x14ac:dyDescent="0.25">
      <c r="A11300"/>
      <c r="B11300"/>
      <c r="C11300"/>
      <c r="D11300"/>
      <c r="E11300"/>
    </row>
    <row r="11301" spans="1:5" x14ac:dyDescent="0.25">
      <c r="A11301"/>
      <c r="B11301"/>
      <c r="C11301"/>
      <c r="D11301"/>
      <c r="E11301"/>
    </row>
    <row r="11302" spans="1:5" x14ac:dyDescent="0.25">
      <c r="A11302"/>
      <c r="B11302"/>
      <c r="C11302"/>
      <c r="D11302"/>
      <c r="E11302"/>
    </row>
    <row r="11303" spans="1:5" x14ac:dyDescent="0.25">
      <c r="A11303"/>
      <c r="B11303"/>
      <c r="C11303"/>
      <c r="D11303"/>
      <c r="E11303"/>
    </row>
    <row r="11304" spans="1:5" x14ac:dyDescent="0.25">
      <c r="A11304"/>
      <c r="B11304"/>
      <c r="C11304"/>
      <c r="D11304"/>
      <c r="E11304"/>
    </row>
    <row r="11305" spans="1:5" x14ac:dyDescent="0.25">
      <c r="A11305"/>
      <c r="B11305"/>
      <c r="C11305"/>
      <c r="D11305"/>
      <c r="E11305"/>
    </row>
    <row r="11306" spans="1:5" x14ac:dyDescent="0.25">
      <c r="A11306"/>
      <c r="B11306"/>
      <c r="C11306"/>
      <c r="D11306"/>
      <c r="E11306"/>
    </row>
    <row r="11307" spans="1:5" x14ac:dyDescent="0.25">
      <c r="A11307"/>
      <c r="B11307"/>
      <c r="C11307"/>
      <c r="D11307"/>
      <c r="E11307"/>
    </row>
    <row r="11308" spans="1:5" x14ac:dyDescent="0.25">
      <c r="A11308"/>
      <c r="B11308"/>
      <c r="C11308"/>
      <c r="D11308"/>
      <c r="E11308"/>
    </row>
    <row r="11309" spans="1:5" x14ac:dyDescent="0.25">
      <c r="A11309"/>
      <c r="B11309"/>
      <c r="C11309"/>
      <c r="D11309"/>
      <c r="E11309"/>
    </row>
    <row r="11310" spans="1:5" x14ac:dyDescent="0.25">
      <c r="A11310"/>
      <c r="B11310"/>
      <c r="C11310"/>
      <c r="D11310"/>
      <c r="E11310"/>
    </row>
    <row r="11311" spans="1:5" x14ac:dyDescent="0.25">
      <c r="A11311"/>
      <c r="B11311"/>
      <c r="C11311"/>
      <c r="D11311"/>
      <c r="E11311"/>
    </row>
    <row r="11312" spans="1:5" x14ac:dyDescent="0.25">
      <c r="A11312"/>
      <c r="B11312"/>
      <c r="C11312"/>
      <c r="D11312"/>
      <c r="E11312"/>
    </row>
    <row r="11313" spans="1:5" x14ac:dyDescent="0.25">
      <c r="A11313"/>
      <c r="B11313"/>
      <c r="C11313"/>
      <c r="D11313"/>
      <c r="E11313"/>
    </row>
    <row r="11314" spans="1:5" x14ac:dyDescent="0.25">
      <c r="A11314"/>
      <c r="B11314"/>
      <c r="C11314"/>
      <c r="D11314"/>
      <c r="E11314"/>
    </row>
    <row r="11315" spans="1:5" x14ac:dyDescent="0.25">
      <c r="A11315"/>
      <c r="B11315"/>
      <c r="C11315"/>
      <c r="D11315"/>
      <c r="E11315"/>
    </row>
    <row r="11316" spans="1:5" x14ac:dyDescent="0.25">
      <c r="A11316"/>
      <c r="B11316"/>
      <c r="C11316"/>
      <c r="D11316"/>
      <c r="E11316"/>
    </row>
    <row r="11317" spans="1:5" x14ac:dyDescent="0.25">
      <c r="A11317"/>
      <c r="B11317"/>
      <c r="C11317"/>
      <c r="D11317"/>
      <c r="E11317"/>
    </row>
    <row r="11318" spans="1:5" x14ac:dyDescent="0.25">
      <c r="A11318"/>
      <c r="B11318"/>
      <c r="C11318"/>
      <c r="D11318"/>
      <c r="E11318"/>
    </row>
    <row r="11319" spans="1:5" x14ac:dyDescent="0.25">
      <c r="A11319"/>
      <c r="B11319"/>
      <c r="C11319"/>
      <c r="D11319"/>
      <c r="E11319"/>
    </row>
    <row r="11320" spans="1:5" x14ac:dyDescent="0.25">
      <c r="A11320"/>
      <c r="B11320"/>
      <c r="C11320"/>
      <c r="D11320"/>
      <c r="E11320"/>
    </row>
    <row r="11321" spans="1:5" x14ac:dyDescent="0.25">
      <c r="A11321"/>
      <c r="B11321"/>
      <c r="C11321"/>
      <c r="D11321"/>
      <c r="E11321"/>
    </row>
    <row r="11322" spans="1:5" x14ac:dyDescent="0.25">
      <c r="A11322"/>
      <c r="B11322"/>
      <c r="C11322"/>
      <c r="D11322"/>
      <c r="E11322"/>
    </row>
    <row r="11323" spans="1:5" x14ac:dyDescent="0.25">
      <c r="A11323"/>
      <c r="B11323"/>
      <c r="C11323"/>
      <c r="D11323"/>
      <c r="E11323"/>
    </row>
    <row r="11324" spans="1:5" x14ac:dyDescent="0.25">
      <c r="A11324"/>
      <c r="B11324"/>
      <c r="C11324"/>
      <c r="D11324"/>
      <c r="E11324"/>
    </row>
    <row r="11325" spans="1:5" x14ac:dyDescent="0.25">
      <c r="A11325"/>
      <c r="B11325"/>
      <c r="C11325"/>
      <c r="D11325"/>
      <c r="E11325"/>
    </row>
    <row r="11326" spans="1:5" x14ac:dyDescent="0.25">
      <c r="A11326"/>
      <c r="B11326"/>
      <c r="C11326"/>
      <c r="D11326"/>
      <c r="E11326"/>
    </row>
    <row r="11327" spans="1:5" x14ac:dyDescent="0.25">
      <c r="A11327"/>
      <c r="B11327"/>
      <c r="C11327"/>
      <c r="D11327"/>
      <c r="E11327"/>
    </row>
    <row r="11328" spans="1:5" x14ac:dyDescent="0.25">
      <c r="A11328"/>
      <c r="B11328"/>
      <c r="C11328"/>
      <c r="D11328"/>
      <c r="E11328"/>
    </row>
    <row r="11329" spans="1:5" x14ac:dyDescent="0.25">
      <c r="A11329"/>
      <c r="B11329"/>
      <c r="C11329"/>
      <c r="D11329"/>
      <c r="E11329"/>
    </row>
    <row r="11330" spans="1:5" x14ac:dyDescent="0.25">
      <c r="A11330"/>
      <c r="B11330"/>
      <c r="C11330"/>
      <c r="D11330"/>
      <c r="E11330"/>
    </row>
    <row r="11331" spans="1:5" x14ac:dyDescent="0.25">
      <c r="A11331"/>
      <c r="B11331"/>
      <c r="C11331"/>
      <c r="D11331"/>
      <c r="E11331"/>
    </row>
    <row r="11332" spans="1:5" x14ac:dyDescent="0.25">
      <c r="A11332"/>
      <c r="B11332"/>
      <c r="C11332"/>
      <c r="D11332"/>
      <c r="E11332"/>
    </row>
    <row r="11333" spans="1:5" x14ac:dyDescent="0.25">
      <c r="A11333"/>
      <c r="B11333"/>
      <c r="C11333"/>
      <c r="D11333"/>
      <c r="E11333"/>
    </row>
    <row r="11334" spans="1:5" x14ac:dyDescent="0.25">
      <c r="A11334"/>
      <c r="B11334"/>
      <c r="C11334"/>
      <c r="D11334"/>
      <c r="E11334"/>
    </row>
    <row r="11335" spans="1:5" x14ac:dyDescent="0.25">
      <c r="A11335"/>
      <c r="B11335"/>
      <c r="C11335"/>
      <c r="D11335"/>
      <c r="E11335"/>
    </row>
    <row r="11336" spans="1:5" x14ac:dyDescent="0.25">
      <c r="A11336"/>
      <c r="B11336"/>
      <c r="C11336"/>
      <c r="D11336"/>
      <c r="E11336"/>
    </row>
    <row r="11337" spans="1:5" x14ac:dyDescent="0.25">
      <c r="A11337"/>
      <c r="B11337"/>
      <c r="C11337"/>
      <c r="D11337"/>
      <c r="E11337"/>
    </row>
    <row r="11338" spans="1:5" x14ac:dyDescent="0.25">
      <c r="A11338"/>
      <c r="B11338"/>
      <c r="C11338"/>
      <c r="D11338"/>
      <c r="E11338"/>
    </row>
    <row r="11339" spans="1:5" x14ac:dyDescent="0.25">
      <c r="A11339"/>
      <c r="B11339"/>
      <c r="C11339"/>
      <c r="D11339"/>
      <c r="E11339"/>
    </row>
    <row r="11340" spans="1:5" x14ac:dyDescent="0.25">
      <c r="A11340"/>
      <c r="B11340"/>
      <c r="C11340"/>
      <c r="D11340"/>
      <c r="E11340"/>
    </row>
    <row r="11341" spans="1:5" x14ac:dyDescent="0.25">
      <c r="A11341"/>
      <c r="B11341"/>
      <c r="C11341"/>
      <c r="D11341"/>
      <c r="E11341"/>
    </row>
    <row r="11342" spans="1:5" x14ac:dyDescent="0.25">
      <c r="A11342"/>
      <c r="B11342"/>
      <c r="C11342"/>
      <c r="D11342"/>
      <c r="E11342"/>
    </row>
    <row r="11343" spans="1:5" x14ac:dyDescent="0.25">
      <c r="A11343"/>
      <c r="B11343"/>
      <c r="C11343"/>
      <c r="D11343"/>
      <c r="E11343"/>
    </row>
    <row r="11344" spans="1:5" x14ac:dyDescent="0.25">
      <c r="A11344"/>
      <c r="B11344"/>
      <c r="C11344"/>
      <c r="D11344"/>
      <c r="E11344"/>
    </row>
    <row r="11345" spans="1:5" x14ac:dyDescent="0.25">
      <c r="A11345"/>
      <c r="B11345"/>
      <c r="C11345"/>
      <c r="D11345"/>
      <c r="E11345"/>
    </row>
    <row r="11346" spans="1:5" x14ac:dyDescent="0.25">
      <c r="A11346"/>
      <c r="B11346"/>
      <c r="C11346"/>
      <c r="D11346"/>
      <c r="E11346"/>
    </row>
    <row r="11347" spans="1:5" x14ac:dyDescent="0.25">
      <c r="A11347"/>
      <c r="B11347"/>
      <c r="C11347"/>
      <c r="D11347"/>
      <c r="E11347"/>
    </row>
    <row r="11348" spans="1:5" x14ac:dyDescent="0.25">
      <c r="A11348"/>
      <c r="B11348"/>
      <c r="C11348"/>
      <c r="D11348"/>
      <c r="E11348"/>
    </row>
    <row r="11349" spans="1:5" x14ac:dyDescent="0.25">
      <c r="A11349"/>
      <c r="B11349"/>
      <c r="C11349"/>
      <c r="D11349"/>
      <c r="E11349"/>
    </row>
    <row r="11350" spans="1:5" x14ac:dyDescent="0.25">
      <c r="A11350"/>
      <c r="B11350"/>
      <c r="C11350"/>
      <c r="D11350"/>
      <c r="E11350"/>
    </row>
    <row r="11351" spans="1:5" x14ac:dyDescent="0.25">
      <c r="A11351"/>
      <c r="B11351"/>
      <c r="C11351"/>
      <c r="D11351"/>
      <c r="E11351"/>
    </row>
    <row r="11352" spans="1:5" x14ac:dyDescent="0.25">
      <c r="A11352"/>
      <c r="B11352"/>
      <c r="C11352"/>
      <c r="D11352"/>
      <c r="E11352"/>
    </row>
    <row r="11353" spans="1:5" x14ac:dyDescent="0.25">
      <c r="A11353"/>
      <c r="B11353"/>
      <c r="C11353"/>
      <c r="D11353"/>
      <c r="E11353"/>
    </row>
    <row r="11354" spans="1:5" x14ac:dyDescent="0.25">
      <c r="A11354"/>
      <c r="B11354"/>
      <c r="C11354"/>
      <c r="D11354"/>
      <c r="E11354"/>
    </row>
    <row r="11355" spans="1:5" x14ac:dyDescent="0.25">
      <c r="A11355"/>
      <c r="B11355"/>
      <c r="C11355"/>
      <c r="D11355"/>
      <c r="E11355"/>
    </row>
    <row r="11356" spans="1:5" x14ac:dyDescent="0.25">
      <c r="A11356"/>
      <c r="B11356"/>
      <c r="C11356"/>
      <c r="D11356"/>
      <c r="E11356"/>
    </row>
    <row r="11357" spans="1:5" x14ac:dyDescent="0.25">
      <c r="A11357"/>
      <c r="B11357"/>
      <c r="C11357"/>
      <c r="D11357"/>
      <c r="E11357"/>
    </row>
    <row r="11358" spans="1:5" x14ac:dyDescent="0.25">
      <c r="A11358"/>
      <c r="B11358"/>
      <c r="C11358"/>
      <c r="D11358"/>
      <c r="E11358"/>
    </row>
    <row r="11359" spans="1:5" x14ac:dyDescent="0.25">
      <c r="A11359"/>
      <c r="B11359"/>
      <c r="C11359"/>
      <c r="D11359"/>
      <c r="E11359"/>
    </row>
    <row r="11360" spans="1:5" x14ac:dyDescent="0.25">
      <c r="A11360"/>
      <c r="B11360"/>
      <c r="C11360"/>
      <c r="D11360"/>
      <c r="E11360"/>
    </row>
    <row r="11361" spans="1:5" x14ac:dyDescent="0.25">
      <c r="A11361"/>
      <c r="B11361"/>
      <c r="C11361"/>
      <c r="D11361"/>
      <c r="E11361"/>
    </row>
    <row r="11362" spans="1:5" x14ac:dyDescent="0.25">
      <c r="A11362"/>
      <c r="B11362"/>
      <c r="C11362"/>
      <c r="D11362"/>
      <c r="E11362"/>
    </row>
    <row r="11363" spans="1:5" x14ac:dyDescent="0.25">
      <c r="A11363"/>
      <c r="B11363"/>
      <c r="C11363"/>
      <c r="D11363"/>
      <c r="E11363"/>
    </row>
    <row r="11364" spans="1:5" x14ac:dyDescent="0.25">
      <c r="A11364"/>
      <c r="B11364"/>
      <c r="C11364"/>
      <c r="D11364"/>
      <c r="E11364"/>
    </row>
    <row r="11365" spans="1:5" x14ac:dyDescent="0.25">
      <c r="A11365"/>
      <c r="B11365"/>
      <c r="C11365"/>
      <c r="D11365"/>
      <c r="E11365"/>
    </row>
    <row r="11366" spans="1:5" x14ac:dyDescent="0.25">
      <c r="A11366"/>
      <c r="B11366"/>
      <c r="C11366"/>
      <c r="D11366"/>
      <c r="E11366"/>
    </row>
    <row r="11367" spans="1:5" x14ac:dyDescent="0.25">
      <c r="A11367"/>
      <c r="B11367"/>
      <c r="C11367"/>
      <c r="D11367"/>
      <c r="E11367"/>
    </row>
    <row r="11368" spans="1:5" x14ac:dyDescent="0.25">
      <c r="A11368"/>
      <c r="B11368"/>
      <c r="C11368"/>
      <c r="D11368"/>
      <c r="E11368"/>
    </row>
    <row r="11369" spans="1:5" x14ac:dyDescent="0.25">
      <c r="A11369"/>
      <c r="B11369"/>
      <c r="C11369"/>
      <c r="D11369"/>
      <c r="E11369"/>
    </row>
    <row r="11370" spans="1:5" x14ac:dyDescent="0.25">
      <c r="A11370"/>
      <c r="B11370"/>
      <c r="C11370"/>
      <c r="D11370"/>
      <c r="E11370"/>
    </row>
    <row r="11371" spans="1:5" x14ac:dyDescent="0.25">
      <c r="A11371"/>
      <c r="B11371"/>
      <c r="C11371"/>
      <c r="D11371"/>
      <c r="E11371"/>
    </row>
    <row r="11372" spans="1:5" x14ac:dyDescent="0.25">
      <c r="A11372"/>
      <c r="B11372"/>
      <c r="C11372"/>
      <c r="D11372"/>
      <c r="E11372"/>
    </row>
    <row r="11373" spans="1:5" x14ac:dyDescent="0.25">
      <c r="A11373"/>
      <c r="B11373"/>
      <c r="C11373"/>
      <c r="D11373"/>
      <c r="E11373"/>
    </row>
    <row r="11374" spans="1:5" x14ac:dyDescent="0.25">
      <c r="A11374"/>
      <c r="B11374"/>
      <c r="C11374"/>
      <c r="D11374"/>
      <c r="E11374"/>
    </row>
    <row r="11375" spans="1:5" x14ac:dyDescent="0.25">
      <c r="A11375"/>
      <c r="B11375"/>
      <c r="C11375"/>
      <c r="D11375"/>
      <c r="E11375"/>
    </row>
    <row r="11376" spans="1:5" x14ac:dyDescent="0.25">
      <c r="A11376"/>
      <c r="B11376"/>
      <c r="C11376"/>
      <c r="D11376"/>
      <c r="E11376"/>
    </row>
    <row r="11377" spans="1:5" x14ac:dyDescent="0.25">
      <c r="A11377"/>
      <c r="B11377"/>
      <c r="C11377"/>
      <c r="D11377"/>
      <c r="E11377"/>
    </row>
    <row r="11378" spans="1:5" x14ac:dyDescent="0.25">
      <c r="A11378"/>
      <c r="B11378"/>
      <c r="C11378"/>
      <c r="D11378"/>
      <c r="E11378"/>
    </row>
    <row r="11379" spans="1:5" x14ac:dyDescent="0.25">
      <c r="A11379"/>
      <c r="B11379"/>
      <c r="C11379"/>
      <c r="D11379"/>
      <c r="E11379"/>
    </row>
    <row r="11380" spans="1:5" x14ac:dyDescent="0.25">
      <c r="A11380"/>
      <c r="B11380"/>
      <c r="C11380"/>
      <c r="D11380"/>
      <c r="E11380"/>
    </row>
    <row r="11381" spans="1:5" x14ac:dyDescent="0.25">
      <c r="A11381"/>
      <c r="B11381"/>
      <c r="C11381"/>
      <c r="D11381"/>
      <c r="E11381"/>
    </row>
    <row r="11382" spans="1:5" x14ac:dyDescent="0.25">
      <c r="A11382"/>
      <c r="B11382"/>
      <c r="C11382"/>
      <c r="D11382"/>
      <c r="E11382"/>
    </row>
    <row r="11383" spans="1:5" x14ac:dyDescent="0.25">
      <c r="A11383"/>
      <c r="B11383"/>
      <c r="C11383"/>
      <c r="D11383"/>
      <c r="E11383"/>
    </row>
    <row r="11384" spans="1:5" x14ac:dyDescent="0.25">
      <c r="A11384"/>
      <c r="B11384"/>
      <c r="C11384"/>
      <c r="D11384"/>
      <c r="E11384"/>
    </row>
    <row r="11385" spans="1:5" x14ac:dyDescent="0.25">
      <c r="A11385"/>
      <c r="B11385"/>
      <c r="C11385"/>
      <c r="D11385"/>
      <c r="E11385"/>
    </row>
    <row r="11386" spans="1:5" x14ac:dyDescent="0.25">
      <c r="A11386"/>
      <c r="B11386"/>
      <c r="C11386"/>
      <c r="D11386"/>
      <c r="E11386"/>
    </row>
    <row r="11387" spans="1:5" x14ac:dyDescent="0.25">
      <c r="A11387"/>
      <c r="B11387"/>
      <c r="C11387"/>
      <c r="D11387"/>
      <c r="E11387"/>
    </row>
    <row r="11388" spans="1:5" x14ac:dyDescent="0.25">
      <c r="A11388"/>
      <c r="B11388"/>
      <c r="C11388"/>
      <c r="D11388"/>
      <c r="E11388"/>
    </row>
    <row r="11389" spans="1:5" x14ac:dyDescent="0.25">
      <c r="A11389"/>
      <c r="B11389"/>
      <c r="C11389"/>
      <c r="D11389"/>
      <c r="E11389"/>
    </row>
    <row r="11390" spans="1:5" x14ac:dyDescent="0.25">
      <c r="A11390"/>
      <c r="B11390"/>
      <c r="C11390"/>
      <c r="D11390"/>
      <c r="E11390"/>
    </row>
    <row r="11391" spans="1:5" x14ac:dyDescent="0.25">
      <c r="A11391"/>
      <c r="B11391"/>
      <c r="C11391"/>
      <c r="D11391"/>
      <c r="E11391"/>
    </row>
    <row r="11392" spans="1:5" x14ac:dyDescent="0.25">
      <c r="A11392"/>
      <c r="B11392"/>
      <c r="C11392"/>
      <c r="D11392"/>
      <c r="E11392"/>
    </row>
    <row r="11393" spans="1:5" x14ac:dyDescent="0.25">
      <c r="A11393"/>
      <c r="B11393"/>
      <c r="C11393"/>
      <c r="D11393"/>
      <c r="E11393"/>
    </row>
    <row r="11394" spans="1:5" x14ac:dyDescent="0.25">
      <c r="A11394"/>
      <c r="B11394"/>
      <c r="C11394"/>
      <c r="D11394"/>
      <c r="E11394"/>
    </row>
    <row r="11395" spans="1:5" x14ac:dyDescent="0.25">
      <c r="A11395"/>
      <c r="B11395"/>
      <c r="C11395"/>
      <c r="D11395"/>
      <c r="E11395"/>
    </row>
    <row r="11396" spans="1:5" x14ac:dyDescent="0.25">
      <c r="A11396"/>
      <c r="B11396"/>
      <c r="C11396"/>
      <c r="D11396"/>
      <c r="E11396"/>
    </row>
    <row r="11397" spans="1:5" x14ac:dyDescent="0.25">
      <c r="A11397"/>
      <c r="B11397"/>
      <c r="C11397"/>
      <c r="D11397"/>
      <c r="E11397"/>
    </row>
    <row r="11398" spans="1:5" x14ac:dyDescent="0.25">
      <c r="A11398"/>
      <c r="B11398"/>
      <c r="C11398"/>
      <c r="D11398"/>
      <c r="E11398"/>
    </row>
    <row r="11399" spans="1:5" x14ac:dyDescent="0.25">
      <c r="A11399"/>
      <c r="B11399"/>
      <c r="C11399"/>
      <c r="D11399"/>
      <c r="E11399"/>
    </row>
    <row r="11400" spans="1:5" x14ac:dyDescent="0.25">
      <c r="A11400"/>
      <c r="B11400"/>
      <c r="C11400"/>
      <c r="D11400"/>
      <c r="E11400"/>
    </row>
    <row r="11401" spans="1:5" x14ac:dyDescent="0.25">
      <c r="A11401"/>
      <c r="B11401"/>
      <c r="C11401"/>
      <c r="D11401"/>
      <c r="E11401"/>
    </row>
    <row r="11402" spans="1:5" x14ac:dyDescent="0.25">
      <c r="A11402"/>
      <c r="B11402"/>
      <c r="C11402"/>
      <c r="D11402"/>
      <c r="E11402"/>
    </row>
    <row r="11403" spans="1:5" x14ac:dyDescent="0.25">
      <c r="A11403"/>
      <c r="B11403"/>
      <c r="C11403"/>
      <c r="D11403"/>
      <c r="E11403"/>
    </row>
    <row r="11404" spans="1:5" x14ac:dyDescent="0.25">
      <c r="A11404"/>
      <c r="B11404"/>
      <c r="C11404"/>
      <c r="D11404"/>
      <c r="E11404"/>
    </row>
    <row r="11405" spans="1:5" x14ac:dyDescent="0.25">
      <c r="A11405"/>
      <c r="B11405"/>
      <c r="C11405"/>
      <c r="D11405"/>
      <c r="E11405"/>
    </row>
    <row r="11406" spans="1:5" x14ac:dyDescent="0.25">
      <c r="A11406"/>
      <c r="B11406"/>
      <c r="C11406"/>
      <c r="D11406"/>
      <c r="E11406"/>
    </row>
    <row r="11407" spans="1:5" x14ac:dyDescent="0.25">
      <c r="A11407"/>
      <c r="B11407"/>
      <c r="C11407"/>
      <c r="D11407"/>
      <c r="E11407"/>
    </row>
    <row r="11408" spans="1:5" x14ac:dyDescent="0.25">
      <c r="A11408"/>
      <c r="B11408"/>
      <c r="C11408"/>
      <c r="D11408"/>
      <c r="E11408"/>
    </row>
    <row r="11409" spans="1:5" x14ac:dyDescent="0.25">
      <c r="A11409"/>
      <c r="B11409"/>
      <c r="C11409"/>
      <c r="D11409"/>
      <c r="E11409"/>
    </row>
    <row r="11410" spans="1:5" x14ac:dyDescent="0.25">
      <c r="A11410"/>
      <c r="B11410"/>
      <c r="C11410"/>
      <c r="D11410"/>
      <c r="E11410"/>
    </row>
    <row r="11411" spans="1:5" x14ac:dyDescent="0.25">
      <c r="A11411"/>
      <c r="B11411"/>
      <c r="C11411"/>
      <c r="D11411"/>
      <c r="E11411"/>
    </row>
    <row r="11412" spans="1:5" x14ac:dyDescent="0.25">
      <c r="A11412"/>
      <c r="B11412"/>
      <c r="C11412"/>
      <c r="D11412"/>
      <c r="E11412"/>
    </row>
    <row r="11413" spans="1:5" x14ac:dyDescent="0.25">
      <c r="A11413"/>
      <c r="B11413"/>
      <c r="C11413"/>
      <c r="D11413"/>
      <c r="E11413"/>
    </row>
    <row r="11414" spans="1:5" x14ac:dyDescent="0.25">
      <c r="A11414"/>
      <c r="B11414"/>
      <c r="C11414"/>
      <c r="D11414"/>
      <c r="E11414"/>
    </row>
    <row r="11415" spans="1:5" x14ac:dyDescent="0.25">
      <c r="A11415"/>
      <c r="B11415"/>
      <c r="C11415"/>
      <c r="D11415"/>
      <c r="E11415"/>
    </row>
    <row r="11416" spans="1:5" x14ac:dyDescent="0.25">
      <c r="A11416"/>
      <c r="B11416"/>
      <c r="C11416"/>
      <c r="D11416"/>
      <c r="E11416"/>
    </row>
    <row r="11417" spans="1:5" x14ac:dyDescent="0.25">
      <c r="A11417"/>
      <c r="B11417"/>
      <c r="C11417"/>
      <c r="D11417"/>
      <c r="E11417"/>
    </row>
    <row r="11418" spans="1:5" x14ac:dyDescent="0.25">
      <c r="A11418"/>
      <c r="B11418"/>
      <c r="C11418"/>
      <c r="D11418"/>
      <c r="E11418"/>
    </row>
    <row r="11419" spans="1:5" x14ac:dyDescent="0.25">
      <c r="A11419"/>
      <c r="B11419"/>
      <c r="C11419"/>
      <c r="D11419"/>
      <c r="E11419"/>
    </row>
    <row r="11420" spans="1:5" x14ac:dyDescent="0.25">
      <c r="A11420"/>
      <c r="B11420"/>
      <c r="C11420"/>
      <c r="D11420"/>
      <c r="E11420"/>
    </row>
    <row r="11421" spans="1:5" x14ac:dyDescent="0.25">
      <c r="A11421"/>
      <c r="B11421"/>
      <c r="C11421"/>
      <c r="D11421"/>
      <c r="E11421"/>
    </row>
    <row r="11422" spans="1:5" x14ac:dyDescent="0.25">
      <c r="A11422"/>
      <c r="B11422"/>
      <c r="C11422"/>
      <c r="D11422"/>
      <c r="E11422"/>
    </row>
    <row r="11423" spans="1:5" x14ac:dyDescent="0.25">
      <c r="A11423"/>
      <c r="B11423"/>
      <c r="C11423"/>
      <c r="D11423"/>
      <c r="E11423"/>
    </row>
    <row r="11424" spans="1:5" x14ac:dyDescent="0.25">
      <c r="A11424"/>
      <c r="B11424"/>
      <c r="C11424"/>
      <c r="D11424"/>
      <c r="E11424"/>
    </row>
    <row r="11425" spans="1:5" x14ac:dyDescent="0.25">
      <c r="A11425"/>
      <c r="B11425"/>
      <c r="C11425"/>
      <c r="D11425"/>
      <c r="E11425"/>
    </row>
    <row r="11426" spans="1:5" x14ac:dyDescent="0.25">
      <c r="A11426"/>
      <c r="B11426"/>
      <c r="C11426"/>
      <c r="D11426"/>
      <c r="E11426"/>
    </row>
    <row r="11427" spans="1:5" x14ac:dyDescent="0.25">
      <c r="A11427"/>
      <c r="B11427"/>
      <c r="C11427"/>
      <c r="D11427"/>
      <c r="E11427"/>
    </row>
    <row r="11428" spans="1:5" x14ac:dyDescent="0.25">
      <c r="A11428"/>
      <c r="B11428"/>
      <c r="C11428"/>
      <c r="D11428"/>
      <c r="E11428"/>
    </row>
    <row r="11429" spans="1:5" x14ac:dyDescent="0.25">
      <c r="A11429"/>
      <c r="B11429"/>
      <c r="C11429"/>
      <c r="D11429"/>
      <c r="E11429"/>
    </row>
    <row r="11430" spans="1:5" x14ac:dyDescent="0.25">
      <c r="A11430"/>
      <c r="B11430"/>
      <c r="C11430"/>
      <c r="D11430"/>
      <c r="E11430"/>
    </row>
    <row r="11431" spans="1:5" x14ac:dyDescent="0.25">
      <c r="A11431"/>
      <c r="B11431"/>
      <c r="C11431"/>
      <c r="D11431"/>
      <c r="E11431"/>
    </row>
    <row r="11432" spans="1:5" x14ac:dyDescent="0.25">
      <c r="A11432"/>
      <c r="B11432"/>
      <c r="C11432"/>
      <c r="D11432"/>
      <c r="E11432"/>
    </row>
    <row r="11433" spans="1:5" x14ac:dyDescent="0.25">
      <c r="A11433"/>
      <c r="B11433"/>
      <c r="C11433"/>
      <c r="D11433"/>
      <c r="E11433"/>
    </row>
    <row r="11434" spans="1:5" x14ac:dyDescent="0.25">
      <c r="A11434"/>
      <c r="B11434"/>
      <c r="C11434"/>
      <c r="D11434"/>
      <c r="E11434"/>
    </row>
    <row r="11435" spans="1:5" x14ac:dyDescent="0.25">
      <c r="A11435"/>
      <c r="B11435"/>
      <c r="C11435"/>
      <c r="D11435"/>
      <c r="E11435"/>
    </row>
    <row r="11436" spans="1:5" x14ac:dyDescent="0.25">
      <c r="A11436"/>
      <c r="B11436"/>
      <c r="C11436"/>
      <c r="D11436"/>
      <c r="E11436"/>
    </row>
    <row r="11437" spans="1:5" x14ac:dyDescent="0.25">
      <c r="A11437"/>
      <c r="B11437"/>
      <c r="C11437"/>
      <c r="D11437"/>
      <c r="E11437"/>
    </row>
    <row r="11438" spans="1:5" x14ac:dyDescent="0.25">
      <c r="A11438"/>
      <c r="B11438"/>
      <c r="C11438"/>
      <c r="D11438"/>
      <c r="E11438"/>
    </row>
    <row r="11439" spans="1:5" x14ac:dyDescent="0.25">
      <c r="A11439"/>
      <c r="B11439"/>
      <c r="C11439"/>
      <c r="D11439"/>
      <c r="E11439"/>
    </row>
    <row r="11440" spans="1:5" x14ac:dyDescent="0.25">
      <c r="A11440"/>
      <c r="B11440"/>
      <c r="C11440"/>
      <c r="D11440"/>
      <c r="E11440"/>
    </row>
    <row r="11441" spans="1:5" x14ac:dyDescent="0.25">
      <c r="A11441"/>
      <c r="B11441"/>
      <c r="C11441"/>
      <c r="D11441"/>
      <c r="E11441"/>
    </row>
    <row r="11442" spans="1:5" x14ac:dyDescent="0.25">
      <c r="A11442"/>
      <c r="B11442"/>
      <c r="C11442"/>
      <c r="D11442"/>
      <c r="E11442"/>
    </row>
    <row r="11443" spans="1:5" x14ac:dyDescent="0.25">
      <c r="A11443"/>
      <c r="B11443"/>
      <c r="C11443"/>
      <c r="D11443"/>
      <c r="E11443"/>
    </row>
    <row r="11444" spans="1:5" x14ac:dyDescent="0.25">
      <c r="A11444"/>
      <c r="B11444"/>
      <c r="C11444"/>
      <c r="D11444"/>
      <c r="E11444"/>
    </row>
    <row r="11445" spans="1:5" x14ac:dyDescent="0.25">
      <c r="A11445"/>
      <c r="B11445"/>
      <c r="C11445"/>
      <c r="D11445"/>
      <c r="E11445"/>
    </row>
    <row r="11446" spans="1:5" x14ac:dyDescent="0.25">
      <c r="A11446"/>
      <c r="B11446"/>
      <c r="C11446"/>
      <c r="D11446"/>
      <c r="E11446"/>
    </row>
    <row r="11447" spans="1:5" x14ac:dyDescent="0.25">
      <c r="A11447"/>
      <c r="B11447"/>
      <c r="C11447"/>
      <c r="D11447"/>
      <c r="E11447"/>
    </row>
    <row r="11448" spans="1:5" x14ac:dyDescent="0.25">
      <c r="A11448"/>
      <c r="B11448"/>
      <c r="C11448"/>
      <c r="D11448"/>
      <c r="E11448"/>
    </row>
    <row r="11449" spans="1:5" x14ac:dyDescent="0.25">
      <c r="A11449"/>
      <c r="B11449"/>
      <c r="C11449"/>
      <c r="D11449"/>
      <c r="E11449"/>
    </row>
    <row r="11450" spans="1:5" x14ac:dyDescent="0.25">
      <c r="A11450"/>
      <c r="B11450"/>
      <c r="C11450"/>
      <c r="D11450"/>
      <c r="E11450"/>
    </row>
    <row r="11451" spans="1:5" x14ac:dyDescent="0.25">
      <c r="A11451"/>
      <c r="B11451"/>
      <c r="C11451"/>
      <c r="D11451"/>
      <c r="E11451"/>
    </row>
    <row r="11452" spans="1:5" x14ac:dyDescent="0.25">
      <c r="A11452"/>
      <c r="B11452"/>
      <c r="C11452"/>
      <c r="D11452"/>
      <c r="E11452"/>
    </row>
    <row r="11453" spans="1:5" x14ac:dyDescent="0.25">
      <c r="A11453"/>
      <c r="B11453"/>
      <c r="C11453"/>
      <c r="D11453"/>
      <c r="E11453"/>
    </row>
    <row r="11454" spans="1:5" x14ac:dyDescent="0.25">
      <c r="A11454"/>
      <c r="B11454"/>
      <c r="C11454"/>
      <c r="D11454"/>
      <c r="E11454"/>
    </row>
    <row r="11455" spans="1:5" x14ac:dyDescent="0.25">
      <c r="A11455"/>
      <c r="B11455"/>
      <c r="C11455"/>
      <c r="D11455"/>
      <c r="E11455"/>
    </row>
    <row r="11456" spans="1:5" x14ac:dyDescent="0.25">
      <c r="A11456"/>
      <c r="B11456"/>
      <c r="C11456"/>
      <c r="D11456"/>
      <c r="E11456"/>
    </row>
    <row r="11457" spans="1:5" x14ac:dyDescent="0.25">
      <c r="A11457"/>
      <c r="B11457"/>
      <c r="C11457"/>
      <c r="D11457"/>
      <c r="E11457"/>
    </row>
    <row r="11458" spans="1:5" x14ac:dyDescent="0.25">
      <c r="A11458"/>
      <c r="B11458"/>
      <c r="C11458"/>
      <c r="D11458"/>
      <c r="E11458"/>
    </row>
    <row r="11459" spans="1:5" x14ac:dyDescent="0.25">
      <c r="A11459"/>
      <c r="B11459"/>
      <c r="C11459"/>
      <c r="D11459"/>
      <c r="E11459"/>
    </row>
    <row r="11460" spans="1:5" x14ac:dyDescent="0.25">
      <c r="A11460"/>
      <c r="B11460"/>
      <c r="C11460"/>
      <c r="D11460"/>
      <c r="E11460"/>
    </row>
    <row r="11461" spans="1:5" x14ac:dyDescent="0.25">
      <c r="A11461"/>
      <c r="B11461"/>
      <c r="C11461"/>
      <c r="D11461"/>
      <c r="E11461"/>
    </row>
    <row r="11462" spans="1:5" x14ac:dyDescent="0.25">
      <c r="A11462"/>
      <c r="B11462"/>
      <c r="C11462"/>
      <c r="D11462"/>
      <c r="E11462"/>
    </row>
    <row r="11463" spans="1:5" x14ac:dyDescent="0.25">
      <c r="A11463"/>
      <c r="B11463"/>
      <c r="C11463"/>
      <c r="D11463"/>
      <c r="E11463"/>
    </row>
    <row r="11464" spans="1:5" x14ac:dyDescent="0.25">
      <c r="A11464"/>
      <c r="B11464"/>
      <c r="C11464"/>
      <c r="D11464"/>
      <c r="E11464"/>
    </row>
    <row r="11465" spans="1:5" x14ac:dyDescent="0.25">
      <c r="A11465"/>
      <c r="B11465"/>
      <c r="C11465"/>
      <c r="D11465"/>
      <c r="E11465"/>
    </row>
    <row r="11466" spans="1:5" x14ac:dyDescent="0.25">
      <c r="A11466"/>
      <c r="B11466"/>
      <c r="C11466"/>
      <c r="D11466"/>
      <c r="E11466"/>
    </row>
    <row r="11467" spans="1:5" x14ac:dyDescent="0.25">
      <c r="A11467"/>
      <c r="B11467"/>
      <c r="C11467"/>
      <c r="D11467"/>
      <c r="E11467"/>
    </row>
    <row r="11468" spans="1:5" x14ac:dyDescent="0.25">
      <c r="A11468"/>
      <c r="B11468"/>
      <c r="C11468"/>
      <c r="D11468"/>
      <c r="E11468"/>
    </row>
    <row r="11469" spans="1:5" x14ac:dyDescent="0.25">
      <c r="A11469"/>
      <c r="B11469"/>
      <c r="C11469"/>
      <c r="D11469"/>
      <c r="E11469"/>
    </row>
    <row r="11470" spans="1:5" x14ac:dyDescent="0.25">
      <c r="A11470"/>
      <c r="B11470"/>
      <c r="C11470"/>
      <c r="D11470"/>
      <c r="E11470"/>
    </row>
    <row r="11471" spans="1:5" x14ac:dyDescent="0.25">
      <c r="A11471"/>
      <c r="B11471"/>
      <c r="C11471"/>
      <c r="D11471"/>
      <c r="E11471"/>
    </row>
    <row r="11472" spans="1:5" x14ac:dyDescent="0.25">
      <c r="A11472"/>
      <c r="B11472"/>
      <c r="C11472"/>
      <c r="D11472"/>
      <c r="E11472"/>
    </row>
    <row r="11473" spans="1:5" x14ac:dyDescent="0.25">
      <c r="A11473"/>
      <c r="B11473"/>
      <c r="C11473"/>
      <c r="D11473"/>
      <c r="E11473"/>
    </row>
    <row r="11474" spans="1:5" x14ac:dyDescent="0.25">
      <c r="A11474"/>
      <c r="B11474"/>
      <c r="C11474"/>
      <c r="D11474"/>
      <c r="E11474"/>
    </row>
    <row r="11475" spans="1:5" x14ac:dyDescent="0.25">
      <c r="A11475"/>
      <c r="B11475"/>
      <c r="C11475"/>
      <c r="D11475"/>
      <c r="E11475"/>
    </row>
    <row r="11476" spans="1:5" x14ac:dyDescent="0.25">
      <c r="A11476"/>
      <c r="B11476"/>
      <c r="C11476"/>
      <c r="D11476"/>
      <c r="E11476"/>
    </row>
    <row r="11477" spans="1:5" x14ac:dyDescent="0.25">
      <c r="A11477"/>
      <c r="B11477"/>
      <c r="C11477"/>
      <c r="D11477"/>
      <c r="E11477"/>
    </row>
    <row r="11478" spans="1:5" x14ac:dyDescent="0.25">
      <c r="A11478"/>
      <c r="B11478"/>
      <c r="C11478"/>
      <c r="D11478"/>
      <c r="E11478"/>
    </row>
    <row r="11479" spans="1:5" x14ac:dyDescent="0.25">
      <c r="A11479"/>
      <c r="B11479"/>
      <c r="C11479"/>
      <c r="D11479"/>
      <c r="E11479"/>
    </row>
    <row r="11480" spans="1:5" x14ac:dyDescent="0.25">
      <c r="A11480"/>
      <c r="B11480"/>
      <c r="C11480"/>
      <c r="D11480"/>
      <c r="E11480"/>
    </row>
    <row r="11481" spans="1:5" x14ac:dyDescent="0.25">
      <c r="A11481"/>
      <c r="B11481"/>
      <c r="C11481"/>
      <c r="D11481"/>
      <c r="E11481"/>
    </row>
    <row r="11482" spans="1:5" x14ac:dyDescent="0.25">
      <c r="A11482"/>
      <c r="B11482"/>
      <c r="C11482"/>
      <c r="D11482"/>
      <c r="E11482"/>
    </row>
    <row r="11483" spans="1:5" x14ac:dyDescent="0.25">
      <c r="A11483"/>
      <c r="B11483"/>
      <c r="C11483"/>
      <c r="D11483"/>
      <c r="E11483"/>
    </row>
    <row r="11484" spans="1:5" x14ac:dyDescent="0.25">
      <c r="A11484"/>
      <c r="B11484"/>
      <c r="C11484"/>
      <c r="D11484"/>
      <c r="E11484"/>
    </row>
    <row r="11485" spans="1:5" x14ac:dyDescent="0.25">
      <c r="A11485"/>
      <c r="B11485"/>
      <c r="C11485"/>
      <c r="D11485"/>
      <c r="E11485"/>
    </row>
    <row r="11486" spans="1:5" x14ac:dyDescent="0.25">
      <c r="A11486"/>
      <c r="B11486"/>
      <c r="C11486"/>
      <c r="D11486"/>
      <c r="E11486"/>
    </row>
    <row r="11487" spans="1:5" x14ac:dyDescent="0.25">
      <c r="A11487"/>
      <c r="B11487"/>
      <c r="C11487"/>
      <c r="D11487"/>
      <c r="E11487"/>
    </row>
    <row r="11488" spans="1:5" x14ac:dyDescent="0.25">
      <c r="A11488"/>
      <c r="B11488"/>
      <c r="C11488"/>
      <c r="D11488"/>
      <c r="E11488"/>
    </row>
    <row r="11489" spans="1:5" x14ac:dyDescent="0.25">
      <c r="A11489"/>
      <c r="B11489"/>
      <c r="C11489"/>
      <c r="D11489"/>
      <c r="E11489"/>
    </row>
    <row r="11490" spans="1:5" x14ac:dyDescent="0.25">
      <c r="A11490"/>
      <c r="B11490"/>
      <c r="C11490"/>
      <c r="D11490"/>
      <c r="E11490"/>
    </row>
    <row r="11491" spans="1:5" x14ac:dyDescent="0.25">
      <c r="A11491"/>
      <c r="B11491"/>
      <c r="C11491"/>
      <c r="D11491"/>
      <c r="E11491"/>
    </row>
    <row r="11492" spans="1:5" x14ac:dyDescent="0.25">
      <c r="A11492"/>
      <c r="B11492"/>
      <c r="C11492"/>
      <c r="D11492"/>
      <c r="E11492"/>
    </row>
    <row r="11493" spans="1:5" x14ac:dyDescent="0.25">
      <c r="A11493"/>
      <c r="B11493"/>
      <c r="C11493"/>
      <c r="D11493"/>
      <c r="E11493"/>
    </row>
    <row r="11494" spans="1:5" x14ac:dyDescent="0.25">
      <c r="A11494"/>
      <c r="B11494"/>
      <c r="C11494"/>
      <c r="D11494"/>
      <c r="E11494"/>
    </row>
    <row r="11495" spans="1:5" x14ac:dyDescent="0.25">
      <c r="A11495"/>
      <c r="B11495"/>
      <c r="C11495"/>
      <c r="D11495"/>
      <c r="E11495"/>
    </row>
    <row r="11496" spans="1:5" x14ac:dyDescent="0.25">
      <c r="A11496"/>
      <c r="B11496"/>
      <c r="C11496"/>
      <c r="D11496"/>
      <c r="E11496"/>
    </row>
    <row r="11497" spans="1:5" x14ac:dyDescent="0.25">
      <c r="A11497"/>
      <c r="B11497"/>
      <c r="C11497"/>
      <c r="D11497"/>
      <c r="E11497"/>
    </row>
    <row r="11498" spans="1:5" x14ac:dyDescent="0.25">
      <c r="A11498"/>
      <c r="B11498"/>
      <c r="C11498"/>
      <c r="D11498"/>
      <c r="E11498"/>
    </row>
    <row r="11499" spans="1:5" x14ac:dyDescent="0.25">
      <c r="A11499"/>
      <c r="B11499"/>
      <c r="C11499"/>
      <c r="D11499"/>
      <c r="E11499"/>
    </row>
    <row r="11500" spans="1:5" x14ac:dyDescent="0.25">
      <c r="A11500"/>
      <c r="B11500"/>
      <c r="C11500"/>
      <c r="D11500"/>
      <c r="E11500"/>
    </row>
    <row r="11501" spans="1:5" x14ac:dyDescent="0.25">
      <c r="A11501"/>
      <c r="B11501"/>
      <c r="C11501"/>
      <c r="D11501"/>
      <c r="E11501"/>
    </row>
    <row r="11502" spans="1:5" x14ac:dyDescent="0.25">
      <c r="A11502"/>
      <c r="B11502"/>
      <c r="C11502"/>
      <c r="D11502"/>
      <c r="E11502"/>
    </row>
    <row r="11503" spans="1:5" x14ac:dyDescent="0.25">
      <c r="A11503"/>
      <c r="B11503"/>
      <c r="C11503"/>
      <c r="D11503"/>
      <c r="E11503"/>
    </row>
    <row r="11504" spans="1:5" x14ac:dyDescent="0.25">
      <c r="A11504"/>
      <c r="B11504"/>
      <c r="C11504"/>
      <c r="D11504"/>
      <c r="E11504"/>
    </row>
    <row r="11505" spans="1:5" x14ac:dyDescent="0.25">
      <c r="A11505"/>
      <c r="B11505"/>
      <c r="C11505"/>
      <c r="D11505"/>
      <c r="E11505"/>
    </row>
    <row r="11506" spans="1:5" x14ac:dyDescent="0.25">
      <c r="A11506"/>
      <c r="B11506"/>
      <c r="C11506"/>
      <c r="D11506"/>
      <c r="E11506"/>
    </row>
    <row r="11507" spans="1:5" x14ac:dyDescent="0.25">
      <c r="A11507"/>
      <c r="B11507"/>
      <c r="C11507"/>
      <c r="D11507"/>
      <c r="E11507"/>
    </row>
    <row r="11508" spans="1:5" x14ac:dyDescent="0.25">
      <c r="A11508"/>
      <c r="B11508"/>
      <c r="C11508"/>
      <c r="D11508"/>
      <c r="E11508"/>
    </row>
    <row r="11509" spans="1:5" x14ac:dyDescent="0.25">
      <c r="A11509"/>
      <c r="B11509"/>
      <c r="C11509"/>
      <c r="D11509"/>
      <c r="E11509"/>
    </row>
    <row r="11510" spans="1:5" x14ac:dyDescent="0.25">
      <c r="A11510"/>
      <c r="B11510"/>
      <c r="C11510"/>
      <c r="D11510"/>
      <c r="E11510"/>
    </row>
    <row r="11511" spans="1:5" x14ac:dyDescent="0.25">
      <c r="A11511"/>
      <c r="B11511"/>
      <c r="C11511"/>
      <c r="D11511"/>
      <c r="E11511"/>
    </row>
    <row r="11512" spans="1:5" x14ac:dyDescent="0.25">
      <c r="A11512"/>
      <c r="B11512"/>
      <c r="C11512"/>
      <c r="D11512"/>
      <c r="E11512"/>
    </row>
    <row r="11513" spans="1:5" x14ac:dyDescent="0.25">
      <c r="A11513"/>
      <c r="B11513"/>
      <c r="C11513"/>
      <c r="D11513"/>
      <c r="E11513"/>
    </row>
    <row r="11514" spans="1:5" x14ac:dyDescent="0.25">
      <c r="A11514"/>
      <c r="B11514"/>
      <c r="C11514"/>
      <c r="D11514"/>
      <c r="E11514"/>
    </row>
    <row r="11515" spans="1:5" x14ac:dyDescent="0.25">
      <c r="A11515"/>
      <c r="B11515"/>
      <c r="C11515"/>
      <c r="D11515"/>
      <c r="E11515"/>
    </row>
    <row r="11516" spans="1:5" x14ac:dyDescent="0.25">
      <c r="A11516"/>
      <c r="B11516"/>
      <c r="C11516"/>
      <c r="D11516"/>
      <c r="E11516"/>
    </row>
    <row r="11517" spans="1:5" x14ac:dyDescent="0.25">
      <c r="A11517"/>
      <c r="B11517"/>
      <c r="C11517"/>
      <c r="D11517"/>
      <c r="E11517"/>
    </row>
    <row r="11518" spans="1:5" x14ac:dyDescent="0.25">
      <c r="A11518"/>
      <c r="B11518"/>
      <c r="C11518"/>
      <c r="D11518"/>
      <c r="E11518"/>
    </row>
    <row r="11519" spans="1:5" x14ac:dyDescent="0.25">
      <c r="A11519"/>
      <c r="B11519"/>
      <c r="C11519"/>
      <c r="D11519"/>
      <c r="E11519"/>
    </row>
    <row r="11520" spans="1:5" x14ac:dyDescent="0.25">
      <c r="A11520"/>
      <c r="B11520"/>
      <c r="C11520"/>
      <c r="D11520"/>
      <c r="E11520"/>
    </row>
    <row r="11521" spans="1:5" x14ac:dyDescent="0.25">
      <c r="A11521"/>
      <c r="B11521"/>
      <c r="C11521"/>
      <c r="D11521"/>
      <c r="E11521"/>
    </row>
    <row r="11522" spans="1:5" x14ac:dyDescent="0.25">
      <c r="A11522"/>
      <c r="B11522"/>
      <c r="C11522"/>
      <c r="D11522"/>
      <c r="E11522"/>
    </row>
    <row r="11523" spans="1:5" x14ac:dyDescent="0.25">
      <c r="A11523"/>
      <c r="B11523"/>
      <c r="C11523"/>
      <c r="D11523"/>
      <c r="E11523"/>
    </row>
    <row r="11524" spans="1:5" x14ac:dyDescent="0.25">
      <c r="A11524"/>
      <c r="B11524"/>
      <c r="C11524"/>
      <c r="D11524"/>
      <c r="E11524"/>
    </row>
    <row r="11525" spans="1:5" x14ac:dyDescent="0.25">
      <c r="A11525"/>
      <c r="B11525"/>
      <c r="C11525"/>
      <c r="D11525"/>
      <c r="E11525"/>
    </row>
    <row r="11526" spans="1:5" x14ac:dyDescent="0.25">
      <c r="A11526"/>
      <c r="B11526"/>
      <c r="C11526"/>
      <c r="D11526"/>
      <c r="E11526"/>
    </row>
    <row r="11527" spans="1:5" x14ac:dyDescent="0.25">
      <c r="A11527"/>
      <c r="B11527"/>
      <c r="C11527"/>
      <c r="D11527"/>
      <c r="E11527"/>
    </row>
    <row r="11528" spans="1:5" x14ac:dyDescent="0.25">
      <c r="A11528"/>
      <c r="B11528"/>
      <c r="C11528"/>
      <c r="D11528"/>
      <c r="E11528"/>
    </row>
    <row r="11529" spans="1:5" x14ac:dyDescent="0.25">
      <c r="A11529"/>
      <c r="B11529"/>
      <c r="C11529"/>
      <c r="D11529"/>
      <c r="E11529"/>
    </row>
    <row r="11530" spans="1:5" x14ac:dyDescent="0.25">
      <c r="A11530"/>
      <c r="B11530"/>
      <c r="C11530"/>
      <c r="D11530"/>
      <c r="E11530"/>
    </row>
    <row r="11531" spans="1:5" x14ac:dyDescent="0.25">
      <c r="A11531"/>
      <c r="B11531"/>
      <c r="C11531"/>
      <c r="D11531"/>
      <c r="E11531"/>
    </row>
    <row r="11532" spans="1:5" x14ac:dyDescent="0.25">
      <c r="A11532"/>
      <c r="B11532"/>
      <c r="C11532"/>
      <c r="D11532"/>
      <c r="E11532"/>
    </row>
    <row r="11533" spans="1:5" x14ac:dyDescent="0.25">
      <c r="A11533"/>
      <c r="B11533"/>
      <c r="C11533"/>
      <c r="D11533"/>
      <c r="E11533"/>
    </row>
    <row r="11534" spans="1:5" x14ac:dyDescent="0.25">
      <c r="A11534"/>
      <c r="B11534"/>
      <c r="C11534"/>
      <c r="D11534"/>
      <c r="E11534"/>
    </row>
    <row r="11535" spans="1:5" x14ac:dyDescent="0.25">
      <c r="A11535"/>
      <c r="B11535"/>
      <c r="C11535"/>
      <c r="D11535"/>
      <c r="E11535"/>
    </row>
    <row r="11536" spans="1:5" x14ac:dyDescent="0.25">
      <c r="A11536"/>
      <c r="B11536"/>
      <c r="C11536"/>
      <c r="D11536"/>
      <c r="E11536"/>
    </row>
    <row r="11537" spans="1:5" x14ac:dyDescent="0.25">
      <c r="A11537"/>
      <c r="B11537"/>
      <c r="C11537"/>
      <c r="D11537"/>
      <c r="E11537"/>
    </row>
    <row r="11538" spans="1:5" x14ac:dyDescent="0.25">
      <c r="A11538"/>
      <c r="B11538"/>
      <c r="C11538"/>
      <c r="D11538"/>
      <c r="E11538"/>
    </row>
    <row r="11539" spans="1:5" x14ac:dyDescent="0.25">
      <c r="A11539"/>
      <c r="B11539"/>
      <c r="C11539"/>
      <c r="D11539"/>
      <c r="E11539"/>
    </row>
    <row r="11540" spans="1:5" x14ac:dyDescent="0.25">
      <c r="A11540"/>
      <c r="B11540"/>
      <c r="C11540"/>
      <c r="D11540"/>
      <c r="E11540"/>
    </row>
    <row r="11541" spans="1:5" x14ac:dyDescent="0.25">
      <c r="A11541"/>
      <c r="B11541"/>
      <c r="C11541"/>
      <c r="D11541"/>
      <c r="E11541"/>
    </row>
    <row r="11542" spans="1:5" x14ac:dyDescent="0.25">
      <c r="A11542"/>
      <c r="B11542"/>
      <c r="C11542"/>
      <c r="D11542"/>
      <c r="E11542"/>
    </row>
    <row r="11543" spans="1:5" x14ac:dyDescent="0.25">
      <c r="A11543"/>
      <c r="B11543"/>
      <c r="C11543"/>
      <c r="D11543"/>
      <c r="E11543"/>
    </row>
    <row r="11544" spans="1:5" x14ac:dyDescent="0.25">
      <c r="A11544"/>
      <c r="B11544"/>
      <c r="C11544"/>
      <c r="D11544"/>
      <c r="E11544"/>
    </row>
    <row r="11545" spans="1:5" x14ac:dyDescent="0.25">
      <c r="A11545"/>
      <c r="B11545"/>
      <c r="C11545"/>
      <c r="D11545"/>
      <c r="E11545"/>
    </row>
    <row r="11546" spans="1:5" x14ac:dyDescent="0.25">
      <c r="A11546"/>
      <c r="B11546"/>
      <c r="C11546"/>
      <c r="D11546"/>
      <c r="E11546"/>
    </row>
    <row r="11547" spans="1:5" x14ac:dyDescent="0.25">
      <c r="A11547"/>
      <c r="B11547"/>
      <c r="C11547"/>
      <c r="D11547"/>
      <c r="E11547"/>
    </row>
    <row r="11548" spans="1:5" x14ac:dyDescent="0.25">
      <c r="A11548"/>
      <c r="B11548"/>
      <c r="C11548"/>
      <c r="D11548"/>
      <c r="E11548"/>
    </row>
    <row r="11549" spans="1:5" x14ac:dyDescent="0.25">
      <c r="A11549"/>
      <c r="B11549"/>
      <c r="C11549"/>
      <c r="D11549"/>
      <c r="E11549"/>
    </row>
    <row r="11550" spans="1:5" x14ac:dyDescent="0.25">
      <c r="A11550"/>
      <c r="B11550"/>
      <c r="C11550"/>
      <c r="D11550"/>
      <c r="E11550"/>
    </row>
    <row r="11551" spans="1:5" x14ac:dyDescent="0.25">
      <c r="A11551"/>
      <c r="B11551"/>
      <c r="C11551"/>
      <c r="D11551"/>
      <c r="E11551"/>
    </row>
    <row r="11552" spans="1:5" x14ac:dyDescent="0.25">
      <c r="A11552"/>
      <c r="B11552"/>
      <c r="C11552"/>
      <c r="D11552"/>
      <c r="E11552"/>
    </row>
    <row r="11553" spans="1:5" x14ac:dyDescent="0.25">
      <c r="A11553"/>
      <c r="B11553"/>
      <c r="C11553"/>
      <c r="D11553"/>
      <c r="E11553"/>
    </row>
    <row r="11554" spans="1:5" x14ac:dyDescent="0.25">
      <c r="A11554"/>
      <c r="B11554"/>
      <c r="C11554"/>
      <c r="D11554"/>
      <c r="E11554"/>
    </row>
    <row r="11555" spans="1:5" x14ac:dyDescent="0.25">
      <c r="A11555"/>
      <c r="B11555"/>
      <c r="C11555"/>
      <c r="D11555"/>
      <c r="E11555"/>
    </row>
    <row r="11556" spans="1:5" x14ac:dyDescent="0.25">
      <c r="A11556"/>
      <c r="B11556"/>
      <c r="C11556"/>
      <c r="D11556"/>
      <c r="E11556"/>
    </row>
    <row r="11557" spans="1:5" x14ac:dyDescent="0.25">
      <c r="A11557"/>
      <c r="B11557"/>
      <c r="C11557"/>
      <c r="D11557"/>
      <c r="E11557"/>
    </row>
    <row r="11558" spans="1:5" x14ac:dyDescent="0.25">
      <c r="A11558"/>
      <c r="B11558"/>
      <c r="C11558"/>
      <c r="D11558"/>
      <c r="E11558"/>
    </row>
    <row r="11559" spans="1:5" x14ac:dyDescent="0.25">
      <c r="A11559"/>
      <c r="B11559"/>
      <c r="C11559"/>
      <c r="D11559"/>
      <c r="E11559"/>
    </row>
    <row r="11560" spans="1:5" x14ac:dyDescent="0.25">
      <c r="A11560"/>
      <c r="B11560"/>
      <c r="C11560"/>
      <c r="D11560"/>
      <c r="E11560"/>
    </row>
    <row r="11561" spans="1:5" x14ac:dyDescent="0.25">
      <c r="A11561"/>
      <c r="B11561"/>
      <c r="C11561"/>
      <c r="D11561"/>
      <c r="E11561"/>
    </row>
    <row r="11562" spans="1:5" x14ac:dyDescent="0.25">
      <c r="A11562"/>
      <c r="B11562"/>
      <c r="C11562"/>
      <c r="D11562"/>
      <c r="E11562"/>
    </row>
    <row r="11563" spans="1:5" x14ac:dyDescent="0.25">
      <c r="A11563"/>
      <c r="B11563"/>
      <c r="C11563"/>
      <c r="D11563"/>
      <c r="E11563"/>
    </row>
    <row r="11564" spans="1:5" x14ac:dyDescent="0.25">
      <c r="A11564"/>
      <c r="B11564"/>
      <c r="C11564"/>
      <c r="D11564"/>
      <c r="E11564"/>
    </row>
    <row r="11565" spans="1:5" x14ac:dyDescent="0.25">
      <c r="A11565"/>
      <c r="B11565"/>
      <c r="C11565"/>
      <c r="D11565"/>
      <c r="E11565"/>
    </row>
    <row r="11566" spans="1:5" x14ac:dyDescent="0.25">
      <c r="A11566"/>
      <c r="B11566"/>
      <c r="C11566"/>
      <c r="D11566"/>
      <c r="E11566"/>
    </row>
    <row r="11567" spans="1:5" x14ac:dyDescent="0.25">
      <c r="A11567"/>
      <c r="B11567"/>
      <c r="C11567"/>
      <c r="D11567"/>
      <c r="E11567"/>
    </row>
    <row r="11568" spans="1:5" x14ac:dyDescent="0.25">
      <c r="A11568"/>
      <c r="B11568"/>
      <c r="C11568"/>
      <c r="D11568"/>
      <c r="E11568"/>
    </row>
    <row r="11569" spans="1:5" x14ac:dyDescent="0.25">
      <c r="A11569"/>
      <c r="B11569"/>
      <c r="C11569"/>
      <c r="D11569"/>
      <c r="E11569"/>
    </row>
    <row r="11570" spans="1:5" x14ac:dyDescent="0.25">
      <c r="A11570"/>
      <c r="B11570"/>
      <c r="C11570"/>
      <c r="D11570"/>
      <c r="E11570"/>
    </row>
    <row r="11571" spans="1:5" x14ac:dyDescent="0.25">
      <c r="A11571"/>
      <c r="B11571"/>
      <c r="C11571"/>
      <c r="D11571"/>
      <c r="E11571"/>
    </row>
    <row r="11572" spans="1:5" x14ac:dyDescent="0.25">
      <c r="A11572"/>
      <c r="B11572"/>
      <c r="C11572"/>
      <c r="D11572"/>
      <c r="E11572"/>
    </row>
    <row r="11573" spans="1:5" x14ac:dyDescent="0.25">
      <c r="A11573"/>
      <c r="B11573"/>
      <c r="C11573"/>
      <c r="D11573"/>
      <c r="E11573"/>
    </row>
    <row r="11574" spans="1:5" x14ac:dyDescent="0.25">
      <c r="A11574"/>
      <c r="B11574"/>
      <c r="C11574"/>
      <c r="D11574"/>
      <c r="E11574"/>
    </row>
    <row r="11575" spans="1:5" x14ac:dyDescent="0.25">
      <c r="A11575"/>
      <c r="B11575"/>
      <c r="C11575"/>
      <c r="D11575"/>
      <c r="E11575"/>
    </row>
    <row r="11576" spans="1:5" x14ac:dyDescent="0.25">
      <c r="A11576"/>
      <c r="B11576"/>
      <c r="C11576"/>
      <c r="D11576"/>
      <c r="E11576"/>
    </row>
    <row r="11577" spans="1:5" x14ac:dyDescent="0.25">
      <c r="A11577"/>
      <c r="B11577"/>
      <c r="C11577"/>
      <c r="D11577"/>
      <c r="E11577"/>
    </row>
    <row r="11578" spans="1:5" x14ac:dyDescent="0.25">
      <c r="A11578"/>
      <c r="B11578"/>
      <c r="C11578"/>
      <c r="D11578"/>
      <c r="E11578"/>
    </row>
    <row r="11579" spans="1:5" x14ac:dyDescent="0.25">
      <c r="A11579"/>
      <c r="B11579"/>
      <c r="C11579"/>
      <c r="D11579"/>
      <c r="E11579"/>
    </row>
    <row r="11580" spans="1:5" x14ac:dyDescent="0.25">
      <c r="A11580"/>
      <c r="B11580"/>
      <c r="C11580"/>
      <c r="D11580"/>
      <c r="E11580"/>
    </row>
    <row r="11581" spans="1:5" x14ac:dyDescent="0.25">
      <c r="A11581"/>
      <c r="B11581"/>
      <c r="C11581"/>
      <c r="D11581"/>
      <c r="E11581"/>
    </row>
    <row r="11582" spans="1:5" x14ac:dyDescent="0.25">
      <c r="A11582"/>
      <c r="B11582"/>
      <c r="C11582"/>
      <c r="D11582"/>
      <c r="E11582"/>
    </row>
    <row r="11583" spans="1:5" x14ac:dyDescent="0.25">
      <c r="A11583"/>
      <c r="B11583"/>
      <c r="C11583"/>
      <c r="D11583"/>
      <c r="E11583"/>
    </row>
    <row r="11584" spans="1:5" x14ac:dyDescent="0.25">
      <c r="A11584"/>
      <c r="B11584"/>
      <c r="C11584"/>
      <c r="D11584"/>
      <c r="E11584"/>
    </row>
    <row r="11585" spans="1:5" x14ac:dyDescent="0.25">
      <c r="A11585"/>
      <c r="B11585"/>
      <c r="C11585"/>
      <c r="D11585"/>
      <c r="E11585"/>
    </row>
    <row r="11586" spans="1:5" x14ac:dyDescent="0.25">
      <c r="A11586"/>
      <c r="B11586"/>
      <c r="C11586"/>
      <c r="D11586"/>
      <c r="E11586"/>
    </row>
    <row r="11587" spans="1:5" x14ac:dyDescent="0.25">
      <c r="A11587"/>
      <c r="B11587"/>
      <c r="C11587"/>
      <c r="D11587"/>
      <c r="E11587"/>
    </row>
    <row r="11588" spans="1:5" x14ac:dyDescent="0.25">
      <c r="A11588"/>
      <c r="B11588"/>
      <c r="C11588"/>
      <c r="D11588"/>
      <c r="E11588"/>
    </row>
    <row r="11589" spans="1:5" x14ac:dyDescent="0.25">
      <c r="A11589"/>
      <c r="B11589"/>
      <c r="C11589"/>
      <c r="D11589"/>
      <c r="E11589"/>
    </row>
    <row r="11590" spans="1:5" x14ac:dyDescent="0.25">
      <c r="A11590"/>
      <c r="B11590"/>
      <c r="C11590"/>
      <c r="D11590"/>
      <c r="E11590"/>
    </row>
    <row r="11591" spans="1:5" x14ac:dyDescent="0.25">
      <c r="A11591"/>
      <c r="B11591"/>
      <c r="C11591"/>
      <c r="D11591"/>
      <c r="E11591"/>
    </row>
    <row r="11592" spans="1:5" x14ac:dyDescent="0.25">
      <c r="A11592"/>
      <c r="B11592"/>
      <c r="C11592"/>
      <c r="D11592"/>
      <c r="E11592"/>
    </row>
    <row r="11593" spans="1:5" x14ac:dyDescent="0.25">
      <c r="A11593"/>
      <c r="B11593"/>
      <c r="C11593"/>
      <c r="D11593"/>
      <c r="E11593"/>
    </row>
    <row r="11594" spans="1:5" x14ac:dyDescent="0.25">
      <c r="A11594"/>
      <c r="B11594"/>
      <c r="C11594"/>
      <c r="D11594"/>
      <c r="E11594"/>
    </row>
    <row r="11595" spans="1:5" x14ac:dyDescent="0.25">
      <c r="A11595"/>
      <c r="B11595"/>
      <c r="C11595"/>
      <c r="D11595"/>
      <c r="E11595"/>
    </row>
    <row r="11596" spans="1:5" x14ac:dyDescent="0.25">
      <c r="A11596"/>
      <c r="B11596"/>
      <c r="C11596"/>
      <c r="D11596"/>
      <c r="E11596"/>
    </row>
    <row r="11597" spans="1:5" x14ac:dyDescent="0.25">
      <c r="A11597"/>
      <c r="B11597"/>
      <c r="C11597"/>
      <c r="D11597"/>
      <c r="E11597"/>
    </row>
    <row r="11598" spans="1:5" x14ac:dyDescent="0.25">
      <c r="A11598"/>
      <c r="B11598"/>
      <c r="C11598"/>
      <c r="D11598"/>
      <c r="E11598"/>
    </row>
    <row r="11599" spans="1:5" x14ac:dyDescent="0.25">
      <c r="A11599"/>
      <c r="B11599"/>
      <c r="C11599"/>
      <c r="D11599"/>
      <c r="E11599"/>
    </row>
    <row r="11600" spans="1:5" x14ac:dyDescent="0.25">
      <c r="A11600"/>
      <c r="B11600"/>
      <c r="C11600"/>
      <c r="D11600"/>
      <c r="E11600"/>
    </row>
    <row r="11601" spans="1:5" x14ac:dyDescent="0.25">
      <c r="A11601"/>
      <c r="B11601"/>
      <c r="C11601"/>
      <c r="D11601"/>
      <c r="E11601"/>
    </row>
    <row r="11602" spans="1:5" x14ac:dyDescent="0.25">
      <c r="A11602"/>
      <c r="B11602"/>
      <c r="C11602"/>
      <c r="D11602"/>
      <c r="E11602"/>
    </row>
    <row r="11603" spans="1:5" x14ac:dyDescent="0.25">
      <c r="A11603"/>
      <c r="B11603"/>
      <c r="C11603"/>
      <c r="D11603"/>
      <c r="E11603"/>
    </row>
    <row r="11604" spans="1:5" x14ac:dyDescent="0.25">
      <c r="A11604"/>
      <c r="B11604"/>
      <c r="C11604"/>
      <c r="D11604"/>
      <c r="E11604"/>
    </row>
    <row r="11605" spans="1:5" x14ac:dyDescent="0.25">
      <c r="A11605"/>
      <c r="B11605"/>
      <c r="C11605"/>
      <c r="D11605"/>
      <c r="E11605"/>
    </row>
    <row r="11606" spans="1:5" x14ac:dyDescent="0.25">
      <c r="A11606"/>
      <c r="B11606"/>
      <c r="C11606"/>
      <c r="D11606"/>
      <c r="E11606"/>
    </row>
    <row r="11607" spans="1:5" x14ac:dyDescent="0.25">
      <c r="A11607"/>
      <c r="B11607"/>
      <c r="C11607"/>
      <c r="D11607"/>
      <c r="E11607"/>
    </row>
    <row r="11608" spans="1:5" x14ac:dyDescent="0.25">
      <c r="A11608"/>
      <c r="B11608"/>
      <c r="C11608"/>
      <c r="D11608"/>
      <c r="E11608"/>
    </row>
    <row r="11609" spans="1:5" x14ac:dyDescent="0.25">
      <c r="A11609"/>
      <c r="B11609"/>
      <c r="C11609"/>
      <c r="D11609"/>
      <c r="E11609"/>
    </row>
    <row r="11610" spans="1:5" x14ac:dyDescent="0.25">
      <c r="A11610"/>
      <c r="B11610"/>
      <c r="C11610"/>
      <c r="D11610"/>
      <c r="E11610"/>
    </row>
    <row r="11611" spans="1:5" x14ac:dyDescent="0.25">
      <c r="A11611"/>
      <c r="B11611"/>
      <c r="C11611"/>
      <c r="D11611"/>
      <c r="E11611"/>
    </row>
    <row r="11612" spans="1:5" x14ac:dyDescent="0.25">
      <c r="A11612"/>
      <c r="B11612"/>
      <c r="C11612"/>
      <c r="D11612"/>
      <c r="E11612"/>
    </row>
    <row r="11613" spans="1:5" x14ac:dyDescent="0.25">
      <c r="A11613"/>
      <c r="B11613"/>
      <c r="C11613"/>
      <c r="D11613"/>
      <c r="E11613"/>
    </row>
    <row r="11614" spans="1:5" x14ac:dyDescent="0.25">
      <c r="A11614"/>
      <c r="B11614"/>
      <c r="C11614"/>
      <c r="D11614"/>
      <c r="E11614"/>
    </row>
    <row r="11615" spans="1:5" x14ac:dyDescent="0.25">
      <c r="A11615"/>
      <c r="B11615"/>
      <c r="C11615"/>
      <c r="D11615"/>
      <c r="E11615"/>
    </row>
    <row r="11616" spans="1:5" x14ac:dyDescent="0.25">
      <c r="A11616"/>
      <c r="B11616"/>
      <c r="C11616"/>
      <c r="D11616"/>
      <c r="E11616"/>
    </row>
    <row r="11617" spans="1:5" x14ac:dyDescent="0.25">
      <c r="A11617"/>
      <c r="B11617"/>
      <c r="C11617"/>
      <c r="D11617"/>
      <c r="E11617"/>
    </row>
    <row r="11618" spans="1:5" x14ac:dyDescent="0.25">
      <c r="A11618"/>
      <c r="B11618"/>
      <c r="C11618"/>
      <c r="D11618"/>
      <c r="E11618"/>
    </row>
    <row r="11619" spans="1:5" x14ac:dyDescent="0.25">
      <c r="A11619"/>
      <c r="B11619"/>
      <c r="C11619"/>
      <c r="D11619"/>
      <c r="E11619"/>
    </row>
    <row r="11620" spans="1:5" x14ac:dyDescent="0.25">
      <c r="A11620"/>
      <c r="B11620"/>
      <c r="C11620"/>
      <c r="D11620"/>
      <c r="E11620"/>
    </row>
    <row r="11621" spans="1:5" x14ac:dyDescent="0.25">
      <c r="A11621"/>
      <c r="B11621"/>
      <c r="C11621"/>
      <c r="D11621"/>
      <c r="E11621"/>
    </row>
    <row r="11622" spans="1:5" x14ac:dyDescent="0.25">
      <c r="A11622"/>
      <c r="B11622"/>
      <c r="C11622"/>
      <c r="D11622"/>
      <c r="E11622"/>
    </row>
    <row r="11623" spans="1:5" x14ac:dyDescent="0.25">
      <c r="A11623"/>
      <c r="B11623"/>
      <c r="C11623"/>
      <c r="D11623"/>
      <c r="E11623"/>
    </row>
    <row r="11624" spans="1:5" x14ac:dyDescent="0.25">
      <c r="A11624"/>
      <c r="B11624"/>
      <c r="C11624"/>
      <c r="D11624"/>
      <c r="E11624"/>
    </row>
    <row r="11625" spans="1:5" x14ac:dyDescent="0.25">
      <c r="A11625"/>
      <c r="B11625"/>
      <c r="C11625"/>
      <c r="D11625"/>
      <c r="E11625"/>
    </row>
    <row r="11626" spans="1:5" x14ac:dyDescent="0.25">
      <c r="A11626"/>
      <c r="B11626"/>
      <c r="C11626"/>
      <c r="D11626"/>
      <c r="E11626"/>
    </row>
    <row r="11627" spans="1:5" x14ac:dyDescent="0.25">
      <c r="A11627"/>
      <c r="B11627"/>
      <c r="C11627"/>
      <c r="D11627"/>
      <c r="E11627"/>
    </row>
    <row r="11628" spans="1:5" x14ac:dyDescent="0.25">
      <c r="A11628"/>
      <c r="B11628"/>
      <c r="C11628"/>
      <c r="D11628"/>
      <c r="E11628"/>
    </row>
    <row r="11629" spans="1:5" x14ac:dyDescent="0.25">
      <c r="A11629"/>
      <c r="B11629"/>
      <c r="C11629"/>
      <c r="D11629"/>
      <c r="E11629"/>
    </row>
    <row r="11630" spans="1:5" x14ac:dyDescent="0.25">
      <c r="A11630"/>
      <c r="B11630"/>
      <c r="C11630"/>
      <c r="D11630"/>
      <c r="E11630"/>
    </row>
    <row r="11631" spans="1:5" x14ac:dyDescent="0.25">
      <c r="A11631"/>
      <c r="B11631"/>
      <c r="C11631"/>
      <c r="D11631"/>
      <c r="E11631"/>
    </row>
    <row r="11632" spans="1:5" x14ac:dyDescent="0.25">
      <c r="A11632"/>
      <c r="B11632"/>
      <c r="C11632"/>
      <c r="D11632"/>
      <c r="E11632"/>
    </row>
    <row r="11633" spans="1:5" x14ac:dyDescent="0.25">
      <c r="A11633"/>
      <c r="B11633"/>
      <c r="C11633"/>
      <c r="D11633"/>
      <c r="E11633"/>
    </row>
    <row r="11634" spans="1:5" x14ac:dyDescent="0.25">
      <c r="A11634"/>
      <c r="B11634"/>
      <c r="C11634"/>
      <c r="D11634"/>
      <c r="E11634"/>
    </row>
    <row r="11635" spans="1:5" x14ac:dyDescent="0.25">
      <c r="A11635"/>
      <c r="B11635"/>
      <c r="C11635"/>
      <c r="D11635"/>
      <c r="E11635"/>
    </row>
    <row r="11636" spans="1:5" x14ac:dyDescent="0.25">
      <c r="A11636"/>
      <c r="B11636"/>
      <c r="C11636"/>
      <c r="D11636"/>
      <c r="E11636"/>
    </row>
    <row r="11637" spans="1:5" x14ac:dyDescent="0.25">
      <c r="A11637"/>
      <c r="B11637"/>
      <c r="C11637"/>
      <c r="D11637"/>
      <c r="E11637"/>
    </row>
    <row r="11638" spans="1:5" x14ac:dyDescent="0.25">
      <c r="A11638"/>
      <c r="B11638"/>
      <c r="C11638"/>
      <c r="D11638"/>
      <c r="E11638"/>
    </row>
    <row r="11639" spans="1:5" x14ac:dyDescent="0.25">
      <c r="A11639"/>
      <c r="B11639"/>
      <c r="C11639"/>
      <c r="D11639"/>
      <c r="E11639"/>
    </row>
    <row r="11640" spans="1:5" x14ac:dyDescent="0.25">
      <c r="A11640"/>
      <c r="B11640"/>
      <c r="C11640"/>
      <c r="D11640"/>
      <c r="E11640"/>
    </row>
    <row r="11641" spans="1:5" x14ac:dyDescent="0.25">
      <c r="A11641"/>
      <c r="B11641"/>
      <c r="C11641"/>
      <c r="D11641"/>
      <c r="E11641"/>
    </row>
    <row r="11642" spans="1:5" x14ac:dyDescent="0.25">
      <c r="A11642"/>
      <c r="B11642"/>
      <c r="C11642"/>
      <c r="D11642"/>
      <c r="E11642"/>
    </row>
    <row r="11643" spans="1:5" x14ac:dyDescent="0.25">
      <c r="A11643"/>
      <c r="B11643"/>
      <c r="C11643"/>
      <c r="D11643"/>
      <c r="E11643"/>
    </row>
    <row r="11644" spans="1:5" x14ac:dyDescent="0.25">
      <c r="A11644"/>
      <c r="B11644"/>
      <c r="C11644"/>
      <c r="D11644"/>
      <c r="E11644"/>
    </row>
    <row r="11645" spans="1:5" x14ac:dyDescent="0.25">
      <c r="A11645"/>
      <c r="B11645"/>
      <c r="C11645"/>
      <c r="D11645"/>
      <c r="E11645"/>
    </row>
    <row r="11646" spans="1:5" x14ac:dyDescent="0.25">
      <c r="A11646"/>
      <c r="B11646"/>
      <c r="C11646"/>
      <c r="D11646"/>
      <c r="E11646"/>
    </row>
    <row r="11647" spans="1:5" x14ac:dyDescent="0.25">
      <c r="A11647"/>
      <c r="B11647"/>
      <c r="C11647"/>
      <c r="D11647"/>
      <c r="E11647"/>
    </row>
    <row r="11648" spans="1:5" x14ac:dyDescent="0.25">
      <c r="A11648"/>
      <c r="B11648"/>
      <c r="C11648"/>
      <c r="D11648"/>
      <c r="E11648"/>
    </row>
    <row r="11649" spans="1:5" x14ac:dyDescent="0.25">
      <c r="A11649"/>
      <c r="B11649"/>
      <c r="C11649"/>
      <c r="D11649"/>
      <c r="E11649"/>
    </row>
    <row r="11650" spans="1:5" x14ac:dyDescent="0.25">
      <c r="A11650"/>
      <c r="B11650"/>
      <c r="C11650"/>
      <c r="D11650"/>
      <c r="E11650"/>
    </row>
    <row r="11651" spans="1:5" x14ac:dyDescent="0.25">
      <c r="A11651"/>
      <c r="B11651"/>
      <c r="C11651"/>
      <c r="D11651"/>
      <c r="E11651"/>
    </row>
    <row r="11652" spans="1:5" x14ac:dyDescent="0.25">
      <c r="A11652"/>
      <c r="B11652"/>
      <c r="C11652"/>
      <c r="D11652"/>
      <c r="E11652"/>
    </row>
    <row r="11653" spans="1:5" x14ac:dyDescent="0.25">
      <c r="A11653"/>
      <c r="B11653"/>
      <c r="C11653"/>
      <c r="D11653"/>
      <c r="E11653"/>
    </row>
    <row r="11654" spans="1:5" x14ac:dyDescent="0.25">
      <c r="A11654"/>
      <c r="B11654"/>
      <c r="C11654"/>
      <c r="D11654"/>
      <c r="E11654"/>
    </row>
    <row r="11655" spans="1:5" x14ac:dyDescent="0.25">
      <c r="A11655"/>
      <c r="B11655"/>
      <c r="C11655"/>
      <c r="D11655"/>
      <c r="E11655"/>
    </row>
    <row r="11656" spans="1:5" x14ac:dyDescent="0.25">
      <c r="A11656"/>
      <c r="B11656"/>
      <c r="C11656"/>
      <c r="D11656"/>
      <c r="E11656"/>
    </row>
    <row r="11657" spans="1:5" x14ac:dyDescent="0.25">
      <c r="A11657"/>
      <c r="B11657"/>
      <c r="C11657"/>
      <c r="D11657"/>
      <c r="E11657"/>
    </row>
    <row r="11658" spans="1:5" x14ac:dyDescent="0.25">
      <c r="A11658"/>
      <c r="B11658"/>
      <c r="C11658"/>
      <c r="D11658"/>
      <c r="E11658"/>
    </row>
    <row r="11659" spans="1:5" x14ac:dyDescent="0.25">
      <c r="A11659"/>
      <c r="B11659"/>
      <c r="C11659"/>
      <c r="D11659"/>
      <c r="E11659"/>
    </row>
    <row r="11660" spans="1:5" x14ac:dyDescent="0.25">
      <c r="A11660"/>
      <c r="B11660"/>
      <c r="C11660"/>
      <c r="D11660"/>
      <c r="E11660"/>
    </row>
    <row r="11661" spans="1:5" x14ac:dyDescent="0.25">
      <c r="A11661"/>
      <c r="B11661"/>
      <c r="C11661"/>
      <c r="D11661"/>
      <c r="E11661"/>
    </row>
    <row r="11662" spans="1:5" x14ac:dyDescent="0.25">
      <c r="A11662"/>
      <c r="B11662"/>
      <c r="C11662"/>
      <c r="D11662"/>
      <c r="E11662"/>
    </row>
    <row r="11663" spans="1:5" x14ac:dyDescent="0.25">
      <c r="A11663"/>
      <c r="B11663"/>
      <c r="C11663"/>
      <c r="D11663"/>
      <c r="E11663"/>
    </row>
    <row r="11664" spans="1:5" x14ac:dyDescent="0.25">
      <c r="A11664"/>
      <c r="B11664"/>
      <c r="C11664"/>
      <c r="D11664"/>
      <c r="E11664"/>
    </row>
    <row r="11665" spans="1:5" x14ac:dyDescent="0.25">
      <c r="A11665"/>
      <c r="B11665"/>
      <c r="C11665"/>
      <c r="D11665"/>
      <c r="E11665"/>
    </row>
    <row r="11666" spans="1:5" x14ac:dyDescent="0.25">
      <c r="A11666"/>
      <c r="B11666"/>
      <c r="C11666"/>
      <c r="D11666"/>
      <c r="E11666"/>
    </row>
    <row r="11667" spans="1:5" x14ac:dyDescent="0.25">
      <c r="A11667"/>
      <c r="B11667"/>
      <c r="C11667"/>
      <c r="D11667"/>
      <c r="E11667"/>
    </row>
    <row r="11668" spans="1:5" x14ac:dyDescent="0.25">
      <c r="A11668"/>
      <c r="B11668"/>
      <c r="C11668"/>
      <c r="D11668"/>
      <c r="E11668"/>
    </row>
    <row r="11669" spans="1:5" x14ac:dyDescent="0.25">
      <c r="A11669"/>
      <c r="B11669"/>
      <c r="C11669"/>
      <c r="D11669"/>
      <c r="E11669"/>
    </row>
    <row r="11670" spans="1:5" x14ac:dyDescent="0.25">
      <c r="A11670"/>
      <c r="B11670"/>
      <c r="C11670"/>
      <c r="D11670"/>
      <c r="E11670"/>
    </row>
    <row r="11671" spans="1:5" x14ac:dyDescent="0.25">
      <c r="A11671"/>
      <c r="B11671"/>
      <c r="C11671"/>
      <c r="D11671"/>
      <c r="E11671"/>
    </row>
    <row r="11672" spans="1:5" x14ac:dyDescent="0.25">
      <c r="A11672"/>
      <c r="B11672"/>
      <c r="C11672"/>
      <c r="D11672"/>
      <c r="E11672"/>
    </row>
    <row r="11673" spans="1:5" x14ac:dyDescent="0.25">
      <c r="A11673"/>
      <c r="B11673"/>
      <c r="C11673"/>
      <c r="D11673"/>
      <c r="E11673"/>
    </row>
    <row r="11674" spans="1:5" x14ac:dyDescent="0.25">
      <c r="A11674"/>
      <c r="B11674"/>
      <c r="C11674"/>
      <c r="D11674"/>
      <c r="E11674"/>
    </row>
    <row r="11675" spans="1:5" x14ac:dyDescent="0.25">
      <c r="A11675"/>
      <c r="B11675"/>
      <c r="C11675"/>
      <c r="D11675"/>
      <c r="E11675"/>
    </row>
    <row r="11676" spans="1:5" x14ac:dyDescent="0.25">
      <c r="A11676"/>
      <c r="B11676"/>
      <c r="C11676"/>
      <c r="D11676"/>
      <c r="E11676"/>
    </row>
    <row r="11677" spans="1:5" x14ac:dyDescent="0.25">
      <c r="A11677"/>
      <c r="B11677"/>
      <c r="C11677"/>
      <c r="D11677"/>
      <c r="E11677"/>
    </row>
    <row r="11678" spans="1:5" x14ac:dyDescent="0.25">
      <c r="A11678"/>
      <c r="B11678"/>
      <c r="C11678"/>
      <c r="D11678"/>
      <c r="E11678"/>
    </row>
    <row r="11679" spans="1:5" x14ac:dyDescent="0.25">
      <c r="A11679"/>
      <c r="B11679"/>
      <c r="C11679"/>
      <c r="D11679"/>
      <c r="E11679"/>
    </row>
    <row r="11680" spans="1:5" x14ac:dyDescent="0.25">
      <c r="A11680"/>
      <c r="B11680"/>
      <c r="C11680"/>
      <c r="D11680"/>
      <c r="E11680"/>
    </row>
    <row r="11681" spans="1:5" x14ac:dyDescent="0.25">
      <c r="A11681"/>
      <c r="B11681"/>
      <c r="C11681"/>
      <c r="D11681"/>
      <c r="E11681"/>
    </row>
    <row r="11682" spans="1:5" x14ac:dyDescent="0.25">
      <c r="A11682"/>
      <c r="B11682"/>
      <c r="C11682"/>
      <c r="D11682"/>
      <c r="E11682"/>
    </row>
    <row r="11683" spans="1:5" x14ac:dyDescent="0.25">
      <c r="A11683"/>
      <c r="B11683"/>
      <c r="C11683"/>
      <c r="D11683"/>
      <c r="E11683"/>
    </row>
    <row r="11684" spans="1:5" x14ac:dyDescent="0.25">
      <c r="A11684"/>
      <c r="B11684"/>
      <c r="C11684"/>
      <c r="D11684"/>
      <c r="E11684"/>
    </row>
    <row r="11685" spans="1:5" x14ac:dyDescent="0.25">
      <c r="A11685"/>
      <c r="B11685"/>
      <c r="C11685"/>
      <c r="D11685"/>
      <c r="E11685"/>
    </row>
    <row r="11686" spans="1:5" x14ac:dyDescent="0.25">
      <c r="A11686"/>
      <c r="B11686"/>
      <c r="C11686"/>
      <c r="D11686"/>
      <c r="E11686"/>
    </row>
    <row r="11687" spans="1:5" x14ac:dyDescent="0.25">
      <c r="A11687"/>
      <c r="B11687"/>
      <c r="C11687"/>
      <c r="D11687"/>
      <c r="E11687"/>
    </row>
    <row r="11688" spans="1:5" x14ac:dyDescent="0.25">
      <c r="A11688"/>
      <c r="B11688"/>
      <c r="C11688"/>
      <c r="D11688"/>
      <c r="E11688"/>
    </row>
    <row r="11689" spans="1:5" x14ac:dyDescent="0.25">
      <c r="A11689"/>
      <c r="B11689"/>
      <c r="C11689"/>
      <c r="D11689"/>
      <c r="E11689"/>
    </row>
    <row r="11690" spans="1:5" x14ac:dyDescent="0.25">
      <c r="A11690"/>
      <c r="B11690"/>
      <c r="C11690"/>
      <c r="D11690"/>
      <c r="E11690"/>
    </row>
    <row r="11691" spans="1:5" x14ac:dyDescent="0.25">
      <c r="A11691"/>
      <c r="B11691"/>
      <c r="C11691"/>
      <c r="D11691"/>
      <c r="E11691"/>
    </row>
    <row r="11692" spans="1:5" x14ac:dyDescent="0.25">
      <c r="A11692"/>
      <c r="B11692"/>
      <c r="C11692"/>
      <c r="D11692"/>
      <c r="E11692"/>
    </row>
    <row r="11693" spans="1:5" x14ac:dyDescent="0.25">
      <c r="A11693"/>
      <c r="B11693"/>
      <c r="C11693"/>
      <c r="D11693"/>
      <c r="E11693"/>
    </row>
    <row r="11694" spans="1:5" x14ac:dyDescent="0.25">
      <c r="A11694"/>
      <c r="B11694"/>
      <c r="C11694"/>
      <c r="D11694"/>
      <c r="E11694"/>
    </row>
    <row r="11695" spans="1:5" x14ac:dyDescent="0.25">
      <c r="A11695"/>
      <c r="B11695"/>
      <c r="C11695"/>
      <c r="D11695"/>
      <c r="E11695"/>
    </row>
    <row r="11696" spans="1:5" x14ac:dyDescent="0.25">
      <c r="A11696"/>
      <c r="B11696"/>
      <c r="C11696"/>
      <c r="D11696"/>
      <c r="E11696"/>
    </row>
    <row r="11697" spans="1:5" x14ac:dyDescent="0.25">
      <c r="A11697"/>
      <c r="B11697"/>
      <c r="C11697"/>
      <c r="D11697"/>
      <c r="E11697"/>
    </row>
    <row r="11698" spans="1:5" x14ac:dyDescent="0.25">
      <c r="A11698"/>
      <c r="B11698"/>
      <c r="C11698"/>
      <c r="D11698"/>
      <c r="E11698"/>
    </row>
    <row r="11699" spans="1:5" x14ac:dyDescent="0.25">
      <c r="A11699"/>
      <c r="B11699"/>
      <c r="C11699"/>
      <c r="D11699"/>
      <c r="E11699"/>
    </row>
    <row r="11700" spans="1:5" x14ac:dyDescent="0.25">
      <c r="A11700"/>
      <c r="B11700"/>
      <c r="C11700"/>
      <c r="D11700"/>
      <c r="E11700"/>
    </row>
    <row r="11701" spans="1:5" x14ac:dyDescent="0.25">
      <c r="A11701"/>
      <c r="B11701"/>
      <c r="C11701"/>
      <c r="D11701"/>
      <c r="E11701"/>
    </row>
    <row r="11702" spans="1:5" x14ac:dyDescent="0.25">
      <c r="A11702"/>
      <c r="B11702"/>
      <c r="C11702"/>
      <c r="D11702"/>
      <c r="E11702"/>
    </row>
    <row r="11703" spans="1:5" x14ac:dyDescent="0.25">
      <c r="A11703"/>
      <c r="B11703"/>
      <c r="C11703"/>
      <c r="D11703"/>
      <c r="E11703"/>
    </row>
    <row r="11704" spans="1:5" x14ac:dyDescent="0.25">
      <c r="A11704"/>
      <c r="B11704"/>
      <c r="C11704"/>
      <c r="D11704"/>
      <c r="E11704"/>
    </row>
    <row r="11705" spans="1:5" x14ac:dyDescent="0.25">
      <c r="A11705"/>
      <c r="B11705"/>
      <c r="C11705"/>
      <c r="D11705"/>
      <c r="E11705"/>
    </row>
    <row r="11706" spans="1:5" x14ac:dyDescent="0.25">
      <c r="A11706"/>
      <c r="B11706"/>
      <c r="C11706"/>
      <c r="D11706"/>
      <c r="E11706"/>
    </row>
    <row r="11707" spans="1:5" x14ac:dyDescent="0.25">
      <c r="A11707"/>
      <c r="B11707"/>
      <c r="C11707"/>
      <c r="D11707"/>
      <c r="E11707"/>
    </row>
    <row r="11708" spans="1:5" x14ac:dyDescent="0.25">
      <c r="A11708"/>
      <c r="B11708"/>
      <c r="C11708"/>
      <c r="D11708"/>
      <c r="E11708"/>
    </row>
    <row r="11709" spans="1:5" x14ac:dyDescent="0.25">
      <c r="A11709"/>
      <c r="B11709"/>
      <c r="C11709"/>
      <c r="D11709"/>
      <c r="E11709"/>
    </row>
    <row r="11710" spans="1:5" x14ac:dyDescent="0.25">
      <c r="A11710"/>
      <c r="B11710"/>
      <c r="C11710"/>
      <c r="D11710"/>
      <c r="E11710"/>
    </row>
    <row r="11711" spans="1:5" x14ac:dyDescent="0.25">
      <c r="A11711"/>
      <c r="B11711"/>
      <c r="C11711"/>
      <c r="D11711"/>
      <c r="E11711"/>
    </row>
    <row r="11712" spans="1:5" x14ac:dyDescent="0.25">
      <c r="A11712"/>
      <c r="B11712"/>
      <c r="C11712"/>
      <c r="D11712"/>
      <c r="E11712"/>
    </row>
    <row r="11713" spans="1:5" x14ac:dyDescent="0.25">
      <c r="A11713"/>
      <c r="B11713"/>
      <c r="C11713"/>
      <c r="D11713"/>
      <c r="E11713"/>
    </row>
    <row r="11714" spans="1:5" x14ac:dyDescent="0.25">
      <c r="A11714"/>
      <c r="B11714"/>
      <c r="C11714"/>
      <c r="D11714"/>
      <c r="E11714"/>
    </row>
    <row r="11715" spans="1:5" x14ac:dyDescent="0.25">
      <c r="A11715"/>
      <c r="B11715"/>
      <c r="C11715"/>
      <c r="D11715"/>
      <c r="E11715"/>
    </row>
    <row r="11716" spans="1:5" x14ac:dyDescent="0.25">
      <c r="A11716"/>
      <c r="B11716"/>
      <c r="C11716"/>
      <c r="D11716"/>
      <c r="E11716"/>
    </row>
    <row r="11717" spans="1:5" x14ac:dyDescent="0.25">
      <c r="A11717"/>
      <c r="B11717"/>
      <c r="C11717"/>
      <c r="D11717"/>
      <c r="E11717"/>
    </row>
    <row r="11718" spans="1:5" x14ac:dyDescent="0.25">
      <c r="A11718"/>
      <c r="B11718"/>
      <c r="C11718"/>
      <c r="D11718"/>
      <c r="E11718"/>
    </row>
    <row r="11719" spans="1:5" x14ac:dyDescent="0.25">
      <c r="A11719"/>
      <c r="B11719"/>
      <c r="C11719"/>
      <c r="D11719"/>
      <c r="E11719"/>
    </row>
    <row r="11720" spans="1:5" x14ac:dyDescent="0.25">
      <c r="A11720"/>
      <c r="B11720"/>
      <c r="C11720"/>
      <c r="D11720"/>
      <c r="E11720"/>
    </row>
    <row r="11721" spans="1:5" x14ac:dyDescent="0.25">
      <c r="A11721"/>
      <c r="B11721"/>
      <c r="C11721"/>
      <c r="D11721"/>
      <c r="E11721"/>
    </row>
    <row r="11722" spans="1:5" x14ac:dyDescent="0.25">
      <c r="A11722"/>
      <c r="B11722"/>
      <c r="C11722"/>
      <c r="D11722"/>
      <c r="E11722"/>
    </row>
    <row r="11723" spans="1:5" x14ac:dyDescent="0.25">
      <c r="A11723"/>
      <c r="B11723"/>
      <c r="C11723"/>
      <c r="D11723"/>
      <c r="E11723"/>
    </row>
    <row r="11724" spans="1:5" x14ac:dyDescent="0.25">
      <c r="A11724"/>
      <c r="B11724"/>
      <c r="C11724"/>
      <c r="D11724"/>
      <c r="E11724"/>
    </row>
    <row r="11725" spans="1:5" x14ac:dyDescent="0.25">
      <c r="A11725"/>
      <c r="B11725"/>
      <c r="C11725"/>
      <c r="D11725"/>
      <c r="E11725"/>
    </row>
    <row r="11726" spans="1:5" x14ac:dyDescent="0.25">
      <c r="A11726"/>
      <c r="B11726"/>
      <c r="C11726"/>
      <c r="D11726"/>
      <c r="E11726"/>
    </row>
    <row r="11727" spans="1:5" x14ac:dyDescent="0.25">
      <c r="A11727"/>
      <c r="B11727"/>
      <c r="C11727"/>
      <c r="D11727"/>
      <c r="E11727"/>
    </row>
    <row r="11728" spans="1:5" x14ac:dyDescent="0.25">
      <c r="A11728"/>
      <c r="B11728"/>
      <c r="C11728"/>
      <c r="D11728"/>
      <c r="E11728"/>
    </row>
    <row r="11729" spans="1:5" x14ac:dyDescent="0.25">
      <c r="A11729"/>
      <c r="B11729"/>
      <c r="C11729"/>
      <c r="D11729"/>
      <c r="E11729"/>
    </row>
    <row r="11730" spans="1:5" x14ac:dyDescent="0.25">
      <c r="A11730"/>
      <c r="B11730"/>
      <c r="C11730"/>
      <c r="D11730"/>
      <c r="E11730"/>
    </row>
    <row r="11731" spans="1:5" x14ac:dyDescent="0.25">
      <c r="A11731"/>
      <c r="B11731"/>
      <c r="C11731"/>
      <c r="D11731"/>
      <c r="E11731"/>
    </row>
    <row r="11732" spans="1:5" x14ac:dyDescent="0.25">
      <c r="A11732"/>
      <c r="B11732"/>
      <c r="C11732"/>
      <c r="D11732"/>
      <c r="E11732"/>
    </row>
    <row r="11733" spans="1:5" x14ac:dyDescent="0.25">
      <c r="A11733"/>
      <c r="B11733"/>
      <c r="C11733"/>
      <c r="D11733"/>
      <c r="E11733"/>
    </row>
    <row r="11734" spans="1:5" x14ac:dyDescent="0.25">
      <c r="A11734"/>
      <c r="B11734"/>
      <c r="C11734"/>
      <c r="D11734"/>
      <c r="E11734"/>
    </row>
    <row r="11735" spans="1:5" x14ac:dyDescent="0.25">
      <c r="A11735"/>
      <c r="B11735"/>
      <c r="C11735"/>
      <c r="D11735"/>
      <c r="E11735"/>
    </row>
    <row r="11736" spans="1:5" x14ac:dyDescent="0.25">
      <c r="A11736"/>
      <c r="B11736"/>
      <c r="C11736"/>
      <c r="D11736"/>
      <c r="E11736"/>
    </row>
    <row r="11737" spans="1:5" x14ac:dyDescent="0.25">
      <c r="A11737"/>
      <c r="B11737"/>
      <c r="C11737"/>
      <c r="D11737"/>
      <c r="E11737"/>
    </row>
    <row r="11738" spans="1:5" x14ac:dyDescent="0.25">
      <c r="A11738"/>
      <c r="B11738"/>
      <c r="C11738"/>
      <c r="D11738"/>
      <c r="E11738"/>
    </row>
    <row r="11739" spans="1:5" x14ac:dyDescent="0.25">
      <c r="A11739"/>
      <c r="B11739"/>
      <c r="C11739"/>
      <c r="D11739"/>
      <c r="E11739"/>
    </row>
    <row r="11740" spans="1:5" x14ac:dyDescent="0.25">
      <c r="A11740"/>
      <c r="B11740"/>
      <c r="C11740"/>
      <c r="D11740"/>
      <c r="E11740"/>
    </row>
    <row r="11741" spans="1:5" x14ac:dyDescent="0.25">
      <c r="A11741"/>
      <c r="B11741"/>
      <c r="C11741"/>
      <c r="D11741"/>
      <c r="E11741"/>
    </row>
    <row r="11742" spans="1:5" x14ac:dyDescent="0.25">
      <c r="A11742"/>
      <c r="B11742"/>
      <c r="C11742"/>
      <c r="D11742"/>
      <c r="E11742"/>
    </row>
    <row r="11743" spans="1:5" x14ac:dyDescent="0.25">
      <c r="A11743"/>
      <c r="B11743"/>
      <c r="C11743"/>
      <c r="D11743"/>
      <c r="E11743"/>
    </row>
    <row r="11744" spans="1:5" x14ac:dyDescent="0.25">
      <c r="A11744"/>
      <c r="B11744"/>
      <c r="C11744"/>
      <c r="D11744"/>
      <c r="E11744"/>
    </row>
    <row r="11745" spans="1:5" x14ac:dyDescent="0.25">
      <c r="A11745"/>
      <c r="B11745"/>
      <c r="C11745"/>
      <c r="D11745"/>
      <c r="E11745"/>
    </row>
    <row r="11746" spans="1:5" x14ac:dyDescent="0.25">
      <c r="A11746"/>
      <c r="B11746"/>
      <c r="C11746"/>
      <c r="D11746"/>
      <c r="E11746"/>
    </row>
    <row r="11747" spans="1:5" x14ac:dyDescent="0.25">
      <c r="A11747"/>
      <c r="B11747"/>
      <c r="C11747"/>
      <c r="D11747"/>
      <c r="E11747"/>
    </row>
    <row r="11748" spans="1:5" x14ac:dyDescent="0.25">
      <c r="A11748"/>
      <c r="B11748"/>
      <c r="C11748"/>
      <c r="D11748"/>
      <c r="E11748"/>
    </row>
    <row r="11749" spans="1:5" x14ac:dyDescent="0.25">
      <c r="A11749"/>
      <c r="B11749"/>
      <c r="C11749"/>
      <c r="D11749"/>
      <c r="E11749"/>
    </row>
    <row r="11750" spans="1:5" x14ac:dyDescent="0.25">
      <c r="A11750"/>
      <c r="B11750"/>
      <c r="C11750"/>
      <c r="D11750"/>
      <c r="E11750"/>
    </row>
    <row r="11751" spans="1:5" x14ac:dyDescent="0.25">
      <c r="A11751"/>
      <c r="B11751"/>
      <c r="C11751"/>
      <c r="D11751"/>
      <c r="E11751"/>
    </row>
    <row r="11752" spans="1:5" x14ac:dyDescent="0.25">
      <c r="A11752"/>
      <c r="B11752"/>
      <c r="C11752"/>
      <c r="D11752"/>
      <c r="E11752"/>
    </row>
    <row r="11753" spans="1:5" x14ac:dyDescent="0.25">
      <c r="A11753"/>
      <c r="B11753"/>
      <c r="C11753"/>
      <c r="D11753"/>
      <c r="E11753"/>
    </row>
    <row r="11754" spans="1:5" x14ac:dyDescent="0.25">
      <c r="A11754"/>
      <c r="B11754"/>
      <c r="C11754"/>
      <c r="D11754"/>
      <c r="E11754"/>
    </row>
    <row r="11755" spans="1:5" x14ac:dyDescent="0.25">
      <c r="A11755"/>
      <c r="B11755"/>
      <c r="C11755"/>
      <c r="D11755"/>
      <c r="E11755"/>
    </row>
    <row r="11756" spans="1:5" x14ac:dyDescent="0.25">
      <c r="A11756"/>
      <c r="B11756"/>
      <c r="C11756"/>
      <c r="D11756"/>
      <c r="E11756"/>
    </row>
    <row r="11757" spans="1:5" x14ac:dyDescent="0.25">
      <c r="A11757"/>
      <c r="B11757"/>
      <c r="C11757"/>
      <c r="D11757"/>
      <c r="E11757"/>
    </row>
    <row r="11758" spans="1:5" x14ac:dyDescent="0.25">
      <c r="A11758"/>
      <c r="B11758"/>
      <c r="C11758"/>
      <c r="D11758"/>
      <c r="E11758"/>
    </row>
    <row r="11759" spans="1:5" x14ac:dyDescent="0.25">
      <c r="A11759"/>
      <c r="B11759"/>
      <c r="C11759"/>
      <c r="D11759"/>
      <c r="E11759"/>
    </row>
    <row r="11760" spans="1:5" x14ac:dyDescent="0.25">
      <c r="A11760"/>
      <c r="B11760"/>
      <c r="C11760"/>
      <c r="D11760"/>
      <c r="E11760"/>
    </row>
    <row r="11761" spans="1:5" x14ac:dyDescent="0.25">
      <c r="A11761"/>
      <c r="B11761"/>
      <c r="C11761"/>
      <c r="D11761"/>
      <c r="E11761"/>
    </row>
    <row r="11762" spans="1:5" x14ac:dyDescent="0.25">
      <c r="A11762"/>
      <c r="B11762"/>
      <c r="C11762"/>
      <c r="D11762"/>
      <c r="E11762"/>
    </row>
    <row r="11763" spans="1:5" x14ac:dyDescent="0.25">
      <c r="A11763"/>
      <c r="B11763"/>
      <c r="C11763"/>
      <c r="D11763"/>
      <c r="E11763"/>
    </row>
    <row r="11764" spans="1:5" x14ac:dyDescent="0.25">
      <c r="A11764"/>
      <c r="B11764"/>
      <c r="C11764"/>
      <c r="D11764"/>
      <c r="E11764"/>
    </row>
    <row r="11765" spans="1:5" x14ac:dyDescent="0.25">
      <c r="A11765"/>
      <c r="B11765"/>
      <c r="C11765"/>
      <c r="D11765"/>
      <c r="E11765"/>
    </row>
    <row r="11766" spans="1:5" x14ac:dyDescent="0.25">
      <c r="A11766"/>
      <c r="B11766"/>
      <c r="C11766"/>
      <c r="D11766"/>
      <c r="E11766"/>
    </row>
    <row r="11767" spans="1:5" x14ac:dyDescent="0.25">
      <c r="A11767"/>
      <c r="B11767"/>
      <c r="C11767"/>
      <c r="D11767"/>
      <c r="E11767"/>
    </row>
    <row r="11768" spans="1:5" x14ac:dyDescent="0.25">
      <c r="A11768"/>
      <c r="B11768"/>
      <c r="C11768"/>
      <c r="D11768"/>
      <c r="E11768"/>
    </row>
    <row r="11769" spans="1:5" x14ac:dyDescent="0.25">
      <c r="A11769"/>
      <c r="B11769"/>
      <c r="C11769"/>
      <c r="D11769"/>
      <c r="E11769"/>
    </row>
    <row r="11770" spans="1:5" x14ac:dyDescent="0.25">
      <c r="A11770"/>
      <c r="B11770"/>
      <c r="C11770"/>
      <c r="D11770"/>
      <c r="E11770"/>
    </row>
    <row r="11771" spans="1:5" x14ac:dyDescent="0.25">
      <c r="A11771"/>
      <c r="B11771"/>
      <c r="C11771"/>
      <c r="D11771"/>
      <c r="E11771"/>
    </row>
    <row r="11772" spans="1:5" x14ac:dyDescent="0.25">
      <c r="A11772"/>
      <c r="B11772"/>
      <c r="C11772"/>
      <c r="D11772"/>
      <c r="E11772"/>
    </row>
    <row r="11773" spans="1:5" x14ac:dyDescent="0.25">
      <c r="A11773"/>
      <c r="B11773"/>
      <c r="C11773"/>
      <c r="D11773"/>
      <c r="E11773"/>
    </row>
    <row r="11774" spans="1:5" x14ac:dyDescent="0.25">
      <c r="A11774"/>
      <c r="B11774"/>
      <c r="C11774"/>
      <c r="D11774"/>
      <c r="E11774"/>
    </row>
    <row r="11775" spans="1:5" x14ac:dyDescent="0.25">
      <c r="A11775"/>
      <c r="B11775"/>
      <c r="C11775"/>
      <c r="D11775"/>
      <c r="E11775"/>
    </row>
    <row r="11776" spans="1:5" x14ac:dyDescent="0.25">
      <c r="A11776"/>
      <c r="B11776"/>
      <c r="C11776"/>
      <c r="D11776"/>
      <c r="E11776"/>
    </row>
    <row r="11777" spans="1:5" x14ac:dyDescent="0.25">
      <c r="A11777"/>
      <c r="B11777"/>
      <c r="C11777"/>
      <c r="D11777"/>
      <c r="E11777"/>
    </row>
    <row r="11778" spans="1:5" x14ac:dyDescent="0.25">
      <c r="A11778"/>
      <c r="B11778"/>
      <c r="C11778"/>
      <c r="D11778"/>
      <c r="E11778"/>
    </row>
    <row r="11779" spans="1:5" x14ac:dyDescent="0.25">
      <c r="A11779"/>
      <c r="B11779"/>
      <c r="C11779"/>
      <c r="D11779"/>
      <c r="E11779"/>
    </row>
    <row r="11780" spans="1:5" x14ac:dyDescent="0.25">
      <c r="A11780"/>
      <c r="B11780"/>
      <c r="C11780"/>
      <c r="D11780"/>
      <c r="E11780"/>
    </row>
    <row r="11781" spans="1:5" x14ac:dyDescent="0.25">
      <c r="A11781"/>
      <c r="B11781"/>
      <c r="C11781"/>
      <c r="D11781"/>
      <c r="E11781"/>
    </row>
    <row r="11782" spans="1:5" x14ac:dyDescent="0.25">
      <c r="A11782"/>
      <c r="B11782"/>
      <c r="C11782"/>
      <c r="D11782"/>
      <c r="E11782"/>
    </row>
    <row r="11783" spans="1:5" x14ac:dyDescent="0.25">
      <c r="A11783"/>
      <c r="B11783"/>
      <c r="C11783"/>
      <c r="D11783"/>
      <c r="E11783"/>
    </row>
    <row r="11784" spans="1:5" x14ac:dyDescent="0.25">
      <c r="A11784"/>
      <c r="B11784"/>
      <c r="C11784"/>
      <c r="D11784"/>
      <c r="E11784"/>
    </row>
    <row r="11785" spans="1:5" x14ac:dyDescent="0.25">
      <c r="A11785"/>
      <c r="B11785"/>
      <c r="C11785"/>
      <c r="D11785"/>
      <c r="E11785"/>
    </row>
    <row r="11786" spans="1:5" x14ac:dyDescent="0.25">
      <c r="A11786"/>
      <c r="B11786"/>
      <c r="C11786"/>
      <c r="D11786"/>
      <c r="E11786"/>
    </row>
    <row r="11787" spans="1:5" x14ac:dyDescent="0.25">
      <c r="A11787"/>
      <c r="B11787"/>
      <c r="C11787"/>
      <c r="D11787"/>
      <c r="E11787"/>
    </row>
    <row r="11788" spans="1:5" x14ac:dyDescent="0.25">
      <c r="A11788"/>
      <c r="B11788"/>
      <c r="C11788"/>
      <c r="D11788"/>
      <c r="E11788"/>
    </row>
    <row r="11789" spans="1:5" x14ac:dyDescent="0.25">
      <c r="A11789"/>
      <c r="B11789"/>
      <c r="C11789"/>
      <c r="D11789"/>
      <c r="E11789"/>
    </row>
    <row r="11790" spans="1:5" x14ac:dyDescent="0.25">
      <c r="A11790"/>
      <c r="B11790"/>
      <c r="C11790"/>
      <c r="D11790"/>
      <c r="E11790"/>
    </row>
    <row r="11791" spans="1:5" x14ac:dyDescent="0.25">
      <c r="A11791"/>
      <c r="B11791"/>
      <c r="C11791"/>
      <c r="D11791"/>
      <c r="E11791"/>
    </row>
    <row r="11792" spans="1:5" x14ac:dyDescent="0.25">
      <c r="A11792"/>
      <c r="B11792"/>
      <c r="C11792"/>
      <c r="D11792"/>
      <c r="E11792"/>
    </row>
    <row r="11793" spans="1:5" x14ac:dyDescent="0.25">
      <c r="A11793"/>
      <c r="B11793"/>
      <c r="C11793"/>
      <c r="D11793"/>
      <c r="E11793"/>
    </row>
    <row r="11794" spans="1:5" x14ac:dyDescent="0.25">
      <c r="A11794"/>
      <c r="B11794"/>
      <c r="C11794"/>
      <c r="D11794"/>
      <c r="E11794"/>
    </row>
    <row r="11795" spans="1:5" x14ac:dyDescent="0.25">
      <c r="A11795"/>
      <c r="B11795"/>
      <c r="C11795"/>
      <c r="D11795"/>
      <c r="E11795"/>
    </row>
    <row r="11796" spans="1:5" x14ac:dyDescent="0.25">
      <c r="A11796"/>
      <c r="B11796"/>
      <c r="C11796"/>
      <c r="D11796"/>
      <c r="E11796"/>
    </row>
    <row r="11797" spans="1:5" x14ac:dyDescent="0.25">
      <c r="A11797"/>
      <c r="B11797"/>
      <c r="C11797"/>
      <c r="D11797"/>
      <c r="E11797"/>
    </row>
    <row r="11798" spans="1:5" x14ac:dyDescent="0.25">
      <c r="A11798"/>
      <c r="B11798"/>
      <c r="C11798"/>
      <c r="D11798"/>
      <c r="E11798"/>
    </row>
    <row r="11799" spans="1:5" x14ac:dyDescent="0.25">
      <c r="A11799"/>
      <c r="B11799"/>
      <c r="C11799"/>
      <c r="D11799"/>
      <c r="E11799"/>
    </row>
    <row r="11800" spans="1:5" x14ac:dyDescent="0.25">
      <c r="A11800"/>
      <c r="B11800"/>
      <c r="C11800"/>
      <c r="D11800"/>
      <c r="E11800"/>
    </row>
    <row r="11801" spans="1:5" x14ac:dyDescent="0.25">
      <c r="A11801"/>
      <c r="B11801"/>
      <c r="C11801"/>
      <c r="D11801"/>
      <c r="E11801"/>
    </row>
    <row r="11802" spans="1:5" x14ac:dyDescent="0.25">
      <c r="A11802"/>
      <c r="B11802"/>
      <c r="C11802"/>
      <c r="D11802"/>
      <c r="E11802"/>
    </row>
    <row r="11803" spans="1:5" x14ac:dyDescent="0.25">
      <c r="A11803"/>
      <c r="B11803"/>
      <c r="C11803"/>
      <c r="D11803"/>
      <c r="E11803"/>
    </row>
    <row r="11804" spans="1:5" x14ac:dyDescent="0.25">
      <c r="A11804"/>
      <c r="B11804"/>
      <c r="C11804"/>
      <c r="D11804"/>
      <c r="E11804"/>
    </row>
    <row r="11805" spans="1:5" x14ac:dyDescent="0.25">
      <c r="A11805"/>
      <c r="B11805"/>
      <c r="C11805"/>
      <c r="D11805"/>
      <c r="E11805"/>
    </row>
    <row r="11806" spans="1:5" x14ac:dyDescent="0.25">
      <c r="A11806"/>
      <c r="B11806"/>
      <c r="C11806"/>
      <c r="D11806"/>
      <c r="E11806"/>
    </row>
    <row r="11807" spans="1:5" x14ac:dyDescent="0.25">
      <c r="A11807"/>
      <c r="B11807"/>
      <c r="C11807"/>
      <c r="D11807"/>
      <c r="E11807"/>
    </row>
    <row r="11808" spans="1:5" x14ac:dyDescent="0.25">
      <c r="A11808"/>
      <c r="B11808"/>
      <c r="C11808"/>
      <c r="D11808"/>
      <c r="E11808"/>
    </row>
    <row r="11809" spans="1:5" x14ac:dyDescent="0.25">
      <c r="A11809"/>
      <c r="B11809"/>
      <c r="C11809"/>
      <c r="D11809"/>
      <c r="E11809"/>
    </row>
    <row r="11810" spans="1:5" x14ac:dyDescent="0.25">
      <c r="A11810"/>
      <c r="B11810"/>
      <c r="C11810"/>
      <c r="D11810"/>
      <c r="E11810"/>
    </row>
    <row r="11811" spans="1:5" x14ac:dyDescent="0.25">
      <c r="A11811"/>
      <c r="B11811"/>
      <c r="C11811"/>
      <c r="D11811"/>
      <c r="E11811"/>
    </row>
    <row r="11812" spans="1:5" x14ac:dyDescent="0.25">
      <c r="A11812"/>
      <c r="B11812"/>
      <c r="C11812"/>
      <c r="D11812"/>
      <c r="E11812"/>
    </row>
    <row r="11813" spans="1:5" x14ac:dyDescent="0.25">
      <c r="A11813"/>
      <c r="B11813"/>
      <c r="C11813"/>
      <c r="D11813"/>
      <c r="E11813"/>
    </row>
    <row r="11814" spans="1:5" x14ac:dyDescent="0.25">
      <c r="A11814"/>
      <c r="B11814"/>
      <c r="C11814"/>
      <c r="D11814"/>
      <c r="E11814"/>
    </row>
    <row r="11815" spans="1:5" x14ac:dyDescent="0.25">
      <c r="A11815"/>
      <c r="B11815"/>
      <c r="C11815"/>
      <c r="D11815"/>
      <c r="E11815"/>
    </row>
    <row r="11816" spans="1:5" x14ac:dyDescent="0.25">
      <c r="A11816"/>
      <c r="B11816"/>
      <c r="C11816"/>
      <c r="D11816"/>
      <c r="E11816"/>
    </row>
    <row r="11817" spans="1:5" x14ac:dyDescent="0.25">
      <c r="A11817"/>
      <c r="B11817"/>
      <c r="C11817"/>
      <c r="D11817"/>
      <c r="E11817"/>
    </row>
    <row r="11818" spans="1:5" x14ac:dyDescent="0.25">
      <c r="A11818"/>
      <c r="B11818"/>
      <c r="C11818"/>
      <c r="D11818"/>
      <c r="E11818"/>
    </row>
    <row r="11819" spans="1:5" x14ac:dyDescent="0.25">
      <c r="A11819"/>
      <c r="B11819"/>
      <c r="C11819"/>
      <c r="D11819"/>
      <c r="E11819"/>
    </row>
    <row r="11820" spans="1:5" x14ac:dyDescent="0.25">
      <c r="A11820"/>
      <c r="B11820"/>
      <c r="C11820"/>
      <c r="D11820"/>
      <c r="E11820"/>
    </row>
    <row r="11821" spans="1:5" x14ac:dyDescent="0.25">
      <c r="A11821"/>
      <c r="B11821"/>
      <c r="C11821"/>
      <c r="D11821"/>
      <c r="E11821"/>
    </row>
    <row r="11822" spans="1:5" x14ac:dyDescent="0.25">
      <c r="A11822"/>
      <c r="B11822"/>
      <c r="C11822"/>
      <c r="D11822"/>
      <c r="E11822"/>
    </row>
    <row r="11823" spans="1:5" x14ac:dyDescent="0.25">
      <c r="A11823"/>
      <c r="B11823"/>
      <c r="C11823"/>
      <c r="D11823"/>
      <c r="E11823"/>
    </row>
    <row r="11824" spans="1:5" x14ac:dyDescent="0.25">
      <c r="A11824"/>
      <c r="B11824"/>
      <c r="C11824"/>
      <c r="D11824"/>
      <c r="E11824"/>
    </row>
    <row r="11825" spans="1:5" x14ac:dyDescent="0.25">
      <c r="A11825"/>
      <c r="B11825"/>
      <c r="C11825"/>
      <c r="D11825"/>
      <c r="E11825"/>
    </row>
    <row r="11826" spans="1:5" x14ac:dyDescent="0.25">
      <c r="A11826"/>
      <c r="B11826"/>
      <c r="C11826"/>
      <c r="D11826"/>
      <c r="E11826"/>
    </row>
    <row r="11827" spans="1:5" x14ac:dyDescent="0.25">
      <c r="A11827"/>
      <c r="B11827"/>
      <c r="C11827"/>
      <c r="D11827"/>
      <c r="E11827"/>
    </row>
    <row r="11828" spans="1:5" x14ac:dyDescent="0.25">
      <c r="A11828"/>
      <c r="B11828"/>
      <c r="C11828"/>
      <c r="D11828"/>
      <c r="E11828"/>
    </row>
    <row r="11829" spans="1:5" x14ac:dyDescent="0.25">
      <c r="A11829"/>
      <c r="B11829"/>
      <c r="C11829"/>
      <c r="D11829"/>
      <c r="E11829"/>
    </row>
    <row r="11830" spans="1:5" x14ac:dyDescent="0.25">
      <c r="A11830"/>
      <c r="B11830"/>
      <c r="C11830"/>
      <c r="D11830"/>
      <c r="E11830"/>
    </row>
    <row r="11831" spans="1:5" x14ac:dyDescent="0.25">
      <c r="A11831"/>
      <c r="B11831"/>
      <c r="C11831"/>
      <c r="D11831"/>
      <c r="E11831"/>
    </row>
    <row r="11832" spans="1:5" x14ac:dyDescent="0.25">
      <c r="A11832"/>
      <c r="B11832"/>
      <c r="C11832"/>
      <c r="D11832"/>
      <c r="E11832"/>
    </row>
    <row r="11833" spans="1:5" x14ac:dyDescent="0.25">
      <c r="A11833"/>
      <c r="B11833"/>
      <c r="C11833"/>
      <c r="D11833"/>
      <c r="E11833"/>
    </row>
    <row r="11834" spans="1:5" x14ac:dyDescent="0.25">
      <c r="A11834"/>
      <c r="B11834"/>
      <c r="C11834"/>
      <c r="D11834"/>
      <c r="E11834"/>
    </row>
    <row r="11835" spans="1:5" x14ac:dyDescent="0.25">
      <c r="A11835"/>
      <c r="B11835"/>
      <c r="C11835"/>
      <c r="D11835"/>
      <c r="E11835"/>
    </row>
    <row r="11836" spans="1:5" x14ac:dyDescent="0.25">
      <c r="A11836"/>
      <c r="B11836"/>
      <c r="C11836"/>
      <c r="D11836"/>
      <c r="E11836"/>
    </row>
    <row r="11837" spans="1:5" x14ac:dyDescent="0.25">
      <c r="A11837"/>
      <c r="B11837"/>
      <c r="C11837"/>
      <c r="D11837"/>
      <c r="E11837"/>
    </row>
    <row r="11838" spans="1:5" x14ac:dyDescent="0.25">
      <c r="A11838"/>
      <c r="B11838"/>
      <c r="C11838"/>
      <c r="D11838"/>
      <c r="E11838"/>
    </row>
    <row r="11839" spans="1:5" x14ac:dyDescent="0.25">
      <c r="A11839"/>
      <c r="B11839"/>
      <c r="C11839"/>
      <c r="D11839"/>
      <c r="E11839"/>
    </row>
    <row r="11840" spans="1:5" x14ac:dyDescent="0.25">
      <c r="A11840"/>
      <c r="B11840"/>
      <c r="C11840"/>
      <c r="D11840"/>
      <c r="E11840"/>
    </row>
    <row r="11841" spans="1:5" x14ac:dyDescent="0.25">
      <c r="A11841"/>
      <c r="B11841"/>
      <c r="C11841"/>
      <c r="D11841"/>
      <c r="E11841"/>
    </row>
    <row r="11842" spans="1:5" x14ac:dyDescent="0.25">
      <c r="A11842"/>
      <c r="B11842"/>
      <c r="C11842"/>
      <c r="D11842"/>
      <c r="E11842"/>
    </row>
    <row r="11843" spans="1:5" x14ac:dyDescent="0.25">
      <c r="A11843"/>
      <c r="B11843"/>
      <c r="C11843"/>
      <c r="D11843"/>
      <c r="E11843"/>
    </row>
    <row r="11844" spans="1:5" x14ac:dyDescent="0.25">
      <c r="A11844"/>
      <c r="B11844"/>
      <c r="C11844"/>
      <c r="D11844"/>
      <c r="E11844"/>
    </row>
    <row r="11845" spans="1:5" x14ac:dyDescent="0.25">
      <c r="A11845"/>
      <c r="B11845"/>
      <c r="C11845"/>
      <c r="D11845"/>
      <c r="E11845"/>
    </row>
    <row r="11846" spans="1:5" x14ac:dyDescent="0.25">
      <c r="A11846"/>
      <c r="B11846"/>
      <c r="C11846"/>
      <c r="D11846"/>
      <c r="E11846"/>
    </row>
    <row r="11847" spans="1:5" x14ac:dyDescent="0.25">
      <c r="A11847"/>
      <c r="B11847"/>
      <c r="C11847"/>
      <c r="D11847"/>
      <c r="E11847"/>
    </row>
    <row r="11848" spans="1:5" x14ac:dyDescent="0.25">
      <c r="A11848"/>
      <c r="B11848"/>
      <c r="C11848"/>
      <c r="D11848"/>
      <c r="E11848"/>
    </row>
    <row r="11849" spans="1:5" x14ac:dyDescent="0.25">
      <c r="A11849"/>
      <c r="B11849"/>
      <c r="C11849"/>
      <c r="D11849"/>
      <c r="E11849"/>
    </row>
    <row r="11850" spans="1:5" x14ac:dyDescent="0.25">
      <c r="A11850"/>
      <c r="B11850"/>
      <c r="C11850"/>
      <c r="D11850"/>
      <c r="E11850"/>
    </row>
    <row r="11851" spans="1:5" x14ac:dyDescent="0.25">
      <c r="A11851"/>
      <c r="B11851"/>
      <c r="C11851"/>
      <c r="D11851"/>
      <c r="E11851"/>
    </row>
    <row r="11852" spans="1:5" x14ac:dyDescent="0.25">
      <c r="A11852"/>
      <c r="B11852"/>
      <c r="C11852"/>
      <c r="D11852"/>
      <c r="E11852"/>
    </row>
    <row r="11853" spans="1:5" x14ac:dyDescent="0.25">
      <c r="A11853"/>
      <c r="B11853"/>
      <c r="C11853"/>
      <c r="D11853"/>
      <c r="E11853"/>
    </row>
    <row r="11854" spans="1:5" x14ac:dyDescent="0.25">
      <c r="A11854"/>
      <c r="B11854"/>
      <c r="C11854"/>
      <c r="D11854"/>
      <c r="E11854"/>
    </row>
    <row r="11855" spans="1:5" x14ac:dyDescent="0.25">
      <c r="A11855"/>
      <c r="B11855"/>
      <c r="C11855"/>
      <c r="D11855"/>
      <c r="E11855"/>
    </row>
    <row r="11856" spans="1:5" x14ac:dyDescent="0.25">
      <c r="A11856"/>
      <c r="B11856"/>
      <c r="C11856"/>
      <c r="D11856"/>
      <c r="E11856"/>
    </row>
    <row r="11857" spans="1:5" x14ac:dyDescent="0.25">
      <c r="A11857"/>
      <c r="B11857"/>
      <c r="C11857"/>
      <c r="D11857"/>
      <c r="E11857"/>
    </row>
    <row r="11858" spans="1:5" x14ac:dyDescent="0.25">
      <c r="A11858"/>
      <c r="B11858"/>
      <c r="C11858"/>
      <c r="D11858"/>
      <c r="E11858"/>
    </row>
    <row r="11859" spans="1:5" x14ac:dyDescent="0.25">
      <c r="A11859"/>
      <c r="B11859"/>
      <c r="C11859"/>
      <c r="D11859"/>
      <c r="E11859"/>
    </row>
    <row r="11860" spans="1:5" x14ac:dyDescent="0.25">
      <c r="A11860"/>
      <c r="B11860"/>
      <c r="C11860"/>
      <c r="D11860"/>
      <c r="E11860"/>
    </row>
    <row r="11861" spans="1:5" x14ac:dyDescent="0.25">
      <c r="A11861"/>
      <c r="B11861"/>
      <c r="C11861"/>
      <c r="D11861"/>
      <c r="E11861"/>
    </row>
    <row r="11862" spans="1:5" x14ac:dyDescent="0.25">
      <c r="A11862"/>
      <c r="B11862"/>
      <c r="C11862"/>
      <c r="D11862"/>
      <c r="E11862"/>
    </row>
    <row r="11863" spans="1:5" x14ac:dyDescent="0.25">
      <c r="A11863"/>
      <c r="B11863"/>
      <c r="C11863"/>
      <c r="D11863"/>
      <c r="E11863"/>
    </row>
    <row r="11864" spans="1:5" x14ac:dyDescent="0.25">
      <c r="A11864"/>
      <c r="B11864"/>
      <c r="C11864"/>
      <c r="D11864"/>
      <c r="E11864"/>
    </row>
    <row r="11865" spans="1:5" x14ac:dyDescent="0.25">
      <c r="A11865"/>
      <c r="B11865"/>
      <c r="C11865"/>
      <c r="D11865"/>
      <c r="E11865"/>
    </row>
    <row r="11866" spans="1:5" x14ac:dyDescent="0.25">
      <c r="A11866"/>
      <c r="B11866"/>
      <c r="C11866"/>
      <c r="D11866"/>
      <c r="E11866"/>
    </row>
    <row r="11867" spans="1:5" x14ac:dyDescent="0.25">
      <c r="A11867"/>
      <c r="B11867"/>
      <c r="C11867"/>
      <c r="D11867"/>
      <c r="E11867"/>
    </row>
    <row r="11868" spans="1:5" x14ac:dyDescent="0.25">
      <c r="A11868"/>
      <c r="B11868"/>
      <c r="C11868"/>
      <c r="D11868"/>
      <c r="E11868"/>
    </row>
    <row r="11869" spans="1:5" x14ac:dyDescent="0.25">
      <c r="A11869"/>
      <c r="B11869"/>
      <c r="C11869"/>
      <c r="D11869"/>
      <c r="E11869"/>
    </row>
    <row r="11870" spans="1:5" x14ac:dyDescent="0.25">
      <c r="A11870"/>
      <c r="B11870"/>
      <c r="C11870"/>
      <c r="D11870"/>
      <c r="E11870"/>
    </row>
    <row r="11871" spans="1:5" x14ac:dyDescent="0.25">
      <c r="A11871"/>
      <c r="B11871"/>
      <c r="C11871"/>
      <c r="D11871"/>
      <c r="E11871"/>
    </row>
    <row r="11872" spans="1:5" x14ac:dyDescent="0.25">
      <c r="A11872"/>
      <c r="B11872"/>
      <c r="C11872"/>
      <c r="D11872"/>
      <c r="E11872"/>
    </row>
    <row r="11873" spans="1:5" x14ac:dyDescent="0.25">
      <c r="A11873"/>
      <c r="B11873"/>
      <c r="C11873"/>
      <c r="D11873"/>
      <c r="E11873"/>
    </row>
    <row r="11874" spans="1:5" x14ac:dyDescent="0.25">
      <c r="A11874"/>
      <c r="B11874"/>
      <c r="C11874"/>
      <c r="D11874"/>
      <c r="E11874"/>
    </row>
    <row r="11875" spans="1:5" x14ac:dyDescent="0.25">
      <c r="A11875"/>
      <c r="B11875"/>
      <c r="C11875"/>
      <c r="D11875"/>
      <c r="E11875"/>
    </row>
    <row r="11876" spans="1:5" x14ac:dyDescent="0.25">
      <c r="A11876"/>
      <c r="B11876"/>
      <c r="C11876"/>
      <c r="D11876"/>
      <c r="E11876"/>
    </row>
    <row r="11877" spans="1:5" x14ac:dyDescent="0.25">
      <c r="A11877"/>
      <c r="B11877"/>
      <c r="C11877"/>
      <c r="D11877"/>
      <c r="E11877"/>
    </row>
    <row r="11878" spans="1:5" x14ac:dyDescent="0.25">
      <c r="A11878"/>
      <c r="B11878"/>
      <c r="C11878"/>
      <c r="D11878"/>
      <c r="E11878"/>
    </row>
    <row r="11879" spans="1:5" x14ac:dyDescent="0.25">
      <c r="A11879"/>
      <c r="B11879"/>
      <c r="C11879"/>
      <c r="D11879"/>
      <c r="E11879"/>
    </row>
    <row r="11880" spans="1:5" x14ac:dyDescent="0.25">
      <c r="A11880"/>
      <c r="B11880"/>
      <c r="C11880"/>
      <c r="D11880"/>
      <c r="E11880"/>
    </row>
    <row r="11881" spans="1:5" x14ac:dyDescent="0.25">
      <c r="A11881"/>
      <c r="B11881"/>
      <c r="C11881"/>
      <c r="D11881"/>
      <c r="E11881"/>
    </row>
    <row r="11882" spans="1:5" x14ac:dyDescent="0.25">
      <c r="A11882"/>
      <c r="B11882"/>
      <c r="C11882"/>
      <c r="D11882"/>
      <c r="E11882"/>
    </row>
    <row r="11883" spans="1:5" x14ac:dyDescent="0.25">
      <c r="A11883"/>
      <c r="B11883"/>
      <c r="C11883"/>
      <c r="D11883"/>
      <c r="E11883"/>
    </row>
    <row r="11884" spans="1:5" x14ac:dyDescent="0.25">
      <c r="A11884"/>
      <c r="B11884"/>
      <c r="C11884"/>
      <c r="D11884"/>
      <c r="E11884"/>
    </row>
    <row r="11885" spans="1:5" x14ac:dyDescent="0.25">
      <c r="A11885"/>
      <c r="B11885"/>
      <c r="C11885"/>
      <c r="D11885"/>
      <c r="E11885"/>
    </row>
    <row r="11886" spans="1:5" x14ac:dyDescent="0.25">
      <c r="A11886"/>
      <c r="B11886"/>
      <c r="C11886"/>
      <c r="D11886"/>
      <c r="E11886"/>
    </row>
    <row r="11887" spans="1:5" x14ac:dyDescent="0.25">
      <c r="A11887"/>
      <c r="B11887"/>
      <c r="C11887"/>
      <c r="D11887"/>
      <c r="E11887"/>
    </row>
    <row r="11888" spans="1:5" x14ac:dyDescent="0.25">
      <c r="A11888"/>
      <c r="B11888"/>
      <c r="C11888"/>
      <c r="D11888"/>
      <c r="E11888"/>
    </row>
    <row r="11889" spans="1:5" x14ac:dyDescent="0.25">
      <c r="A11889"/>
      <c r="B11889"/>
      <c r="C11889"/>
      <c r="D11889"/>
      <c r="E11889"/>
    </row>
    <row r="11890" spans="1:5" x14ac:dyDescent="0.25">
      <c r="A11890"/>
      <c r="B11890"/>
      <c r="C11890"/>
      <c r="D11890"/>
      <c r="E11890"/>
    </row>
    <row r="11891" spans="1:5" x14ac:dyDescent="0.25">
      <c r="A11891"/>
      <c r="B11891"/>
      <c r="C11891"/>
      <c r="D11891"/>
      <c r="E11891"/>
    </row>
    <row r="11892" spans="1:5" x14ac:dyDescent="0.25">
      <c r="A11892"/>
      <c r="B11892"/>
      <c r="C11892"/>
      <c r="D11892"/>
      <c r="E11892"/>
    </row>
    <row r="11893" spans="1:5" x14ac:dyDescent="0.25">
      <c r="A11893"/>
      <c r="B11893"/>
      <c r="C11893"/>
      <c r="D11893"/>
      <c r="E11893"/>
    </row>
    <row r="11894" spans="1:5" x14ac:dyDescent="0.25">
      <c r="A11894"/>
      <c r="B11894"/>
      <c r="C11894"/>
      <c r="D11894"/>
      <c r="E11894"/>
    </row>
    <row r="11895" spans="1:5" x14ac:dyDescent="0.25">
      <c r="A11895"/>
      <c r="B11895"/>
      <c r="C11895"/>
      <c r="D11895"/>
      <c r="E11895"/>
    </row>
    <row r="11896" spans="1:5" x14ac:dyDescent="0.25">
      <c r="A11896"/>
      <c r="B11896"/>
      <c r="C11896"/>
      <c r="D11896"/>
      <c r="E11896"/>
    </row>
    <row r="11897" spans="1:5" x14ac:dyDescent="0.25">
      <c r="A11897"/>
      <c r="B11897"/>
      <c r="C11897"/>
      <c r="D11897"/>
      <c r="E11897"/>
    </row>
    <row r="11898" spans="1:5" x14ac:dyDescent="0.25">
      <c r="A11898"/>
      <c r="B11898"/>
      <c r="C11898"/>
      <c r="D11898"/>
      <c r="E11898"/>
    </row>
    <row r="11899" spans="1:5" x14ac:dyDescent="0.25">
      <c r="A11899"/>
      <c r="B11899"/>
      <c r="C11899"/>
      <c r="D11899"/>
      <c r="E11899"/>
    </row>
    <row r="11900" spans="1:5" x14ac:dyDescent="0.25">
      <c r="A11900"/>
      <c r="B11900"/>
      <c r="C11900"/>
      <c r="D11900"/>
      <c r="E11900"/>
    </row>
    <row r="11901" spans="1:5" x14ac:dyDescent="0.25">
      <c r="A11901"/>
      <c r="B11901"/>
      <c r="C11901"/>
      <c r="D11901"/>
      <c r="E11901"/>
    </row>
    <row r="11902" spans="1:5" x14ac:dyDescent="0.25">
      <c r="A11902"/>
      <c r="B11902"/>
      <c r="C11902"/>
      <c r="D11902"/>
      <c r="E11902"/>
    </row>
    <row r="11903" spans="1:5" x14ac:dyDescent="0.25">
      <c r="A11903"/>
      <c r="B11903"/>
      <c r="C11903"/>
      <c r="D11903"/>
      <c r="E11903"/>
    </row>
    <row r="11904" spans="1:5" x14ac:dyDescent="0.25">
      <c r="A11904"/>
      <c r="B11904"/>
      <c r="C11904"/>
      <c r="D11904"/>
      <c r="E11904"/>
    </row>
    <row r="11905" spans="1:5" x14ac:dyDescent="0.25">
      <c r="A11905"/>
      <c r="B11905"/>
      <c r="C11905"/>
      <c r="D11905"/>
      <c r="E11905"/>
    </row>
    <row r="11906" spans="1:5" x14ac:dyDescent="0.25">
      <c r="A11906"/>
      <c r="B11906"/>
      <c r="C11906"/>
      <c r="D11906"/>
      <c r="E11906"/>
    </row>
    <row r="11907" spans="1:5" x14ac:dyDescent="0.25">
      <c r="A11907"/>
      <c r="B11907"/>
      <c r="C11907"/>
      <c r="D11907"/>
      <c r="E11907"/>
    </row>
    <row r="11908" spans="1:5" x14ac:dyDescent="0.25">
      <c r="A11908"/>
      <c r="B11908"/>
      <c r="C11908"/>
      <c r="D11908"/>
      <c r="E11908"/>
    </row>
    <row r="11909" spans="1:5" x14ac:dyDescent="0.25">
      <c r="A11909"/>
      <c r="B11909"/>
      <c r="C11909"/>
      <c r="D11909"/>
      <c r="E11909"/>
    </row>
    <row r="11910" spans="1:5" x14ac:dyDescent="0.25">
      <c r="A11910"/>
      <c r="B11910"/>
      <c r="C11910"/>
      <c r="D11910"/>
      <c r="E11910"/>
    </row>
    <row r="11911" spans="1:5" x14ac:dyDescent="0.25">
      <c r="A11911"/>
      <c r="B11911"/>
      <c r="C11911"/>
      <c r="D11911"/>
      <c r="E11911"/>
    </row>
    <row r="11912" spans="1:5" x14ac:dyDescent="0.25">
      <c r="A11912"/>
      <c r="B11912"/>
      <c r="C11912"/>
      <c r="D11912"/>
      <c r="E11912"/>
    </row>
    <row r="11913" spans="1:5" x14ac:dyDescent="0.25">
      <c r="A11913"/>
      <c r="B11913"/>
      <c r="C11913"/>
      <c r="D11913"/>
      <c r="E11913"/>
    </row>
    <row r="11914" spans="1:5" x14ac:dyDescent="0.25">
      <c r="A11914"/>
      <c r="B11914"/>
      <c r="C11914"/>
      <c r="D11914"/>
      <c r="E11914"/>
    </row>
    <row r="11915" spans="1:5" x14ac:dyDescent="0.25">
      <c r="A11915"/>
      <c r="B11915"/>
      <c r="C11915"/>
      <c r="D11915"/>
      <c r="E11915"/>
    </row>
    <row r="11916" spans="1:5" x14ac:dyDescent="0.25">
      <c r="A11916"/>
      <c r="B11916"/>
      <c r="C11916"/>
      <c r="D11916"/>
      <c r="E11916"/>
    </row>
    <row r="11917" spans="1:5" x14ac:dyDescent="0.25">
      <c r="A11917"/>
      <c r="B11917"/>
      <c r="C11917"/>
      <c r="D11917"/>
      <c r="E11917"/>
    </row>
    <row r="11918" spans="1:5" x14ac:dyDescent="0.25">
      <c r="A11918"/>
      <c r="B11918"/>
      <c r="C11918"/>
      <c r="D11918"/>
      <c r="E11918"/>
    </row>
    <row r="11919" spans="1:5" x14ac:dyDescent="0.25">
      <c r="A11919"/>
      <c r="B11919"/>
      <c r="C11919"/>
      <c r="D11919"/>
      <c r="E11919"/>
    </row>
    <row r="11920" spans="1:5" x14ac:dyDescent="0.25">
      <c r="A11920"/>
      <c r="B11920"/>
      <c r="C11920"/>
      <c r="D11920"/>
      <c r="E11920"/>
    </row>
    <row r="11921" spans="1:5" x14ac:dyDescent="0.25">
      <c r="A11921"/>
      <c r="B11921"/>
      <c r="C11921"/>
      <c r="D11921"/>
      <c r="E11921"/>
    </row>
    <row r="11922" spans="1:5" x14ac:dyDescent="0.25">
      <c r="A11922"/>
      <c r="B11922"/>
      <c r="C11922"/>
      <c r="D11922"/>
      <c r="E11922"/>
    </row>
    <row r="11923" spans="1:5" x14ac:dyDescent="0.25">
      <c r="A11923"/>
      <c r="B11923"/>
      <c r="C11923"/>
      <c r="D11923"/>
      <c r="E11923"/>
    </row>
    <row r="11924" spans="1:5" x14ac:dyDescent="0.25">
      <c r="A11924"/>
      <c r="B11924"/>
      <c r="C11924"/>
      <c r="D11924"/>
      <c r="E11924"/>
    </row>
    <row r="11925" spans="1:5" x14ac:dyDescent="0.25">
      <c r="A11925"/>
      <c r="B11925"/>
      <c r="C11925"/>
      <c r="D11925"/>
      <c r="E11925"/>
    </row>
    <row r="11926" spans="1:5" x14ac:dyDescent="0.25">
      <c r="A11926"/>
      <c r="B11926"/>
      <c r="C11926"/>
      <c r="D11926"/>
      <c r="E11926"/>
    </row>
    <row r="11927" spans="1:5" x14ac:dyDescent="0.25">
      <c r="A11927"/>
      <c r="B11927"/>
      <c r="C11927"/>
      <c r="D11927"/>
      <c r="E11927"/>
    </row>
    <row r="11928" spans="1:5" x14ac:dyDescent="0.25">
      <c r="A11928"/>
      <c r="B11928"/>
      <c r="C11928"/>
      <c r="D11928"/>
      <c r="E11928"/>
    </row>
    <row r="11929" spans="1:5" x14ac:dyDescent="0.25">
      <c r="A11929"/>
      <c r="B11929"/>
      <c r="C11929"/>
      <c r="D11929"/>
      <c r="E11929"/>
    </row>
    <row r="11930" spans="1:5" x14ac:dyDescent="0.25">
      <c r="A11930"/>
      <c r="B11930"/>
      <c r="C11930"/>
      <c r="D11930"/>
      <c r="E11930"/>
    </row>
    <row r="11931" spans="1:5" x14ac:dyDescent="0.25">
      <c r="A11931"/>
      <c r="B11931"/>
      <c r="C11931"/>
      <c r="D11931"/>
      <c r="E11931"/>
    </row>
    <row r="11932" spans="1:5" x14ac:dyDescent="0.25">
      <c r="A11932"/>
      <c r="B11932"/>
      <c r="C11932"/>
      <c r="D11932"/>
      <c r="E11932"/>
    </row>
    <row r="11933" spans="1:5" x14ac:dyDescent="0.25">
      <c r="A11933"/>
      <c r="B11933"/>
      <c r="C11933"/>
      <c r="D11933"/>
      <c r="E11933"/>
    </row>
    <row r="11934" spans="1:5" x14ac:dyDescent="0.25">
      <c r="A11934"/>
      <c r="B11934"/>
      <c r="C11934"/>
      <c r="D11934"/>
      <c r="E11934"/>
    </row>
    <row r="11935" spans="1:5" x14ac:dyDescent="0.25">
      <c r="A11935"/>
      <c r="B11935"/>
      <c r="C11935"/>
      <c r="D11935"/>
      <c r="E11935"/>
    </row>
    <row r="11936" spans="1:5" x14ac:dyDescent="0.25">
      <c r="A11936"/>
      <c r="B11936"/>
      <c r="C11936"/>
      <c r="D11936"/>
      <c r="E11936"/>
    </row>
    <row r="11937" spans="1:5" x14ac:dyDescent="0.25">
      <c r="A11937"/>
      <c r="B11937"/>
      <c r="C11937"/>
      <c r="D11937"/>
      <c r="E11937"/>
    </row>
    <row r="11938" spans="1:5" x14ac:dyDescent="0.25">
      <c r="A11938"/>
      <c r="B11938"/>
      <c r="C11938"/>
      <c r="D11938"/>
      <c r="E11938"/>
    </row>
    <row r="11939" spans="1:5" x14ac:dyDescent="0.25">
      <c r="A11939"/>
      <c r="B11939"/>
      <c r="C11939"/>
      <c r="D11939"/>
      <c r="E11939"/>
    </row>
    <row r="11940" spans="1:5" x14ac:dyDescent="0.25">
      <c r="A11940"/>
      <c r="B11940"/>
      <c r="C11940"/>
      <c r="D11940"/>
      <c r="E11940"/>
    </row>
    <row r="11941" spans="1:5" x14ac:dyDescent="0.25">
      <c r="A11941"/>
      <c r="B11941"/>
      <c r="C11941"/>
      <c r="D11941"/>
      <c r="E11941"/>
    </row>
    <row r="11942" spans="1:5" x14ac:dyDescent="0.25">
      <c r="A11942"/>
      <c r="B11942"/>
      <c r="C11942"/>
      <c r="D11942"/>
      <c r="E11942"/>
    </row>
    <row r="11943" spans="1:5" x14ac:dyDescent="0.25">
      <c r="A11943"/>
      <c r="B11943"/>
      <c r="C11943"/>
      <c r="D11943"/>
      <c r="E11943"/>
    </row>
    <row r="11944" spans="1:5" x14ac:dyDescent="0.25">
      <c r="A11944"/>
      <c r="B11944"/>
      <c r="C11944"/>
      <c r="D11944"/>
      <c r="E11944"/>
    </row>
    <row r="11945" spans="1:5" x14ac:dyDescent="0.25">
      <c r="A11945"/>
      <c r="B11945"/>
      <c r="C11945"/>
      <c r="D11945"/>
      <c r="E11945"/>
    </row>
    <row r="11946" spans="1:5" x14ac:dyDescent="0.25">
      <c r="A11946"/>
      <c r="B11946"/>
      <c r="C11946"/>
      <c r="D11946"/>
      <c r="E11946"/>
    </row>
    <row r="11947" spans="1:5" x14ac:dyDescent="0.25">
      <c r="A11947"/>
      <c r="B11947"/>
      <c r="C11947"/>
      <c r="D11947"/>
      <c r="E11947"/>
    </row>
    <row r="11948" spans="1:5" x14ac:dyDescent="0.25">
      <c r="A11948"/>
      <c r="B11948"/>
      <c r="C11948"/>
      <c r="D11948"/>
      <c r="E11948"/>
    </row>
    <row r="11949" spans="1:5" x14ac:dyDescent="0.25">
      <c r="A11949"/>
      <c r="B11949"/>
      <c r="C11949"/>
      <c r="D11949"/>
      <c r="E11949"/>
    </row>
    <row r="11950" spans="1:5" x14ac:dyDescent="0.25">
      <c r="A11950"/>
      <c r="B11950"/>
      <c r="C11950"/>
      <c r="D11950"/>
      <c r="E11950"/>
    </row>
    <row r="11951" spans="1:5" x14ac:dyDescent="0.25">
      <c r="A11951"/>
      <c r="B11951"/>
      <c r="C11951"/>
      <c r="D11951"/>
      <c r="E11951"/>
    </row>
    <row r="11952" spans="1:5" x14ac:dyDescent="0.25">
      <c r="A11952"/>
      <c r="B11952"/>
      <c r="C11952"/>
      <c r="D11952"/>
      <c r="E11952"/>
    </row>
    <row r="11953" spans="1:5" x14ac:dyDescent="0.25">
      <c r="A11953"/>
      <c r="B11953"/>
      <c r="C11953"/>
      <c r="D11953"/>
      <c r="E11953"/>
    </row>
    <row r="11954" spans="1:5" x14ac:dyDescent="0.25">
      <c r="A11954"/>
      <c r="B11954"/>
      <c r="C11954"/>
      <c r="D11954"/>
      <c r="E11954"/>
    </row>
    <row r="11955" spans="1:5" x14ac:dyDescent="0.25">
      <c r="A11955"/>
      <c r="B11955"/>
      <c r="C11955"/>
      <c r="D11955"/>
      <c r="E11955"/>
    </row>
    <row r="11956" spans="1:5" x14ac:dyDescent="0.25">
      <c r="A11956"/>
      <c r="B11956"/>
      <c r="C11956"/>
      <c r="D11956"/>
      <c r="E11956"/>
    </row>
    <row r="11957" spans="1:5" x14ac:dyDescent="0.25">
      <c r="A11957"/>
      <c r="B11957"/>
      <c r="C11957"/>
      <c r="D11957"/>
      <c r="E11957"/>
    </row>
    <row r="11958" spans="1:5" x14ac:dyDescent="0.25">
      <c r="A11958"/>
      <c r="B11958"/>
      <c r="C11958"/>
      <c r="D11958"/>
      <c r="E11958"/>
    </row>
    <row r="11959" spans="1:5" x14ac:dyDescent="0.25">
      <c r="A11959"/>
      <c r="B11959"/>
      <c r="C11959"/>
      <c r="D11959"/>
      <c r="E11959"/>
    </row>
    <row r="11960" spans="1:5" x14ac:dyDescent="0.25">
      <c r="A11960"/>
      <c r="B11960"/>
      <c r="C11960"/>
      <c r="D11960"/>
      <c r="E11960"/>
    </row>
    <row r="11961" spans="1:5" x14ac:dyDescent="0.25">
      <c r="A11961"/>
      <c r="B11961"/>
      <c r="C11961"/>
      <c r="D11961"/>
      <c r="E11961"/>
    </row>
    <row r="11962" spans="1:5" x14ac:dyDescent="0.25">
      <c r="A11962"/>
      <c r="B11962"/>
      <c r="C11962"/>
      <c r="D11962"/>
      <c r="E11962"/>
    </row>
    <row r="11963" spans="1:5" x14ac:dyDescent="0.25">
      <c r="A11963"/>
      <c r="B11963"/>
      <c r="C11963"/>
      <c r="D11963"/>
      <c r="E11963"/>
    </row>
    <row r="11964" spans="1:5" x14ac:dyDescent="0.25">
      <c r="A11964"/>
      <c r="B11964"/>
      <c r="C11964"/>
      <c r="D11964"/>
      <c r="E11964"/>
    </row>
    <row r="11965" spans="1:5" x14ac:dyDescent="0.25">
      <c r="A11965"/>
      <c r="B11965"/>
      <c r="C11965"/>
      <c r="D11965"/>
      <c r="E11965"/>
    </row>
    <row r="11966" spans="1:5" x14ac:dyDescent="0.25">
      <c r="A11966"/>
      <c r="B11966"/>
      <c r="C11966"/>
      <c r="D11966"/>
      <c r="E11966"/>
    </row>
    <row r="11967" spans="1:5" x14ac:dyDescent="0.25">
      <c r="A11967"/>
      <c r="B11967"/>
      <c r="C11967"/>
      <c r="D11967"/>
      <c r="E11967"/>
    </row>
    <row r="11968" spans="1:5" x14ac:dyDescent="0.25">
      <c r="A11968"/>
      <c r="B11968"/>
      <c r="C11968"/>
      <c r="D11968"/>
      <c r="E11968"/>
    </row>
    <row r="11969" spans="1:5" x14ac:dyDescent="0.25">
      <c r="A11969"/>
      <c r="B11969"/>
      <c r="C11969"/>
      <c r="D11969"/>
      <c r="E11969"/>
    </row>
    <row r="11970" spans="1:5" x14ac:dyDescent="0.25">
      <c r="A11970"/>
      <c r="B11970"/>
      <c r="C11970"/>
      <c r="D11970"/>
      <c r="E11970"/>
    </row>
    <row r="11971" spans="1:5" x14ac:dyDescent="0.25">
      <c r="A11971"/>
      <c r="B11971"/>
      <c r="C11971"/>
      <c r="D11971"/>
      <c r="E11971"/>
    </row>
    <row r="11972" spans="1:5" x14ac:dyDescent="0.25">
      <c r="A11972"/>
      <c r="B11972"/>
      <c r="C11972"/>
      <c r="D11972"/>
      <c r="E11972"/>
    </row>
    <row r="11973" spans="1:5" x14ac:dyDescent="0.25">
      <c r="A11973"/>
      <c r="B11973"/>
      <c r="C11973"/>
      <c r="D11973"/>
      <c r="E11973"/>
    </row>
    <row r="11974" spans="1:5" x14ac:dyDescent="0.25">
      <c r="A11974"/>
      <c r="B11974"/>
      <c r="C11974"/>
      <c r="D11974"/>
      <c r="E11974"/>
    </row>
    <row r="11975" spans="1:5" x14ac:dyDescent="0.25">
      <c r="A11975"/>
      <c r="B11975"/>
      <c r="C11975"/>
      <c r="D11975"/>
      <c r="E11975"/>
    </row>
    <row r="11976" spans="1:5" x14ac:dyDescent="0.25">
      <c r="A11976"/>
      <c r="B11976"/>
      <c r="C11976"/>
      <c r="D11976"/>
      <c r="E11976"/>
    </row>
    <row r="11977" spans="1:5" x14ac:dyDescent="0.25">
      <c r="A11977"/>
      <c r="B11977"/>
      <c r="C11977"/>
      <c r="D11977"/>
      <c r="E11977"/>
    </row>
    <row r="11978" spans="1:5" x14ac:dyDescent="0.25">
      <c r="A11978"/>
      <c r="B11978"/>
      <c r="C11978"/>
      <c r="D11978"/>
      <c r="E11978"/>
    </row>
    <row r="11979" spans="1:5" x14ac:dyDescent="0.25">
      <c r="A11979"/>
      <c r="B11979"/>
      <c r="C11979"/>
      <c r="D11979"/>
      <c r="E11979"/>
    </row>
    <row r="11980" spans="1:5" x14ac:dyDescent="0.25">
      <c r="A11980"/>
      <c r="B11980"/>
      <c r="C11980"/>
      <c r="D11980"/>
      <c r="E11980"/>
    </row>
    <row r="11981" spans="1:5" x14ac:dyDescent="0.25">
      <c r="A11981"/>
      <c r="B11981"/>
      <c r="C11981"/>
      <c r="D11981"/>
      <c r="E11981"/>
    </row>
    <row r="11982" spans="1:5" x14ac:dyDescent="0.25">
      <c r="A11982"/>
      <c r="B11982"/>
      <c r="C11982"/>
      <c r="D11982"/>
      <c r="E11982"/>
    </row>
    <row r="11983" spans="1:5" x14ac:dyDescent="0.25">
      <c r="A11983"/>
      <c r="B11983"/>
      <c r="C11983"/>
      <c r="D11983"/>
      <c r="E11983"/>
    </row>
    <row r="11984" spans="1:5" x14ac:dyDescent="0.25">
      <c r="A11984"/>
      <c r="B11984"/>
      <c r="C11984"/>
      <c r="D11984"/>
      <c r="E11984"/>
    </row>
    <row r="11985" spans="1:5" x14ac:dyDescent="0.25">
      <c r="A11985"/>
      <c r="B11985"/>
      <c r="C11985"/>
      <c r="D11985"/>
      <c r="E11985"/>
    </row>
    <row r="11986" spans="1:5" x14ac:dyDescent="0.25">
      <c r="A11986"/>
      <c r="B11986"/>
      <c r="C11986"/>
      <c r="D11986"/>
      <c r="E11986"/>
    </row>
    <row r="11987" spans="1:5" x14ac:dyDescent="0.25">
      <c r="A11987"/>
      <c r="B11987"/>
      <c r="C11987"/>
      <c r="D11987"/>
      <c r="E11987"/>
    </row>
    <row r="11988" spans="1:5" x14ac:dyDescent="0.25">
      <c r="A11988"/>
      <c r="B11988"/>
      <c r="C11988"/>
      <c r="D11988"/>
      <c r="E11988"/>
    </row>
    <row r="11989" spans="1:5" x14ac:dyDescent="0.25">
      <c r="A11989"/>
      <c r="B11989"/>
      <c r="C11989"/>
      <c r="D11989"/>
      <c r="E11989"/>
    </row>
    <row r="11990" spans="1:5" x14ac:dyDescent="0.25">
      <c r="A11990"/>
      <c r="B11990"/>
      <c r="C11990"/>
      <c r="D11990"/>
      <c r="E11990"/>
    </row>
    <row r="11991" spans="1:5" x14ac:dyDescent="0.25">
      <c r="A11991"/>
      <c r="B11991"/>
      <c r="C11991"/>
      <c r="D11991"/>
      <c r="E11991"/>
    </row>
    <row r="11992" spans="1:5" x14ac:dyDescent="0.25">
      <c r="A11992"/>
      <c r="B11992"/>
      <c r="C11992"/>
      <c r="D11992"/>
      <c r="E11992"/>
    </row>
    <row r="11993" spans="1:5" x14ac:dyDescent="0.25">
      <c r="A11993"/>
      <c r="B11993"/>
      <c r="C11993"/>
      <c r="D11993"/>
      <c r="E11993"/>
    </row>
    <row r="11994" spans="1:5" x14ac:dyDescent="0.25">
      <c r="A11994"/>
      <c r="B11994"/>
      <c r="C11994"/>
      <c r="D11994"/>
      <c r="E11994"/>
    </row>
    <row r="11995" spans="1:5" x14ac:dyDescent="0.25">
      <c r="A11995"/>
      <c r="B11995"/>
      <c r="C11995"/>
      <c r="D11995"/>
      <c r="E11995"/>
    </row>
    <row r="11996" spans="1:5" x14ac:dyDescent="0.25">
      <c r="A11996"/>
      <c r="B11996"/>
      <c r="C11996"/>
      <c r="D11996"/>
      <c r="E11996"/>
    </row>
    <row r="11997" spans="1:5" x14ac:dyDescent="0.25">
      <c r="A11997"/>
      <c r="B11997"/>
      <c r="C11997"/>
      <c r="D11997"/>
      <c r="E11997"/>
    </row>
    <row r="11998" spans="1:5" x14ac:dyDescent="0.25">
      <c r="A11998"/>
      <c r="B11998"/>
      <c r="C11998"/>
      <c r="D11998"/>
      <c r="E11998"/>
    </row>
    <row r="11999" spans="1:5" x14ac:dyDescent="0.25">
      <c r="A11999"/>
      <c r="B11999"/>
      <c r="C11999"/>
      <c r="D11999"/>
      <c r="E11999"/>
    </row>
    <row r="12000" spans="1:5" x14ac:dyDescent="0.25">
      <c r="A12000"/>
      <c r="B12000"/>
      <c r="C12000"/>
      <c r="D12000"/>
      <c r="E12000"/>
    </row>
    <row r="12001" spans="1:5" x14ac:dyDescent="0.25">
      <c r="A12001"/>
      <c r="B12001"/>
      <c r="C12001"/>
      <c r="D12001"/>
      <c r="E12001"/>
    </row>
    <row r="12002" spans="1:5" x14ac:dyDescent="0.25">
      <c r="A12002"/>
      <c r="B12002"/>
      <c r="C12002"/>
      <c r="D12002"/>
      <c r="E12002"/>
    </row>
    <row r="12003" spans="1:5" x14ac:dyDescent="0.25">
      <c r="A12003"/>
      <c r="B12003"/>
      <c r="C12003"/>
      <c r="D12003"/>
      <c r="E12003"/>
    </row>
    <row r="12004" spans="1:5" x14ac:dyDescent="0.25">
      <c r="A12004"/>
      <c r="B12004"/>
      <c r="C12004"/>
      <c r="D12004"/>
      <c r="E12004"/>
    </row>
    <row r="12005" spans="1:5" x14ac:dyDescent="0.25">
      <c r="A12005"/>
      <c r="B12005"/>
      <c r="C12005"/>
      <c r="D12005"/>
      <c r="E12005"/>
    </row>
    <row r="12006" spans="1:5" x14ac:dyDescent="0.25">
      <c r="A12006"/>
      <c r="B12006"/>
      <c r="C12006"/>
      <c r="D12006"/>
      <c r="E12006"/>
    </row>
    <row r="12007" spans="1:5" x14ac:dyDescent="0.25">
      <c r="A12007"/>
      <c r="B12007"/>
      <c r="C12007"/>
      <c r="D12007"/>
      <c r="E12007"/>
    </row>
    <row r="12008" spans="1:5" x14ac:dyDescent="0.25">
      <c r="A12008"/>
      <c r="B12008"/>
      <c r="C12008"/>
      <c r="D12008"/>
      <c r="E12008"/>
    </row>
    <row r="12009" spans="1:5" x14ac:dyDescent="0.25">
      <c r="A12009"/>
      <c r="B12009"/>
      <c r="C12009"/>
      <c r="D12009"/>
      <c r="E12009"/>
    </row>
    <row r="12010" spans="1:5" x14ac:dyDescent="0.25">
      <c r="A12010"/>
      <c r="B12010"/>
      <c r="C12010"/>
      <c r="D12010"/>
      <c r="E12010"/>
    </row>
    <row r="12011" spans="1:5" x14ac:dyDescent="0.25">
      <c r="A12011"/>
      <c r="B12011"/>
      <c r="C12011"/>
      <c r="D12011"/>
      <c r="E12011"/>
    </row>
    <row r="12012" spans="1:5" x14ac:dyDescent="0.25">
      <c r="A12012"/>
      <c r="B12012"/>
      <c r="C12012"/>
      <c r="D12012"/>
      <c r="E12012"/>
    </row>
    <row r="12013" spans="1:5" x14ac:dyDescent="0.25">
      <c r="A12013"/>
      <c r="B12013"/>
      <c r="C12013"/>
      <c r="D12013"/>
      <c r="E12013"/>
    </row>
    <row r="12014" spans="1:5" x14ac:dyDescent="0.25">
      <c r="A12014"/>
      <c r="B12014"/>
      <c r="C12014"/>
      <c r="D12014"/>
      <c r="E12014"/>
    </row>
    <row r="12015" spans="1:5" x14ac:dyDescent="0.25">
      <c r="A12015"/>
      <c r="B12015"/>
      <c r="C12015"/>
      <c r="D12015"/>
      <c r="E12015"/>
    </row>
    <row r="12016" spans="1:5" x14ac:dyDescent="0.25">
      <c r="A12016"/>
      <c r="B12016"/>
      <c r="C12016"/>
      <c r="D12016"/>
      <c r="E12016"/>
    </row>
    <row r="12017" spans="1:5" x14ac:dyDescent="0.25">
      <c r="A12017"/>
      <c r="B12017"/>
      <c r="C12017"/>
      <c r="D12017"/>
      <c r="E12017"/>
    </row>
    <row r="12018" spans="1:5" x14ac:dyDescent="0.25">
      <c r="A12018"/>
      <c r="B12018"/>
      <c r="C12018"/>
      <c r="D12018"/>
      <c r="E12018"/>
    </row>
    <row r="12019" spans="1:5" x14ac:dyDescent="0.25">
      <c r="A12019"/>
      <c r="B12019"/>
      <c r="C12019"/>
      <c r="D12019"/>
      <c r="E12019"/>
    </row>
    <row r="12020" spans="1:5" x14ac:dyDescent="0.25">
      <c r="A12020"/>
      <c r="B12020"/>
      <c r="C12020"/>
      <c r="D12020"/>
      <c r="E12020"/>
    </row>
    <row r="12021" spans="1:5" x14ac:dyDescent="0.25">
      <c r="A12021"/>
      <c r="B12021"/>
      <c r="C12021"/>
      <c r="D12021"/>
      <c r="E12021"/>
    </row>
    <row r="12022" spans="1:5" x14ac:dyDescent="0.25">
      <c r="A12022"/>
      <c r="B12022"/>
      <c r="C12022"/>
      <c r="D12022"/>
      <c r="E12022"/>
    </row>
    <row r="12023" spans="1:5" x14ac:dyDescent="0.25">
      <c r="A12023"/>
      <c r="B12023"/>
      <c r="C12023"/>
      <c r="D12023"/>
      <c r="E12023"/>
    </row>
    <row r="12024" spans="1:5" x14ac:dyDescent="0.25">
      <c r="A12024"/>
      <c r="B12024"/>
      <c r="C12024"/>
      <c r="D12024"/>
      <c r="E12024"/>
    </row>
    <row r="12025" spans="1:5" x14ac:dyDescent="0.25">
      <c r="A12025"/>
      <c r="B12025"/>
      <c r="C12025"/>
      <c r="D12025"/>
      <c r="E12025"/>
    </row>
    <row r="12026" spans="1:5" x14ac:dyDescent="0.25">
      <c r="A12026"/>
      <c r="B12026"/>
      <c r="C12026"/>
      <c r="D12026"/>
      <c r="E12026"/>
    </row>
    <row r="12027" spans="1:5" x14ac:dyDescent="0.25">
      <c r="A12027"/>
      <c r="B12027"/>
      <c r="C12027"/>
      <c r="D12027"/>
      <c r="E12027"/>
    </row>
    <row r="12028" spans="1:5" x14ac:dyDescent="0.25">
      <c r="A12028"/>
      <c r="B12028"/>
      <c r="C12028"/>
      <c r="D12028"/>
      <c r="E12028"/>
    </row>
    <row r="12029" spans="1:5" x14ac:dyDescent="0.25">
      <c r="A12029"/>
      <c r="B12029"/>
      <c r="C12029"/>
      <c r="D12029"/>
      <c r="E12029"/>
    </row>
    <row r="12030" spans="1:5" x14ac:dyDescent="0.25">
      <c r="A12030"/>
      <c r="B12030"/>
      <c r="C12030"/>
      <c r="D12030"/>
      <c r="E12030"/>
    </row>
    <row r="12031" spans="1:5" x14ac:dyDescent="0.25">
      <c r="A12031"/>
      <c r="B12031"/>
      <c r="C12031"/>
      <c r="D12031"/>
      <c r="E12031"/>
    </row>
    <row r="12032" spans="1:5" x14ac:dyDescent="0.25">
      <c r="A12032"/>
      <c r="B12032"/>
      <c r="C12032"/>
      <c r="D12032"/>
      <c r="E12032"/>
    </row>
    <row r="12033" spans="1:5" x14ac:dyDescent="0.25">
      <c r="A12033"/>
      <c r="B12033"/>
      <c r="C12033"/>
      <c r="D12033"/>
      <c r="E12033"/>
    </row>
    <row r="12034" spans="1:5" x14ac:dyDescent="0.25">
      <c r="A12034"/>
      <c r="B12034"/>
      <c r="C12034"/>
      <c r="D12034"/>
      <c r="E12034"/>
    </row>
    <row r="12035" spans="1:5" x14ac:dyDescent="0.25">
      <c r="A12035"/>
      <c r="B12035"/>
      <c r="C12035"/>
      <c r="D12035"/>
      <c r="E12035"/>
    </row>
    <row r="12036" spans="1:5" x14ac:dyDescent="0.25">
      <c r="A12036"/>
      <c r="B12036"/>
      <c r="C12036"/>
      <c r="D12036"/>
      <c r="E12036"/>
    </row>
    <row r="12037" spans="1:5" x14ac:dyDescent="0.25">
      <c r="A12037"/>
      <c r="B12037"/>
      <c r="C12037"/>
      <c r="D12037"/>
      <c r="E12037"/>
    </row>
    <row r="12038" spans="1:5" x14ac:dyDescent="0.25">
      <c r="A12038"/>
      <c r="B12038"/>
      <c r="C12038"/>
      <c r="D12038"/>
      <c r="E12038"/>
    </row>
    <row r="12039" spans="1:5" x14ac:dyDescent="0.25">
      <c r="A12039"/>
      <c r="B12039"/>
      <c r="C12039"/>
      <c r="D12039"/>
      <c r="E12039"/>
    </row>
    <row r="12040" spans="1:5" x14ac:dyDescent="0.25">
      <c r="A12040"/>
      <c r="B12040"/>
      <c r="C12040"/>
      <c r="D12040"/>
      <c r="E12040"/>
    </row>
    <row r="12041" spans="1:5" x14ac:dyDescent="0.25">
      <c r="A12041"/>
      <c r="B12041"/>
      <c r="C12041"/>
      <c r="D12041"/>
      <c r="E12041"/>
    </row>
    <row r="12042" spans="1:5" x14ac:dyDescent="0.25">
      <c r="A12042"/>
      <c r="B12042"/>
      <c r="C12042"/>
      <c r="D12042"/>
      <c r="E12042"/>
    </row>
    <row r="12043" spans="1:5" x14ac:dyDescent="0.25">
      <c r="A12043"/>
      <c r="B12043"/>
      <c r="C12043"/>
      <c r="D12043"/>
      <c r="E12043"/>
    </row>
    <row r="12044" spans="1:5" x14ac:dyDescent="0.25">
      <c r="A12044"/>
      <c r="B12044"/>
      <c r="C12044"/>
      <c r="D12044"/>
      <c r="E12044"/>
    </row>
    <row r="12045" spans="1:5" x14ac:dyDescent="0.25">
      <c r="A12045"/>
      <c r="B12045"/>
      <c r="C12045"/>
      <c r="D12045"/>
      <c r="E12045"/>
    </row>
    <row r="12046" spans="1:5" x14ac:dyDescent="0.25">
      <c r="A12046"/>
      <c r="B12046"/>
      <c r="C12046"/>
      <c r="D12046"/>
      <c r="E12046"/>
    </row>
    <row r="12047" spans="1:5" x14ac:dyDescent="0.25">
      <c r="A12047"/>
      <c r="B12047"/>
      <c r="C12047"/>
      <c r="D12047"/>
      <c r="E12047"/>
    </row>
    <row r="12048" spans="1:5" x14ac:dyDescent="0.25">
      <c r="A12048"/>
      <c r="B12048"/>
      <c r="C12048"/>
      <c r="D12048"/>
      <c r="E12048"/>
    </row>
    <row r="12049" spans="1:5" x14ac:dyDescent="0.25">
      <c r="A12049"/>
      <c r="B12049"/>
      <c r="C12049"/>
      <c r="D12049"/>
      <c r="E12049"/>
    </row>
    <row r="12050" spans="1:5" x14ac:dyDescent="0.25">
      <c r="A12050"/>
      <c r="B12050"/>
      <c r="C12050"/>
      <c r="D12050"/>
      <c r="E12050"/>
    </row>
    <row r="12051" spans="1:5" x14ac:dyDescent="0.25">
      <c r="A12051"/>
      <c r="B12051"/>
      <c r="C12051"/>
      <c r="D12051"/>
      <c r="E12051"/>
    </row>
    <row r="12052" spans="1:5" x14ac:dyDescent="0.25">
      <c r="A12052"/>
      <c r="B12052"/>
      <c r="C12052"/>
      <c r="D12052"/>
      <c r="E12052"/>
    </row>
    <row r="12053" spans="1:5" x14ac:dyDescent="0.25">
      <c r="A12053"/>
      <c r="B12053"/>
      <c r="C12053"/>
      <c r="D12053"/>
      <c r="E12053"/>
    </row>
    <row r="12054" spans="1:5" x14ac:dyDescent="0.25">
      <c r="A12054"/>
      <c r="B12054"/>
      <c r="C12054"/>
      <c r="D12054"/>
      <c r="E12054"/>
    </row>
    <row r="12055" spans="1:5" x14ac:dyDescent="0.25">
      <c r="A12055"/>
      <c r="B12055"/>
      <c r="C12055"/>
      <c r="D12055"/>
      <c r="E12055"/>
    </row>
    <row r="12056" spans="1:5" x14ac:dyDescent="0.25">
      <c r="A12056"/>
      <c r="B12056"/>
      <c r="C12056"/>
      <c r="D12056"/>
      <c r="E12056"/>
    </row>
    <row r="12057" spans="1:5" x14ac:dyDescent="0.25">
      <c r="A12057"/>
      <c r="B12057"/>
      <c r="C12057"/>
      <c r="D12057"/>
      <c r="E12057"/>
    </row>
    <row r="12058" spans="1:5" x14ac:dyDescent="0.25">
      <c r="A12058"/>
      <c r="B12058"/>
      <c r="C12058"/>
      <c r="D12058"/>
      <c r="E12058"/>
    </row>
    <row r="12059" spans="1:5" x14ac:dyDescent="0.25">
      <c r="A12059"/>
      <c r="B12059"/>
      <c r="C12059"/>
      <c r="D12059"/>
      <c r="E12059"/>
    </row>
    <row r="12060" spans="1:5" x14ac:dyDescent="0.25">
      <c r="A12060"/>
      <c r="B12060"/>
      <c r="C12060"/>
      <c r="D12060"/>
      <c r="E12060"/>
    </row>
    <row r="12061" spans="1:5" x14ac:dyDescent="0.25">
      <c r="A12061"/>
      <c r="B12061"/>
      <c r="C12061"/>
      <c r="D12061"/>
      <c r="E12061"/>
    </row>
    <row r="12062" spans="1:5" x14ac:dyDescent="0.25">
      <c r="A12062"/>
      <c r="B12062"/>
      <c r="C12062"/>
      <c r="D12062"/>
      <c r="E12062"/>
    </row>
    <row r="12063" spans="1:5" x14ac:dyDescent="0.25">
      <c r="A12063"/>
      <c r="B12063"/>
      <c r="C12063"/>
      <c r="D12063"/>
      <c r="E12063"/>
    </row>
    <row r="12064" spans="1:5" x14ac:dyDescent="0.25">
      <c r="A12064"/>
      <c r="B12064"/>
      <c r="C12064"/>
      <c r="D12064"/>
      <c r="E12064"/>
    </row>
    <row r="12065" spans="1:5" x14ac:dyDescent="0.25">
      <c r="A12065"/>
      <c r="B12065"/>
      <c r="C12065"/>
      <c r="D12065"/>
      <c r="E12065"/>
    </row>
    <row r="12066" spans="1:5" x14ac:dyDescent="0.25">
      <c r="A12066"/>
      <c r="B12066"/>
      <c r="C12066"/>
      <c r="D12066"/>
      <c r="E12066"/>
    </row>
    <row r="12067" spans="1:5" x14ac:dyDescent="0.25">
      <c r="A12067"/>
      <c r="B12067"/>
      <c r="C12067"/>
      <c r="D12067"/>
      <c r="E12067"/>
    </row>
    <row r="12068" spans="1:5" x14ac:dyDescent="0.25">
      <c r="A12068"/>
      <c r="B12068"/>
      <c r="C12068"/>
      <c r="D12068"/>
      <c r="E12068"/>
    </row>
    <row r="12069" spans="1:5" x14ac:dyDescent="0.25">
      <c r="A12069"/>
      <c r="B12069"/>
      <c r="C12069"/>
      <c r="D12069"/>
      <c r="E12069"/>
    </row>
    <row r="12070" spans="1:5" x14ac:dyDescent="0.25">
      <c r="A12070"/>
      <c r="B12070"/>
      <c r="C12070"/>
      <c r="D12070"/>
      <c r="E12070"/>
    </row>
    <row r="12071" spans="1:5" x14ac:dyDescent="0.25">
      <c r="A12071"/>
      <c r="B12071"/>
      <c r="C12071"/>
      <c r="D12071"/>
      <c r="E12071"/>
    </row>
    <row r="12072" spans="1:5" x14ac:dyDescent="0.25">
      <c r="A12072"/>
      <c r="B12072"/>
      <c r="C12072"/>
      <c r="D12072"/>
      <c r="E12072"/>
    </row>
    <row r="12073" spans="1:5" x14ac:dyDescent="0.25">
      <c r="A12073"/>
      <c r="B12073"/>
      <c r="C12073"/>
      <c r="D12073"/>
      <c r="E12073"/>
    </row>
    <row r="12074" spans="1:5" x14ac:dyDescent="0.25">
      <c r="A12074"/>
      <c r="B12074"/>
      <c r="C12074"/>
      <c r="D12074"/>
      <c r="E12074"/>
    </row>
    <row r="12075" spans="1:5" x14ac:dyDescent="0.25">
      <c r="A12075"/>
      <c r="B12075"/>
      <c r="C12075"/>
      <c r="D12075"/>
      <c r="E12075"/>
    </row>
    <row r="12076" spans="1:5" x14ac:dyDescent="0.25">
      <c r="A12076"/>
      <c r="B12076"/>
      <c r="C12076"/>
      <c r="D12076"/>
      <c r="E12076"/>
    </row>
    <row r="12077" spans="1:5" x14ac:dyDescent="0.25">
      <c r="A12077"/>
      <c r="B12077"/>
      <c r="C12077"/>
      <c r="D12077"/>
      <c r="E12077"/>
    </row>
    <row r="12078" spans="1:5" x14ac:dyDescent="0.25">
      <c r="A12078"/>
      <c r="B12078"/>
      <c r="C12078"/>
      <c r="D12078"/>
      <c r="E12078"/>
    </row>
    <row r="12079" spans="1:5" x14ac:dyDescent="0.25">
      <c r="A12079"/>
      <c r="B12079"/>
      <c r="C12079"/>
      <c r="D12079"/>
      <c r="E12079"/>
    </row>
    <row r="12080" spans="1:5" x14ac:dyDescent="0.25">
      <c r="A12080"/>
      <c r="B12080"/>
      <c r="C12080"/>
      <c r="D12080"/>
      <c r="E12080"/>
    </row>
    <row r="12081" spans="1:5" x14ac:dyDescent="0.25">
      <c r="A12081"/>
      <c r="B12081"/>
      <c r="C12081"/>
      <c r="D12081"/>
      <c r="E12081"/>
    </row>
    <row r="12082" spans="1:5" x14ac:dyDescent="0.25">
      <c r="A12082"/>
      <c r="B12082"/>
      <c r="C12082"/>
      <c r="D12082"/>
      <c r="E12082"/>
    </row>
    <row r="12083" spans="1:5" x14ac:dyDescent="0.25">
      <c r="A12083"/>
      <c r="B12083"/>
      <c r="C12083"/>
      <c r="D12083"/>
      <c r="E12083"/>
    </row>
    <row r="12084" spans="1:5" x14ac:dyDescent="0.25">
      <c r="A12084"/>
      <c r="B12084"/>
      <c r="C12084"/>
      <c r="D12084"/>
      <c r="E12084"/>
    </row>
    <row r="12085" spans="1:5" x14ac:dyDescent="0.25">
      <c r="A12085"/>
      <c r="B12085"/>
      <c r="C12085"/>
      <c r="D12085"/>
      <c r="E12085"/>
    </row>
    <row r="12086" spans="1:5" x14ac:dyDescent="0.25">
      <c r="A12086"/>
      <c r="B12086"/>
      <c r="C12086"/>
      <c r="D12086"/>
      <c r="E12086"/>
    </row>
    <row r="12087" spans="1:5" x14ac:dyDescent="0.25">
      <c r="A12087"/>
      <c r="B12087"/>
      <c r="C12087"/>
      <c r="D12087"/>
      <c r="E12087"/>
    </row>
    <row r="12088" spans="1:5" x14ac:dyDescent="0.25">
      <c r="A12088"/>
      <c r="B12088"/>
      <c r="C12088"/>
      <c r="D12088"/>
      <c r="E12088"/>
    </row>
    <row r="12089" spans="1:5" x14ac:dyDescent="0.25">
      <c r="A12089"/>
      <c r="B12089"/>
      <c r="C12089"/>
      <c r="D12089"/>
      <c r="E12089"/>
    </row>
    <row r="12090" spans="1:5" x14ac:dyDescent="0.25">
      <c r="A12090"/>
      <c r="B12090"/>
      <c r="C12090"/>
      <c r="D12090"/>
      <c r="E12090"/>
    </row>
    <row r="12091" spans="1:5" x14ac:dyDescent="0.25">
      <c r="A12091"/>
      <c r="B12091"/>
      <c r="C12091"/>
      <c r="D12091"/>
      <c r="E12091"/>
    </row>
    <row r="12092" spans="1:5" x14ac:dyDescent="0.25">
      <c r="A12092"/>
      <c r="B12092"/>
      <c r="C12092"/>
      <c r="D12092"/>
      <c r="E12092"/>
    </row>
    <row r="12093" spans="1:5" x14ac:dyDescent="0.25">
      <c r="A12093"/>
      <c r="B12093"/>
      <c r="C12093"/>
      <c r="D12093"/>
      <c r="E12093"/>
    </row>
    <row r="12094" spans="1:5" x14ac:dyDescent="0.25">
      <c r="A12094"/>
      <c r="B12094"/>
      <c r="C12094"/>
      <c r="D12094"/>
      <c r="E12094"/>
    </row>
    <row r="12095" spans="1:5" x14ac:dyDescent="0.25">
      <c r="A12095"/>
      <c r="B12095"/>
      <c r="C12095"/>
      <c r="D12095"/>
      <c r="E12095"/>
    </row>
    <row r="12096" spans="1:5" x14ac:dyDescent="0.25">
      <c r="A12096"/>
      <c r="B12096"/>
      <c r="C12096"/>
      <c r="D12096"/>
      <c r="E12096"/>
    </row>
    <row r="12097" spans="1:5" x14ac:dyDescent="0.25">
      <c r="A12097"/>
      <c r="B12097"/>
      <c r="C12097"/>
      <c r="D12097"/>
      <c r="E12097"/>
    </row>
    <row r="12098" spans="1:5" x14ac:dyDescent="0.25">
      <c r="A12098"/>
      <c r="B12098"/>
      <c r="C12098"/>
      <c r="D12098"/>
      <c r="E12098"/>
    </row>
    <row r="12099" spans="1:5" x14ac:dyDescent="0.25">
      <c r="A12099"/>
      <c r="B12099"/>
      <c r="C12099"/>
      <c r="D12099"/>
      <c r="E12099"/>
    </row>
    <row r="12100" spans="1:5" x14ac:dyDescent="0.25">
      <c r="A12100"/>
      <c r="B12100"/>
      <c r="C12100"/>
      <c r="D12100"/>
      <c r="E12100"/>
    </row>
    <row r="12101" spans="1:5" x14ac:dyDescent="0.25">
      <c r="A12101"/>
      <c r="B12101"/>
      <c r="C12101"/>
      <c r="D12101"/>
      <c r="E12101"/>
    </row>
    <row r="12102" spans="1:5" x14ac:dyDescent="0.25">
      <c r="A12102"/>
      <c r="B12102"/>
      <c r="C12102"/>
      <c r="D12102"/>
      <c r="E12102"/>
    </row>
    <row r="12103" spans="1:5" x14ac:dyDescent="0.25">
      <c r="A12103"/>
      <c r="B12103"/>
      <c r="C12103"/>
      <c r="D12103"/>
      <c r="E12103"/>
    </row>
    <row r="12104" spans="1:5" x14ac:dyDescent="0.25">
      <c r="A12104"/>
      <c r="B12104"/>
      <c r="C12104"/>
      <c r="D12104"/>
      <c r="E12104"/>
    </row>
    <row r="12105" spans="1:5" x14ac:dyDescent="0.25">
      <c r="A12105"/>
      <c r="B12105"/>
      <c r="C12105"/>
      <c r="D12105"/>
      <c r="E12105"/>
    </row>
    <row r="12106" spans="1:5" x14ac:dyDescent="0.25">
      <c r="A12106"/>
      <c r="B12106"/>
      <c r="C12106"/>
      <c r="D12106"/>
      <c r="E12106"/>
    </row>
    <row r="12107" spans="1:5" x14ac:dyDescent="0.25">
      <c r="A12107"/>
      <c r="B12107"/>
      <c r="C12107"/>
      <c r="D12107"/>
      <c r="E12107"/>
    </row>
    <row r="12108" spans="1:5" x14ac:dyDescent="0.25">
      <c r="A12108"/>
      <c r="B12108"/>
      <c r="C12108"/>
      <c r="D12108"/>
      <c r="E12108"/>
    </row>
    <row r="12109" spans="1:5" x14ac:dyDescent="0.25">
      <c r="A12109"/>
      <c r="B12109"/>
      <c r="C12109"/>
      <c r="D12109"/>
      <c r="E12109"/>
    </row>
    <row r="12110" spans="1:5" x14ac:dyDescent="0.25">
      <c r="A12110"/>
      <c r="B12110"/>
      <c r="C12110"/>
      <c r="D12110"/>
      <c r="E12110"/>
    </row>
    <row r="12111" spans="1:5" x14ac:dyDescent="0.25">
      <c r="A12111"/>
      <c r="B12111"/>
      <c r="C12111"/>
      <c r="D12111"/>
      <c r="E12111"/>
    </row>
    <row r="12112" spans="1:5" x14ac:dyDescent="0.25">
      <c r="A12112"/>
      <c r="B12112"/>
      <c r="C12112"/>
      <c r="D12112"/>
      <c r="E12112"/>
    </row>
    <row r="12113" spans="1:5" x14ac:dyDescent="0.25">
      <c r="A12113"/>
      <c r="B12113"/>
      <c r="C12113"/>
      <c r="D12113"/>
      <c r="E12113"/>
    </row>
    <row r="12114" spans="1:5" x14ac:dyDescent="0.25">
      <c r="A12114"/>
      <c r="B12114"/>
      <c r="C12114"/>
      <c r="D12114"/>
      <c r="E12114"/>
    </row>
    <row r="12115" spans="1:5" x14ac:dyDescent="0.25">
      <c r="A12115"/>
      <c r="B12115"/>
      <c r="C12115"/>
      <c r="D12115"/>
      <c r="E12115"/>
    </row>
    <row r="12116" spans="1:5" x14ac:dyDescent="0.25">
      <c r="A12116"/>
      <c r="B12116"/>
      <c r="C12116"/>
      <c r="D12116"/>
      <c r="E12116"/>
    </row>
    <row r="12117" spans="1:5" x14ac:dyDescent="0.25">
      <c r="A12117"/>
      <c r="B12117"/>
      <c r="C12117"/>
      <c r="D12117"/>
      <c r="E12117"/>
    </row>
    <row r="12118" spans="1:5" x14ac:dyDescent="0.25">
      <c r="A12118"/>
      <c r="B12118"/>
      <c r="C12118"/>
      <c r="D12118"/>
      <c r="E12118"/>
    </row>
    <row r="12119" spans="1:5" x14ac:dyDescent="0.25">
      <c r="A12119"/>
      <c r="B12119"/>
      <c r="C12119"/>
      <c r="D12119"/>
      <c r="E12119"/>
    </row>
    <row r="12120" spans="1:5" x14ac:dyDescent="0.25">
      <c r="A12120"/>
      <c r="B12120"/>
      <c r="C12120"/>
      <c r="D12120"/>
      <c r="E12120"/>
    </row>
    <row r="12121" spans="1:5" x14ac:dyDescent="0.25">
      <c r="A12121"/>
      <c r="B12121"/>
      <c r="C12121"/>
      <c r="D12121"/>
      <c r="E12121"/>
    </row>
    <row r="12122" spans="1:5" x14ac:dyDescent="0.25">
      <c r="A12122"/>
      <c r="B12122"/>
      <c r="C12122"/>
      <c r="D12122"/>
      <c r="E12122"/>
    </row>
    <row r="12123" spans="1:5" x14ac:dyDescent="0.25">
      <c r="A12123"/>
      <c r="B12123"/>
      <c r="C12123"/>
      <c r="D12123"/>
      <c r="E12123"/>
    </row>
    <row r="12124" spans="1:5" x14ac:dyDescent="0.25">
      <c r="A12124"/>
      <c r="B12124"/>
      <c r="C12124"/>
      <c r="D12124"/>
      <c r="E12124"/>
    </row>
    <row r="12125" spans="1:5" x14ac:dyDescent="0.25">
      <c r="A12125"/>
      <c r="B12125"/>
      <c r="C12125"/>
      <c r="D12125"/>
      <c r="E12125"/>
    </row>
    <row r="12126" spans="1:5" x14ac:dyDescent="0.25">
      <c r="A12126"/>
      <c r="B12126"/>
      <c r="C12126"/>
      <c r="D12126"/>
      <c r="E12126"/>
    </row>
    <row r="12127" spans="1:5" x14ac:dyDescent="0.25">
      <c r="A12127"/>
      <c r="B12127"/>
      <c r="C12127"/>
      <c r="D12127"/>
      <c r="E12127"/>
    </row>
    <row r="12128" spans="1:5" x14ac:dyDescent="0.25">
      <c r="A12128"/>
      <c r="B12128"/>
      <c r="C12128"/>
      <c r="D12128"/>
      <c r="E12128"/>
    </row>
    <row r="12129" spans="1:5" x14ac:dyDescent="0.25">
      <c r="A12129"/>
      <c r="B12129"/>
      <c r="C12129"/>
      <c r="D12129"/>
      <c r="E12129"/>
    </row>
    <row r="12130" spans="1:5" x14ac:dyDescent="0.25">
      <c r="A12130"/>
      <c r="B12130"/>
      <c r="C12130"/>
      <c r="D12130"/>
      <c r="E12130"/>
    </row>
    <row r="12131" spans="1:5" x14ac:dyDescent="0.25">
      <c r="A12131"/>
      <c r="B12131"/>
      <c r="C12131"/>
      <c r="D12131"/>
      <c r="E12131"/>
    </row>
    <row r="12132" spans="1:5" x14ac:dyDescent="0.25">
      <c r="A12132"/>
      <c r="B12132"/>
      <c r="C12132"/>
      <c r="D12132"/>
      <c r="E12132"/>
    </row>
    <row r="12133" spans="1:5" x14ac:dyDescent="0.25">
      <c r="A12133"/>
      <c r="B12133"/>
      <c r="C12133"/>
      <c r="D12133"/>
      <c r="E12133"/>
    </row>
    <row r="12134" spans="1:5" x14ac:dyDescent="0.25">
      <c r="A12134"/>
      <c r="B12134"/>
      <c r="C12134"/>
      <c r="D12134"/>
      <c r="E12134"/>
    </row>
    <row r="12135" spans="1:5" x14ac:dyDescent="0.25">
      <c r="A12135"/>
      <c r="B12135"/>
      <c r="C12135"/>
      <c r="D12135"/>
      <c r="E12135"/>
    </row>
    <row r="12136" spans="1:5" x14ac:dyDescent="0.25">
      <c r="A12136"/>
      <c r="B12136"/>
      <c r="C12136"/>
      <c r="D12136"/>
      <c r="E12136"/>
    </row>
    <row r="12137" spans="1:5" x14ac:dyDescent="0.25">
      <c r="A12137"/>
      <c r="B12137"/>
      <c r="C12137"/>
      <c r="D12137"/>
      <c r="E12137"/>
    </row>
    <row r="12138" spans="1:5" x14ac:dyDescent="0.25">
      <c r="A12138"/>
      <c r="B12138"/>
      <c r="C12138"/>
      <c r="D12138"/>
      <c r="E12138"/>
    </row>
    <row r="12139" spans="1:5" x14ac:dyDescent="0.25">
      <c r="A12139"/>
      <c r="B12139"/>
      <c r="C12139"/>
      <c r="D12139"/>
      <c r="E12139"/>
    </row>
    <row r="12140" spans="1:5" x14ac:dyDescent="0.25">
      <c r="A12140"/>
      <c r="B12140"/>
      <c r="C12140"/>
      <c r="D12140"/>
      <c r="E12140"/>
    </row>
    <row r="12141" spans="1:5" x14ac:dyDescent="0.25">
      <c r="A12141"/>
      <c r="B12141"/>
      <c r="C12141"/>
      <c r="D12141"/>
      <c r="E12141"/>
    </row>
    <row r="12142" spans="1:5" x14ac:dyDescent="0.25">
      <c r="A12142"/>
      <c r="B12142"/>
      <c r="C12142"/>
      <c r="D12142"/>
      <c r="E12142"/>
    </row>
    <row r="12143" spans="1:5" x14ac:dyDescent="0.25">
      <c r="A12143"/>
      <c r="B12143"/>
      <c r="C12143"/>
      <c r="D12143"/>
      <c r="E12143"/>
    </row>
    <row r="12144" spans="1:5" x14ac:dyDescent="0.25">
      <c r="A12144"/>
      <c r="B12144"/>
      <c r="C12144"/>
      <c r="D12144"/>
      <c r="E12144"/>
    </row>
    <row r="12145" spans="1:5" x14ac:dyDescent="0.25">
      <c r="A12145"/>
      <c r="B12145"/>
      <c r="C12145"/>
      <c r="D12145"/>
      <c r="E12145"/>
    </row>
    <row r="12146" spans="1:5" x14ac:dyDescent="0.25">
      <c r="A12146"/>
      <c r="B12146"/>
      <c r="C12146"/>
      <c r="D12146"/>
      <c r="E12146"/>
    </row>
    <row r="12147" spans="1:5" x14ac:dyDescent="0.25">
      <c r="A12147"/>
      <c r="B12147"/>
      <c r="C12147"/>
      <c r="D12147"/>
      <c r="E12147"/>
    </row>
    <row r="12148" spans="1:5" x14ac:dyDescent="0.25">
      <c r="A12148"/>
      <c r="B12148"/>
      <c r="C12148"/>
      <c r="D12148"/>
      <c r="E12148"/>
    </row>
    <row r="12149" spans="1:5" x14ac:dyDescent="0.25">
      <c r="A12149"/>
      <c r="B12149"/>
      <c r="C12149"/>
      <c r="D12149"/>
      <c r="E12149"/>
    </row>
    <row r="12150" spans="1:5" x14ac:dyDescent="0.25">
      <c r="A12150"/>
      <c r="B12150"/>
      <c r="C12150"/>
      <c r="D12150"/>
      <c r="E12150"/>
    </row>
    <row r="12151" spans="1:5" x14ac:dyDescent="0.25">
      <c r="A12151"/>
      <c r="B12151"/>
      <c r="C12151"/>
      <c r="D12151"/>
      <c r="E12151"/>
    </row>
    <row r="12152" spans="1:5" x14ac:dyDescent="0.25">
      <c r="A12152"/>
      <c r="B12152"/>
      <c r="C12152"/>
      <c r="D12152"/>
      <c r="E12152"/>
    </row>
    <row r="12153" spans="1:5" x14ac:dyDescent="0.25">
      <c r="A12153"/>
      <c r="B12153"/>
      <c r="C12153"/>
      <c r="D12153"/>
      <c r="E12153"/>
    </row>
    <row r="12154" spans="1:5" x14ac:dyDescent="0.25">
      <c r="A12154"/>
      <c r="B12154"/>
      <c r="C12154"/>
      <c r="D12154"/>
      <c r="E12154"/>
    </row>
    <row r="12155" spans="1:5" x14ac:dyDescent="0.25">
      <c r="A12155"/>
      <c r="B12155"/>
      <c r="C12155"/>
      <c r="D12155"/>
      <c r="E12155"/>
    </row>
    <row r="12156" spans="1:5" x14ac:dyDescent="0.25">
      <c r="A12156"/>
      <c r="B12156"/>
      <c r="C12156"/>
      <c r="D12156"/>
      <c r="E12156"/>
    </row>
    <row r="12157" spans="1:5" x14ac:dyDescent="0.25">
      <c r="A12157"/>
      <c r="B12157"/>
      <c r="C12157"/>
      <c r="D12157"/>
      <c r="E12157"/>
    </row>
    <row r="12158" spans="1:5" x14ac:dyDescent="0.25">
      <c r="A12158"/>
      <c r="B12158"/>
      <c r="C12158"/>
      <c r="D12158"/>
      <c r="E12158"/>
    </row>
    <row r="12159" spans="1:5" x14ac:dyDescent="0.25">
      <c r="A12159"/>
      <c r="B12159"/>
      <c r="C12159"/>
      <c r="D12159"/>
      <c r="E12159"/>
    </row>
    <row r="12160" spans="1:5" x14ac:dyDescent="0.25">
      <c r="A12160"/>
      <c r="B12160"/>
      <c r="C12160"/>
      <c r="D12160"/>
      <c r="E12160"/>
    </row>
    <row r="12161" spans="1:5" x14ac:dyDescent="0.25">
      <c r="A12161"/>
      <c r="B12161"/>
      <c r="C12161"/>
      <c r="D12161"/>
      <c r="E12161"/>
    </row>
    <row r="12162" spans="1:5" x14ac:dyDescent="0.25">
      <c r="A12162"/>
      <c r="B12162"/>
      <c r="C12162"/>
      <c r="D12162"/>
      <c r="E12162"/>
    </row>
    <row r="12163" spans="1:5" x14ac:dyDescent="0.25">
      <c r="A12163"/>
      <c r="B12163"/>
      <c r="C12163"/>
      <c r="D12163"/>
      <c r="E12163"/>
    </row>
    <row r="12164" spans="1:5" x14ac:dyDescent="0.25">
      <c r="A12164"/>
      <c r="B12164"/>
      <c r="C12164"/>
      <c r="D12164"/>
      <c r="E12164"/>
    </row>
    <row r="12165" spans="1:5" x14ac:dyDescent="0.25">
      <c r="A12165"/>
      <c r="B12165"/>
      <c r="C12165"/>
      <c r="D12165"/>
      <c r="E12165"/>
    </row>
    <row r="12166" spans="1:5" x14ac:dyDescent="0.25">
      <c r="A12166"/>
      <c r="B12166"/>
      <c r="C12166"/>
      <c r="D12166"/>
      <c r="E12166"/>
    </row>
    <row r="12167" spans="1:5" x14ac:dyDescent="0.25">
      <c r="A12167"/>
      <c r="B12167"/>
      <c r="C12167"/>
      <c r="D12167"/>
      <c r="E12167"/>
    </row>
    <row r="12168" spans="1:5" x14ac:dyDescent="0.25">
      <c r="A12168"/>
      <c r="B12168"/>
      <c r="C12168"/>
      <c r="D12168"/>
      <c r="E12168"/>
    </row>
    <row r="12169" spans="1:5" x14ac:dyDescent="0.25">
      <c r="A12169"/>
      <c r="B12169"/>
      <c r="C12169"/>
      <c r="D12169"/>
      <c r="E12169"/>
    </row>
    <row r="12170" spans="1:5" x14ac:dyDescent="0.25">
      <c r="A12170"/>
      <c r="B12170"/>
      <c r="C12170"/>
      <c r="D12170"/>
      <c r="E12170"/>
    </row>
    <row r="12171" spans="1:5" x14ac:dyDescent="0.25">
      <c r="A12171"/>
      <c r="B12171"/>
      <c r="C12171"/>
      <c r="D12171"/>
      <c r="E12171"/>
    </row>
    <row r="12172" spans="1:5" x14ac:dyDescent="0.25">
      <c r="A12172"/>
      <c r="B12172"/>
      <c r="C12172"/>
      <c r="D12172"/>
      <c r="E12172"/>
    </row>
    <row r="12173" spans="1:5" x14ac:dyDescent="0.25">
      <c r="A12173"/>
      <c r="B12173"/>
      <c r="C12173"/>
      <c r="D12173"/>
      <c r="E12173"/>
    </row>
    <row r="12174" spans="1:5" x14ac:dyDescent="0.25">
      <c r="A12174"/>
      <c r="B12174"/>
      <c r="C12174"/>
      <c r="D12174"/>
      <c r="E12174"/>
    </row>
    <row r="12175" spans="1:5" x14ac:dyDescent="0.25">
      <c r="A12175"/>
      <c r="B12175"/>
      <c r="C12175"/>
      <c r="D12175"/>
      <c r="E12175"/>
    </row>
    <row r="12176" spans="1:5" x14ac:dyDescent="0.25">
      <c r="A12176"/>
      <c r="B12176"/>
      <c r="C12176"/>
      <c r="D12176"/>
      <c r="E12176"/>
    </row>
    <row r="12177" spans="1:5" x14ac:dyDescent="0.25">
      <c r="A12177"/>
      <c r="B12177"/>
      <c r="C12177"/>
      <c r="D12177"/>
      <c r="E12177"/>
    </row>
    <row r="12178" spans="1:5" x14ac:dyDescent="0.25">
      <c r="A12178"/>
      <c r="B12178"/>
      <c r="C12178"/>
      <c r="D12178"/>
      <c r="E12178"/>
    </row>
    <row r="12179" spans="1:5" x14ac:dyDescent="0.25">
      <c r="A12179"/>
      <c r="B12179"/>
      <c r="C12179"/>
      <c r="D12179"/>
      <c r="E12179"/>
    </row>
    <row r="12180" spans="1:5" x14ac:dyDescent="0.25">
      <c r="A12180"/>
      <c r="B12180"/>
      <c r="C12180"/>
      <c r="D12180"/>
      <c r="E12180"/>
    </row>
    <row r="12181" spans="1:5" x14ac:dyDescent="0.25">
      <c r="A12181"/>
      <c r="B12181"/>
      <c r="C12181"/>
      <c r="D12181"/>
      <c r="E12181"/>
    </row>
    <row r="12182" spans="1:5" x14ac:dyDescent="0.25">
      <c r="A12182"/>
      <c r="B12182"/>
      <c r="C12182"/>
      <c r="D12182"/>
      <c r="E12182"/>
    </row>
    <row r="12183" spans="1:5" x14ac:dyDescent="0.25">
      <c r="A12183"/>
      <c r="B12183"/>
      <c r="C12183"/>
      <c r="D12183"/>
      <c r="E12183"/>
    </row>
    <row r="12184" spans="1:5" x14ac:dyDescent="0.25">
      <c r="A12184"/>
      <c r="B12184"/>
      <c r="C12184"/>
      <c r="D12184"/>
      <c r="E12184"/>
    </row>
    <row r="12185" spans="1:5" x14ac:dyDescent="0.25">
      <c r="A12185"/>
      <c r="B12185"/>
      <c r="C12185"/>
      <c r="D12185"/>
      <c r="E12185"/>
    </row>
    <row r="12186" spans="1:5" x14ac:dyDescent="0.25">
      <c r="A12186"/>
      <c r="B12186"/>
      <c r="C12186"/>
      <c r="D12186"/>
      <c r="E12186"/>
    </row>
    <row r="12187" spans="1:5" x14ac:dyDescent="0.25">
      <c r="A12187"/>
      <c r="B12187"/>
      <c r="C12187"/>
      <c r="D12187"/>
      <c r="E12187"/>
    </row>
    <row r="12188" spans="1:5" x14ac:dyDescent="0.25">
      <c r="A12188"/>
      <c r="B12188"/>
      <c r="C12188"/>
      <c r="D12188"/>
      <c r="E12188"/>
    </row>
    <row r="12189" spans="1:5" x14ac:dyDescent="0.25">
      <c r="A12189"/>
      <c r="B12189"/>
      <c r="C12189"/>
      <c r="D12189"/>
      <c r="E12189"/>
    </row>
    <row r="12190" spans="1:5" x14ac:dyDescent="0.25">
      <c r="A12190"/>
      <c r="B12190"/>
      <c r="C12190"/>
      <c r="D12190"/>
      <c r="E12190"/>
    </row>
    <row r="12191" spans="1:5" x14ac:dyDescent="0.25">
      <c r="A12191"/>
      <c r="B12191"/>
      <c r="C12191"/>
      <c r="D12191"/>
      <c r="E12191"/>
    </row>
    <row r="12192" spans="1:5" x14ac:dyDescent="0.25">
      <c r="A12192"/>
      <c r="B12192"/>
      <c r="C12192"/>
      <c r="D12192"/>
      <c r="E12192"/>
    </row>
    <row r="12193" spans="1:5" x14ac:dyDescent="0.25">
      <c r="A12193"/>
      <c r="B12193"/>
      <c r="C12193"/>
      <c r="D12193"/>
      <c r="E12193"/>
    </row>
    <row r="12194" spans="1:5" x14ac:dyDescent="0.25">
      <c r="A12194"/>
      <c r="B12194"/>
      <c r="C12194"/>
      <c r="D12194"/>
      <c r="E12194"/>
    </row>
    <row r="12195" spans="1:5" x14ac:dyDescent="0.25">
      <c r="A12195"/>
      <c r="B12195"/>
      <c r="C12195"/>
      <c r="D12195"/>
      <c r="E12195"/>
    </row>
    <row r="12196" spans="1:5" x14ac:dyDescent="0.25">
      <c r="A12196"/>
      <c r="B12196"/>
      <c r="C12196"/>
      <c r="D12196"/>
      <c r="E12196"/>
    </row>
    <row r="12197" spans="1:5" x14ac:dyDescent="0.25">
      <c r="A12197"/>
      <c r="B12197"/>
      <c r="C12197"/>
      <c r="D12197"/>
      <c r="E12197"/>
    </row>
    <row r="12198" spans="1:5" x14ac:dyDescent="0.25">
      <c r="A12198"/>
      <c r="B12198"/>
      <c r="C12198"/>
      <c r="D12198"/>
      <c r="E12198"/>
    </row>
    <row r="12199" spans="1:5" x14ac:dyDescent="0.25">
      <c r="A12199"/>
      <c r="B12199"/>
      <c r="C12199"/>
      <c r="D12199"/>
      <c r="E12199"/>
    </row>
    <row r="12200" spans="1:5" x14ac:dyDescent="0.25">
      <c r="A12200"/>
      <c r="B12200"/>
      <c r="C12200"/>
      <c r="D12200"/>
      <c r="E12200"/>
    </row>
    <row r="12201" spans="1:5" x14ac:dyDescent="0.25">
      <c r="A12201"/>
      <c r="B12201"/>
      <c r="C12201"/>
      <c r="D12201"/>
      <c r="E12201"/>
    </row>
    <row r="12202" spans="1:5" x14ac:dyDescent="0.25">
      <c r="A12202"/>
      <c r="B12202"/>
      <c r="C12202"/>
      <c r="D12202"/>
      <c r="E12202"/>
    </row>
    <row r="12203" spans="1:5" x14ac:dyDescent="0.25">
      <c r="A12203"/>
      <c r="B12203"/>
      <c r="C12203"/>
      <c r="D12203"/>
      <c r="E12203"/>
    </row>
    <row r="12204" spans="1:5" x14ac:dyDescent="0.25">
      <c r="A12204"/>
      <c r="B12204"/>
      <c r="C12204"/>
      <c r="D12204"/>
      <c r="E12204"/>
    </row>
    <row r="12205" spans="1:5" x14ac:dyDescent="0.25">
      <c r="A12205"/>
      <c r="B12205"/>
      <c r="C12205"/>
      <c r="D12205"/>
      <c r="E12205"/>
    </row>
    <row r="12206" spans="1:5" x14ac:dyDescent="0.25">
      <c r="A12206"/>
      <c r="B12206"/>
      <c r="C12206"/>
      <c r="D12206"/>
      <c r="E12206"/>
    </row>
    <row r="12207" spans="1:5" x14ac:dyDescent="0.25">
      <c r="A12207"/>
      <c r="B12207"/>
      <c r="C12207"/>
      <c r="D12207"/>
      <c r="E12207"/>
    </row>
    <row r="12208" spans="1:5" x14ac:dyDescent="0.25">
      <c r="A12208"/>
      <c r="B12208"/>
      <c r="C12208"/>
      <c r="D12208"/>
      <c r="E12208"/>
    </row>
    <row r="12209" spans="1:5" x14ac:dyDescent="0.25">
      <c r="A12209"/>
      <c r="B12209"/>
      <c r="C12209"/>
      <c r="D12209"/>
      <c r="E12209"/>
    </row>
    <row r="12210" spans="1:5" x14ac:dyDescent="0.25">
      <c r="A12210"/>
      <c r="B12210"/>
      <c r="C12210"/>
      <c r="D12210"/>
      <c r="E12210"/>
    </row>
    <row r="12211" spans="1:5" x14ac:dyDescent="0.25">
      <c r="A12211"/>
      <c r="B12211"/>
      <c r="C12211"/>
      <c r="D12211"/>
      <c r="E12211"/>
    </row>
    <row r="12212" spans="1:5" x14ac:dyDescent="0.25">
      <c r="A12212"/>
      <c r="B12212"/>
      <c r="C12212"/>
      <c r="D12212"/>
      <c r="E12212"/>
    </row>
    <row r="12213" spans="1:5" x14ac:dyDescent="0.25">
      <c r="A12213"/>
      <c r="B12213"/>
      <c r="C12213"/>
      <c r="D12213"/>
      <c r="E12213"/>
    </row>
    <row r="12214" spans="1:5" x14ac:dyDescent="0.25">
      <c r="A12214"/>
      <c r="B12214"/>
      <c r="C12214"/>
      <c r="D12214"/>
      <c r="E12214"/>
    </row>
    <row r="12215" spans="1:5" x14ac:dyDescent="0.25">
      <c r="A12215"/>
      <c r="B12215"/>
      <c r="C12215"/>
      <c r="D12215"/>
      <c r="E12215"/>
    </row>
    <row r="12216" spans="1:5" x14ac:dyDescent="0.25">
      <c r="A12216"/>
      <c r="B12216"/>
      <c r="C12216"/>
      <c r="D12216"/>
      <c r="E12216"/>
    </row>
    <row r="12217" spans="1:5" x14ac:dyDescent="0.25">
      <c r="A12217"/>
      <c r="B12217"/>
      <c r="C12217"/>
      <c r="D12217"/>
      <c r="E12217"/>
    </row>
    <row r="12218" spans="1:5" x14ac:dyDescent="0.25">
      <c r="A12218"/>
      <c r="B12218"/>
      <c r="C12218"/>
      <c r="D12218"/>
      <c r="E12218"/>
    </row>
    <row r="12219" spans="1:5" x14ac:dyDescent="0.25">
      <c r="A12219"/>
      <c r="B12219"/>
      <c r="C12219"/>
      <c r="D12219"/>
      <c r="E12219"/>
    </row>
    <row r="12220" spans="1:5" x14ac:dyDescent="0.25">
      <c r="A12220"/>
      <c r="B12220"/>
      <c r="C12220"/>
      <c r="D12220"/>
      <c r="E12220"/>
    </row>
    <row r="12221" spans="1:5" x14ac:dyDescent="0.25">
      <c r="A12221"/>
      <c r="B12221"/>
      <c r="C12221"/>
      <c r="D12221"/>
      <c r="E12221"/>
    </row>
    <row r="12222" spans="1:5" x14ac:dyDescent="0.25">
      <c r="A12222"/>
      <c r="B12222"/>
      <c r="C12222"/>
      <c r="D12222"/>
      <c r="E12222"/>
    </row>
    <row r="12223" spans="1:5" x14ac:dyDescent="0.25">
      <c r="A12223"/>
      <c r="B12223"/>
      <c r="C12223"/>
      <c r="D12223"/>
      <c r="E12223"/>
    </row>
    <row r="12224" spans="1:5" x14ac:dyDescent="0.25">
      <c r="A12224"/>
      <c r="B12224"/>
      <c r="C12224"/>
      <c r="D12224"/>
      <c r="E12224"/>
    </row>
    <row r="12225" spans="1:5" x14ac:dyDescent="0.25">
      <c r="A12225"/>
      <c r="B12225"/>
      <c r="C12225"/>
      <c r="D12225"/>
      <c r="E12225"/>
    </row>
    <row r="12226" spans="1:5" x14ac:dyDescent="0.25">
      <c r="A12226"/>
      <c r="B12226"/>
      <c r="C12226"/>
      <c r="D12226"/>
      <c r="E12226"/>
    </row>
    <row r="12227" spans="1:5" x14ac:dyDescent="0.25">
      <c r="A12227"/>
      <c r="B12227"/>
      <c r="C12227"/>
      <c r="D12227"/>
      <c r="E12227"/>
    </row>
    <row r="12228" spans="1:5" x14ac:dyDescent="0.25">
      <c r="A12228"/>
      <c r="B12228"/>
      <c r="C12228"/>
      <c r="D12228"/>
      <c r="E12228"/>
    </row>
    <row r="12229" spans="1:5" x14ac:dyDescent="0.25">
      <c r="A12229"/>
      <c r="B12229"/>
      <c r="C12229"/>
      <c r="D12229"/>
      <c r="E12229"/>
    </row>
    <row r="12230" spans="1:5" x14ac:dyDescent="0.25">
      <c r="A12230"/>
      <c r="B12230"/>
      <c r="C12230"/>
      <c r="D12230"/>
      <c r="E12230"/>
    </row>
    <row r="12231" spans="1:5" x14ac:dyDescent="0.25">
      <c r="A12231"/>
      <c r="B12231"/>
      <c r="C12231"/>
      <c r="D12231"/>
      <c r="E12231"/>
    </row>
    <row r="12232" spans="1:5" x14ac:dyDescent="0.25">
      <c r="A12232"/>
      <c r="B12232"/>
      <c r="C12232"/>
      <c r="D12232"/>
      <c r="E12232"/>
    </row>
    <row r="12233" spans="1:5" x14ac:dyDescent="0.25">
      <c r="A12233"/>
      <c r="B12233"/>
      <c r="C12233"/>
      <c r="D12233"/>
      <c r="E12233"/>
    </row>
    <row r="12234" spans="1:5" x14ac:dyDescent="0.25">
      <c r="A12234"/>
      <c r="B12234"/>
      <c r="C12234"/>
      <c r="D12234"/>
      <c r="E12234"/>
    </row>
    <row r="12235" spans="1:5" x14ac:dyDescent="0.25">
      <c r="A12235"/>
      <c r="B12235"/>
      <c r="C12235"/>
      <c r="D12235"/>
      <c r="E12235"/>
    </row>
    <row r="12236" spans="1:5" x14ac:dyDescent="0.25">
      <c r="A12236"/>
      <c r="B12236"/>
      <c r="C12236"/>
      <c r="D12236"/>
      <c r="E12236"/>
    </row>
    <row r="12237" spans="1:5" x14ac:dyDescent="0.25">
      <c r="A12237"/>
      <c r="B12237"/>
      <c r="C12237"/>
      <c r="D12237"/>
      <c r="E12237"/>
    </row>
    <row r="12238" spans="1:5" x14ac:dyDescent="0.25">
      <c r="A12238"/>
      <c r="B12238"/>
      <c r="C12238"/>
      <c r="D12238"/>
      <c r="E12238"/>
    </row>
    <row r="12239" spans="1:5" x14ac:dyDescent="0.25">
      <c r="A12239"/>
      <c r="B12239"/>
      <c r="C12239"/>
      <c r="D12239"/>
      <c r="E12239"/>
    </row>
    <row r="12240" spans="1:5" x14ac:dyDescent="0.25">
      <c r="A12240"/>
      <c r="B12240"/>
      <c r="C12240"/>
      <c r="D12240"/>
      <c r="E12240"/>
    </row>
    <row r="12241" spans="1:5" x14ac:dyDescent="0.25">
      <c r="A12241"/>
      <c r="B12241"/>
      <c r="C12241"/>
      <c r="D12241"/>
      <c r="E12241"/>
    </row>
    <row r="12242" spans="1:5" x14ac:dyDescent="0.25">
      <c r="A12242"/>
      <c r="B12242"/>
      <c r="C12242"/>
      <c r="D12242"/>
      <c r="E12242"/>
    </row>
    <row r="12243" spans="1:5" x14ac:dyDescent="0.25">
      <c r="A12243"/>
      <c r="B12243"/>
      <c r="C12243"/>
      <c r="D12243"/>
      <c r="E12243"/>
    </row>
    <row r="12244" spans="1:5" x14ac:dyDescent="0.25">
      <c r="A12244"/>
      <c r="B12244"/>
      <c r="C12244"/>
      <c r="D12244"/>
      <c r="E12244"/>
    </row>
    <row r="12245" spans="1:5" x14ac:dyDescent="0.25">
      <c r="A12245"/>
      <c r="B12245"/>
      <c r="C12245"/>
      <c r="D12245"/>
      <c r="E12245"/>
    </row>
    <row r="12246" spans="1:5" x14ac:dyDescent="0.25">
      <c r="A12246"/>
      <c r="B12246"/>
      <c r="C12246"/>
      <c r="D12246"/>
      <c r="E12246"/>
    </row>
    <row r="12247" spans="1:5" x14ac:dyDescent="0.25">
      <c r="A12247"/>
      <c r="B12247"/>
      <c r="C12247"/>
      <c r="D12247"/>
      <c r="E12247"/>
    </row>
    <row r="12248" spans="1:5" x14ac:dyDescent="0.25">
      <c r="A12248"/>
      <c r="B12248"/>
      <c r="C12248"/>
      <c r="D12248"/>
      <c r="E12248"/>
    </row>
    <row r="12249" spans="1:5" x14ac:dyDescent="0.25">
      <c r="A12249"/>
      <c r="B12249"/>
      <c r="C12249"/>
      <c r="D12249"/>
      <c r="E12249"/>
    </row>
    <row r="12250" spans="1:5" x14ac:dyDescent="0.25">
      <c r="A12250"/>
      <c r="B12250"/>
      <c r="C12250"/>
      <c r="D12250"/>
      <c r="E12250"/>
    </row>
    <row r="12251" spans="1:5" x14ac:dyDescent="0.25">
      <c r="A12251"/>
      <c r="B12251"/>
      <c r="C12251"/>
      <c r="D12251"/>
      <c r="E12251"/>
    </row>
    <row r="12252" spans="1:5" x14ac:dyDescent="0.25">
      <c r="A12252"/>
      <c r="B12252"/>
      <c r="C12252"/>
      <c r="D12252"/>
      <c r="E12252"/>
    </row>
    <row r="12253" spans="1:5" x14ac:dyDescent="0.25">
      <c r="A12253"/>
      <c r="B12253"/>
      <c r="C12253"/>
      <c r="D12253"/>
      <c r="E12253"/>
    </row>
    <row r="12254" spans="1:5" x14ac:dyDescent="0.25">
      <c r="A12254"/>
      <c r="B12254"/>
      <c r="C12254"/>
      <c r="D12254"/>
      <c r="E12254"/>
    </row>
    <row r="12255" spans="1:5" x14ac:dyDescent="0.25">
      <c r="A12255"/>
      <c r="B12255"/>
      <c r="C12255"/>
      <c r="D12255"/>
      <c r="E12255"/>
    </row>
    <row r="12256" spans="1:5" x14ac:dyDescent="0.25">
      <c r="A12256"/>
      <c r="B12256"/>
      <c r="C12256"/>
      <c r="D12256"/>
      <c r="E12256"/>
    </row>
    <row r="12257" spans="1:5" x14ac:dyDescent="0.25">
      <c r="A12257"/>
      <c r="B12257"/>
      <c r="C12257"/>
      <c r="D12257"/>
      <c r="E12257"/>
    </row>
    <row r="12258" spans="1:5" x14ac:dyDescent="0.25">
      <c r="A12258"/>
      <c r="B12258"/>
      <c r="C12258"/>
      <c r="D12258"/>
      <c r="E12258"/>
    </row>
    <row r="12259" spans="1:5" x14ac:dyDescent="0.25">
      <c r="A12259"/>
      <c r="B12259"/>
      <c r="C12259"/>
      <c r="D12259"/>
      <c r="E12259"/>
    </row>
    <row r="12260" spans="1:5" x14ac:dyDescent="0.25">
      <c r="A12260"/>
      <c r="B12260"/>
      <c r="C12260"/>
      <c r="D12260"/>
      <c r="E12260"/>
    </row>
    <row r="12261" spans="1:5" x14ac:dyDescent="0.25">
      <c r="A12261"/>
      <c r="B12261"/>
      <c r="C12261"/>
      <c r="D12261"/>
      <c r="E12261"/>
    </row>
    <row r="12262" spans="1:5" x14ac:dyDescent="0.25">
      <c r="A12262"/>
      <c r="B12262"/>
      <c r="C12262"/>
      <c r="D12262"/>
      <c r="E12262"/>
    </row>
    <row r="12263" spans="1:5" x14ac:dyDescent="0.25">
      <c r="A12263"/>
      <c r="B12263"/>
      <c r="C12263"/>
      <c r="D12263"/>
      <c r="E12263"/>
    </row>
    <row r="12264" spans="1:5" x14ac:dyDescent="0.25">
      <c r="A12264"/>
      <c r="B12264"/>
      <c r="C12264"/>
      <c r="D12264"/>
      <c r="E12264"/>
    </row>
    <row r="12265" spans="1:5" x14ac:dyDescent="0.25">
      <c r="A12265"/>
      <c r="B12265"/>
      <c r="C12265"/>
      <c r="D12265"/>
      <c r="E12265"/>
    </row>
    <row r="12266" spans="1:5" x14ac:dyDescent="0.25">
      <c r="A12266"/>
      <c r="B12266"/>
      <c r="C12266"/>
      <c r="D12266"/>
      <c r="E12266"/>
    </row>
    <row r="12267" spans="1:5" x14ac:dyDescent="0.25">
      <c r="A12267"/>
      <c r="B12267"/>
      <c r="C12267"/>
      <c r="D12267"/>
      <c r="E12267"/>
    </row>
    <row r="12268" spans="1:5" x14ac:dyDescent="0.25">
      <c r="A12268"/>
      <c r="B12268"/>
      <c r="C12268"/>
      <c r="D12268"/>
      <c r="E12268"/>
    </row>
    <row r="12269" spans="1:5" x14ac:dyDescent="0.25">
      <c r="A12269"/>
      <c r="B12269"/>
      <c r="C12269"/>
      <c r="D12269"/>
      <c r="E12269"/>
    </row>
    <row r="12270" spans="1:5" x14ac:dyDescent="0.25">
      <c r="A12270"/>
      <c r="B12270"/>
      <c r="C12270"/>
      <c r="D12270"/>
      <c r="E12270"/>
    </row>
    <row r="12271" spans="1:5" x14ac:dyDescent="0.25">
      <c r="A12271"/>
      <c r="B12271"/>
      <c r="C12271"/>
      <c r="D12271"/>
      <c r="E12271"/>
    </row>
    <row r="12272" spans="1:5" x14ac:dyDescent="0.25">
      <c r="A12272"/>
      <c r="B12272"/>
      <c r="C12272"/>
      <c r="D12272"/>
      <c r="E12272"/>
    </row>
    <row r="12273" spans="1:5" x14ac:dyDescent="0.25">
      <c r="A12273"/>
      <c r="B12273"/>
      <c r="C12273"/>
      <c r="D12273"/>
      <c r="E12273"/>
    </row>
    <row r="12274" spans="1:5" x14ac:dyDescent="0.25">
      <c r="A12274"/>
      <c r="B12274"/>
      <c r="C12274"/>
      <c r="D12274"/>
      <c r="E12274"/>
    </row>
    <row r="12275" spans="1:5" x14ac:dyDescent="0.25">
      <c r="A12275"/>
      <c r="B12275"/>
      <c r="C12275"/>
      <c r="D12275"/>
      <c r="E12275"/>
    </row>
    <row r="12276" spans="1:5" x14ac:dyDescent="0.25">
      <c r="A12276"/>
      <c r="B12276"/>
      <c r="C12276"/>
      <c r="D12276"/>
      <c r="E12276"/>
    </row>
    <row r="12277" spans="1:5" x14ac:dyDescent="0.25">
      <c r="A12277"/>
      <c r="B12277"/>
      <c r="C12277"/>
      <c r="D12277"/>
      <c r="E12277"/>
    </row>
    <row r="12278" spans="1:5" x14ac:dyDescent="0.25">
      <c r="A12278"/>
      <c r="B12278"/>
      <c r="C12278"/>
      <c r="D12278"/>
      <c r="E12278"/>
    </row>
    <row r="12279" spans="1:5" x14ac:dyDescent="0.25">
      <c r="A12279"/>
      <c r="B12279"/>
      <c r="C12279"/>
      <c r="D12279"/>
      <c r="E12279"/>
    </row>
    <row r="12280" spans="1:5" x14ac:dyDescent="0.25">
      <c r="A12280"/>
      <c r="B12280"/>
      <c r="C12280"/>
      <c r="D12280"/>
      <c r="E12280"/>
    </row>
    <row r="12281" spans="1:5" x14ac:dyDescent="0.25">
      <c r="A12281"/>
      <c r="B12281"/>
      <c r="C12281"/>
      <c r="D12281"/>
      <c r="E12281"/>
    </row>
    <row r="12282" spans="1:5" x14ac:dyDescent="0.25">
      <c r="A12282"/>
      <c r="B12282"/>
      <c r="C12282"/>
      <c r="D12282"/>
      <c r="E12282"/>
    </row>
    <row r="12283" spans="1:5" x14ac:dyDescent="0.25">
      <c r="A12283"/>
      <c r="B12283"/>
      <c r="C12283"/>
      <c r="D12283"/>
      <c r="E12283"/>
    </row>
    <row r="12284" spans="1:5" x14ac:dyDescent="0.25">
      <c r="A12284"/>
      <c r="B12284"/>
      <c r="C12284"/>
      <c r="D12284"/>
      <c r="E12284"/>
    </row>
    <row r="12285" spans="1:5" x14ac:dyDescent="0.25">
      <c r="A12285"/>
      <c r="B12285"/>
      <c r="C12285"/>
      <c r="D12285"/>
      <c r="E12285"/>
    </row>
    <row r="12286" spans="1:5" x14ac:dyDescent="0.25">
      <c r="A12286"/>
      <c r="B12286"/>
      <c r="C12286"/>
      <c r="D12286"/>
      <c r="E12286"/>
    </row>
    <row r="12287" spans="1:5" x14ac:dyDescent="0.25">
      <c r="A12287"/>
      <c r="B12287"/>
      <c r="C12287"/>
      <c r="D12287"/>
      <c r="E12287"/>
    </row>
    <row r="12288" spans="1:5" x14ac:dyDescent="0.25">
      <c r="A12288"/>
      <c r="B12288"/>
      <c r="C12288"/>
      <c r="D12288"/>
      <c r="E12288"/>
    </row>
    <row r="12289" spans="1:5" x14ac:dyDescent="0.25">
      <c r="A12289"/>
      <c r="B12289"/>
      <c r="C12289"/>
      <c r="D12289"/>
      <c r="E12289"/>
    </row>
    <row r="12290" spans="1:5" x14ac:dyDescent="0.25">
      <c r="A12290"/>
      <c r="B12290"/>
      <c r="C12290"/>
      <c r="D12290"/>
      <c r="E12290"/>
    </row>
    <row r="12291" spans="1:5" x14ac:dyDescent="0.25">
      <c r="A12291"/>
      <c r="B12291"/>
      <c r="C12291"/>
      <c r="D12291"/>
      <c r="E12291"/>
    </row>
    <row r="12292" spans="1:5" x14ac:dyDescent="0.25">
      <c r="A12292"/>
      <c r="B12292"/>
      <c r="C12292"/>
      <c r="D12292"/>
      <c r="E12292"/>
    </row>
    <row r="12293" spans="1:5" x14ac:dyDescent="0.25">
      <c r="A12293"/>
      <c r="B12293"/>
      <c r="C12293"/>
      <c r="D12293"/>
      <c r="E12293"/>
    </row>
    <row r="12294" spans="1:5" x14ac:dyDescent="0.25">
      <c r="A12294"/>
      <c r="B12294"/>
      <c r="C12294"/>
      <c r="D12294"/>
      <c r="E12294"/>
    </row>
    <row r="12295" spans="1:5" x14ac:dyDescent="0.25">
      <c r="A12295"/>
      <c r="B12295"/>
      <c r="C12295"/>
      <c r="D12295"/>
      <c r="E12295"/>
    </row>
    <row r="12296" spans="1:5" x14ac:dyDescent="0.25">
      <c r="A12296"/>
      <c r="B12296"/>
      <c r="C12296"/>
      <c r="D12296"/>
      <c r="E12296"/>
    </row>
    <row r="12297" spans="1:5" x14ac:dyDescent="0.25">
      <c r="A12297"/>
      <c r="B12297"/>
      <c r="C12297"/>
      <c r="D12297"/>
      <c r="E12297"/>
    </row>
    <row r="12298" spans="1:5" x14ac:dyDescent="0.25">
      <c r="A12298"/>
      <c r="B12298"/>
      <c r="C12298"/>
      <c r="D12298"/>
      <c r="E12298"/>
    </row>
    <row r="12299" spans="1:5" x14ac:dyDescent="0.25">
      <c r="A12299"/>
      <c r="B12299"/>
      <c r="C12299"/>
      <c r="D12299"/>
      <c r="E12299"/>
    </row>
    <row r="12300" spans="1:5" x14ac:dyDescent="0.25">
      <c r="A12300"/>
      <c r="B12300"/>
      <c r="C12300"/>
      <c r="D12300"/>
      <c r="E12300"/>
    </row>
    <row r="12301" spans="1:5" x14ac:dyDescent="0.25">
      <c r="A12301"/>
      <c r="B12301"/>
      <c r="C12301"/>
      <c r="D12301"/>
      <c r="E12301"/>
    </row>
    <row r="12302" spans="1:5" x14ac:dyDescent="0.25">
      <c r="A12302"/>
      <c r="B12302"/>
      <c r="C12302"/>
      <c r="D12302"/>
      <c r="E12302"/>
    </row>
    <row r="12303" spans="1:5" x14ac:dyDescent="0.25">
      <c r="A12303"/>
      <c r="B12303"/>
      <c r="C12303"/>
      <c r="D12303"/>
      <c r="E12303"/>
    </row>
    <row r="12304" spans="1:5" x14ac:dyDescent="0.25">
      <c r="A12304"/>
      <c r="B12304"/>
      <c r="C12304"/>
      <c r="D12304"/>
      <c r="E12304"/>
    </row>
    <row r="12305" spans="1:5" x14ac:dyDescent="0.25">
      <c r="A12305"/>
      <c r="B12305"/>
      <c r="C12305"/>
      <c r="D12305"/>
      <c r="E12305"/>
    </row>
    <row r="12306" spans="1:5" x14ac:dyDescent="0.25">
      <c r="A12306"/>
      <c r="B12306"/>
      <c r="C12306"/>
      <c r="D12306"/>
      <c r="E12306"/>
    </row>
    <row r="12307" spans="1:5" x14ac:dyDescent="0.25">
      <c r="A12307"/>
      <c r="B12307"/>
      <c r="C12307"/>
      <c r="D12307"/>
      <c r="E12307"/>
    </row>
    <row r="12308" spans="1:5" x14ac:dyDescent="0.25">
      <c r="A12308"/>
      <c r="B12308"/>
      <c r="C12308"/>
      <c r="D12308"/>
      <c r="E12308"/>
    </row>
    <row r="12309" spans="1:5" x14ac:dyDescent="0.25">
      <c r="A12309"/>
      <c r="B12309"/>
      <c r="C12309"/>
      <c r="D12309"/>
      <c r="E12309"/>
    </row>
    <row r="12310" spans="1:5" x14ac:dyDescent="0.25">
      <c r="A12310"/>
      <c r="B12310"/>
      <c r="C12310"/>
      <c r="D12310"/>
      <c r="E12310"/>
    </row>
    <row r="12311" spans="1:5" x14ac:dyDescent="0.25">
      <c r="A12311"/>
      <c r="B12311"/>
      <c r="C12311"/>
      <c r="D12311"/>
      <c r="E12311"/>
    </row>
    <row r="12312" spans="1:5" x14ac:dyDescent="0.25">
      <c r="A12312"/>
      <c r="B12312"/>
      <c r="C12312"/>
      <c r="D12312"/>
      <c r="E12312"/>
    </row>
    <row r="12313" spans="1:5" x14ac:dyDescent="0.25">
      <c r="A12313"/>
      <c r="B12313"/>
      <c r="C12313"/>
      <c r="D12313"/>
      <c r="E12313"/>
    </row>
    <row r="12314" spans="1:5" x14ac:dyDescent="0.25">
      <c r="A12314"/>
      <c r="B12314"/>
      <c r="C12314"/>
      <c r="D12314"/>
      <c r="E12314"/>
    </row>
    <row r="12315" spans="1:5" x14ac:dyDescent="0.25">
      <c r="A12315"/>
      <c r="B12315"/>
      <c r="C12315"/>
      <c r="D12315"/>
      <c r="E12315"/>
    </row>
    <row r="12316" spans="1:5" x14ac:dyDescent="0.25">
      <c r="A12316"/>
      <c r="B12316"/>
      <c r="C12316"/>
      <c r="D12316"/>
      <c r="E12316"/>
    </row>
    <row r="12317" spans="1:5" x14ac:dyDescent="0.25">
      <c r="A12317"/>
      <c r="B12317"/>
      <c r="C12317"/>
      <c r="D12317"/>
      <c r="E12317"/>
    </row>
    <row r="12318" spans="1:5" x14ac:dyDescent="0.25">
      <c r="A12318"/>
      <c r="B12318"/>
      <c r="C12318"/>
      <c r="D12318"/>
      <c r="E12318"/>
    </row>
    <row r="12319" spans="1:5" x14ac:dyDescent="0.25">
      <c r="A12319"/>
      <c r="B12319"/>
      <c r="C12319"/>
      <c r="D12319"/>
      <c r="E12319"/>
    </row>
    <row r="12320" spans="1:5" x14ac:dyDescent="0.25">
      <c r="A12320"/>
      <c r="B12320"/>
      <c r="C12320"/>
      <c r="D12320"/>
      <c r="E12320"/>
    </row>
    <row r="12321" spans="1:5" x14ac:dyDescent="0.25">
      <c r="A12321"/>
      <c r="B12321"/>
      <c r="C12321"/>
      <c r="D12321"/>
      <c r="E12321"/>
    </row>
    <row r="12322" spans="1:5" x14ac:dyDescent="0.25">
      <c r="A12322"/>
      <c r="B12322"/>
      <c r="C12322"/>
      <c r="D12322"/>
      <c r="E12322"/>
    </row>
    <row r="12323" spans="1:5" x14ac:dyDescent="0.25">
      <c r="A12323"/>
      <c r="B12323"/>
      <c r="C12323"/>
      <c r="D12323"/>
      <c r="E12323"/>
    </row>
    <row r="12324" spans="1:5" x14ac:dyDescent="0.25">
      <c r="A12324"/>
      <c r="B12324"/>
      <c r="C12324"/>
      <c r="D12324"/>
      <c r="E12324"/>
    </row>
    <row r="12325" spans="1:5" x14ac:dyDescent="0.25">
      <c r="A12325"/>
      <c r="B12325"/>
      <c r="C12325"/>
      <c r="D12325"/>
      <c r="E12325"/>
    </row>
    <row r="12326" spans="1:5" x14ac:dyDescent="0.25">
      <c r="A12326"/>
      <c r="B12326"/>
      <c r="C12326"/>
      <c r="D12326"/>
      <c r="E12326"/>
    </row>
    <row r="12327" spans="1:5" x14ac:dyDescent="0.25">
      <c r="A12327"/>
      <c r="B12327"/>
      <c r="C12327"/>
      <c r="D12327"/>
      <c r="E12327"/>
    </row>
    <row r="12328" spans="1:5" x14ac:dyDescent="0.25">
      <c r="A12328"/>
      <c r="B12328"/>
      <c r="C12328"/>
      <c r="D12328"/>
      <c r="E12328"/>
    </row>
    <row r="12329" spans="1:5" x14ac:dyDescent="0.25">
      <c r="A12329"/>
      <c r="B12329"/>
      <c r="C12329"/>
      <c r="D12329"/>
      <c r="E12329"/>
    </row>
    <row r="12330" spans="1:5" x14ac:dyDescent="0.25">
      <c r="A12330"/>
      <c r="B12330"/>
      <c r="C12330"/>
      <c r="D12330"/>
      <c r="E12330"/>
    </row>
    <row r="12331" spans="1:5" x14ac:dyDescent="0.25">
      <c r="A12331"/>
      <c r="B12331"/>
      <c r="C12331"/>
      <c r="D12331"/>
      <c r="E12331"/>
    </row>
    <row r="12332" spans="1:5" x14ac:dyDescent="0.25">
      <c r="A12332"/>
      <c r="B12332"/>
      <c r="C12332"/>
      <c r="D12332"/>
      <c r="E12332"/>
    </row>
    <row r="12333" spans="1:5" x14ac:dyDescent="0.25">
      <c r="A12333"/>
      <c r="B12333"/>
      <c r="C12333"/>
      <c r="D12333"/>
      <c r="E12333"/>
    </row>
    <row r="12334" spans="1:5" x14ac:dyDescent="0.25">
      <c r="A12334"/>
      <c r="B12334"/>
      <c r="C12334"/>
      <c r="D12334"/>
      <c r="E12334"/>
    </row>
    <row r="12335" spans="1:5" x14ac:dyDescent="0.25">
      <c r="A12335"/>
      <c r="B12335"/>
      <c r="C12335"/>
      <c r="D12335"/>
      <c r="E12335"/>
    </row>
    <row r="12336" spans="1:5" x14ac:dyDescent="0.25">
      <c r="A12336"/>
      <c r="B12336"/>
      <c r="C12336"/>
      <c r="D12336"/>
      <c r="E12336"/>
    </row>
    <row r="12337" spans="1:5" x14ac:dyDescent="0.25">
      <c r="A12337"/>
      <c r="B12337"/>
      <c r="C12337"/>
      <c r="D12337"/>
      <c r="E12337"/>
    </row>
    <row r="12338" spans="1:5" x14ac:dyDescent="0.25">
      <c r="A12338"/>
      <c r="B12338"/>
      <c r="C12338"/>
      <c r="D12338"/>
      <c r="E12338"/>
    </row>
    <row r="12339" spans="1:5" x14ac:dyDescent="0.25">
      <c r="A12339"/>
      <c r="B12339"/>
      <c r="C12339"/>
      <c r="D12339"/>
      <c r="E12339"/>
    </row>
    <row r="12340" spans="1:5" x14ac:dyDescent="0.25">
      <c r="A12340"/>
      <c r="B12340"/>
      <c r="C12340"/>
      <c r="D12340"/>
      <c r="E12340"/>
    </row>
    <row r="12341" spans="1:5" x14ac:dyDescent="0.25">
      <c r="A12341"/>
      <c r="B12341"/>
      <c r="C12341"/>
      <c r="D12341"/>
      <c r="E12341"/>
    </row>
    <row r="12342" spans="1:5" x14ac:dyDescent="0.25">
      <c r="A12342"/>
      <c r="B12342"/>
      <c r="C12342"/>
      <c r="D12342"/>
      <c r="E12342"/>
    </row>
    <row r="12343" spans="1:5" x14ac:dyDescent="0.25">
      <c r="A12343"/>
      <c r="B12343"/>
      <c r="C12343"/>
      <c r="D12343"/>
      <c r="E12343"/>
    </row>
    <row r="12344" spans="1:5" x14ac:dyDescent="0.25">
      <c r="A12344"/>
      <c r="B12344"/>
      <c r="C12344"/>
      <c r="D12344"/>
      <c r="E12344"/>
    </row>
    <row r="12345" spans="1:5" x14ac:dyDescent="0.25">
      <c r="A12345"/>
      <c r="B12345"/>
      <c r="C12345"/>
      <c r="D12345"/>
      <c r="E12345"/>
    </row>
    <row r="12346" spans="1:5" x14ac:dyDescent="0.25">
      <c r="A12346"/>
      <c r="B12346"/>
      <c r="C12346"/>
      <c r="D12346"/>
      <c r="E12346"/>
    </row>
    <row r="12347" spans="1:5" x14ac:dyDescent="0.25">
      <c r="A12347"/>
      <c r="B12347"/>
      <c r="C12347"/>
      <c r="D12347"/>
      <c r="E12347"/>
    </row>
    <row r="12348" spans="1:5" x14ac:dyDescent="0.25">
      <c r="A12348"/>
      <c r="B12348"/>
      <c r="C12348"/>
      <c r="D12348"/>
      <c r="E12348"/>
    </row>
    <row r="12349" spans="1:5" x14ac:dyDescent="0.25">
      <c r="A12349"/>
      <c r="B12349"/>
      <c r="C12349"/>
      <c r="D12349"/>
      <c r="E12349"/>
    </row>
    <row r="12350" spans="1:5" x14ac:dyDescent="0.25">
      <c r="A12350"/>
      <c r="B12350"/>
      <c r="C12350"/>
      <c r="D12350"/>
      <c r="E12350"/>
    </row>
    <row r="12351" spans="1:5" x14ac:dyDescent="0.25">
      <c r="A12351"/>
      <c r="B12351"/>
      <c r="C12351"/>
      <c r="D12351"/>
      <c r="E12351"/>
    </row>
    <row r="12352" spans="1:5" x14ac:dyDescent="0.25">
      <c r="A12352"/>
      <c r="B12352"/>
      <c r="C12352"/>
      <c r="D12352"/>
      <c r="E12352"/>
    </row>
    <row r="12353" spans="1:5" x14ac:dyDescent="0.25">
      <c r="A12353"/>
      <c r="B12353"/>
      <c r="C12353"/>
      <c r="D12353"/>
      <c r="E12353"/>
    </row>
    <row r="12354" spans="1:5" x14ac:dyDescent="0.25">
      <c r="A12354"/>
      <c r="B12354"/>
      <c r="C12354"/>
      <c r="D12354"/>
      <c r="E12354"/>
    </row>
    <row r="12355" spans="1:5" x14ac:dyDescent="0.25">
      <c r="A12355"/>
      <c r="B12355"/>
      <c r="C12355"/>
      <c r="D12355"/>
      <c r="E12355"/>
    </row>
    <row r="12356" spans="1:5" x14ac:dyDescent="0.25">
      <c r="A12356"/>
      <c r="B12356"/>
      <c r="C12356"/>
      <c r="D12356"/>
      <c r="E12356"/>
    </row>
    <row r="12357" spans="1:5" x14ac:dyDescent="0.25">
      <c r="A12357"/>
      <c r="B12357"/>
      <c r="C12357"/>
      <c r="D12357"/>
      <c r="E12357"/>
    </row>
    <row r="12358" spans="1:5" x14ac:dyDescent="0.25">
      <c r="A12358"/>
      <c r="B12358"/>
      <c r="C12358"/>
      <c r="D12358"/>
      <c r="E12358"/>
    </row>
    <row r="12359" spans="1:5" x14ac:dyDescent="0.25">
      <c r="A12359"/>
      <c r="B12359"/>
      <c r="C12359"/>
      <c r="D12359"/>
      <c r="E12359"/>
    </row>
    <row r="12360" spans="1:5" x14ac:dyDescent="0.25">
      <c r="A12360"/>
      <c r="B12360"/>
      <c r="C12360"/>
      <c r="D12360"/>
      <c r="E12360"/>
    </row>
    <row r="12361" spans="1:5" x14ac:dyDescent="0.25">
      <c r="A12361"/>
      <c r="B12361"/>
      <c r="C12361"/>
      <c r="D12361"/>
      <c r="E12361"/>
    </row>
    <row r="12362" spans="1:5" x14ac:dyDescent="0.25">
      <c r="A12362"/>
      <c r="B12362"/>
      <c r="C12362"/>
      <c r="D12362"/>
      <c r="E12362"/>
    </row>
    <row r="12363" spans="1:5" x14ac:dyDescent="0.25">
      <c r="A12363"/>
      <c r="B12363"/>
      <c r="C12363"/>
      <c r="D12363"/>
      <c r="E12363"/>
    </row>
    <row r="12364" spans="1:5" x14ac:dyDescent="0.25">
      <c r="A12364"/>
      <c r="B12364"/>
      <c r="C12364"/>
      <c r="D12364"/>
      <c r="E12364"/>
    </row>
    <row r="12365" spans="1:5" x14ac:dyDescent="0.25">
      <c r="A12365"/>
      <c r="B12365"/>
      <c r="C12365"/>
      <c r="D12365"/>
      <c r="E12365"/>
    </row>
    <row r="12366" spans="1:5" x14ac:dyDescent="0.25">
      <c r="A12366"/>
      <c r="B12366"/>
      <c r="C12366"/>
      <c r="D12366"/>
      <c r="E12366"/>
    </row>
    <row r="12367" spans="1:5" x14ac:dyDescent="0.25">
      <c r="A12367"/>
      <c r="B12367"/>
      <c r="C12367"/>
      <c r="D12367"/>
      <c r="E12367"/>
    </row>
    <row r="12368" spans="1:5" x14ac:dyDescent="0.25">
      <c r="A12368"/>
      <c r="B12368"/>
      <c r="C12368"/>
      <c r="D12368"/>
      <c r="E12368"/>
    </row>
    <row r="12369" spans="1:5" x14ac:dyDescent="0.25">
      <c r="A12369"/>
      <c r="B12369"/>
      <c r="C12369"/>
      <c r="D12369"/>
      <c r="E12369"/>
    </row>
    <row r="12370" spans="1:5" x14ac:dyDescent="0.25">
      <c r="A12370"/>
      <c r="B12370"/>
      <c r="C12370"/>
      <c r="D12370"/>
      <c r="E12370"/>
    </row>
    <row r="12371" spans="1:5" x14ac:dyDescent="0.25">
      <c r="A12371"/>
      <c r="B12371"/>
      <c r="C12371"/>
      <c r="D12371"/>
      <c r="E12371"/>
    </row>
    <row r="12372" spans="1:5" x14ac:dyDescent="0.25">
      <c r="A12372"/>
      <c r="B12372"/>
      <c r="C12372"/>
      <c r="D12372"/>
      <c r="E12372"/>
    </row>
    <row r="12373" spans="1:5" x14ac:dyDescent="0.25">
      <c r="A12373"/>
      <c r="B12373"/>
      <c r="C12373"/>
      <c r="D12373"/>
      <c r="E12373"/>
    </row>
    <row r="12374" spans="1:5" x14ac:dyDescent="0.25">
      <c r="A12374"/>
      <c r="B12374"/>
      <c r="C12374"/>
      <c r="D12374"/>
      <c r="E12374"/>
    </row>
    <row r="12375" spans="1:5" x14ac:dyDescent="0.25">
      <c r="A12375"/>
      <c r="B12375"/>
      <c r="C12375"/>
      <c r="D12375"/>
      <c r="E12375"/>
    </row>
    <row r="12376" spans="1:5" x14ac:dyDescent="0.25">
      <c r="A12376"/>
      <c r="B12376"/>
      <c r="C12376"/>
      <c r="D12376"/>
      <c r="E12376"/>
    </row>
    <row r="12377" spans="1:5" x14ac:dyDescent="0.25">
      <c r="A12377"/>
      <c r="B12377"/>
      <c r="C12377"/>
      <c r="D12377"/>
      <c r="E12377"/>
    </row>
    <row r="12378" spans="1:5" x14ac:dyDescent="0.25">
      <c r="A12378"/>
      <c r="B12378"/>
      <c r="C12378"/>
      <c r="D12378"/>
      <c r="E12378"/>
    </row>
    <row r="12379" spans="1:5" x14ac:dyDescent="0.25">
      <c r="A12379"/>
      <c r="B12379"/>
      <c r="C12379"/>
      <c r="D12379"/>
      <c r="E12379"/>
    </row>
    <row r="12380" spans="1:5" x14ac:dyDescent="0.25">
      <c r="A12380"/>
      <c r="B12380"/>
      <c r="C12380"/>
      <c r="D12380"/>
      <c r="E12380"/>
    </row>
    <row r="12381" spans="1:5" x14ac:dyDescent="0.25">
      <c r="A12381"/>
      <c r="B12381"/>
      <c r="C12381"/>
      <c r="D12381"/>
      <c r="E12381"/>
    </row>
    <row r="12382" spans="1:5" x14ac:dyDescent="0.25">
      <c r="A12382"/>
      <c r="B12382"/>
      <c r="C12382"/>
      <c r="D12382"/>
      <c r="E12382"/>
    </row>
    <row r="12383" spans="1:5" x14ac:dyDescent="0.25">
      <c r="A12383"/>
      <c r="B12383"/>
      <c r="C12383"/>
      <c r="D12383"/>
      <c r="E12383"/>
    </row>
    <row r="12384" spans="1:5" x14ac:dyDescent="0.25">
      <c r="A12384"/>
      <c r="B12384"/>
      <c r="C12384"/>
      <c r="D12384"/>
      <c r="E12384"/>
    </row>
    <row r="12385" spans="1:5" x14ac:dyDescent="0.25">
      <c r="A12385"/>
      <c r="B12385"/>
      <c r="C12385"/>
      <c r="D12385"/>
      <c r="E12385"/>
    </row>
    <row r="12386" spans="1:5" x14ac:dyDescent="0.25">
      <c r="A12386"/>
      <c r="B12386"/>
      <c r="C12386"/>
      <c r="D12386"/>
      <c r="E12386"/>
    </row>
    <row r="12387" spans="1:5" x14ac:dyDescent="0.25">
      <c r="A12387"/>
      <c r="B12387"/>
      <c r="C12387"/>
      <c r="D12387"/>
      <c r="E12387"/>
    </row>
    <row r="12388" spans="1:5" x14ac:dyDescent="0.25">
      <c r="A12388"/>
      <c r="B12388"/>
      <c r="C12388"/>
      <c r="D12388"/>
      <c r="E12388"/>
    </row>
    <row r="12389" spans="1:5" x14ac:dyDescent="0.25">
      <c r="A12389"/>
      <c r="B12389"/>
      <c r="C12389"/>
      <c r="D12389"/>
      <c r="E12389"/>
    </row>
    <row r="12390" spans="1:5" x14ac:dyDescent="0.25">
      <c r="A12390"/>
      <c r="B12390"/>
      <c r="C12390"/>
      <c r="D12390"/>
      <c r="E12390"/>
    </row>
    <row r="12391" spans="1:5" x14ac:dyDescent="0.25">
      <c r="A12391"/>
      <c r="B12391"/>
      <c r="C12391"/>
      <c r="D12391"/>
      <c r="E12391"/>
    </row>
    <row r="12392" spans="1:5" x14ac:dyDescent="0.25">
      <c r="A12392"/>
      <c r="B12392"/>
      <c r="C12392"/>
      <c r="D12392"/>
      <c r="E12392"/>
    </row>
    <row r="12393" spans="1:5" x14ac:dyDescent="0.25">
      <c r="A12393"/>
      <c r="B12393"/>
      <c r="C12393"/>
      <c r="D12393"/>
      <c r="E12393"/>
    </row>
    <row r="12394" spans="1:5" x14ac:dyDescent="0.25">
      <c r="A12394"/>
      <c r="B12394"/>
      <c r="C12394"/>
      <c r="D12394"/>
      <c r="E12394"/>
    </row>
    <row r="12395" spans="1:5" x14ac:dyDescent="0.25">
      <c r="A12395"/>
      <c r="B12395"/>
      <c r="C12395"/>
      <c r="D12395"/>
      <c r="E12395"/>
    </row>
    <row r="12396" spans="1:5" x14ac:dyDescent="0.25">
      <c r="A12396"/>
      <c r="B12396"/>
      <c r="C12396"/>
      <c r="D12396"/>
      <c r="E12396"/>
    </row>
    <row r="12397" spans="1:5" x14ac:dyDescent="0.25">
      <c r="A12397"/>
      <c r="B12397"/>
      <c r="C12397"/>
      <c r="D12397"/>
      <c r="E12397"/>
    </row>
    <row r="12398" spans="1:5" x14ac:dyDescent="0.25">
      <c r="A12398"/>
      <c r="B12398"/>
      <c r="C12398"/>
      <c r="D12398"/>
      <c r="E12398"/>
    </row>
    <row r="12399" spans="1:5" x14ac:dyDescent="0.25">
      <c r="A12399"/>
      <c r="B12399"/>
      <c r="C12399"/>
      <c r="D12399"/>
      <c r="E12399"/>
    </row>
    <row r="12400" spans="1:5" x14ac:dyDescent="0.25">
      <c r="A12400"/>
      <c r="B12400"/>
      <c r="C12400"/>
      <c r="D12400"/>
      <c r="E12400"/>
    </row>
    <row r="12401" spans="1:5" x14ac:dyDescent="0.25">
      <c r="A12401"/>
      <c r="B12401"/>
      <c r="C12401"/>
      <c r="D12401"/>
      <c r="E12401"/>
    </row>
    <row r="12402" spans="1:5" x14ac:dyDescent="0.25">
      <c r="A12402"/>
      <c r="B12402"/>
      <c r="C12402"/>
      <c r="D12402"/>
      <c r="E12402"/>
    </row>
    <row r="12403" spans="1:5" x14ac:dyDescent="0.25">
      <c r="A12403"/>
      <c r="B12403"/>
      <c r="C12403"/>
      <c r="D12403"/>
      <c r="E12403"/>
    </row>
    <row r="12404" spans="1:5" x14ac:dyDescent="0.25">
      <c r="A12404"/>
      <c r="B12404"/>
      <c r="C12404"/>
      <c r="D12404"/>
      <c r="E12404"/>
    </row>
    <row r="12405" spans="1:5" x14ac:dyDescent="0.25">
      <c r="A12405"/>
      <c r="B12405"/>
      <c r="C12405"/>
      <c r="D12405"/>
      <c r="E12405"/>
    </row>
    <row r="12406" spans="1:5" x14ac:dyDescent="0.25">
      <c r="A12406"/>
      <c r="B12406"/>
      <c r="C12406"/>
      <c r="D12406"/>
      <c r="E12406"/>
    </row>
    <row r="12407" spans="1:5" x14ac:dyDescent="0.25">
      <c r="A12407"/>
      <c r="B12407"/>
      <c r="C12407"/>
      <c r="D12407"/>
      <c r="E12407"/>
    </row>
    <row r="12408" spans="1:5" x14ac:dyDescent="0.25">
      <c r="A12408"/>
      <c r="B12408"/>
      <c r="C12408"/>
      <c r="D12408"/>
      <c r="E12408"/>
    </row>
    <row r="12409" spans="1:5" x14ac:dyDescent="0.25">
      <c r="A12409"/>
      <c r="B12409"/>
      <c r="C12409"/>
      <c r="D12409"/>
      <c r="E12409"/>
    </row>
    <row r="12410" spans="1:5" x14ac:dyDescent="0.25">
      <c r="A12410"/>
      <c r="B12410"/>
      <c r="C12410"/>
      <c r="D12410"/>
      <c r="E12410"/>
    </row>
    <row r="12411" spans="1:5" x14ac:dyDescent="0.25">
      <c r="A12411"/>
      <c r="B12411"/>
      <c r="C12411"/>
      <c r="D12411"/>
      <c r="E12411"/>
    </row>
    <row r="12412" spans="1:5" x14ac:dyDescent="0.25">
      <c r="A12412"/>
      <c r="B12412"/>
      <c r="C12412"/>
      <c r="D12412"/>
      <c r="E12412"/>
    </row>
    <row r="12413" spans="1:5" x14ac:dyDescent="0.25">
      <c r="A12413"/>
      <c r="B12413"/>
      <c r="C12413"/>
      <c r="D12413"/>
      <c r="E12413"/>
    </row>
    <row r="12414" spans="1:5" x14ac:dyDescent="0.25">
      <c r="A12414"/>
      <c r="B12414"/>
      <c r="C12414"/>
      <c r="D12414"/>
      <c r="E12414"/>
    </row>
    <row r="12415" spans="1:5" x14ac:dyDescent="0.25">
      <c r="A12415"/>
      <c r="B12415"/>
      <c r="C12415"/>
      <c r="D12415"/>
      <c r="E12415"/>
    </row>
    <row r="12416" spans="1:5" x14ac:dyDescent="0.25">
      <c r="A12416"/>
      <c r="B12416"/>
      <c r="C12416"/>
      <c r="D12416"/>
      <c r="E12416"/>
    </row>
    <row r="12417" spans="1:5" x14ac:dyDescent="0.25">
      <c r="A12417"/>
      <c r="B12417"/>
      <c r="C12417"/>
      <c r="D12417"/>
      <c r="E12417"/>
    </row>
    <row r="12418" spans="1:5" x14ac:dyDescent="0.25">
      <c r="A12418"/>
      <c r="B12418"/>
      <c r="C12418"/>
      <c r="D12418"/>
      <c r="E12418"/>
    </row>
    <row r="12419" spans="1:5" x14ac:dyDescent="0.25">
      <c r="A12419"/>
      <c r="B12419"/>
      <c r="C12419"/>
      <c r="D12419"/>
      <c r="E12419"/>
    </row>
    <row r="12420" spans="1:5" x14ac:dyDescent="0.25">
      <c r="A12420"/>
      <c r="B12420"/>
      <c r="C12420"/>
      <c r="D12420"/>
      <c r="E12420"/>
    </row>
    <row r="12421" spans="1:5" x14ac:dyDescent="0.25">
      <c r="A12421"/>
      <c r="B12421"/>
      <c r="C12421"/>
      <c r="D12421"/>
      <c r="E12421"/>
    </row>
    <row r="12422" spans="1:5" x14ac:dyDescent="0.25">
      <c r="A12422"/>
      <c r="B12422"/>
      <c r="C12422"/>
      <c r="D12422"/>
      <c r="E12422"/>
    </row>
    <row r="12423" spans="1:5" x14ac:dyDescent="0.25">
      <c r="A12423"/>
      <c r="B12423"/>
      <c r="C12423"/>
      <c r="D12423"/>
      <c r="E12423"/>
    </row>
    <row r="12424" spans="1:5" x14ac:dyDescent="0.25">
      <c r="A12424"/>
      <c r="B12424"/>
      <c r="C12424"/>
      <c r="D12424"/>
      <c r="E12424"/>
    </row>
    <row r="12425" spans="1:5" x14ac:dyDescent="0.25">
      <c r="A12425"/>
      <c r="B12425"/>
      <c r="C12425"/>
      <c r="D12425"/>
      <c r="E12425"/>
    </row>
    <row r="12426" spans="1:5" x14ac:dyDescent="0.25">
      <c r="A12426"/>
      <c r="B12426"/>
      <c r="C12426"/>
      <c r="D12426"/>
      <c r="E12426"/>
    </row>
    <row r="12427" spans="1:5" x14ac:dyDescent="0.25">
      <c r="A12427"/>
      <c r="B12427"/>
      <c r="C12427"/>
      <c r="D12427"/>
      <c r="E12427"/>
    </row>
    <row r="12428" spans="1:5" x14ac:dyDescent="0.25">
      <c r="A12428"/>
      <c r="B12428"/>
      <c r="C12428"/>
      <c r="D12428"/>
      <c r="E12428"/>
    </row>
    <row r="12429" spans="1:5" x14ac:dyDescent="0.25">
      <c r="A12429"/>
      <c r="B12429"/>
      <c r="C12429"/>
      <c r="D12429"/>
      <c r="E12429"/>
    </row>
    <row r="12430" spans="1:5" x14ac:dyDescent="0.25">
      <c r="A12430"/>
      <c r="B12430"/>
      <c r="C12430"/>
      <c r="D12430"/>
      <c r="E12430"/>
    </row>
    <row r="12431" spans="1:5" x14ac:dyDescent="0.25">
      <c r="A12431"/>
      <c r="B12431"/>
      <c r="C12431"/>
      <c r="D12431"/>
      <c r="E12431"/>
    </row>
    <row r="12432" spans="1:5" x14ac:dyDescent="0.25">
      <c r="A12432"/>
      <c r="B12432"/>
      <c r="C12432"/>
      <c r="D12432"/>
      <c r="E12432"/>
    </row>
    <row r="12433" spans="1:5" x14ac:dyDescent="0.25">
      <c r="A12433"/>
      <c r="B12433"/>
      <c r="C12433"/>
      <c r="D12433"/>
      <c r="E12433"/>
    </row>
    <row r="12434" spans="1:5" x14ac:dyDescent="0.25">
      <c r="A12434"/>
      <c r="B12434"/>
      <c r="C12434"/>
      <c r="D12434"/>
      <c r="E12434"/>
    </row>
    <row r="12435" spans="1:5" x14ac:dyDescent="0.25">
      <c r="A12435"/>
      <c r="B12435"/>
      <c r="C12435"/>
      <c r="D12435"/>
      <c r="E12435"/>
    </row>
    <row r="12436" spans="1:5" x14ac:dyDescent="0.25">
      <c r="A12436"/>
      <c r="B12436"/>
      <c r="C12436"/>
      <c r="D12436"/>
      <c r="E12436"/>
    </row>
    <row r="12437" spans="1:5" x14ac:dyDescent="0.25">
      <c r="A12437"/>
      <c r="B12437"/>
      <c r="C12437"/>
      <c r="D12437"/>
      <c r="E12437"/>
    </row>
    <row r="12438" spans="1:5" x14ac:dyDescent="0.25">
      <c r="A12438"/>
      <c r="B12438"/>
      <c r="C12438"/>
      <c r="D12438"/>
      <c r="E12438"/>
    </row>
    <row r="12439" spans="1:5" x14ac:dyDescent="0.25">
      <c r="A12439"/>
      <c r="B12439"/>
      <c r="C12439"/>
      <c r="D12439"/>
      <c r="E12439"/>
    </row>
    <row r="12440" spans="1:5" x14ac:dyDescent="0.25">
      <c r="A12440"/>
      <c r="B12440"/>
      <c r="C12440"/>
      <c r="D12440"/>
      <c r="E12440"/>
    </row>
    <row r="12441" spans="1:5" x14ac:dyDescent="0.25">
      <c r="A12441"/>
      <c r="B12441"/>
      <c r="C12441"/>
      <c r="D12441"/>
      <c r="E12441"/>
    </row>
    <row r="12442" spans="1:5" x14ac:dyDescent="0.25">
      <c r="A12442"/>
      <c r="B12442"/>
      <c r="C12442"/>
      <c r="D12442"/>
      <c r="E12442"/>
    </row>
    <row r="12443" spans="1:5" x14ac:dyDescent="0.25">
      <c r="A12443"/>
      <c r="B12443"/>
      <c r="C12443"/>
      <c r="D12443"/>
      <c r="E12443"/>
    </row>
    <row r="12444" spans="1:5" x14ac:dyDescent="0.25">
      <c r="A12444"/>
      <c r="B12444"/>
      <c r="C12444"/>
      <c r="D12444"/>
      <c r="E12444"/>
    </row>
    <row r="12445" spans="1:5" x14ac:dyDescent="0.25">
      <c r="A12445"/>
      <c r="B12445"/>
      <c r="C12445"/>
      <c r="D12445"/>
      <c r="E12445"/>
    </row>
    <row r="12446" spans="1:5" x14ac:dyDescent="0.25">
      <c r="A12446"/>
      <c r="B12446"/>
      <c r="C12446"/>
      <c r="D12446"/>
      <c r="E12446"/>
    </row>
    <row r="12447" spans="1:5" x14ac:dyDescent="0.25">
      <c r="A12447"/>
      <c r="B12447"/>
      <c r="C12447"/>
      <c r="D12447"/>
      <c r="E12447"/>
    </row>
    <row r="12448" spans="1:5" x14ac:dyDescent="0.25">
      <c r="A12448"/>
      <c r="B12448"/>
      <c r="C12448"/>
      <c r="D12448"/>
      <c r="E12448"/>
    </row>
    <row r="12449" spans="1:5" x14ac:dyDescent="0.25">
      <c r="A12449"/>
      <c r="B12449"/>
      <c r="C12449"/>
      <c r="D12449"/>
      <c r="E12449"/>
    </row>
    <row r="12450" spans="1:5" x14ac:dyDescent="0.25">
      <c r="A12450"/>
      <c r="B12450"/>
      <c r="C12450"/>
      <c r="D12450"/>
      <c r="E12450"/>
    </row>
    <row r="12451" spans="1:5" x14ac:dyDescent="0.25">
      <c r="A12451"/>
      <c r="B12451"/>
      <c r="C12451"/>
      <c r="D12451"/>
      <c r="E12451"/>
    </row>
    <row r="12452" spans="1:5" x14ac:dyDescent="0.25">
      <c r="A12452"/>
      <c r="B12452"/>
      <c r="C12452"/>
      <c r="D12452"/>
      <c r="E12452"/>
    </row>
    <row r="12453" spans="1:5" x14ac:dyDescent="0.25">
      <c r="A12453"/>
      <c r="B12453"/>
      <c r="C12453"/>
      <c r="D12453"/>
      <c r="E12453"/>
    </row>
    <row r="12454" spans="1:5" x14ac:dyDescent="0.25">
      <c r="A12454"/>
      <c r="B12454"/>
      <c r="C12454"/>
      <c r="D12454"/>
      <c r="E12454"/>
    </row>
    <row r="12455" spans="1:5" x14ac:dyDescent="0.25">
      <c r="A12455"/>
      <c r="B12455"/>
      <c r="C12455"/>
      <c r="D12455"/>
      <c r="E12455"/>
    </row>
    <row r="12456" spans="1:5" x14ac:dyDescent="0.25">
      <c r="A12456"/>
      <c r="B12456"/>
      <c r="C12456"/>
      <c r="D12456"/>
      <c r="E12456"/>
    </row>
    <row r="12457" spans="1:5" x14ac:dyDescent="0.25">
      <c r="A12457"/>
      <c r="B12457"/>
      <c r="C12457"/>
      <c r="D12457"/>
      <c r="E12457"/>
    </row>
    <row r="12458" spans="1:5" x14ac:dyDescent="0.25">
      <c r="A12458"/>
      <c r="B12458"/>
      <c r="C12458"/>
      <c r="D12458"/>
      <c r="E12458"/>
    </row>
    <row r="12459" spans="1:5" x14ac:dyDescent="0.25">
      <c r="A12459"/>
      <c r="B12459"/>
      <c r="C12459"/>
      <c r="D12459"/>
      <c r="E12459"/>
    </row>
    <row r="12460" spans="1:5" x14ac:dyDescent="0.25">
      <c r="A12460"/>
      <c r="B12460"/>
      <c r="C12460"/>
      <c r="D12460"/>
      <c r="E12460"/>
    </row>
    <row r="12461" spans="1:5" x14ac:dyDescent="0.25">
      <c r="A12461"/>
      <c r="B12461"/>
      <c r="C12461"/>
      <c r="D12461"/>
      <c r="E12461"/>
    </row>
    <row r="12462" spans="1:5" x14ac:dyDescent="0.25">
      <c r="A12462"/>
      <c r="B12462"/>
      <c r="C12462"/>
      <c r="D12462"/>
      <c r="E12462"/>
    </row>
    <row r="12463" spans="1:5" x14ac:dyDescent="0.25">
      <c r="A12463"/>
      <c r="B12463"/>
      <c r="C12463"/>
      <c r="D12463"/>
      <c r="E12463"/>
    </row>
    <row r="12464" spans="1:5" x14ac:dyDescent="0.25">
      <c r="A12464"/>
      <c r="B12464"/>
      <c r="C12464"/>
      <c r="D12464"/>
      <c r="E12464"/>
    </row>
    <row r="12465" spans="1:5" x14ac:dyDescent="0.25">
      <c r="A12465"/>
      <c r="B12465"/>
      <c r="C12465"/>
      <c r="D12465"/>
      <c r="E12465"/>
    </row>
    <row r="12466" spans="1:5" x14ac:dyDescent="0.25">
      <c r="A12466"/>
      <c r="B12466"/>
      <c r="C12466"/>
      <c r="D12466"/>
      <c r="E12466"/>
    </row>
    <row r="12467" spans="1:5" x14ac:dyDescent="0.25">
      <c r="A12467"/>
      <c r="B12467"/>
      <c r="C12467"/>
      <c r="D12467"/>
      <c r="E12467"/>
    </row>
    <row r="12468" spans="1:5" x14ac:dyDescent="0.25">
      <c r="A12468"/>
      <c r="B12468"/>
      <c r="C12468"/>
      <c r="D12468"/>
      <c r="E12468"/>
    </row>
    <row r="12469" spans="1:5" x14ac:dyDescent="0.25">
      <c r="A12469"/>
      <c r="B12469"/>
      <c r="C12469"/>
      <c r="D12469"/>
      <c r="E12469"/>
    </row>
    <row r="12470" spans="1:5" x14ac:dyDescent="0.25">
      <c r="A12470"/>
      <c r="B12470"/>
      <c r="C12470"/>
      <c r="D12470"/>
      <c r="E12470"/>
    </row>
    <row r="12471" spans="1:5" x14ac:dyDescent="0.25">
      <c r="A12471"/>
      <c r="B12471"/>
      <c r="C12471"/>
      <c r="D12471"/>
      <c r="E12471"/>
    </row>
    <row r="12472" spans="1:5" x14ac:dyDescent="0.25">
      <c r="A12472"/>
      <c r="B12472"/>
      <c r="C12472"/>
      <c r="D12472"/>
      <c r="E12472"/>
    </row>
    <row r="12473" spans="1:5" x14ac:dyDescent="0.25">
      <c r="A12473"/>
      <c r="B12473"/>
      <c r="C12473"/>
      <c r="D12473"/>
      <c r="E12473"/>
    </row>
    <row r="12474" spans="1:5" x14ac:dyDescent="0.25">
      <c r="A12474"/>
      <c r="B12474"/>
      <c r="C12474"/>
      <c r="D12474"/>
      <c r="E12474"/>
    </row>
    <row r="12475" spans="1:5" x14ac:dyDescent="0.25">
      <c r="A12475"/>
      <c r="B12475"/>
      <c r="C12475"/>
      <c r="D12475"/>
      <c r="E12475"/>
    </row>
    <row r="12476" spans="1:5" x14ac:dyDescent="0.25">
      <c r="A12476"/>
      <c r="B12476"/>
      <c r="C12476"/>
      <c r="D12476"/>
      <c r="E12476"/>
    </row>
    <row r="12477" spans="1:5" x14ac:dyDescent="0.25">
      <c r="A12477"/>
      <c r="B12477"/>
      <c r="C12477"/>
      <c r="D12477"/>
      <c r="E12477"/>
    </row>
    <row r="12478" spans="1:5" x14ac:dyDescent="0.25">
      <c r="A12478"/>
      <c r="B12478"/>
      <c r="C12478"/>
      <c r="D12478"/>
      <c r="E12478"/>
    </row>
    <row r="12479" spans="1:5" x14ac:dyDescent="0.25">
      <c r="A12479"/>
      <c r="B12479"/>
      <c r="C12479"/>
      <c r="D12479"/>
      <c r="E12479"/>
    </row>
    <row r="12480" spans="1:5" x14ac:dyDescent="0.25">
      <c r="A12480"/>
      <c r="B12480"/>
      <c r="C12480"/>
      <c r="D12480"/>
      <c r="E12480"/>
    </row>
    <row r="12481" spans="1:5" x14ac:dyDescent="0.25">
      <c r="A12481"/>
      <c r="B12481"/>
      <c r="C12481"/>
      <c r="D12481"/>
      <c r="E12481"/>
    </row>
    <row r="12482" spans="1:5" x14ac:dyDescent="0.25">
      <c r="A12482"/>
      <c r="B12482"/>
      <c r="C12482"/>
      <c r="D12482"/>
      <c r="E12482"/>
    </row>
    <row r="12483" spans="1:5" x14ac:dyDescent="0.25">
      <c r="A12483"/>
      <c r="B12483"/>
      <c r="C12483"/>
      <c r="D12483"/>
      <c r="E12483"/>
    </row>
    <row r="12484" spans="1:5" x14ac:dyDescent="0.25">
      <c r="A12484"/>
      <c r="B12484"/>
      <c r="C12484"/>
      <c r="D12484"/>
      <c r="E12484"/>
    </row>
    <row r="12485" spans="1:5" x14ac:dyDescent="0.25">
      <c r="A12485"/>
      <c r="B12485"/>
      <c r="C12485"/>
      <c r="D12485"/>
      <c r="E12485"/>
    </row>
    <row r="12486" spans="1:5" x14ac:dyDescent="0.25">
      <c r="A12486"/>
      <c r="B12486"/>
      <c r="C12486"/>
      <c r="D12486"/>
      <c r="E12486"/>
    </row>
    <row r="12487" spans="1:5" x14ac:dyDescent="0.25">
      <c r="A12487"/>
      <c r="B12487"/>
      <c r="C12487"/>
      <c r="D12487"/>
      <c r="E12487"/>
    </row>
    <row r="12488" spans="1:5" x14ac:dyDescent="0.25">
      <c r="A12488"/>
      <c r="B12488"/>
      <c r="C12488"/>
      <c r="D12488"/>
      <c r="E12488"/>
    </row>
    <row r="12489" spans="1:5" x14ac:dyDescent="0.25">
      <c r="A12489"/>
      <c r="B12489"/>
      <c r="C12489"/>
      <c r="D12489"/>
      <c r="E12489"/>
    </row>
    <row r="12490" spans="1:5" x14ac:dyDescent="0.25">
      <c r="A12490"/>
      <c r="B12490"/>
      <c r="C12490"/>
      <c r="D12490"/>
      <c r="E12490"/>
    </row>
    <row r="12491" spans="1:5" x14ac:dyDescent="0.25">
      <c r="A12491"/>
      <c r="B12491"/>
      <c r="C12491"/>
      <c r="D12491"/>
      <c r="E12491"/>
    </row>
    <row r="12492" spans="1:5" x14ac:dyDescent="0.25">
      <c r="A12492"/>
      <c r="B12492"/>
      <c r="C12492"/>
      <c r="D12492"/>
      <c r="E12492"/>
    </row>
    <row r="12493" spans="1:5" x14ac:dyDescent="0.25">
      <c r="A12493"/>
      <c r="B12493"/>
      <c r="C12493"/>
      <c r="D12493"/>
      <c r="E12493"/>
    </row>
    <row r="12494" spans="1:5" x14ac:dyDescent="0.25">
      <c r="A12494"/>
      <c r="B12494"/>
      <c r="C12494"/>
      <c r="D12494"/>
      <c r="E12494"/>
    </row>
    <row r="12495" spans="1:5" x14ac:dyDescent="0.25">
      <c r="A12495"/>
      <c r="B12495"/>
      <c r="C12495"/>
      <c r="D12495"/>
      <c r="E12495"/>
    </row>
    <row r="12496" spans="1:5" x14ac:dyDescent="0.25">
      <c r="A12496"/>
      <c r="B12496"/>
      <c r="C12496"/>
      <c r="D12496"/>
      <c r="E12496"/>
    </row>
    <row r="12497" spans="1:5" x14ac:dyDescent="0.25">
      <c r="A12497"/>
      <c r="B12497"/>
      <c r="C12497"/>
      <c r="D12497"/>
      <c r="E12497"/>
    </row>
    <row r="12498" spans="1:5" x14ac:dyDescent="0.25">
      <c r="A12498"/>
      <c r="B12498"/>
      <c r="C12498"/>
      <c r="D12498"/>
      <c r="E12498"/>
    </row>
    <row r="12499" spans="1:5" x14ac:dyDescent="0.25">
      <c r="A12499"/>
      <c r="B12499"/>
      <c r="C12499"/>
      <c r="D12499"/>
      <c r="E12499"/>
    </row>
    <row r="12500" spans="1:5" x14ac:dyDescent="0.25">
      <c r="A12500"/>
      <c r="B12500"/>
      <c r="C12500"/>
      <c r="D12500"/>
      <c r="E12500"/>
    </row>
    <row r="12501" spans="1:5" x14ac:dyDescent="0.25">
      <c r="A12501"/>
      <c r="B12501"/>
      <c r="C12501"/>
      <c r="D12501"/>
      <c r="E12501"/>
    </row>
    <row r="12502" spans="1:5" x14ac:dyDescent="0.25">
      <c r="A12502"/>
      <c r="B12502"/>
      <c r="C12502"/>
      <c r="D12502"/>
      <c r="E12502"/>
    </row>
    <row r="12503" spans="1:5" x14ac:dyDescent="0.25">
      <c r="A12503"/>
      <c r="B12503"/>
      <c r="C12503"/>
      <c r="D12503"/>
      <c r="E12503"/>
    </row>
    <row r="12504" spans="1:5" x14ac:dyDescent="0.25">
      <c r="A12504"/>
      <c r="B12504"/>
      <c r="C12504"/>
      <c r="D12504"/>
      <c r="E12504"/>
    </row>
    <row r="12505" spans="1:5" x14ac:dyDescent="0.25">
      <c r="A12505"/>
      <c r="B12505"/>
      <c r="C12505"/>
      <c r="D12505"/>
      <c r="E12505"/>
    </row>
    <row r="12506" spans="1:5" x14ac:dyDescent="0.25">
      <c r="A12506"/>
      <c r="B12506"/>
      <c r="C12506"/>
      <c r="D12506"/>
      <c r="E12506"/>
    </row>
    <row r="12507" spans="1:5" x14ac:dyDescent="0.25">
      <c r="A12507"/>
      <c r="B12507"/>
      <c r="C12507"/>
      <c r="D12507"/>
      <c r="E12507"/>
    </row>
    <row r="12508" spans="1:5" x14ac:dyDescent="0.25">
      <c r="A12508"/>
      <c r="B12508"/>
      <c r="C12508"/>
      <c r="D12508"/>
      <c r="E12508"/>
    </row>
    <row r="12509" spans="1:5" x14ac:dyDescent="0.25">
      <c r="A12509"/>
      <c r="B12509"/>
      <c r="C12509"/>
      <c r="D12509"/>
      <c r="E12509"/>
    </row>
    <row r="12510" spans="1:5" x14ac:dyDescent="0.25">
      <c r="A12510"/>
      <c r="B12510"/>
      <c r="C12510"/>
      <c r="D12510"/>
      <c r="E12510"/>
    </row>
    <row r="12511" spans="1:5" x14ac:dyDescent="0.25">
      <c r="A12511"/>
      <c r="B12511"/>
      <c r="C12511"/>
      <c r="D12511"/>
      <c r="E12511"/>
    </row>
    <row r="12512" spans="1:5" x14ac:dyDescent="0.25">
      <c r="A12512"/>
      <c r="B12512"/>
      <c r="C12512"/>
      <c r="D12512"/>
      <c r="E12512"/>
    </row>
    <row r="12513" spans="1:5" x14ac:dyDescent="0.25">
      <c r="A12513"/>
      <c r="B12513"/>
      <c r="C12513"/>
      <c r="D12513"/>
      <c r="E12513"/>
    </row>
    <row r="12514" spans="1:5" x14ac:dyDescent="0.25">
      <c r="A12514"/>
      <c r="B12514"/>
      <c r="C12514"/>
      <c r="D12514"/>
      <c r="E12514"/>
    </row>
    <row r="12515" spans="1:5" x14ac:dyDescent="0.25">
      <c r="A12515"/>
      <c r="B12515"/>
      <c r="C12515"/>
      <c r="D12515"/>
      <c r="E12515"/>
    </row>
    <row r="12516" spans="1:5" x14ac:dyDescent="0.25">
      <c r="A12516"/>
      <c r="B12516"/>
      <c r="C12516"/>
      <c r="D12516"/>
      <c r="E12516"/>
    </row>
    <row r="12517" spans="1:5" x14ac:dyDescent="0.25">
      <c r="A12517"/>
      <c r="B12517"/>
      <c r="C12517"/>
      <c r="D12517"/>
      <c r="E12517"/>
    </row>
    <row r="12518" spans="1:5" x14ac:dyDescent="0.25">
      <c r="A12518"/>
      <c r="B12518"/>
      <c r="C12518"/>
      <c r="D12518"/>
      <c r="E12518"/>
    </row>
    <row r="12519" spans="1:5" x14ac:dyDescent="0.25">
      <c r="A12519"/>
      <c r="B12519"/>
      <c r="C12519"/>
      <c r="D12519"/>
      <c r="E12519"/>
    </row>
    <row r="12520" spans="1:5" x14ac:dyDescent="0.25">
      <c r="A12520"/>
      <c r="B12520"/>
      <c r="C12520"/>
      <c r="D12520"/>
      <c r="E12520"/>
    </row>
    <row r="12521" spans="1:5" x14ac:dyDescent="0.25">
      <c r="A12521"/>
      <c r="B12521"/>
      <c r="C12521"/>
      <c r="D12521"/>
      <c r="E12521"/>
    </row>
    <row r="12522" spans="1:5" x14ac:dyDescent="0.25">
      <c r="A12522"/>
      <c r="B12522"/>
      <c r="C12522"/>
      <c r="D12522"/>
      <c r="E12522"/>
    </row>
    <row r="12523" spans="1:5" x14ac:dyDescent="0.25">
      <c r="A12523"/>
      <c r="B12523"/>
      <c r="C12523"/>
      <c r="D12523"/>
      <c r="E12523"/>
    </row>
    <row r="12524" spans="1:5" x14ac:dyDescent="0.25">
      <c r="A12524"/>
      <c r="B12524"/>
      <c r="C12524"/>
      <c r="D12524"/>
      <c r="E12524"/>
    </row>
    <row r="12525" spans="1:5" x14ac:dyDescent="0.25">
      <c r="A12525"/>
      <c r="B12525"/>
      <c r="C12525"/>
      <c r="D12525"/>
      <c r="E12525"/>
    </row>
    <row r="12526" spans="1:5" x14ac:dyDescent="0.25">
      <c r="A12526"/>
      <c r="B12526"/>
      <c r="C12526"/>
      <c r="D12526"/>
      <c r="E12526"/>
    </row>
    <row r="12527" spans="1:5" x14ac:dyDescent="0.25">
      <c r="A12527"/>
      <c r="B12527"/>
      <c r="C12527"/>
      <c r="D12527"/>
      <c r="E12527"/>
    </row>
    <row r="12528" spans="1:5" x14ac:dyDescent="0.25">
      <c r="A12528"/>
      <c r="B12528"/>
      <c r="C12528"/>
      <c r="D12528"/>
      <c r="E12528"/>
    </row>
    <row r="12529" spans="1:5" x14ac:dyDescent="0.25">
      <c r="A12529"/>
      <c r="B12529"/>
      <c r="C12529"/>
      <c r="D12529"/>
      <c r="E12529"/>
    </row>
    <row r="12530" spans="1:5" x14ac:dyDescent="0.25">
      <c r="A12530"/>
      <c r="B12530"/>
      <c r="C12530"/>
      <c r="D12530"/>
      <c r="E12530"/>
    </row>
    <row r="12531" spans="1:5" x14ac:dyDescent="0.25">
      <c r="A12531"/>
      <c r="B12531"/>
      <c r="C12531"/>
      <c r="D12531"/>
      <c r="E12531"/>
    </row>
    <row r="12532" spans="1:5" x14ac:dyDescent="0.25">
      <c r="A12532"/>
      <c r="B12532"/>
      <c r="C12532"/>
      <c r="D12532"/>
      <c r="E12532"/>
    </row>
    <row r="12533" spans="1:5" x14ac:dyDescent="0.25">
      <c r="A12533"/>
      <c r="B12533"/>
      <c r="C12533"/>
      <c r="D12533"/>
      <c r="E12533"/>
    </row>
    <row r="12534" spans="1:5" x14ac:dyDescent="0.25">
      <c r="A12534"/>
      <c r="B12534"/>
      <c r="C12534"/>
      <c r="D12534"/>
      <c r="E12534"/>
    </row>
    <row r="12535" spans="1:5" x14ac:dyDescent="0.25">
      <c r="A12535"/>
      <c r="B12535"/>
      <c r="C12535"/>
      <c r="D12535"/>
      <c r="E12535"/>
    </row>
    <row r="12536" spans="1:5" x14ac:dyDescent="0.25">
      <c r="A12536"/>
      <c r="B12536"/>
      <c r="C12536"/>
      <c r="D12536"/>
      <c r="E12536"/>
    </row>
    <row r="12537" spans="1:5" x14ac:dyDescent="0.25">
      <c r="A12537"/>
      <c r="B12537"/>
      <c r="C12537"/>
      <c r="D12537"/>
      <c r="E12537"/>
    </row>
    <row r="12538" spans="1:5" x14ac:dyDescent="0.25">
      <c r="A12538"/>
      <c r="B12538"/>
      <c r="C12538"/>
      <c r="D12538"/>
      <c r="E12538"/>
    </row>
    <row r="12539" spans="1:5" x14ac:dyDescent="0.25">
      <c r="A12539"/>
      <c r="B12539"/>
      <c r="C12539"/>
      <c r="D12539"/>
      <c r="E12539"/>
    </row>
    <row r="12540" spans="1:5" x14ac:dyDescent="0.25">
      <c r="A12540"/>
      <c r="B12540"/>
      <c r="C12540"/>
      <c r="D12540"/>
      <c r="E12540"/>
    </row>
    <row r="12541" spans="1:5" x14ac:dyDescent="0.25">
      <c r="A12541"/>
      <c r="B12541"/>
      <c r="C12541"/>
      <c r="D12541"/>
      <c r="E12541"/>
    </row>
    <row r="12542" spans="1:5" x14ac:dyDescent="0.25">
      <c r="A12542"/>
      <c r="B12542"/>
      <c r="C12542"/>
      <c r="D12542"/>
      <c r="E12542"/>
    </row>
    <row r="12543" spans="1:5" x14ac:dyDescent="0.25">
      <c r="A12543"/>
      <c r="B12543"/>
      <c r="C12543"/>
      <c r="D12543"/>
      <c r="E12543"/>
    </row>
    <row r="12544" spans="1:5" x14ac:dyDescent="0.25">
      <c r="A12544"/>
      <c r="B12544"/>
      <c r="C12544"/>
      <c r="D12544"/>
      <c r="E12544"/>
    </row>
    <row r="12545" spans="1:5" x14ac:dyDescent="0.25">
      <c r="A12545"/>
      <c r="B12545"/>
      <c r="C12545"/>
      <c r="D12545"/>
      <c r="E12545"/>
    </row>
    <row r="12546" spans="1:5" x14ac:dyDescent="0.25">
      <c r="A12546"/>
      <c r="B12546"/>
      <c r="C12546"/>
      <c r="D12546"/>
      <c r="E12546"/>
    </row>
    <row r="12547" spans="1:5" x14ac:dyDescent="0.25">
      <c r="A12547"/>
      <c r="B12547"/>
      <c r="C12547"/>
      <c r="D12547"/>
      <c r="E12547"/>
    </row>
    <row r="12548" spans="1:5" x14ac:dyDescent="0.25">
      <c r="A12548"/>
      <c r="B12548"/>
      <c r="C12548"/>
      <c r="D12548"/>
      <c r="E12548"/>
    </row>
    <row r="12549" spans="1:5" x14ac:dyDescent="0.25">
      <c r="A12549"/>
      <c r="B12549"/>
      <c r="C12549"/>
      <c r="D12549"/>
      <c r="E12549"/>
    </row>
    <row r="12550" spans="1:5" x14ac:dyDescent="0.25">
      <c r="A12550"/>
      <c r="B12550"/>
      <c r="C12550"/>
      <c r="D12550"/>
      <c r="E12550"/>
    </row>
    <row r="12551" spans="1:5" x14ac:dyDescent="0.25">
      <c r="A12551"/>
      <c r="B12551"/>
      <c r="C12551"/>
      <c r="D12551"/>
      <c r="E12551"/>
    </row>
    <row r="12552" spans="1:5" x14ac:dyDescent="0.25">
      <c r="A12552"/>
      <c r="B12552"/>
      <c r="C12552"/>
      <c r="D12552"/>
      <c r="E12552"/>
    </row>
    <row r="12553" spans="1:5" x14ac:dyDescent="0.25">
      <c r="A12553"/>
      <c r="B12553"/>
      <c r="C12553"/>
      <c r="D12553"/>
      <c r="E12553"/>
    </row>
    <row r="12554" spans="1:5" x14ac:dyDescent="0.25">
      <c r="A12554"/>
      <c r="B12554"/>
      <c r="C12554"/>
      <c r="D12554"/>
      <c r="E12554"/>
    </row>
    <row r="12555" spans="1:5" x14ac:dyDescent="0.25">
      <c r="A12555"/>
      <c r="B12555"/>
      <c r="C12555"/>
      <c r="D12555"/>
      <c r="E12555"/>
    </row>
    <row r="12556" spans="1:5" x14ac:dyDescent="0.25">
      <c r="A12556"/>
      <c r="B12556"/>
      <c r="C12556"/>
      <c r="D12556"/>
      <c r="E12556"/>
    </row>
    <row r="12557" spans="1:5" x14ac:dyDescent="0.25">
      <c r="A12557"/>
      <c r="B12557"/>
      <c r="C12557"/>
      <c r="D12557"/>
      <c r="E12557"/>
    </row>
    <row r="12558" spans="1:5" x14ac:dyDescent="0.25">
      <c r="A12558"/>
      <c r="B12558"/>
      <c r="C12558"/>
      <c r="D12558"/>
      <c r="E12558"/>
    </row>
    <row r="12559" spans="1:5" x14ac:dyDescent="0.25">
      <c r="A12559"/>
      <c r="B12559"/>
      <c r="C12559"/>
      <c r="D12559"/>
      <c r="E12559"/>
    </row>
    <row r="12560" spans="1:5" x14ac:dyDescent="0.25">
      <c r="A12560"/>
      <c r="B12560"/>
      <c r="C12560"/>
      <c r="D12560"/>
      <c r="E12560"/>
    </row>
    <row r="12561" spans="1:5" x14ac:dyDescent="0.25">
      <c r="A12561"/>
      <c r="B12561"/>
      <c r="C12561"/>
      <c r="D12561"/>
      <c r="E12561"/>
    </row>
    <row r="12562" spans="1:5" x14ac:dyDescent="0.25">
      <c r="A12562"/>
      <c r="B12562"/>
      <c r="C12562"/>
      <c r="D12562"/>
      <c r="E12562"/>
    </row>
    <row r="12563" spans="1:5" x14ac:dyDescent="0.25">
      <c r="A12563"/>
      <c r="B12563"/>
      <c r="C12563"/>
      <c r="D12563"/>
      <c r="E12563"/>
    </row>
    <row r="12564" spans="1:5" x14ac:dyDescent="0.25">
      <c r="A12564"/>
      <c r="B12564"/>
      <c r="C12564"/>
      <c r="D12564"/>
      <c r="E12564"/>
    </row>
    <row r="12565" spans="1:5" x14ac:dyDescent="0.25">
      <c r="A12565"/>
      <c r="B12565"/>
      <c r="C12565"/>
      <c r="D12565"/>
      <c r="E12565"/>
    </row>
    <row r="12566" spans="1:5" x14ac:dyDescent="0.25">
      <c r="A12566"/>
      <c r="B12566"/>
      <c r="C12566"/>
      <c r="D12566"/>
      <c r="E12566"/>
    </row>
    <row r="12567" spans="1:5" x14ac:dyDescent="0.25">
      <c r="A12567"/>
      <c r="B12567"/>
      <c r="C12567"/>
      <c r="D12567"/>
      <c r="E12567"/>
    </row>
    <row r="12568" spans="1:5" x14ac:dyDescent="0.25">
      <c r="A12568"/>
      <c r="B12568"/>
      <c r="C12568"/>
      <c r="D12568"/>
      <c r="E12568"/>
    </row>
    <row r="12569" spans="1:5" x14ac:dyDescent="0.25">
      <c r="A12569"/>
      <c r="B12569"/>
      <c r="C12569"/>
      <c r="D12569"/>
      <c r="E12569"/>
    </row>
    <row r="12570" spans="1:5" x14ac:dyDescent="0.25">
      <c r="A12570"/>
      <c r="B12570"/>
      <c r="C12570"/>
      <c r="D12570"/>
      <c r="E12570"/>
    </row>
    <row r="12571" spans="1:5" x14ac:dyDescent="0.25">
      <c r="A12571"/>
      <c r="B12571"/>
      <c r="C12571"/>
      <c r="D12571"/>
      <c r="E12571"/>
    </row>
    <row r="12572" spans="1:5" x14ac:dyDescent="0.25">
      <c r="A12572"/>
      <c r="B12572"/>
      <c r="C12572"/>
      <c r="D12572"/>
      <c r="E12572"/>
    </row>
    <row r="12573" spans="1:5" x14ac:dyDescent="0.25">
      <c r="A12573"/>
      <c r="B12573"/>
      <c r="C12573"/>
      <c r="D12573"/>
      <c r="E12573"/>
    </row>
    <row r="12574" spans="1:5" x14ac:dyDescent="0.25">
      <c r="A12574"/>
      <c r="B12574"/>
      <c r="C12574"/>
      <c r="D12574"/>
      <c r="E12574"/>
    </row>
    <row r="12575" spans="1:5" x14ac:dyDescent="0.25">
      <c r="A12575"/>
      <c r="B12575"/>
      <c r="C12575"/>
      <c r="D12575"/>
      <c r="E12575"/>
    </row>
    <row r="12576" spans="1:5" x14ac:dyDescent="0.25">
      <c r="A12576"/>
      <c r="B12576"/>
      <c r="C12576"/>
      <c r="D12576"/>
      <c r="E12576"/>
    </row>
    <row r="12577" spans="1:5" x14ac:dyDescent="0.25">
      <c r="A12577"/>
      <c r="B12577"/>
      <c r="C12577"/>
      <c r="D12577"/>
      <c r="E12577"/>
    </row>
    <row r="12578" spans="1:5" x14ac:dyDescent="0.25">
      <c r="A12578"/>
      <c r="B12578"/>
      <c r="C12578"/>
      <c r="D12578"/>
      <c r="E12578"/>
    </row>
    <row r="12579" spans="1:5" x14ac:dyDescent="0.25">
      <c r="A12579"/>
      <c r="B12579"/>
      <c r="C12579"/>
      <c r="D12579"/>
      <c r="E12579"/>
    </row>
    <row r="12580" spans="1:5" x14ac:dyDescent="0.25">
      <c r="A12580"/>
      <c r="B12580"/>
      <c r="C12580"/>
      <c r="D12580"/>
      <c r="E12580"/>
    </row>
    <row r="12581" spans="1:5" x14ac:dyDescent="0.25">
      <c r="A12581"/>
      <c r="B12581"/>
      <c r="C12581"/>
      <c r="D12581"/>
      <c r="E12581"/>
    </row>
    <row r="12582" spans="1:5" x14ac:dyDescent="0.25">
      <c r="A12582"/>
      <c r="B12582"/>
      <c r="C12582"/>
      <c r="D12582"/>
      <c r="E12582"/>
    </row>
    <row r="12583" spans="1:5" x14ac:dyDescent="0.25">
      <c r="A12583"/>
      <c r="B12583"/>
      <c r="C12583"/>
      <c r="D12583"/>
      <c r="E12583"/>
    </row>
    <row r="12584" spans="1:5" x14ac:dyDescent="0.25">
      <c r="A12584"/>
      <c r="B12584"/>
      <c r="C12584"/>
      <c r="D12584"/>
      <c r="E12584"/>
    </row>
    <row r="12585" spans="1:5" x14ac:dyDescent="0.25">
      <c r="A12585"/>
      <c r="B12585"/>
      <c r="C12585"/>
      <c r="D12585"/>
      <c r="E12585"/>
    </row>
    <row r="12586" spans="1:5" x14ac:dyDescent="0.25">
      <c r="A12586"/>
      <c r="B12586"/>
      <c r="C12586"/>
      <c r="D12586"/>
      <c r="E12586"/>
    </row>
    <row r="12587" spans="1:5" x14ac:dyDescent="0.25">
      <c r="A12587"/>
      <c r="B12587"/>
      <c r="C12587"/>
      <c r="D12587"/>
      <c r="E12587"/>
    </row>
    <row r="12588" spans="1:5" x14ac:dyDescent="0.25">
      <c r="A12588"/>
      <c r="B12588"/>
      <c r="C12588"/>
      <c r="D12588"/>
      <c r="E12588"/>
    </row>
    <row r="12589" spans="1:5" x14ac:dyDescent="0.25">
      <c r="A12589"/>
      <c r="B12589"/>
      <c r="C12589"/>
      <c r="D12589"/>
      <c r="E12589"/>
    </row>
    <row r="12590" spans="1:5" x14ac:dyDescent="0.25">
      <c r="A12590"/>
      <c r="B12590"/>
      <c r="C12590"/>
      <c r="D12590"/>
      <c r="E12590"/>
    </row>
    <row r="12591" spans="1:5" x14ac:dyDescent="0.25">
      <c r="A12591"/>
      <c r="B12591"/>
      <c r="C12591"/>
      <c r="D12591"/>
      <c r="E12591"/>
    </row>
    <row r="12592" spans="1:5" x14ac:dyDescent="0.25">
      <c r="A12592"/>
      <c r="B12592"/>
      <c r="C12592"/>
      <c r="D12592"/>
      <c r="E12592"/>
    </row>
    <row r="12593" spans="1:5" x14ac:dyDescent="0.25">
      <c r="A12593"/>
      <c r="B12593"/>
      <c r="C12593"/>
      <c r="D12593"/>
      <c r="E12593"/>
    </row>
    <row r="12594" spans="1:5" x14ac:dyDescent="0.25">
      <c r="A12594"/>
      <c r="B12594"/>
      <c r="C12594"/>
      <c r="D12594"/>
      <c r="E12594"/>
    </row>
    <row r="12595" spans="1:5" x14ac:dyDescent="0.25">
      <c r="A12595"/>
      <c r="B12595"/>
      <c r="C12595"/>
      <c r="D12595"/>
      <c r="E12595"/>
    </row>
    <row r="12596" spans="1:5" x14ac:dyDescent="0.25">
      <c r="A12596"/>
      <c r="B12596"/>
      <c r="C12596"/>
      <c r="D12596"/>
      <c r="E12596"/>
    </row>
    <row r="12597" spans="1:5" x14ac:dyDescent="0.25">
      <c r="A12597"/>
      <c r="B12597"/>
      <c r="C12597"/>
      <c r="D12597"/>
      <c r="E12597"/>
    </row>
    <row r="12598" spans="1:5" x14ac:dyDescent="0.25">
      <c r="A12598"/>
      <c r="B12598"/>
      <c r="C12598"/>
      <c r="D12598"/>
      <c r="E12598"/>
    </row>
    <row r="12599" spans="1:5" x14ac:dyDescent="0.25">
      <c r="A12599"/>
      <c r="B12599"/>
      <c r="C12599"/>
      <c r="D12599"/>
      <c r="E12599"/>
    </row>
    <row r="12600" spans="1:5" x14ac:dyDescent="0.25">
      <c r="A12600"/>
      <c r="B12600"/>
      <c r="C12600"/>
      <c r="D12600"/>
      <c r="E12600"/>
    </row>
    <row r="12601" spans="1:5" x14ac:dyDescent="0.25">
      <c r="A12601"/>
      <c r="B12601"/>
      <c r="C12601"/>
      <c r="D12601"/>
      <c r="E12601"/>
    </row>
    <row r="12602" spans="1:5" x14ac:dyDescent="0.25">
      <c r="A12602"/>
      <c r="B12602"/>
      <c r="C12602"/>
      <c r="D12602"/>
      <c r="E12602"/>
    </row>
    <row r="12603" spans="1:5" x14ac:dyDescent="0.25">
      <c r="A12603"/>
      <c r="B12603"/>
      <c r="C12603"/>
      <c r="D12603"/>
      <c r="E12603"/>
    </row>
    <row r="12604" spans="1:5" x14ac:dyDescent="0.25">
      <c r="A12604"/>
      <c r="B12604"/>
      <c r="C12604"/>
      <c r="D12604"/>
      <c r="E12604"/>
    </row>
    <row r="12605" spans="1:5" x14ac:dyDescent="0.25">
      <c r="A12605"/>
      <c r="B12605"/>
      <c r="C12605"/>
      <c r="D12605"/>
      <c r="E12605"/>
    </row>
    <row r="12606" spans="1:5" x14ac:dyDescent="0.25">
      <c r="A12606"/>
      <c r="B12606"/>
      <c r="C12606"/>
      <c r="D12606"/>
      <c r="E12606"/>
    </row>
    <row r="12607" spans="1:5" x14ac:dyDescent="0.25">
      <c r="A12607"/>
      <c r="B12607"/>
      <c r="C12607"/>
      <c r="D12607"/>
      <c r="E12607"/>
    </row>
    <row r="12608" spans="1:5" x14ac:dyDescent="0.25">
      <c r="A12608"/>
      <c r="B12608"/>
      <c r="C12608"/>
      <c r="D12608"/>
      <c r="E12608"/>
    </row>
    <row r="12609" spans="1:5" x14ac:dyDescent="0.25">
      <c r="A12609"/>
      <c r="B12609"/>
      <c r="C12609"/>
      <c r="D12609"/>
      <c r="E12609"/>
    </row>
    <row r="12610" spans="1:5" x14ac:dyDescent="0.25">
      <c r="A12610"/>
      <c r="B12610"/>
      <c r="C12610"/>
      <c r="D12610"/>
      <c r="E12610"/>
    </row>
    <row r="12611" spans="1:5" x14ac:dyDescent="0.25">
      <c r="A12611"/>
      <c r="B12611"/>
      <c r="C12611"/>
      <c r="D12611"/>
      <c r="E12611"/>
    </row>
    <row r="12612" spans="1:5" x14ac:dyDescent="0.25">
      <c r="A12612"/>
      <c r="B12612"/>
      <c r="C12612"/>
      <c r="D12612"/>
      <c r="E12612"/>
    </row>
    <row r="12613" spans="1:5" x14ac:dyDescent="0.25">
      <c r="A12613"/>
      <c r="B12613"/>
      <c r="C12613"/>
      <c r="D12613"/>
      <c r="E12613"/>
    </row>
    <row r="12614" spans="1:5" x14ac:dyDescent="0.25">
      <c r="A12614"/>
      <c r="B12614"/>
      <c r="C12614"/>
      <c r="D12614"/>
      <c r="E12614"/>
    </row>
    <row r="12615" spans="1:5" x14ac:dyDescent="0.25">
      <c r="A12615"/>
      <c r="B12615"/>
      <c r="C12615"/>
      <c r="D12615"/>
      <c r="E12615"/>
    </row>
    <row r="12616" spans="1:5" x14ac:dyDescent="0.25">
      <c r="A12616"/>
      <c r="B12616"/>
      <c r="C12616"/>
      <c r="D12616"/>
      <c r="E12616"/>
    </row>
    <row r="12617" spans="1:5" x14ac:dyDescent="0.25">
      <c r="A12617"/>
      <c r="B12617"/>
      <c r="C12617"/>
      <c r="D12617"/>
      <c r="E12617"/>
    </row>
    <row r="12618" spans="1:5" x14ac:dyDescent="0.25">
      <c r="A12618"/>
      <c r="B12618"/>
      <c r="C12618"/>
      <c r="D12618"/>
      <c r="E12618"/>
    </row>
    <row r="12619" spans="1:5" x14ac:dyDescent="0.25">
      <c r="A12619"/>
      <c r="B12619"/>
      <c r="C12619"/>
      <c r="D12619"/>
      <c r="E12619"/>
    </row>
    <row r="12620" spans="1:5" x14ac:dyDescent="0.25">
      <c r="A12620"/>
      <c r="B12620"/>
      <c r="C12620"/>
      <c r="D12620"/>
      <c r="E12620"/>
    </row>
    <row r="12621" spans="1:5" x14ac:dyDescent="0.25">
      <c r="A12621"/>
      <c r="B12621"/>
      <c r="C12621"/>
      <c r="D12621"/>
      <c r="E12621"/>
    </row>
    <row r="12622" spans="1:5" x14ac:dyDescent="0.25">
      <c r="A12622"/>
      <c r="B12622"/>
      <c r="C12622"/>
      <c r="D12622"/>
      <c r="E12622"/>
    </row>
    <row r="12623" spans="1:5" x14ac:dyDescent="0.25">
      <c r="A12623"/>
      <c r="B12623"/>
      <c r="C12623"/>
      <c r="D12623"/>
      <c r="E12623"/>
    </row>
    <row r="12624" spans="1:5" x14ac:dyDescent="0.25">
      <c r="A12624"/>
      <c r="B12624"/>
      <c r="C12624"/>
      <c r="D12624"/>
      <c r="E12624"/>
    </row>
    <row r="12625" spans="1:5" x14ac:dyDescent="0.25">
      <c r="A12625"/>
      <c r="B12625"/>
      <c r="C12625"/>
      <c r="D12625"/>
      <c r="E12625"/>
    </row>
    <row r="12626" spans="1:5" x14ac:dyDescent="0.25">
      <c r="A12626"/>
      <c r="B12626"/>
      <c r="C12626"/>
      <c r="D12626"/>
      <c r="E12626"/>
    </row>
    <row r="12627" spans="1:5" x14ac:dyDescent="0.25">
      <c r="A12627"/>
      <c r="B12627"/>
      <c r="C12627"/>
      <c r="D12627"/>
      <c r="E12627"/>
    </row>
    <row r="12628" spans="1:5" x14ac:dyDescent="0.25">
      <c r="A12628"/>
      <c r="B12628"/>
      <c r="C12628"/>
      <c r="D12628"/>
      <c r="E12628"/>
    </row>
    <row r="12629" spans="1:5" x14ac:dyDescent="0.25">
      <c r="A12629"/>
      <c r="B12629"/>
      <c r="C12629"/>
      <c r="D12629"/>
      <c r="E12629"/>
    </row>
    <row r="12630" spans="1:5" x14ac:dyDescent="0.25">
      <c r="A12630"/>
      <c r="B12630"/>
      <c r="C12630"/>
      <c r="D12630"/>
      <c r="E12630"/>
    </row>
    <row r="12631" spans="1:5" x14ac:dyDescent="0.25">
      <c r="A12631"/>
      <c r="B12631"/>
      <c r="C12631"/>
      <c r="D12631"/>
      <c r="E12631"/>
    </row>
    <row r="12632" spans="1:5" x14ac:dyDescent="0.25">
      <c r="A12632"/>
      <c r="B12632"/>
      <c r="C12632"/>
      <c r="D12632"/>
      <c r="E12632"/>
    </row>
    <row r="12633" spans="1:5" x14ac:dyDescent="0.25">
      <c r="A12633"/>
      <c r="B12633"/>
      <c r="C12633"/>
      <c r="D12633"/>
      <c r="E12633"/>
    </row>
    <row r="12634" spans="1:5" x14ac:dyDescent="0.25">
      <c r="A12634"/>
      <c r="B12634"/>
      <c r="C12634"/>
      <c r="D12634"/>
      <c r="E12634"/>
    </row>
    <row r="12635" spans="1:5" x14ac:dyDescent="0.25">
      <c r="A12635"/>
      <c r="B12635"/>
      <c r="C12635"/>
      <c r="D12635"/>
      <c r="E12635"/>
    </row>
    <row r="12636" spans="1:5" x14ac:dyDescent="0.25">
      <c r="A12636"/>
      <c r="B12636"/>
      <c r="C12636"/>
      <c r="D12636"/>
      <c r="E12636"/>
    </row>
    <row r="12637" spans="1:5" x14ac:dyDescent="0.25">
      <c r="A12637"/>
      <c r="B12637"/>
      <c r="C12637"/>
      <c r="D12637"/>
      <c r="E12637"/>
    </row>
    <row r="12638" spans="1:5" x14ac:dyDescent="0.25">
      <c r="A12638"/>
      <c r="B12638"/>
      <c r="C12638"/>
      <c r="D12638"/>
      <c r="E12638"/>
    </row>
    <row r="12639" spans="1:5" x14ac:dyDescent="0.25">
      <c r="A12639"/>
      <c r="B12639"/>
      <c r="C12639"/>
      <c r="D12639"/>
      <c r="E12639"/>
    </row>
    <row r="12640" spans="1:5" x14ac:dyDescent="0.25">
      <c r="A12640"/>
      <c r="B12640"/>
      <c r="C12640"/>
      <c r="D12640"/>
      <c r="E12640"/>
    </row>
    <row r="12641" spans="1:5" x14ac:dyDescent="0.25">
      <c r="A12641"/>
      <c r="B12641"/>
      <c r="C12641"/>
      <c r="D12641"/>
      <c r="E12641"/>
    </row>
    <row r="12642" spans="1:5" x14ac:dyDescent="0.25">
      <c r="A12642"/>
      <c r="B12642"/>
      <c r="C12642"/>
      <c r="D12642"/>
      <c r="E12642"/>
    </row>
    <row r="12643" spans="1:5" x14ac:dyDescent="0.25">
      <c r="A12643"/>
      <c r="B12643"/>
      <c r="C12643"/>
      <c r="D12643"/>
      <c r="E12643"/>
    </row>
    <row r="12644" spans="1:5" x14ac:dyDescent="0.25">
      <c r="A12644"/>
      <c r="B12644"/>
      <c r="C12644"/>
      <c r="D12644"/>
      <c r="E12644"/>
    </row>
    <row r="12645" spans="1:5" x14ac:dyDescent="0.25">
      <c r="A12645"/>
      <c r="B12645"/>
      <c r="C12645"/>
      <c r="D12645"/>
      <c r="E12645"/>
    </row>
    <row r="12646" spans="1:5" x14ac:dyDescent="0.25">
      <c r="A12646"/>
      <c r="B12646"/>
      <c r="C12646"/>
      <c r="D12646"/>
      <c r="E12646"/>
    </row>
    <row r="12647" spans="1:5" x14ac:dyDescent="0.25">
      <c r="A12647"/>
      <c r="B12647"/>
      <c r="C12647"/>
      <c r="D12647"/>
      <c r="E12647"/>
    </row>
    <row r="12648" spans="1:5" x14ac:dyDescent="0.25">
      <c r="A12648"/>
      <c r="B12648"/>
      <c r="C12648"/>
      <c r="D12648"/>
      <c r="E12648"/>
    </row>
    <row r="12649" spans="1:5" x14ac:dyDescent="0.25">
      <c r="A12649"/>
      <c r="B12649"/>
      <c r="C12649"/>
      <c r="D12649"/>
      <c r="E12649"/>
    </row>
    <row r="12650" spans="1:5" x14ac:dyDescent="0.25">
      <c r="A12650"/>
      <c r="B12650"/>
      <c r="C12650"/>
      <c r="D12650"/>
      <c r="E12650"/>
    </row>
    <row r="12651" spans="1:5" x14ac:dyDescent="0.25">
      <c r="A12651"/>
      <c r="B12651"/>
      <c r="C12651"/>
      <c r="D12651"/>
      <c r="E12651"/>
    </row>
    <row r="12652" spans="1:5" x14ac:dyDescent="0.25">
      <c r="A12652"/>
      <c r="B12652"/>
      <c r="C12652"/>
      <c r="D12652"/>
      <c r="E12652"/>
    </row>
    <row r="12653" spans="1:5" x14ac:dyDescent="0.25">
      <c r="A12653"/>
      <c r="B12653"/>
      <c r="C12653"/>
      <c r="D12653"/>
      <c r="E12653"/>
    </row>
    <row r="12654" spans="1:5" x14ac:dyDescent="0.25">
      <c r="A12654"/>
      <c r="B12654"/>
      <c r="C12654"/>
      <c r="D12654"/>
      <c r="E12654"/>
    </row>
    <row r="12655" spans="1:5" x14ac:dyDescent="0.25">
      <c r="A12655"/>
      <c r="B12655"/>
      <c r="C12655"/>
      <c r="D12655"/>
      <c r="E12655"/>
    </row>
    <row r="12656" spans="1:5" x14ac:dyDescent="0.25">
      <c r="A12656"/>
      <c r="B12656"/>
      <c r="C12656"/>
      <c r="D12656"/>
      <c r="E12656"/>
    </row>
    <row r="12657" spans="1:5" x14ac:dyDescent="0.25">
      <c r="A12657"/>
      <c r="B12657"/>
      <c r="C12657"/>
      <c r="D12657"/>
      <c r="E12657"/>
    </row>
    <row r="12658" spans="1:5" x14ac:dyDescent="0.25">
      <c r="A12658"/>
      <c r="B12658"/>
      <c r="C12658"/>
      <c r="D12658"/>
      <c r="E12658"/>
    </row>
    <row r="12659" spans="1:5" x14ac:dyDescent="0.25">
      <c r="A12659"/>
      <c r="B12659"/>
      <c r="C12659"/>
      <c r="D12659"/>
      <c r="E12659"/>
    </row>
    <row r="12660" spans="1:5" x14ac:dyDescent="0.25">
      <c r="A12660"/>
      <c r="B12660"/>
      <c r="C12660"/>
      <c r="D12660"/>
      <c r="E12660"/>
    </row>
    <row r="12661" spans="1:5" x14ac:dyDescent="0.25">
      <c r="A12661"/>
      <c r="B12661"/>
      <c r="C12661"/>
      <c r="D12661"/>
      <c r="E12661"/>
    </row>
    <row r="12662" spans="1:5" x14ac:dyDescent="0.25">
      <c r="A12662"/>
      <c r="B12662"/>
      <c r="C12662"/>
      <c r="D12662"/>
      <c r="E12662"/>
    </row>
    <row r="12663" spans="1:5" x14ac:dyDescent="0.25">
      <c r="A12663"/>
      <c r="B12663"/>
      <c r="C12663"/>
      <c r="D12663"/>
      <c r="E12663"/>
    </row>
    <row r="12664" spans="1:5" x14ac:dyDescent="0.25">
      <c r="A12664"/>
      <c r="B12664"/>
      <c r="C12664"/>
      <c r="D12664"/>
      <c r="E12664"/>
    </row>
    <row r="12665" spans="1:5" x14ac:dyDescent="0.25">
      <c r="A12665"/>
      <c r="B12665"/>
      <c r="C12665"/>
      <c r="D12665"/>
      <c r="E12665"/>
    </row>
    <row r="12666" spans="1:5" x14ac:dyDescent="0.25">
      <c r="A12666"/>
      <c r="B12666"/>
      <c r="C12666"/>
      <c r="D12666"/>
      <c r="E12666"/>
    </row>
    <row r="12667" spans="1:5" x14ac:dyDescent="0.25">
      <c r="A12667"/>
      <c r="B12667"/>
      <c r="C12667"/>
      <c r="D12667"/>
      <c r="E12667"/>
    </row>
    <row r="12668" spans="1:5" x14ac:dyDescent="0.25">
      <c r="A12668"/>
      <c r="B12668"/>
      <c r="C12668"/>
      <c r="D12668"/>
      <c r="E12668"/>
    </row>
    <row r="12669" spans="1:5" x14ac:dyDescent="0.25">
      <c r="A12669"/>
      <c r="B12669"/>
      <c r="C12669"/>
      <c r="D12669"/>
      <c r="E12669"/>
    </row>
    <row r="12670" spans="1:5" x14ac:dyDescent="0.25">
      <c r="A12670"/>
      <c r="B12670"/>
      <c r="C12670"/>
      <c r="D12670"/>
      <c r="E12670"/>
    </row>
    <row r="12671" spans="1:5" x14ac:dyDescent="0.25">
      <c r="A12671"/>
      <c r="B12671"/>
      <c r="C12671"/>
      <c r="D12671"/>
      <c r="E12671"/>
    </row>
    <row r="12672" spans="1:5" x14ac:dyDescent="0.25">
      <c r="A12672"/>
      <c r="B12672"/>
      <c r="C12672"/>
      <c r="D12672"/>
      <c r="E12672"/>
    </row>
    <row r="12673" spans="1:5" x14ac:dyDescent="0.25">
      <c r="A12673"/>
      <c r="B12673"/>
      <c r="C12673"/>
      <c r="D12673"/>
      <c r="E12673"/>
    </row>
    <row r="12674" spans="1:5" x14ac:dyDescent="0.25">
      <c r="A12674"/>
      <c r="B12674"/>
      <c r="C12674"/>
      <c r="D12674"/>
      <c r="E12674"/>
    </row>
    <row r="12675" spans="1:5" x14ac:dyDescent="0.25">
      <c r="A12675"/>
      <c r="B12675"/>
      <c r="C12675"/>
      <c r="D12675"/>
      <c r="E12675"/>
    </row>
    <row r="12676" spans="1:5" x14ac:dyDescent="0.25">
      <c r="A12676"/>
      <c r="B12676"/>
      <c r="C12676"/>
      <c r="D12676"/>
      <c r="E12676"/>
    </row>
    <row r="12677" spans="1:5" x14ac:dyDescent="0.25">
      <c r="A12677"/>
      <c r="B12677"/>
      <c r="C12677"/>
      <c r="D12677"/>
      <c r="E12677"/>
    </row>
    <row r="12678" spans="1:5" x14ac:dyDescent="0.25">
      <c r="A12678"/>
      <c r="B12678"/>
      <c r="C12678"/>
      <c r="D12678"/>
      <c r="E12678"/>
    </row>
    <row r="12679" spans="1:5" x14ac:dyDescent="0.25">
      <c r="A12679"/>
      <c r="B12679"/>
      <c r="C12679"/>
      <c r="D12679"/>
      <c r="E12679"/>
    </row>
    <row r="12680" spans="1:5" x14ac:dyDescent="0.25">
      <c r="A12680"/>
      <c r="B12680"/>
      <c r="C12680"/>
      <c r="D12680"/>
      <c r="E12680"/>
    </row>
    <row r="12681" spans="1:5" x14ac:dyDescent="0.25">
      <c r="A12681"/>
      <c r="B12681"/>
      <c r="C12681"/>
      <c r="D12681"/>
      <c r="E12681"/>
    </row>
    <row r="12682" spans="1:5" x14ac:dyDescent="0.25">
      <c r="A12682"/>
      <c r="B12682"/>
      <c r="C12682"/>
      <c r="D12682"/>
      <c r="E12682"/>
    </row>
    <row r="12683" spans="1:5" x14ac:dyDescent="0.25">
      <c r="A12683"/>
      <c r="B12683"/>
      <c r="C12683"/>
      <c r="D12683"/>
      <c r="E12683"/>
    </row>
    <row r="12684" spans="1:5" x14ac:dyDescent="0.25">
      <c r="A12684"/>
      <c r="B12684"/>
      <c r="C12684"/>
      <c r="D12684"/>
      <c r="E12684"/>
    </row>
    <row r="12685" spans="1:5" x14ac:dyDescent="0.25">
      <c r="A12685"/>
      <c r="B12685"/>
      <c r="C12685"/>
      <c r="D12685"/>
      <c r="E12685"/>
    </row>
    <row r="12686" spans="1:5" x14ac:dyDescent="0.25">
      <c r="A12686"/>
      <c r="B12686"/>
      <c r="C12686"/>
      <c r="D12686"/>
      <c r="E12686"/>
    </row>
    <row r="12687" spans="1:5" x14ac:dyDescent="0.25">
      <c r="A12687"/>
      <c r="B12687"/>
      <c r="C12687"/>
      <c r="D12687"/>
      <c r="E12687"/>
    </row>
    <row r="12688" spans="1:5" x14ac:dyDescent="0.25">
      <c r="A12688"/>
      <c r="B12688"/>
      <c r="C12688"/>
      <c r="D12688"/>
      <c r="E12688"/>
    </row>
    <row r="12689" spans="1:5" x14ac:dyDescent="0.25">
      <c r="A12689"/>
      <c r="B12689"/>
      <c r="C12689"/>
      <c r="D12689"/>
      <c r="E12689"/>
    </row>
    <row r="12690" spans="1:5" x14ac:dyDescent="0.25">
      <c r="A12690"/>
      <c r="B12690"/>
      <c r="C12690"/>
      <c r="D12690"/>
      <c r="E12690"/>
    </row>
    <row r="12691" spans="1:5" x14ac:dyDescent="0.25">
      <c r="A12691"/>
      <c r="B12691"/>
      <c r="C12691"/>
      <c r="D12691"/>
      <c r="E12691"/>
    </row>
    <row r="12692" spans="1:5" x14ac:dyDescent="0.25">
      <c r="A12692"/>
      <c r="B12692"/>
      <c r="C12692"/>
      <c r="D12692"/>
      <c r="E12692"/>
    </row>
    <row r="12693" spans="1:5" x14ac:dyDescent="0.25">
      <c r="A12693"/>
      <c r="B12693"/>
      <c r="C12693"/>
      <c r="D12693"/>
      <c r="E12693"/>
    </row>
    <row r="12694" spans="1:5" x14ac:dyDescent="0.25">
      <c r="A12694"/>
      <c r="B12694"/>
      <c r="C12694"/>
      <c r="D12694"/>
      <c r="E12694"/>
    </row>
    <row r="12695" spans="1:5" x14ac:dyDescent="0.25">
      <c r="A12695"/>
      <c r="B12695"/>
      <c r="C12695"/>
      <c r="D12695"/>
      <c r="E12695"/>
    </row>
    <row r="12696" spans="1:5" x14ac:dyDescent="0.25">
      <c r="A12696"/>
      <c r="B12696"/>
      <c r="C12696"/>
      <c r="D12696"/>
      <c r="E12696"/>
    </row>
    <row r="12697" spans="1:5" x14ac:dyDescent="0.25">
      <c r="A12697"/>
      <c r="B12697"/>
      <c r="C12697"/>
      <c r="D12697"/>
      <c r="E12697"/>
    </row>
    <row r="12698" spans="1:5" x14ac:dyDescent="0.25">
      <c r="A12698"/>
      <c r="B12698"/>
      <c r="C12698"/>
      <c r="D12698"/>
      <c r="E12698"/>
    </row>
    <row r="12699" spans="1:5" x14ac:dyDescent="0.25">
      <c r="A12699"/>
      <c r="B12699"/>
      <c r="C12699"/>
      <c r="D12699"/>
      <c r="E12699"/>
    </row>
    <row r="12700" spans="1:5" x14ac:dyDescent="0.25">
      <c r="A12700"/>
      <c r="B12700"/>
      <c r="C12700"/>
      <c r="D12700"/>
      <c r="E12700"/>
    </row>
    <row r="12701" spans="1:5" x14ac:dyDescent="0.25">
      <c r="A12701"/>
      <c r="B12701"/>
      <c r="C12701"/>
      <c r="D12701"/>
      <c r="E12701"/>
    </row>
    <row r="12702" spans="1:5" x14ac:dyDescent="0.25">
      <c r="A12702"/>
      <c r="B12702"/>
      <c r="C12702"/>
      <c r="D12702"/>
      <c r="E12702"/>
    </row>
    <row r="12703" spans="1:5" x14ac:dyDescent="0.25">
      <c r="A12703"/>
      <c r="B12703"/>
      <c r="C12703"/>
      <c r="D12703"/>
      <c r="E12703"/>
    </row>
    <row r="12704" spans="1:5" x14ac:dyDescent="0.25">
      <c r="A12704"/>
      <c r="B12704"/>
      <c r="C12704"/>
      <c r="D12704"/>
      <c r="E12704"/>
    </row>
    <row r="12705" spans="1:5" x14ac:dyDescent="0.25">
      <c r="A12705"/>
      <c r="B12705"/>
      <c r="C12705"/>
      <c r="D12705"/>
      <c r="E12705"/>
    </row>
    <row r="12706" spans="1:5" x14ac:dyDescent="0.25">
      <c r="A12706"/>
      <c r="B12706"/>
      <c r="C12706"/>
      <c r="D12706"/>
      <c r="E12706"/>
    </row>
    <row r="12707" spans="1:5" x14ac:dyDescent="0.25">
      <c r="A12707"/>
      <c r="B12707"/>
      <c r="C12707"/>
      <c r="D12707"/>
      <c r="E12707"/>
    </row>
    <row r="12708" spans="1:5" x14ac:dyDescent="0.25">
      <c r="A12708"/>
      <c r="B12708"/>
      <c r="C12708"/>
      <c r="D12708"/>
      <c r="E12708"/>
    </row>
    <row r="12709" spans="1:5" x14ac:dyDescent="0.25">
      <c r="A12709"/>
      <c r="B12709"/>
      <c r="C12709"/>
      <c r="D12709"/>
      <c r="E12709"/>
    </row>
    <row r="12710" spans="1:5" x14ac:dyDescent="0.25">
      <c r="A12710"/>
      <c r="B12710"/>
      <c r="C12710"/>
      <c r="D12710"/>
      <c r="E12710"/>
    </row>
    <row r="12711" spans="1:5" x14ac:dyDescent="0.25">
      <c r="A12711"/>
      <c r="B12711"/>
      <c r="C12711"/>
      <c r="D12711"/>
      <c r="E12711"/>
    </row>
    <row r="12712" spans="1:5" x14ac:dyDescent="0.25">
      <c r="A12712"/>
      <c r="B12712"/>
      <c r="C12712"/>
      <c r="D12712"/>
      <c r="E12712"/>
    </row>
    <row r="12713" spans="1:5" x14ac:dyDescent="0.25">
      <c r="A12713"/>
      <c r="B12713"/>
      <c r="C12713"/>
      <c r="D12713"/>
      <c r="E12713"/>
    </row>
    <row r="12714" spans="1:5" x14ac:dyDescent="0.25">
      <c r="A12714"/>
      <c r="B12714"/>
      <c r="C12714"/>
      <c r="D12714"/>
      <c r="E12714"/>
    </row>
    <row r="12715" spans="1:5" x14ac:dyDescent="0.25">
      <c r="A12715"/>
      <c r="B12715"/>
      <c r="C12715"/>
      <c r="D12715"/>
      <c r="E12715"/>
    </row>
    <row r="12716" spans="1:5" x14ac:dyDescent="0.25">
      <c r="A12716"/>
      <c r="B12716"/>
      <c r="C12716"/>
      <c r="D12716"/>
      <c r="E12716"/>
    </row>
    <row r="12717" spans="1:5" x14ac:dyDescent="0.25">
      <c r="A12717"/>
      <c r="B12717"/>
      <c r="C12717"/>
      <c r="D12717"/>
      <c r="E12717"/>
    </row>
    <row r="12718" spans="1:5" x14ac:dyDescent="0.25">
      <c r="A12718"/>
      <c r="B12718"/>
      <c r="C12718"/>
      <c r="D12718"/>
      <c r="E12718"/>
    </row>
    <row r="12719" spans="1:5" x14ac:dyDescent="0.25">
      <c r="A12719"/>
      <c r="B12719"/>
      <c r="C12719"/>
      <c r="D12719"/>
      <c r="E12719"/>
    </row>
    <row r="12720" spans="1:5" x14ac:dyDescent="0.25">
      <c r="A12720"/>
      <c r="B12720"/>
      <c r="C12720"/>
      <c r="D12720"/>
      <c r="E12720"/>
    </row>
    <row r="12721" spans="1:5" x14ac:dyDescent="0.25">
      <c r="A12721"/>
      <c r="B12721"/>
      <c r="C12721"/>
      <c r="D12721"/>
      <c r="E12721"/>
    </row>
    <row r="12722" spans="1:5" x14ac:dyDescent="0.25">
      <c r="A12722"/>
      <c r="B12722"/>
      <c r="C12722"/>
      <c r="D12722"/>
      <c r="E12722"/>
    </row>
    <row r="12723" spans="1:5" x14ac:dyDescent="0.25">
      <c r="A12723"/>
      <c r="B12723"/>
      <c r="C12723"/>
      <c r="D12723"/>
      <c r="E12723"/>
    </row>
    <row r="12724" spans="1:5" x14ac:dyDescent="0.25">
      <c r="A12724"/>
      <c r="B12724"/>
      <c r="C12724"/>
      <c r="D12724"/>
      <c r="E12724"/>
    </row>
    <row r="12725" spans="1:5" x14ac:dyDescent="0.25">
      <c r="A12725"/>
      <c r="B12725"/>
      <c r="C12725"/>
      <c r="D12725"/>
      <c r="E12725"/>
    </row>
    <row r="12726" spans="1:5" x14ac:dyDescent="0.25">
      <c r="A12726"/>
      <c r="B12726"/>
      <c r="C12726"/>
      <c r="D12726"/>
      <c r="E12726"/>
    </row>
    <row r="12727" spans="1:5" x14ac:dyDescent="0.25">
      <c r="A12727"/>
      <c r="B12727"/>
      <c r="C12727"/>
      <c r="D12727"/>
      <c r="E12727"/>
    </row>
    <row r="12728" spans="1:5" x14ac:dyDescent="0.25">
      <c r="A12728"/>
      <c r="B12728"/>
      <c r="C12728"/>
      <c r="D12728"/>
      <c r="E12728"/>
    </row>
    <row r="12729" spans="1:5" x14ac:dyDescent="0.25">
      <c r="A12729"/>
      <c r="B12729"/>
      <c r="C12729"/>
      <c r="D12729"/>
      <c r="E12729"/>
    </row>
    <row r="12730" spans="1:5" x14ac:dyDescent="0.25">
      <c r="A12730"/>
      <c r="B12730"/>
      <c r="C12730"/>
      <c r="D12730"/>
      <c r="E12730"/>
    </row>
    <row r="12731" spans="1:5" x14ac:dyDescent="0.25">
      <c r="A12731"/>
      <c r="B12731"/>
      <c r="C12731"/>
      <c r="D12731"/>
      <c r="E12731"/>
    </row>
    <row r="12732" spans="1:5" x14ac:dyDescent="0.25">
      <c r="A12732"/>
      <c r="B12732"/>
      <c r="C12732"/>
      <c r="D12732"/>
      <c r="E12732"/>
    </row>
    <row r="12733" spans="1:5" x14ac:dyDescent="0.25">
      <c r="A12733"/>
      <c r="B12733"/>
      <c r="C12733"/>
      <c r="D12733"/>
      <c r="E12733"/>
    </row>
    <row r="12734" spans="1:5" x14ac:dyDescent="0.25">
      <c r="A12734"/>
      <c r="B12734"/>
      <c r="C12734"/>
      <c r="D12734"/>
      <c r="E12734"/>
    </row>
    <row r="12735" spans="1:5" x14ac:dyDescent="0.25">
      <c r="A12735"/>
      <c r="B12735"/>
      <c r="C12735"/>
      <c r="D12735"/>
      <c r="E12735"/>
    </row>
    <row r="12736" spans="1:5" x14ac:dyDescent="0.25">
      <c r="A12736"/>
      <c r="B12736"/>
      <c r="C12736"/>
      <c r="D12736"/>
      <c r="E12736"/>
    </row>
    <row r="12737" spans="1:5" x14ac:dyDescent="0.25">
      <c r="A12737"/>
      <c r="B12737"/>
      <c r="C12737"/>
      <c r="D12737"/>
      <c r="E12737"/>
    </row>
    <row r="12738" spans="1:5" x14ac:dyDescent="0.25">
      <c r="A12738"/>
      <c r="B12738"/>
      <c r="C12738"/>
      <c r="D12738"/>
      <c r="E12738"/>
    </row>
    <row r="12739" spans="1:5" x14ac:dyDescent="0.25">
      <c r="A12739"/>
      <c r="B12739"/>
      <c r="C12739"/>
      <c r="D12739"/>
      <c r="E12739"/>
    </row>
    <row r="12740" spans="1:5" x14ac:dyDescent="0.25">
      <c r="A12740"/>
      <c r="B12740"/>
      <c r="C12740"/>
      <c r="D12740"/>
      <c r="E12740"/>
    </row>
    <row r="12741" spans="1:5" x14ac:dyDescent="0.25">
      <c r="A12741"/>
      <c r="B12741"/>
      <c r="C12741"/>
      <c r="D12741"/>
      <c r="E12741"/>
    </row>
    <row r="12742" spans="1:5" x14ac:dyDescent="0.25">
      <c r="A12742"/>
      <c r="B12742"/>
      <c r="C12742"/>
      <c r="D12742"/>
      <c r="E12742"/>
    </row>
    <row r="12743" spans="1:5" x14ac:dyDescent="0.25">
      <c r="A12743"/>
      <c r="B12743"/>
      <c r="C12743"/>
      <c r="D12743"/>
      <c r="E12743"/>
    </row>
    <row r="12744" spans="1:5" x14ac:dyDescent="0.25">
      <c r="A12744"/>
      <c r="B12744"/>
      <c r="C12744"/>
      <c r="D12744"/>
      <c r="E12744"/>
    </row>
    <row r="12745" spans="1:5" x14ac:dyDescent="0.25">
      <c r="A12745"/>
      <c r="B12745"/>
      <c r="C12745"/>
      <c r="D12745"/>
      <c r="E12745"/>
    </row>
    <row r="12746" spans="1:5" x14ac:dyDescent="0.25">
      <c r="A12746"/>
      <c r="B12746"/>
      <c r="C12746"/>
      <c r="D12746"/>
      <c r="E12746"/>
    </row>
    <row r="12747" spans="1:5" x14ac:dyDescent="0.25">
      <c r="A12747"/>
      <c r="B12747"/>
      <c r="C12747"/>
      <c r="D12747"/>
      <c r="E12747"/>
    </row>
    <row r="12748" spans="1:5" x14ac:dyDescent="0.25">
      <c r="A12748"/>
      <c r="B12748"/>
      <c r="C12748"/>
      <c r="D12748"/>
      <c r="E12748"/>
    </row>
    <row r="12749" spans="1:5" x14ac:dyDescent="0.25">
      <c r="A12749"/>
      <c r="B12749"/>
      <c r="C12749"/>
      <c r="D12749"/>
      <c r="E12749"/>
    </row>
    <row r="12750" spans="1:5" x14ac:dyDescent="0.25">
      <c r="A12750"/>
      <c r="B12750"/>
      <c r="C12750"/>
      <c r="D12750"/>
      <c r="E12750"/>
    </row>
    <row r="12751" spans="1:5" x14ac:dyDescent="0.25">
      <c r="A12751"/>
      <c r="B12751"/>
      <c r="C12751"/>
      <c r="D12751"/>
      <c r="E12751"/>
    </row>
    <row r="12752" spans="1:5" x14ac:dyDescent="0.25">
      <c r="A12752"/>
      <c r="B12752"/>
      <c r="C12752"/>
      <c r="D12752"/>
      <c r="E12752"/>
    </row>
    <row r="12753" spans="1:5" x14ac:dyDescent="0.25">
      <c r="A12753"/>
      <c r="B12753"/>
      <c r="C12753"/>
      <c r="D12753"/>
      <c r="E12753"/>
    </row>
    <row r="12754" spans="1:5" x14ac:dyDescent="0.25">
      <c r="A12754"/>
      <c r="B12754"/>
      <c r="C12754"/>
      <c r="D12754"/>
      <c r="E12754"/>
    </row>
    <row r="12755" spans="1:5" x14ac:dyDescent="0.25">
      <c r="A12755"/>
      <c r="B12755"/>
      <c r="C12755"/>
      <c r="D12755"/>
      <c r="E12755"/>
    </row>
    <row r="12756" spans="1:5" x14ac:dyDescent="0.25">
      <c r="A12756"/>
      <c r="B12756"/>
      <c r="C12756"/>
      <c r="D12756"/>
      <c r="E12756"/>
    </row>
    <row r="12757" spans="1:5" x14ac:dyDescent="0.25">
      <c r="A12757"/>
      <c r="B12757"/>
      <c r="C12757"/>
      <c r="D12757"/>
      <c r="E12757"/>
    </row>
    <row r="12758" spans="1:5" x14ac:dyDescent="0.25">
      <c r="A12758"/>
      <c r="B12758"/>
      <c r="C12758"/>
      <c r="D12758"/>
      <c r="E12758"/>
    </row>
    <row r="12759" spans="1:5" x14ac:dyDescent="0.25">
      <c r="A12759"/>
      <c r="B12759"/>
      <c r="C12759"/>
      <c r="D12759"/>
      <c r="E12759"/>
    </row>
    <row r="12760" spans="1:5" x14ac:dyDescent="0.25">
      <c r="A12760"/>
      <c r="B12760"/>
      <c r="C12760"/>
      <c r="D12760"/>
      <c r="E12760"/>
    </row>
    <row r="12761" spans="1:5" x14ac:dyDescent="0.25">
      <c r="A12761"/>
      <c r="B12761"/>
      <c r="C12761"/>
      <c r="D12761"/>
      <c r="E12761"/>
    </row>
    <row r="12762" spans="1:5" x14ac:dyDescent="0.25">
      <c r="A12762"/>
      <c r="B12762"/>
      <c r="C12762"/>
      <c r="D12762"/>
      <c r="E12762"/>
    </row>
    <row r="12763" spans="1:5" x14ac:dyDescent="0.25">
      <c r="A12763"/>
      <c r="B12763"/>
      <c r="C12763"/>
      <c r="D12763"/>
      <c r="E12763"/>
    </row>
    <row r="12764" spans="1:5" x14ac:dyDescent="0.25">
      <c r="A12764"/>
      <c r="B12764"/>
      <c r="C12764"/>
      <c r="D12764"/>
      <c r="E12764"/>
    </row>
    <row r="12765" spans="1:5" x14ac:dyDescent="0.25">
      <c r="A12765"/>
      <c r="B12765"/>
      <c r="C12765"/>
      <c r="D12765"/>
      <c r="E12765"/>
    </row>
    <row r="12766" spans="1:5" x14ac:dyDescent="0.25">
      <c r="A12766"/>
      <c r="B12766"/>
      <c r="C12766"/>
      <c r="D12766"/>
      <c r="E12766"/>
    </row>
    <row r="12767" spans="1:5" x14ac:dyDescent="0.25">
      <c r="A12767"/>
      <c r="B12767"/>
      <c r="C12767"/>
      <c r="D12767"/>
      <c r="E12767"/>
    </row>
    <row r="12768" spans="1:5" x14ac:dyDescent="0.25">
      <c r="A12768"/>
      <c r="B12768"/>
      <c r="C12768"/>
      <c r="D12768"/>
      <c r="E12768"/>
    </row>
    <row r="12769" spans="1:5" x14ac:dyDescent="0.25">
      <c r="A12769"/>
      <c r="B12769"/>
      <c r="C12769"/>
      <c r="D12769"/>
      <c r="E12769"/>
    </row>
    <row r="12770" spans="1:5" x14ac:dyDescent="0.25">
      <c r="A12770"/>
      <c r="B12770"/>
      <c r="C12770"/>
      <c r="D12770"/>
      <c r="E12770"/>
    </row>
    <row r="12771" spans="1:5" x14ac:dyDescent="0.25">
      <c r="A12771"/>
      <c r="B12771"/>
      <c r="C12771"/>
      <c r="D12771"/>
      <c r="E12771"/>
    </row>
    <row r="12772" spans="1:5" x14ac:dyDescent="0.25">
      <c r="A12772"/>
      <c r="B12772"/>
      <c r="C12772"/>
      <c r="D12772"/>
      <c r="E12772"/>
    </row>
    <row r="12773" spans="1:5" x14ac:dyDescent="0.25">
      <c r="A12773"/>
      <c r="B12773"/>
      <c r="C12773"/>
      <c r="D12773"/>
      <c r="E12773"/>
    </row>
    <row r="12774" spans="1:5" x14ac:dyDescent="0.25">
      <c r="A12774"/>
      <c r="B12774"/>
      <c r="C12774"/>
      <c r="D12774"/>
      <c r="E12774"/>
    </row>
    <row r="12775" spans="1:5" x14ac:dyDescent="0.25">
      <c r="A12775"/>
      <c r="B12775"/>
      <c r="C12775"/>
      <c r="D12775"/>
      <c r="E12775"/>
    </row>
    <row r="12776" spans="1:5" x14ac:dyDescent="0.25">
      <c r="A12776"/>
      <c r="B12776"/>
      <c r="C12776"/>
      <c r="D12776"/>
      <c r="E12776"/>
    </row>
    <row r="12777" spans="1:5" x14ac:dyDescent="0.25">
      <c r="A12777"/>
      <c r="B12777"/>
      <c r="C12777"/>
      <c r="D12777"/>
      <c r="E12777"/>
    </row>
    <row r="12778" spans="1:5" x14ac:dyDescent="0.25">
      <c r="A12778"/>
      <c r="B12778"/>
      <c r="C12778"/>
      <c r="D12778"/>
      <c r="E12778"/>
    </row>
    <row r="12779" spans="1:5" x14ac:dyDescent="0.25">
      <c r="A12779"/>
      <c r="B12779"/>
      <c r="C12779"/>
      <c r="D12779"/>
      <c r="E12779"/>
    </row>
    <row r="12780" spans="1:5" x14ac:dyDescent="0.25">
      <c r="A12780"/>
      <c r="B12780"/>
      <c r="C12780"/>
      <c r="D12780"/>
      <c r="E12780"/>
    </row>
    <row r="12781" spans="1:5" x14ac:dyDescent="0.25">
      <c r="A12781"/>
      <c r="B12781"/>
      <c r="C12781"/>
      <c r="D12781"/>
      <c r="E12781"/>
    </row>
    <row r="12782" spans="1:5" x14ac:dyDescent="0.25">
      <c r="A12782"/>
      <c r="B12782"/>
      <c r="C12782"/>
      <c r="D12782"/>
      <c r="E12782"/>
    </row>
    <row r="12783" spans="1:5" x14ac:dyDescent="0.25">
      <c r="A12783"/>
      <c r="B12783"/>
      <c r="C12783"/>
      <c r="D12783"/>
      <c r="E12783"/>
    </row>
    <row r="12784" spans="1:5" x14ac:dyDescent="0.25">
      <c r="A12784"/>
      <c r="B12784"/>
      <c r="C12784"/>
      <c r="D12784"/>
      <c r="E12784"/>
    </row>
    <row r="12785" spans="1:5" x14ac:dyDescent="0.25">
      <c r="A12785"/>
      <c r="B12785"/>
      <c r="C12785"/>
      <c r="D12785"/>
      <c r="E12785"/>
    </row>
    <row r="12786" spans="1:5" x14ac:dyDescent="0.25">
      <c r="A12786"/>
      <c r="B12786"/>
      <c r="C12786"/>
      <c r="D12786"/>
      <c r="E12786"/>
    </row>
    <row r="12787" spans="1:5" x14ac:dyDescent="0.25">
      <c r="A12787"/>
      <c r="B12787"/>
      <c r="C12787"/>
      <c r="D12787"/>
      <c r="E12787"/>
    </row>
    <row r="12788" spans="1:5" x14ac:dyDescent="0.25">
      <c r="A12788"/>
      <c r="B12788"/>
      <c r="C12788"/>
      <c r="D12788"/>
      <c r="E12788"/>
    </row>
    <row r="12789" spans="1:5" x14ac:dyDescent="0.25">
      <c r="A12789"/>
      <c r="B12789"/>
      <c r="C12789"/>
      <c r="D12789"/>
      <c r="E12789"/>
    </row>
    <row r="12790" spans="1:5" x14ac:dyDescent="0.25">
      <c r="A12790"/>
      <c r="B12790"/>
      <c r="C12790"/>
      <c r="D12790"/>
      <c r="E12790"/>
    </row>
    <row r="12791" spans="1:5" x14ac:dyDescent="0.25">
      <c r="A12791"/>
      <c r="B12791"/>
      <c r="C12791"/>
      <c r="D12791"/>
      <c r="E12791"/>
    </row>
    <row r="12792" spans="1:5" x14ac:dyDescent="0.25">
      <c r="A12792"/>
      <c r="B12792"/>
      <c r="C12792"/>
      <c r="D12792"/>
      <c r="E12792"/>
    </row>
    <row r="12793" spans="1:5" x14ac:dyDescent="0.25">
      <c r="A12793"/>
      <c r="B12793"/>
      <c r="C12793"/>
      <c r="D12793"/>
      <c r="E12793"/>
    </row>
    <row r="12794" spans="1:5" x14ac:dyDescent="0.25">
      <c r="A12794"/>
      <c r="B12794"/>
      <c r="C12794"/>
      <c r="D12794"/>
      <c r="E12794"/>
    </row>
    <row r="12795" spans="1:5" x14ac:dyDescent="0.25">
      <c r="A12795"/>
      <c r="B12795"/>
      <c r="C12795"/>
      <c r="D12795"/>
      <c r="E12795"/>
    </row>
    <row r="12796" spans="1:5" x14ac:dyDescent="0.25">
      <c r="A12796"/>
      <c r="B12796"/>
      <c r="C12796"/>
      <c r="D12796"/>
      <c r="E12796"/>
    </row>
    <row r="12797" spans="1:5" x14ac:dyDescent="0.25">
      <c r="A12797"/>
      <c r="B12797"/>
      <c r="C12797"/>
      <c r="D12797"/>
      <c r="E12797"/>
    </row>
    <row r="12798" spans="1:5" x14ac:dyDescent="0.25">
      <c r="A12798"/>
      <c r="B12798"/>
      <c r="C12798"/>
      <c r="D12798"/>
      <c r="E12798"/>
    </row>
    <row r="12799" spans="1:5" x14ac:dyDescent="0.25">
      <c r="A12799"/>
      <c r="B12799"/>
      <c r="C12799"/>
      <c r="D12799"/>
      <c r="E12799"/>
    </row>
    <row r="12800" spans="1:5" x14ac:dyDescent="0.25">
      <c r="A12800"/>
      <c r="B12800"/>
      <c r="C12800"/>
      <c r="D12800"/>
      <c r="E12800"/>
    </row>
    <row r="12801" spans="1:5" x14ac:dyDescent="0.25">
      <c r="A12801"/>
      <c r="B12801"/>
      <c r="C12801"/>
      <c r="D12801"/>
      <c r="E12801"/>
    </row>
    <row r="12802" spans="1:5" x14ac:dyDescent="0.25">
      <c r="A12802"/>
      <c r="B12802"/>
      <c r="C12802"/>
      <c r="D12802"/>
      <c r="E12802"/>
    </row>
    <row r="12803" spans="1:5" x14ac:dyDescent="0.25">
      <c r="A12803"/>
      <c r="B12803"/>
      <c r="C12803"/>
      <c r="D12803"/>
      <c r="E12803"/>
    </row>
    <row r="12804" spans="1:5" x14ac:dyDescent="0.25">
      <c r="A12804"/>
      <c r="B12804"/>
      <c r="C12804"/>
      <c r="D12804"/>
      <c r="E12804"/>
    </row>
    <row r="12805" spans="1:5" x14ac:dyDescent="0.25">
      <c r="A12805"/>
      <c r="B12805"/>
      <c r="C12805"/>
      <c r="D12805"/>
      <c r="E12805"/>
    </row>
    <row r="12806" spans="1:5" x14ac:dyDescent="0.25">
      <c r="A12806"/>
      <c r="B12806"/>
      <c r="C12806"/>
      <c r="D12806"/>
      <c r="E12806"/>
    </row>
    <row r="12807" spans="1:5" x14ac:dyDescent="0.25">
      <c r="A12807"/>
      <c r="B12807"/>
      <c r="C12807"/>
      <c r="D12807"/>
      <c r="E12807"/>
    </row>
    <row r="12808" spans="1:5" x14ac:dyDescent="0.25">
      <c r="A12808"/>
      <c r="B12808"/>
      <c r="C12808"/>
      <c r="D12808"/>
      <c r="E12808"/>
    </row>
    <row r="12809" spans="1:5" x14ac:dyDescent="0.25">
      <c r="A12809"/>
      <c r="B12809"/>
      <c r="C12809"/>
      <c r="D12809"/>
      <c r="E12809"/>
    </row>
    <row r="12810" spans="1:5" x14ac:dyDescent="0.25">
      <c r="A12810"/>
      <c r="B12810"/>
      <c r="C12810"/>
      <c r="D12810"/>
      <c r="E12810"/>
    </row>
    <row r="12811" spans="1:5" x14ac:dyDescent="0.25">
      <c r="A12811"/>
      <c r="B12811"/>
      <c r="C12811"/>
      <c r="D12811"/>
      <c r="E12811"/>
    </row>
    <row r="12812" spans="1:5" x14ac:dyDescent="0.25">
      <c r="A12812"/>
      <c r="B12812"/>
      <c r="C12812"/>
      <c r="D12812"/>
      <c r="E12812"/>
    </row>
    <row r="12813" spans="1:5" x14ac:dyDescent="0.25">
      <c r="A12813"/>
      <c r="B12813"/>
      <c r="C12813"/>
      <c r="D12813"/>
      <c r="E12813"/>
    </row>
    <row r="12814" spans="1:5" x14ac:dyDescent="0.25">
      <c r="A12814"/>
      <c r="B12814"/>
      <c r="C12814"/>
      <c r="D12814"/>
      <c r="E12814"/>
    </row>
    <row r="12815" spans="1:5" x14ac:dyDescent="0.25">
      <c r="A12815"/>
      <c r="B12815"/>
      <c r="C12815"/>
      <c r="D12815"/>
      <c r="E12815"/>
    </row>
    <row r="12816" spans="1:5" x14ac:dyDescent="0.25">
      <c r="A12816"/>
      <c r="B12816"/>
      <c r="C12816"/>
      <c r="D12816"/>
      <c r="E12816"/>
    </row>
    <row r="12817" spans="1:5" x14ac:dyDescent="0.25">
      <c r="A12817"/>
      <c r="B12817"/>
      <c r="C12817"/>
      <c r="D12817"/>
      <c r="E12817"/>
    </row>
    <row r="12818" spans="1:5" x14ac:dyDescent="0.25">
      <c r="A12818"/>
      <c r="B12818"/>
      <c r="C12818"/>
      <c r="D12818"/>
      <c r="E12818"/>
    </row>
    <row r="12819" spans="1:5" x14ac:dyDescent="0.25">
      <c r="A12819"/>
      <c r="B12819"/>
      <c r="C12819"/>
      <c r="D12819"/>
      <c r="E12819"/>
    </row>
    <row r="12820" spans="1:5" x14ac:dyDescent="0.25">
      <c r="A12820"/>
      <c r="B12820"/>
      <c r="C12820"/>
      <c r="D12820"/>
      <c r="E12820"/>
    </row>
    <row r="12821" spans="1:5" x14ac:dyDescent="0.25">
      <c r="A12821"/>
      <c r="B12821"/>
      <c r="C12821"/>
      <c r="D12821"/>
      <c r="E12821"/>
    </row>
    <row r="12822" spans="1:5" x14ac:dyDescent="0.25">
      <c r="A12822"/>
      <c r="B12822"/>
      <c r="C12822"/>
      <c r="D12822"/>
      <c r="E12822"/>
    </row>
    <row r="12823" spans="1:5" x14ac:dyDescent="0.25">
      <c r="A12823"/>
      <c r="B12823"/>
      <c r="C12823"/>
      <c r="D12823"/>
      <c r="E12823"/>
    </row>
    <row r="12824" spans="1:5" x14ac:dyDescent="0.25">
      <c r="A12824"/>
      <c r="B12824"/>
      <c r="C12824"/>
      <c r="D12824"/>
      <c r="E12824"/>
    </row>
    <row r="12825" spans="1:5" x14ac:dyDescent="0.25">
      <c r="A12825"/>
      <c r="B12825"/>
      <c r="C12825"/>
      <c r="D12825"/>
      <c r="E12825"/>
    </row>
    <row r="12826" spans="1:5" x14ac:dyDescent="0.25">
      <c r="A12826"/>
      <c r="B12826"/>
      <c r="C12826"/>
      <c r="D12826"/>
      <c r="E12826"/>
    </row>
    <row r="12827" spans="1:5" x14ac:dyDescent="0.25">
      <c r="A12827"/>
      <c r="B12827"/>
      <c r="C12827"/>
      <c r="D12827"/>
      <c r="E12827"/>
    </row>
    <row r="12828" spans="1:5" x14ac:dyDescent="0.25">
      <c r="A12828"/>
      <c r="B12828"/>
      <c r="C12828"/>
      <c r="D12828"/>
      <c r="E12828"/>
    </row>
    <row r="12829" spans="1:5" x14ac:dyDescent="0.25">
      <c r="A12829"/>
      <c r="B12829"/>
      <c r="C12829"/>
      <c r="D12829"/>
      <c r="E12829"/>
    </row>
    <row r="12830" spans="1:5" x14ac:dyDescent="0.25">
      <c r="A12830"/>
      <c r="B12830"/>
      <c r="C12830"/>
      <c r="D12830"/>
      <c r="E12830"/>
    </row>
    <row r="12831" spans="1:5" x14ac:dyDescent="0.25">
      <c r="A12831"/>
      <c r="B12831"/>
      <c r="C12831"/>
      <c r="D12831"/>
      <c r="E12831"/>
    </row>
    <row r="12832" spans="1:5" x14ac:dyDescent="0.25">
      <c r="A12832"/>
      <c r="B12832"/>
      <c r="C12832"/>
      <c r="D12832"/>
      <c r="E12832"/>
    </row>
    <row r="12833" spans="1:5" x14ac:dyDescent="0.25">
      <c r="A12833"/>
      <c r="B12833"/>
      <c r="C12833"/>
      <c r="D12833"/>
      <c r="E12833"/>
    </row>
    <row r="12834" spans="1:5" x14ac:dyDescent="0.25">
      <c r="A12834"/>
      <c r="B12834"/>
      <c r="C12834"/>
      <c r="D12834"/>
      <c r="E12834"/>
    </row>
    <row r="12835" spans="1:5" x14ac:dyDescent="0.25">
      <c r="A12835"/>
      <c r="B12835"/>
      <c r="C12835"/>
      <c r="D12835"/>
      <c r="E12835"/>
    </row>
    <row r="12836" spans="1:5" x14ac:dyDescent="0.25">
      <c r="A12836"/>
      <c r="B12836"/>
      <c r="C12836"/>
      <c r="D12836"/>
      <c r="E12836"/>
    </row>
    <row r="12837" spans="1:5" x14ac:dyDescent="0.25">
      <c r="A12837"/>
      <c r="B12837"/>
      <c r="C12837"/>
      <c r="D12837"/>
      <c r="E12837"/>
    </row>
    <row r="12838" spans="1:5" x14ac:dyDescent="0.25">
      <c r="A12838"/>
      <c r="B12838"/>
      <c r="C12838"/>
      <c r="D12838"/>
      <c r="E12838"/>
    </row>
    <row r="12839" spans="1:5" x14ac:dyDescent="0.25">
      <c r="A12839"/>
      <c r="B12839"/>
      <c r="C12839"/>
      <c r="D12839"/>
      <c r="E12839"/>
    </row>
    <row r="12840" spans="1:5" x14ac:dyDescent="0.25">
      <c r="A12840"/>
      <c r="B12840"/>
      <c r="C12840"/>
      <c r="D12840"/>
      <c r="E12840"/>
    </row>
    <row r="12841" spans="1:5" x14ac:dyDescent="0.25">
      <c r="A12841"/>
      <c r="B12841"/>
      <c r="C12841"/>
      <c r="D12841"/>
      <c r="E12841"/>
    </row>
    <row r="12842" spans="1:5" x14ac:dyDescent="0.25">
      <c r="A12842"/>
      <c r="B12842"/>
      <c r="C12842"/>
      <c r="D12842"/>
      <c r="E12842"/>
    </row>
    <row r="12843" spans="1:5" x14ac:dyDescent="0.25">
      <c r="A12843"/>
      <c r="B12843"/>
      <c r="C12843"/>
      <c r="D12843"/>
      <c r="E12843"/>
    </row>
    <row r="12844" spans="1:5" x14ac:dyDescent="0.25">
      <c r="A12844"/>
      <c r="B12844"/>
      <c r="C12844"/>
      <c r="D12844"/>
      <c r="E12844"/>
    </row>
    <row r="12845" spans="1:5" x14ac:dyDescent="0.25">
      <c r="A12845"/>
      <c r="B12845"/>
      <c r="C12845"/>
      <c r="D12845"/>
      <c r="E12845"/>
    </row>
    <row r="12846" spans="1:5" x14ac:dyDescent="0.25">
      <c r="A12846"/>
      <c r="B12846"/>
      <c r="C12846"/>
      <c r="D12846"/>
      <c r="E12846"/>
    </row>
    <row r="12847" spans="1:5" x14ac:dyDescent="0.25">
      <c r="A12847"/>
      <c r="B12847"/>
      <c r="C12847"/>
      <c r="D12847"/>
      <c r="E12847"/>
    </row>
    <row r="12848" spans="1:5" x14ac:dyDescent="0.25">
      <c r="A12848"/>
      <c r="B12848"/>
      <c r="C12848"/>
      <c r="D12848"/>
      <c r="E12848"/>
    </row>
    <row r="12849" spans="1:5" x14ac:dyDescent="0.25">
      <c r="A12849"/>
      <c r="B12849"/>
      <c r="C12849"/>
      <c r="D12849"/>
      <c r="E12849"/>
    </row>
    <row r="12850" spans="1:5" x14ac:dyDescent="0.25">
      <c r="A12850"/>
      <c r="B12850"/>
      <c r="C12850"/>
      <c r="D12850"/>
      <c r="E12850"/>
    </row>
    <row r="12851" spans="1:5" x14ac:dyDescent="0.25">
      <c r="A12851"/>
      <c r="B12851"/>
      <c r="C12851"/>
      <c r="D12851"/>
      <c r="E12851"/>
    </row>
    <row r="12852" spans="1:5" x14ac:dyDescent="0.25">
      <c r="A12852"/>
      <c r="B12852"/>
      <c r="C12852"/>
      <c r="D12852"/>
      <c r="E12852"/>
    </row>
    <row r="12853" spans="1:5" x14ac:dyDescent="0.25">
      <c r="A12853"/>
      <c r="B12853"/>
      <c r="C12853"/>
      <c r="D12853"/>
      <c r="E12853"/>
    </row>
    <row r="12854" spans="1:5" x14ac:dyDescent="0.25">
      <c r="A12854"/>
      <c r="B12854"/>
      <c r="C12854"/>
      <c r="D12854"/>
      <c r="E12854"/>
    </row>
    <row r="12855" spans="1:5" x14ac:dyDescent="0.25">
      <c r="A12855"/>
      <c r="B12855"/>
      <c r="C12855"/>
      <c r="D12855"/>
      <c r="E12855"/>
    </row>
    <row r="12856" spans="1:5" x14ac:dyDescent="0.25">
      <c r="A12856"/>
      <c r="B12856"/>
      <c r="C12856"/>
      <c r="D12856"/>
      <c r="E12856"/>
    </row>
    <row r="12857" spans="1:5" x14ac:dyDescent="0.25">
      <c r="A12857"/>
      <c r="B12857"/>
      <c r="C12857"/>
      <c r="D12857"/>
      <c r="E12857"/>
    </row>
    <row r="12858" spans="1:5" x14ac:dyDescent="0.25">
      <c r="A12858"/>
      <c r="B12858"/>
      <c r="C12858"/>
      <c r="D12858"/>
      <c r="E12858"/>
    </row>
    <row r="12859" spans="1:5" x14ac:dyDescent="0.25">
      <c r="A12859"/>
      <c r="B12859"/>
      <c r="C12859"/>
      <c r="D12859"/>
      <c r="E12859"/>
    </row>
    <row r="12860" spans="1:5" x14ac:dyDescent="0.25">
      <c r="A12860"/>
      <c r="B12860"/>
      <c r="C12860"/>
      <c r="D12860"/>
      <c r="E12860"/>
    </row>
    <row r="12861" spans="1:5" x14ac:dyDescent="0.25">
      <c r="A12861"/>
      <c r="B12861"/>
      <c r="C12861"/>
      <c r="D12861"/>
      <c r="E12861"/>
    </row>
    <row r="12862" spans="1:5" x14ac:dyDescent="0.25">
      <c r="A12862"/>
      <c r="B12862"/>
      <c r="C12862"/>
      <c r="D12862"/>
      <c r="E12862"/>
    </row>
    <row r="12863" spans="1:5" x14ac:dyDescent="0.25">
      <c r="A12863"/>
      <c r="B12863"/>
      <c r="C12863"/>
      <c r="D12863"/>
      <c r="E12863"/>
    </row>
    <row r="12864" spans="1:5" x14ac:dyDescent="0.25">
      <c r="A12864"/>
      <c r="B12864"/>
      <c r="C12864"/>
      <c r="D12864"/>
      <c r="E12864"/>
    </row>
    <row r="12865" spans="1:5" x14ac:dyDescent="0.25">
      <c r="A12865"/>
      <c r="B12865"/>
      <c r="C12865"/>
      <c r="D12865"/>
      <c r="E12865"/>
    </row>
    <row r="12866" spans="1:5" x14ac:dyDescent="0.25">
      <c r="A12866"/>
      <c r="B12866"/>
      <c r="C12866"/>
      <c r="D12866"/>
      <c r="E12866"/>
    </row>
    <row r="12867" spans="1:5" x14ac:dyDescent="0.25">
      <c r="A12867"/>
      <c r="B12867"/>
      <c r="C12867"/>
      <c r="D12867"/>
      <c r="E12867"/>
    </row>
    <row r="12868" spans="1:5" x14ac:dyDescent="0.25">
      <c r="A12868"/>
      <c r="B12868"/>
      <c r="C12868"/>
      <c r="D12868"/>
      <c r="E12868"/>
    </row>
    <row r="12869" spans="1:5" x14ac:dyDescent="0.25">
      <c r="A12869"/>
      <c r="B12869"/>
      <c r="C12869"/>
      <c r="D12869"/>
      <c r="E12869"/>
    </row>
    <row r="12870" spans="1:5" x14ac:dyDescent="0.25">
      <c r="A12870"/>
      <c r="B12870"/>
      <c r="C12870"/>
      <c r="D12870"/>
      <c r="E12870"/>
    </row>
    <row r="12871" spans="1:5" x14ac:dyDescent="0.25">
      <c r="A12871"/>
      <c r="B12871"/>
      <c r="C12871"/>
      <c r="D12871"/>
      <c r="E12871"/>
    </row>
    <row r="12872" spans="1:5" x14ac:dyDescent="0.25">
      <c r="A12872"/>
      <c r="B12872"/>
      <c r="C12872"/>
      <c r="D12872"/>
      <c r="E12872"/>
    </row>
    <row r="12873" spans="1:5" x14ac:dyDescent="0.25">
      <c r="A12873"/>
      <c r="B12873"/>
      <c r="C12873"/>
      <c r="D12873"/>
      <c r="E12873"/>
    </row>
    <row r="12874" spans="1:5" x14ac:dyDescent="0.25">
      <c r="A12874"/>
      <c r="B12874"/>
      <c r="C12874"/>
      <c r="D12874"/>
      <c r="E12874"/>
    </row>
    <row r="12875" spans="1:5" x14ac:dyDescent="0.25">
      <c r="A12875"/>
      <c r="B12875"/>
      <c r="C12875"/>
      <c r="D12875"/>
      <c r="E12875"/>
    </row>
    <row r="12876" spans="1:5" x14ac:dyDescent="0.25">
      <c r="A12876"/>
      <c r="B12876"/>
      <c r="C12876"/>
      <c r="D12876"/>
      <c r="E12876"/>
    </row>
    <row r="12877" spans="1:5" x14ac:dyDescent="0.25">
      <c r="A12877"/>
      <c r="B12877"/>
      <c r="C12877"/>
      <c r="D12877"/>
      <c r="E12877"/>
    </row>
    <row r="12878" spans="1:5" x14ac:dyDescent="0.25">
      <c r="A12878"/>
      <c r="B12878"/>
      <c r="C12878"/>
      <c r="D12878"/>
      <c r="E12878"/>
    </row>
    <row r="12879" spans="1:5" x14ac:dyDescent="0.25">
      <c r="A12879"/>
      <c r="B12879"/>
      <c r="C12879"/>
      <c r="D12879"/>
      <c r="E12879"/>
    </row>
    <row r="12880" spans="1:5" x14ac:dyDescent="0.25">
      <c r="A12880"/>
      <c r="B12880"/>
      <c r="C12880"/>
      <c r="D12880"/>
      <c r="E12880"/>
    </row>
    <row r="12881" spans="1:5" x14ac:dyDescent="0.25">
      <c r="A12881"/>
      <c r="B12881"/>
      <c r="C12881"/>
      <c r="D12881"/>
      <c r="E12881"/>
    </row>
    <row r="12882" spans="1:5" x14ac:dyDescent="0.25">
      <c r="A12882"/>
      <c r="B12882"/>
      <c r="C12882"/>
      <c r="D12882"/>
      <c r="E12882"/>
    </row>
    <row r="12883" spans="1:5" x14ac:dyDescent="0.25">
      <c r="A12883"/>
      <c r="B12883"/>
      <c r="C12883"/>
      <c r="D12883"/>
      <c r="E12883"/>
    </row>
    <row r="12884" spans="1:5" x14ac:dyDescent="0.25">
      <c r="A12884"/>
      <c r="B12884"/>
      <c r="C12884"/>
      <c r="D12884"/>
      <c r="E12884"/>
    </row>
    <row r="12885" spans="1:5" x14ac:dyDescent="0.25">
      <c r="A12885"/>
      <c r="B12885"/>
      <c r="C12885"/>
      <c r="D12885"/>
      <c r="E12885"/>
    </row>
    <row r="12886" spans="1:5" x14ac:dyDescent="0.25">
      <c r="A12886"/>
      <c r="B12886"/>
      <c r="C12886"/>
      <c r="D12886"/>
      <c r="E12886"/>
    </row>
    <row r="12887" spans="1:5" x14ac:dyDescent="0.25">
      <c r="A12887"/>
      <c r="B12887"/>
      <c r="C12887"/>
      <c r="D12887"/>
      <c r="E12887"/>
    </row>
    <row r="12888" spans="1:5" x14ac:dyDescent="0.25">
      <c r="A12888"/>
      <c r="B12888"/>
      <c r="C12888"/>
      <c r="D12888"/>
      <c r="E12888"/>
    </row>
    <row r="12889" spans="1:5" x14ac:dyDescent="0.25">
      <c r="A12889"/>
      <c r="B12889"/>
      <c r="C12889"/>
      <c r="D12889"/>
      <c r="E12889"/>
    </row>
    <row r="12890" spans="1:5" x14ac:dyDescent="0.25">
      <c r="A12890"/>
      <c r="B12890"/>
      <c r="C12890"/>
      <c r="D12890"/>
      <c r="E12890"/>
    </row>
    <row r="12891" spans="1:5" x14ac:dyDescent="0.25">
      <c r="A12891"/>
      <c r="B12891"/>
      <c r="C12891"/>
      <c r="D12891"/>
      <c r="E12891"/>
    </row>
    <row r="12892" spans="1:5" x14ac:dyDescent="0.25">
      <c r="A12892"/>
      <c r="B12892"/>
      <c r="C12892"/>
      <c r="D12892"/>
      <c r="E12892"/>
    </row>
    <row r="12893" spans="1:5" x14ac:dyDescent="0.25">
      <c r="A12893"/>
      <c r="B12893"/>
      <c r="C12893"/>
      <c r="D12893"/>
      <c r="E12893"/>
    </row>
    <row r="12894" spans="1:5" x14ac:dyDescent="0.25">
      <c r="A12894"/>
      <c r="B12894"/>
      <c r="C12894"/>
      <c r="D12894"/>
      <c r="E12894"/>
    </row>
    <row r="12895" spans="1:5" x14ac:dyDescent="0.25">
      <c r="A12895"/>
      <c r="B12895"/>
      <c r="C12895"/>
      <c r="D12895"/>
      <c r="E12895"/>
    </row>
    <row r="12896" spans="1:5" x14ac:dyDescent="0.25">
      <c r="A12896"/>
      <c r="B12896"/>
      <c r="C12896"/>
      <c r="D12896"/>
      <c r="E12896"/>
    </row>
    <row r="12897" spans="1:5" x14ac:dyDescent="0.25">
      <c r="A12897"/>
      <c r="B12897"/>
      <c r="C12897"/>
      <c r="D12897"/>
      <c r="E12897"/>
    </row>
    <row r="12898" spans="1:5" x14ac:dyDescent="0.25">
      <c r="A12898"/>
      <c r="B12898"/>
      <c r="C12898"/>
      <c r="D12898"/>
      <c r="E12898"/>
    </row>
    <row r="12899" spans="1:5" x14ac:dyDescent="0.25">
      <c r="A12899"/>
      <c r="B12899"/>
      <c r="C12899"/>
      <c r="D12899"/>
      <c r="E12899"/>
    </row>
    <row r="12900" spans="1:5" x14ac:dyDescent="0.25">
      <c r="A12900"/>
      <c r="B12900"/>
      <c r="C12900"/>
      <c r="D12900"/>
      <c r="E12900"/>
    </row>
    <row r="12901" spans="1:5" x14ac:dyDescent="0.25">
      <c r="A12901"/>
      <c r="B12901"/>
      <c r="C12901"/>
      <c r="D12901"/>
      <c r="E12901"/>
    </row>
    <row r="12902" spans="1:5" x14ac:dyDescent="0.25">
      <c r="A12902"/>
      <c r="B12902"/>
      <c r="C12902"/>
      <c r="D12902"/>
      <c r="E12902"/>
    </row>
    <row r="12903" spans="1:5" x14ac:dyDescent="0.25">
      <c r="A12903"/>
      <c r="B12903"/>
      <c r="C12903"/>
      <c r="D12903"/>
      <c r="E12903"/>
    </row>
    <row r="12904" spans="1:5" x14ac:dyDescent="0.25">
      <c r="A12904"/>
      <c r="B12904"/>
      <c r="C12904"/>
      <c r="D12904"/>
      <c r="E12904"/>
    </row>
    <row r="12905" spans="1:5" x14ac:dyDescent="0.25">
      <c r="A12905"/>
      <c r="B12905"/>
      <c r="C12905"/>
      <c r="D12905"/>
      <c r="E12905"/>
    </row>
    <row r="12906" spans="1:5" x14ac:dyDescent="0.25">
      <c r="A12906"/>
      <c r="B12906"/>
      <c r="C12906"/>
      <c r="D12906"/>
      <c r="E12906"/>
    </row>
    <row r="12907" spans="1:5" x14ac:dyDescent="0.25">
      <c r="A12907"/>
      <c r="B12907"/>
      <c r="C12907"/>
      <c r="D12907"/>
      <c r="E12907"/>
    </row>
    <row r="12908" spans="1:5" x14ac:dyDescent="0.25">
      <c r="A12908"/>
      <c r="B12908"/>
      <c r="C12908"/>
      <c r="D12908"/>
      <c r="E12908"/>
    </row>
    <row r="12909" spans="1:5" x14ac:dyDescent="0.25">
      <c r="A12909"/>
      <c r="B12909"/>
      <c r="C12909"/>
      <c r="D12909"/>
      <c r="E12909"/>
    </row>
    <row r="12910" spans="1:5" x14ac:dyDescent="0.25">
      <c r="A12910"/>
      <c r="B12910"/>
      <c r="C12910"/>
      <c r="D12910"/>
      <c r="E12910"/>
    </row>
    <row r="12911" spans="1:5" x14ac:dyDescent="0.25">
      <c r="A12911"/>
      <c r="B12911"/>
      <c r="C12911"/>
      <c r="D12911"/>
      <c r="E12911"/>
    </row>
    <row r="12912" spans="1:5" x14ac:dyDescent="0.25">
      <c r="A12912"/>
      <c r="B12912"/>
      <c r="C12912"/>
      <c r="D12912"/>
      <c r="E12912"/>
    </row>
    <row r="12913" spans="1:5" x14ac:dyDescent="0.25">
      <c r="A12913"/>
      <c r="B12913"/>
      <c r="C12913"/>
      <c r="D12913"/>
      <c r="E12913"/>
    </row>
    <row r="12914" spans="1:5" x14ac:dyDescent="0.25">
      <c r="A12914"/>
      <c r="B12914"/>
      <c r="C12914"/>
      <c r="D12914"/>
      <c r="E12914"/>
    </row>
    <row r="12915" spans="1:5" x14ac:dyDescent="0.25">
      <c r="A12915"/>
      <c r="B12915"/>
      <c r="C12915"/>
      <c r="D12915"/>
      <c r="E12915"/>
    </row>
    <row r="12916" spans="1:5" x14ac:dyDescent="0.25">
      <c r="A12916"/>
      <c r="B12916"/>
      <c r="C12916"/>
      <c r="D12916"/>
      <c r="E12916"/>
    </row>
    <row r="12917" spans="1:5" x14ac:dyDescent="0.25">
      <c r="A12917"/>
      <c r="B12917"/>
      <c r="C12917"/>
      <c r="D12917"/>
      <c r="E12917"/>
    </row>
    <row r="12918" spans="1:5" x14ac:dyDescent="0.25">
      <c r="A12918"/>
      <c r="B12918"/>
      <c r="C12918"/>
      <c r="D12918"/>
      <c r="E12918"/>
    </row>
    <row r="12919" spans="1:5" x14ac:dyDescent="0.25">
      <c r="A12919"/>
      <c r="B12919"/>
      <c r="C12919"/>
      <c r="D12919"/>
      <c r="E12919"/>
    </row>
    <row r="12920" spans="1:5" x14ac:dyDescent="0.25">
      <c r="A12920"/>
      <c r="B12920"/>
      <c r="C12920"/>
      <c r="D12920"/>
      <c r="E12920"/>
    </row>
    <row r="12921" spans="1:5" x14ac:dyDescent="0.25">
      <c r="A12921"/>
      <c r="B12921"/>
      <c r="C12921"/>
      <c r="D12921"/>
      <c r="E12921"/>
    </row>
    <row r="12922" spans="1:5" x14ac:dyDescent="0.25">
      <c r="A12922"/>
      <c r="B12922"/>
      <c r="C12922"/>
      <c r="D12922"/>
      <c r="E12922"/>
    </row>
    <row r="12923" spans="1:5" x14ac:dyDescent="0.25">
      <c r="A12923"/>
      <c r="B12923"/>
      <c r="C12923"/>
      <c r="D12923"/>
      <c r="E12923"/>
    </row>
    <row r="12924" spans="1:5" x14ac:dyDescent="0.25">
      <c r="A12924"/>
      <c r="B12924"/>
      <c r="C12924"/>
      <c r="D12924"/>
      <c r="E12924"/>
    </row>
    <row r="12925" spans="1:5" x14ac:dyDescent="0.25">
      <c r="A12925"/>
      <c r="B12925"/>
      <c r="C12925"/>
      <c r="D12925"/>
      <c r="E12925"/>
    </row>
    <row r="12926" spans="1:5" x14ac:dyDescent="0.25">
      <c r="A12926"/>
      <c r="B12926"/>
      <c r="C12926"/>
      <c r="D12926"/>
      <c r="E12926"/>
    </row>
    <row r="12927" spans="1:5" x14ac:dyDescent="0.25">
      <c r="A12927"/>
      <c r="B12927"/>
      <c r="C12927"/>
      <c r="D12927"/>
      <c r="E12927"/>
    </row>
    <row r="12928" spans="1:5" x14ac:dyDescent="0.25">
      <c r="A12928"/>
      <c r="B12928"/>
      <c r="C12928"/>
      <c r="D12928"/>
      <c r="E12928"/>
    </row>
    <row r="12929" spans="1:5" x14ac:dyDescent="0.25">
      <c r="A12929"/>
      <c r="B12929"/>
      <c r="C12929"/>
      <c r="D12929"/>
      <c r="E12929"/>
    </row>
    <row r="12930" spans="1:5" x14ac:dyDescent="0.25">
      <c r="A12930"/>
      <c r="B12930"/>
      <c r="C12930"/>
      <c r="D12930"/>
      <c r="E12930"/>
    </row>
    <row r="12931" spans="1:5" x14ac:dyDescent="0.25">
      <c r="A12931"/>
      <c r="B12931"/>
      <c r="C12931"/>
      <c r="D12931"/>
      <c r="E12931"/>
    </row>
    <row r="12932" spans="1:5" x14ac:dyDescent="0.25">
      <c r="A12932"/>
      <c r="B12932"/>
      <c r="C12932"/>
      <c r="D12932"/>
      <c r="E12932"/>
    </row>
    <row r="12933" spans="1:5" x14ac:dyDescent="0.25">
      <c r="A12933"/>
      <c r="B12933"/>
      <c r="C12933"/>
      <c r="D12933"/>
      <c r="E12933"/>
    </row>
    <row r="12934" spans="1:5" x14ac:dyDescent="0.25">
      <c r="A12934"/>
      <c r="B12934"/>
      <c r="C12934"/>
      <c r="D12934"/>
      <c r="E12934"/>
    </row>
    <row r="12935" spans="1:5" x14ac:dyDescent="0.25">
      <c r="A12935"/>
      <c r="B12935"/>
      <c r="C12935"/>
      <c r="D12935"/>
      <c r="E12935"/>
    </row>
    <row r="12936" spans="1:5" x14ac:dyDescent="0.25">
      <c r="A12936"/>
      <c r="B12936"/>
      <c r="C12936"/>
      <c r="D12936"/>
      <c r="E12936"/>
    </row>
    <row r="12937" spans="1:5" x14ac:dyDescent="0.25">
      <c r="A12937"/>
      <c r="B12937"/>
      <c r="C12937"/>
      <c r="D12937"/>
      <c r="E12937"/>
    </row>
    <row r="12938" spans="1:5" x14ac:dyDescent="0.25">
      <c r="A12938"/>
      <c r="B12938"/>
      <c r="C12938"/>
      <c r="D12938"/>
      <c r="E12938"/>
    </row>
    <row r="12939" spans="1:5" x14ac:dyDescent="0.25">
      <c r="A12939"/>
      <c r="B12939"/>
      <c r="C12939"/>
      <c r="D12939"/>
      <c r="E12939"/>
    </row>
    <row r="12940" spans="1:5" x14ac:dyDescent="0.25">
      <c r="A12940"/>
      <c r="B12940"/>
      <c r="C12940"/>
      <c r="D12940"/>
      <c r="E12940"/>
    </row>
    <row r="12941" spans="1:5" x14ac:dyDescent="0.25">
      <c r="A12941"/>
      <c r="B12941"/>
      <c r="C12941"/>
      <c r="D12941"/>
      <c r="E12941"/>
    </row>
    <row r="12942" spans="1:5" x14ac:dyDescent="0.25">
      <c r="A12942"/>
      <c r="B12942"/>
      <c r="C12942"/>
      <c r="D12942"/>
      <c r="E12942"/>
    </row>
    <row r="12943" spans="1:5" x14ac:dyDescent="0.25">
      <c r="A12943"/>
      <c r="B12943"/>
      <c r="C12943"/>
      <c r="D12943"/>
      <c r="E12943"/>
    </row>
    <row r="12944" spans="1:5" x14ac:dyDescent="0.25">
      <c r="A12944"/>
      <c r="B12944"/>
      <c r="C12944"/>
      <c r="D12944"/>
      <c r="E12944"/>
    </row>
    <row r="12945" spans="1:5" x14ac:dyDescent="0.25">
      <c r="A12945"/>
      <c r="B12945"/>
      <c r="C12945"/>
      <c r="D12945"/>
      <c r="E12945"/>
    </row>
    <row r="12946" spans="1:5" x14ac:dyDescent="0.25">
      <c r="A12946"/>
      <c r="B12946"/>
      <c r="C12946"/>
      <c r="D12946"/>
      <c r="E12946"/>
    </row>
    <row r="12947" spans="1:5" x14ac:dyDescent="0.25">
      <c r="A12947"/>
      <c r="B12947"/>
      <c r="C12947"/>
      <c r="D12947"/>
      <c r="E12947"/>
    </row>
    <row r="12948" spans="1:5" x14ac:dyDescent="0.25">
      <c r="A12948"/>
      <c r="B12948"/>
      <c r="C12948"/>
      <c r="D12948"/>
      <c r="E12948"/>
    </row>
    <row r="12949" spans="1:5" x14ac:dyDescent="0.25">
      <c r="A12949"/>
      <c r="B12949"/>
      <c r="C12949"/>
      <c r="D12949"/>
      <c r="E12949"/>
    </row>
    <row r="12950" spans="1:5" x14ac:dyDescent="0.25">
      <c r="A12950"/>
      <c r="B12950"/>
      <c r="C12950"/>
      <c r="D12950"/>
      <c r="E12950"/>
    </row>
    <row r="12951" spans="1:5" x14ac:dyDescent="0.25">
      <c r="A12951"/>
      <c r="B12951"/>
      <c r="C12951"/>
      <c r="D12951"/>
      <c r="E12951"/>
    </row>
    <row r="12952" spans="1:5" x14ac:dyDescent="0.25">
      <c r="A12952"/>
      <c r="B12952"/>
      <c r="C12952"/>
      <c r="D12952"/>
      <c r="E12952"/>
    </row>
    <row r="12953" spans="1:5" x14ac:dyDescent="0.25">
      <c r="A12953"/>
      <c r="B12953"/>
      <c r="C12953"/>
      <c r="D12953"/>
      <c r="E12953"/>
    </row>
    <row r="12954" spans="1:5" x14ac:dyDescent="0.25">
      <c r="A12954"/>
      <c r="B12954"/>
      <c r="C12954"/>
      <c r="D12954"/>
      <c r="E12954"/>
    </row>
    <row r="12955" spans="1:5" x14ac:dyDescent="0.25">
      <c r="A12955"/>
      <c r="B12955"/>
      <c r="C12955"/>
      <c r="D12955"/>
      <c r="E12955"/>
    </row>
    <row r="12956" spans="1:5" x14ac:dyDescent="0.25">
      <c r="A12956"/>
      <c r="B12956"/>
      <c r="C12956"/>
      <c r="D12956"/>
      <c r="E12956"/>
    </row>
    <row r="12957" spans="1:5" x14ac:dyDescent="0.25">
      <c r="A12957"/>
      <c r="B12957"/>
      <c r="C12957"/>
      <c r="D12957"/>
      <c r="E12957"/>
    </row>
    <row r="12958" spans="1:5" x14ac:dyDescent="0.25">
      <c r="A12958"/>
      <c r="B12958"/>
      <c r="C12958"/>
      <c r="D12958"/>
      <c r="E12958"/>
    </row>
    <row r="12959" spans="1:5" x14ac:dyDescent="0.25">
      <c r="A12959"/>
      <c r="B12959"/>
      <c r="C12959"/>
      <c r="D12959"/>
      <c r="E12959"/>
    </row>
    <row r="12960" spans="1:5" x14ac:dyDescent="0.25">
      <c r="A12960"/>
      <c r="B12960"/>
      <c r="C12960"/>
      <c r="D12960"/>
      <c r="E12960"/>
    </row>
    <row r="12961" spans="1:5" x14ac:dyDescent="0.25">
      <c r="A12961"/>
      <c r="B12961"/>
      <c r="C12961"/>
      <c r="D12961"/>
      <c r="E12961"/>
    </row>
    <row r="12962" spans="1:5" x14ac:dyDescent="0.25">
      <c r="A12962"/>
      <c r="B12962"/>
      <c r="C12962"/>
      <c r="D12962"/>
      <c r="E12962"/>
    </row>
    <row r="12963" spans="1:5" x14ac:dyDescent="0.25">
      <c r="A12963"/>
      <c r="B12963"/>
      <c r="C12963"/>
      <c r="D12963"/>
      <c r="E12963"/>
    </row>
    <row r="12964" spans="1:5" x14ac:dyDescent="0.25">
      <c r="A12964"/>
      <c r="B12964"/>
      <c r="C12964"/>
      <c r="D12964"/>
      <c r="E12964"/>
    </row>
    <row r="12965" spans="1:5" x14ac:dyDescent="0.25">
      <c r="A12965"/>
      <c r="B12965"/>
      <c r="C12965"/>
      <c r="D12965"/>
      <c r="E12965"/>
    </row>
    <row r="12966" spans="1:5" x14ac:dyDescent="0.25">
      <c r="A12966"/>
      <c r="B12966"/>
      <c r="C12966"/>
      <c r="D12966"/>
      <c r="E12966"/>
    </row>
    <row r="12967" spans="1:5" x14ac:dyDescent="0.25">
      <c r="A12967"/>
      <c r="B12967"/>
      <c r="C12967"/>
      <c r="D12967"/>
      <c r="E12967"/>
    </row>
    <row r="12968" spans="1:5" x14ac:dyDescent="0.25">
      <c r="A12968"/>
      <c r="B12968"/>
      <c r="C12968"/>
      <c r="D12968"/>
      <c r="E12968"/>
    </row>
    <row r="12969" spans="1:5" x14ac:dyDescent="0.25">
      <c r="A12969"/>
      <c r="B12969"/>
      <c r="C12969"/>
      <c r="D12969"/>
      <c r="E12969"/>
    </row>
    <row r="12970" spans="1:5" x14ac:dyDescent="0.25">
      <c r="A12970"/>
      <c r="B12970"/>
      <c r="C12970"/>
      <c r="D12970"/>
      <c r="E12970"/>
    </row>
    <row r="12971" spans="1:5" x14ac:dyDescent="0.25">
      <c r="A12971"/>
      <c r="B12971"/>
      <c r="C12971"/>
      <c r="D12971"/>
      <c r="E12971"/>
    </row>
    <row r="12972" spans="1:5" x14ac:dyDescent="0.25">
      <c r="A12972"/>
      <c r="B12972"/>
      <c r="C12972"/>
      <c r="D12972"/>
      <c r="E12972"/>
    </row>
    <row r="12973" spans="1:5" x14ac:dyDescent="0.25">
      <c r="A12973"/>
      <c r="B12973"/>
      <c r="C12973"/>
      <c r="D12973"/>
      <c r="E12973"/>
    </row>
    <row r="12974" spans="1:5" x14ac:dyDescent="0.25">
      <c r="A12974"/>
      <c r="B12974"/>
      <c r="C12974"/>
      <c r="D12974"/>
      <c r="E12974"/>
    </row>
    <row r="12975" spans="1:5" x14ac:dyDescent="0.25">
      <c r="A12975"/>
      <c r="B12975"/>
      <c r="C12975"/>
      <c r="D12975"/>
      <c r="E12975"/>
    </row>
    <row r="12976" spans="1:5" x14ac:dyDescent="0.25">
      <c r="A12976"/>
      <c r="B12976"/>
      <c r="C12976"/>
      <c r="D12976"/>
      <c r="E12976"/>
    </row>
    <row r="12977" spans="1:5" x14ac:dyDescent="0.25">
      <c r="A12977"/>
      <c r="B12977"/>
      <c r="C12977"/>
      <c r="D12977"/>
      <c r="E12977"/>
    </row>
    <row r="12978" spans="1:5" x14ac:dyDescent="0.25">
      <c r="A12978"/>
      <c r="B12978"/>
      <c r="C12978"/>
      <c r="D12978"/>
      <c r="E12978"/>
    </row>
    <row r="12979" spans="1:5" x14ac:dyDescent="0.25">
      <c r="A12979"/>
      <c r="B12979"/>
      <c r="C12979"/>
      <c r="D12979"/>
      <c r="E12979"/>
    </row>
    <row r="12980" spans="1:5" x14ac:dyDescent="0.25">
      <c r="A12980"/>
      <c r="B12980"/>
      <c r="C12980"/>
      <c r="D12980"/>
      <c r="E12980"/>
    </row>
    <row r="12981" spans="1:5" x14ac:dyDescent="0.25">
      <c r="A12981"/>
      <c r="B12981"/>
      <c r="C12981"/>
      <c r="D12981"/>
      <c r="E12981"/>
    </row>
    <row r="12982" spans="1:5" x14ac:dyDescent="0.25">
      <c r="A12982"/>
      <c r="B12982"/>
      <c r="C12982"/>
      <c r="D12982"/>
      <c r="E12982"/>
    </row>
    <row r="12983" spans="1:5" x14ac:dyDescent="0.25">
      <c r="A12983"/>
      <c r="B12983"/>
      <c r="C12983"/>
      <c r="D12983"/>
      <c r="E12983"/>
    </row>
    <row r="12984" spans="1:5" x14ac:dyDescent="0.25">
      <c r="A12984"/>
      <c r="B12984"/>
      <c r="C12984"/>
      <c r="D12984"/>
      <c r="E12984"/>
    </row>
    <row r="12985" spans="1:5" x14ac:dyDescent="0.25">
      <c r="A12985"/>
      <c r="B12985"/>
      <c r="C12985"/>
      <c r="D12985"/>
      <c r="E12985"/>
    </row>
    <row r="12986" spans="1:5" x14ac:dyDescent="0.25">
      <c r="A12986"/>
      <c r="B12986"/>
      <c r="C12986"/>
      <c r="D12986"/>
      <c r="E12986"/>
    </row>
    <row r="12987" spans="1:5" x14ac:dyDescent="0.25">
      <c r="A12987"/>
      <c r="B12987"/>
      <c r="C12987"/>
      <c r="D12987"/>
      <c r="E12987"/>
    </row>
    <row r="12988" spans="1:5" x14ac:dyDescent="0.25">
      <c r="A12988"/>
      <c r="B12988"/>
      <c r="C12988"/>
      <c r="D12988"/>
      <c r="E12988"/>
    </row>
    <row r="12989" spans="1:5" x14ac:dyDescent="0.25">
      <c r="A12989"/>
      <c r="B12989"/>
      <c r="C12989"/>
      <c r="D12989"/>
      <c r="E12989"/>
    </row>
    <row r="12990" spans="1:5" x14ac:dyDescent="0.25">
      <c r="A12990"/>
      <c r="B12990"/>
      <c r="C12990"/>
      <c r="D12990"/>
      <c r="E12990"/>
    </row>
    <row r="12991" spans="1:5" x14ac:dyDescent="0.25">
      <c r="A12991"/>
      <c r="B12991"/>
      <c r="C12991"/>
      <c r="D12991"/>
      <c r="E12991"/>
    </row>
    <row r="12992" spans="1:5" x14ac:dyDescent="0.25">
      <c r="A12992"/>
      <c r="B12992"/>
      <c r="C12992"/>
      <c r="D12992"/>
      <c r="E12992"/>
    </row>
    <row r="12993" spans="1:5" x14ac:dyDescent="0.25">
      <c r="A12993"/>
      <c r="B12993"/>
      <c r="C12993"/>
      <c r="D12993"/>
      <c r="E12993"/>
    </row>
    <row r="12994" spans="1:5" x14ac:dyDescent="0.25">
      <c r="A12994"/>
      <c r="B12994"/>
      <c r="C12994"/>
      <c r="D12994"/>
      <c r="E12994"/>
    </row>
    <row r="12995" spans="1:5" x14ac:dyDescent="0.25">
      <c r="A12995"/>
      <c r="B12995"/>
      <c r="C12995"/>
      <c r="D12995"/>
      <c r="E12995"/>
    </row>
    <row r="12996" spans="1:5" x14ac:dyDescent="0.25">
      <c r="A12996"/>
      <c r="B12996"/>
      <c r="C12996"/>
      <c r="D12996"/>
      <c r="E12996"/>
    </row>
    <row r="12997" spans="1:5" x14ac:dyDescent="0.25">
      <c r="A12997"/>
      <c r="B12997"/>
      <c r="C12997"/>
      <c r="D12997"/>
      <c r="E12997"/>
    </row>
    <row r="12998" spans="1:5" x14ac:dyDescent="0.25">
      <c r="A12998"/>
      <c r="B12998"/>
      <c r="C12998"/>
      <c r="D12998"/>
      <c r="E12998"/>
    </row>
    <row r="12999" spans="1:5" x14ac:dyDescent="0.25">
      <c r="A12999"/>
      <c r="B12999"/>
      <c r="C12999"/>
      <c r="D12999"/>
      <c r="E12999"/>
    </row>
    <row r="13000" spans="1:5" x14ac:dyDescent="0.25">
      <c r="A13000"/>
      <c r="B13000"/>
      <c r="C13000"/>
      <c r="D13000"/>
      <c r="E13000"/>
    </row>
    <row r="13001" spans="1:5" x14ac:dyDescent="0.25">
      <c r="A13001"/>
      <c r="B13001"/>
      <c r="C13001"/>
      <c r="D13001"/>
      <c r="E13001"/>
    </row>
    <row r="13002" spans="1:5" x14ac:dyDescent="0.25">
      <c r="A13002"/>
      <c r="B13002"/>
      <c r="C13002"/>
      <c r="D13002"/>
      <c r="E13002"/>
    </row>
    <row r="13003" spans="1:5" x14ac:dyDescent="0.25">
      <c r="A13003"/>
      <c r="B13003"/>
      <c r="C13003"/>
      <c r="D13003"/>
      <c r="E13003"/>
    </row>
    <row r="13004" spans="1:5" x14ac:dyDescent="0.25">
      <c r="A13004"/>
      <c r="B13004"/>
      <c r="C13004"/>
      <c r="D13004"/>
      <c r="E13004"/>
    </row>
    <row r="13005" spans="1:5" x14ac:dyDescent="0.25">
      <c r="A13005"/>
      <c r="B13005"/>
      <c r="C13005"/>
      <c r="D13005"/>
      <c r="E13005"/>
    </row>
    <row r="13006" spans="1:5" x14ac:dyDescent="0.25">
      <c r="A13006"/>
      <c r="B13006"/>
      <c r="C13006"/>
      <c r="D13006"/>
      <c r="E13006"/>
    </row>
    <row r="13007" spans="1:5" x14ac:dyDescent="0.25">
      <c r="A13007"/>
      <c r="B13007"/>
      <c r="C13007"/>
      <c r="D13007"/>
      <c r="E13007"/>
    </row>
    <row r="13008" spans="1:5" x14ac:dyDescent="0.25">
      <c r="A13008"/>
      <c r="B13008"/>
      <c r="C13008"/>
      <c r="D13008"/>
      <c r="E13008"/>
    </row>
    <row r="13009" spans="1:5" x14ac:dyDescent="0.25">
      <c r="A13009"/>
      <c r="B13009"/>
      <c r="C13009"/>
      <c r="D13009"/>
      <c r="E13009"/>
    </row>
    <row r="13010" spans="1:5" x14ac:dyDescent="0.25">
      <c r="A13010"/>
      <c r="B13010"/>
      <c r="C13010"/>
      <c r="D13010"/>
      <c r="E13010"/>
    </row>
    <row r="13011" spans="1:5" x14ac:dyDescent="0.25">
      <c r="A13011"/>
      <c r="B13011"/>
      <c r="C13011"/>
      <c r="D13011"/>
      <c r="E13011"/>
    </row>
    <row r="13012" spans="1:5" x14ac:dyDescent="0.25">
      <c r="A13012"/>
      <c r="B13012"/>
      <c r="C13012"/>
      <c r="D13012"/>
      <c r="E13012"/>
    </row>
    <row r="13013" spans="1:5" x14ac:dyDescent="0.25">
      <c r="A13013"/>
      <c r="B13013"/>
      <c r="C13013"/>
      <c r="D13013"/>
      <c r="E13013"/>
    </row>
    <row r="13014" spans="1:5" x14ac:dyDescent="0.25">
      <c r="A13014"/>
      <c r="B13014"/>
      <c r="C13014"/>
      <c r="D13014"/>
      <c r="E13014"/>
    </row>
    <row r="13015" spans="1:5" x14ac:dyDescent="0.25">
      <c r="A13015"/>
      <c r="B13015"/>
      <c r="C13015"/>
      <c r="D13015"/>
      <c r="E13015"/>
    </row>
    <row r="13016" spans="1:5" x14ac:dyDescent="0.25">
      <c r="A13016"/>
      <c r="B13016"/>
      <c r="C13016"/>
      <c r="D13016"/>
      <c r="E13016"/>
    </row>
    <row r="13017" spans="1:5" x14ac:dyDescent="0.25">
      <c r="A13017"/>
      <c r="B13017"/>
      <c r="C13017"/>
      <c r="D13017"/>
      <c r="E13017"/>
    </row>
    <row r="13018" spans="1:5" x14ac:dyDescent="0.25">
      <c r="A13018"/>
      <c r="B13018"/>
      <c r="C13018"/>
      <c r="D13018"/>
      <c r="E13018"/>
    </row>
    <row r="13019" spans="1:5" x14ac:dyDescent="0.25">
      <c r="A13019"/>
      <c r="B13019"/>
      <c r="C13019"/>
      <c r="D13019"/>
      <c r="E13019"/>
    </row>
    <row r="13020" spans="1:5" x14ac:dyDescent="0.25">
      <c r="A13020"/>
      <c r="B13020"/>
      <c r="C13020"/>
      <c r="D13020"/>
      <c r="E13020"/>
    </row>
    <row r="13021" spans="1:5" x14ac:dyDescent="0.25">
      <c r="A13021"/>
      <c r="B13021"/>
      <c r="C13021"/>
      <c r="D13021"/>
      <c r="E13021"/>
    </row>
    <row r="13022" spans="1:5" x14ac:dyDescent="0.25">
      <c r="A13022"/>
      <c r="B13022"/>
      <c r="C13022"/>
      <c r="D13022"/>
      <c r="E13022"/>
    </row>
    <row r="13023" spans="1:5" x14ac:dyDescent="0.25">
      <c r="A13023"/>
      <c r="B13023"/>
      <c r="C13023"/>
      <c r="D13023"/>
      <c r="E13023"/>
    </row>
    <row r="13024" spans="1:5" x14ac:dyDescent="0.25">
      <c r="A13024"/>
      <c r="B13024"/>
      <c r="C13024"/>
      <c r="D13024"/>
      <c r="E13024"/>
    </row>
    <row r="13025" spans="1:5" x14ac:dyDescent="0.25">
      <c r="A13025"/>
      <c r="B13025"/>
      <c r="C13025"/>
      <c r="D13025"/>
      <c r="E13025"/>
    </row>
    <row r="13026" spans="1:5" x14ac:dyDescent="0.25">
      <c r="A13026"/>
      <c r="B13026"/>
      <c r="C13026"/>
      <c r="D13026"/>
      <c r="E13026"/>
    </row>
    <row r="13027" spans="1:5" x14ac:dyDescent="0.25">
      <c r="A13027"/>
      <c r="B13027"/>
      <c r="C13027"/>
      <c r="D13027"/>
      <c r="E13027"/>
    </row>
    <row r="13028" spans="1:5" x14ac:dyDescent="0.25">
      <c r="A13028"/>
      <c r="B13028"/>
      <c r="C13028"/>
      <c r="D13028"/>
      <c r="E13028"/>
    </row>
    <row r="13029" spans="1:5" x14ac:dyDescent="0.25">
      <c r="A13029"/>
      <c r="B13029"/>
      <c r="C13029"/>
      <c r="D13029"/>
      <c r="E13029"/>
    </row>
    <row r="13030" spans="1:5" x14ac:dyDescent="0.25">
      <c r="A13030"/>
      <c r="B13030"/>
      <c r="C13030"/>
      <c r="D13030"/>
      <c r="E13030"/>
    </row>
    <row r="13031" spans="1:5" x14ac:dyDescent="0.25">
      <c r="A13031"/>
      <c r="B13031"/>
      <c r="C13031"/>
      <c r="D13031"/>
      <c r="E13031"/>
    </row>
    <row r="13032" spans="1:5" x14ac:dyDescent="0.25">
      <c r="A13032"/>
      <c r="B13032"/>
      <c r="C13032"/>
      <c r="D13032"/>
      <c r="E13032"/>
    </row>
    <row r="13033" spans="1:5" x14ac:dyDescent="0.25">
      <c r="A13033"/>
      <c r="B13033"/>
      <c r="C13033"/>
      <c r="D13033"/>
      <c r="E13033"/>
    </row>
    <row r="13034" spans="1:5" x14ac:dyDescent="0.25">
      <c r="A13034"/>
      <c r="B13034"/>
      <c r="C13034"/>
      <c r="D13034"/>
      <c r="E13034"/>
    </row>
    <row r="13035" spans="1:5" x14ac:dyDescent="0.25">
      <c r="A13035"/>
      <c r="B13035"/>
      <c r="C13035"/>
      <c r="D13035"/>
      <c r="E13035"/>
    </row>
    <row r="13036" spans="1:5" x14ac:dyDescent="0.25">
      <c r="A13036"/>
      <c r="B13036"/>
      <c r="C13036"/>
      <c r="D13036"/>
      <c r="E13036"/>
    </row>
    <row r="13037" spans="1:5" x14ac:dyDescent="0.25">
      <c r="A13037"/>
      <c r="B13037"/>
      <c r="C13037"/>
      <c r="D13037"/>
      <c r="E13037"/>
    </row>
    <row r="13038" spans="1:5" x14ac:dyDescent="0.25">
      <c r="A13038"/>
      <c r="B13038"/>
      <c r="C13038"/>
      <c r="D13038"/>
      <c r="E13038"/>
    </row>
    <row r="13039" spans="1:5" x14ac:dyDescent="0.25">
      <c r="A13039"/>
      <c r="B13039"/>
      <c r="C13039"/>
      <c r="D13039"/>
      <c r="E13039"/>
    </row>
    <row r="13040" spans="1:5" x14ac:dyDescent="0.25">
      <c r="A13040"/>
      <c r="B13040"/>
      <c r="C13040"/>
      <c r="D13040"/>
      <c r="E13040"/>
    </row>
    <row r="13041" spans="1:5" x14ac:dyDescent="0.25">
      <c r="A13041"/>
      <c r="B13041"/>
      <c r="C13041"/>
      <c r="D13041"/>
      <c r="E13041"/>
    </row>
    <row r="13042" spans="1:5" x14ac:dyDescent="0.25">
      <c r="A13042"/>
      <c r="B13042"/>
      <c r="C13042"/>
      <c r="D13042"/>
      <c r="E13042"/>
    </row>
    <row r="13043" spans="1:5" x14ac:dyDescent="0.25">
      <c r="A13043"/>
      <c r="B13043"/>
      <c r="C13043"/>
      <c r="D13043"/>
      <c r="E13043"/>
    </row>
    <row r="13044" spans="1:5" x14ac:dyDescent="0.25">
      <c r="A13044"/>
      <c r="B13044"/>
      <c r="C13044"/>
      <c r="D13044"/>
      <c r="E13044"/>
    </row>
    <row r="13045" spans="1:5" x14ac:dyDescent="0.25">
      <c r="A13045"/>
      <c r="B13045"/>
      <c r="C13045"/>
      <c r="D13045"/>
      <c r="E13045"/>
    </row>
    <row r="13046" spans="1:5" x14ac:dyDescent="0.25">
      <c r="A13046"/>
      <c r="B13046"/>
      <c r="C13046"/>
      <c r="D13046"/>
      <c r="E13046"/>
    </row>
    <row r="13047" spans="1:5" x14ac:dyDescent="0.25">
      <c r="A13047"/>
      <c r="B13047"/>
      <c r="C13047"/>
      <c r="D13047"/>
      <c r="E13047"/>
    </row>
    <row r="13048" spans="1:5" x14ac:dyDescent="0.25">
      <c r="A13048"/>
      <c r="B13048"/>
      <c r="C13048"/>
      <c r="D13048"/>
      <c r="E13048"/>
    </row>
    <row r="13049" spans="1:5" x14ac:dyDescent="0.25">
      <c r="A13049"/>
      <c r="B13049"/>
      <c r="C13049"/>
      <c r="D13049"/>
      <c r="E13049"/>
    </row>
    <row r="13050" spans="1:5" x14ac:dyDescent="0.25">
      <c r="A13050"/>
      <c r="B13050"/>
      <c r="C13050"/>
      <c r="D13050"/>
      <c r="E13050"/>
    </row>
    <row r="13051" spans="1:5" x14ac:dyDescent="0.25">
      <c r="A13051"/>
      <c r="B13051"/>
      <c r="C13051"/>
      <c r="D13051"/>
      <c r="E13051"/>
    </row>
    <row r="13052" spans="1:5" x14ac:dyDescent="0.25">
      <c r="A13052"/>
      <c r="B13052"/>
      <c r="C13052"/>
      <c r="D13052"/>
      <c r="E13052"/>
    </row>
    <row r="13053" spans="1:5" x14ac:dyDescent="0.25">
      <c r="A13053"/>
      <c r="B13053"/>
      <c r="C13053"/>
      <c r="D13053"/>
      <c r="E13053"/>
    </row>
    <row r="13054" spans="1:5" x14ac:dyDescent="0.25">
      <c r="A13054"/>
      <c r="B13054"/>
      <c r="C13054"/>
      <c r="D13054"/>
      <c r="E13054"/>
    </row>
    <row r="13055" spans="1:5" x14ac:dyDescent="0.25">
      <c r="A13055"/>
      <c r="B13055"/>
      <c r="C13055"/>
      <c r="D13055"/>
      <c r="E13055"/>
    </row>
    <row r="13056" spans="1:5" x14ac:dyDescent="0.25">
      <c r="A13056"/>
      <c r="B13056"/>
      <c r="C13056"/>
      <c r="D13056"/>
      <c r="E13056"/>
    </row>
    <row r="13057" spans="1:5" x14ac:dyDescent="0.25">
      <c r="A13057"/>
      <c r="B13057"/>
      <c r="C13057"/>
      <c r="D13057"/>
      <c r="E13057"/>
    </row>
    <row r="13058" spans="1:5" x14ac:dyDescent="0.25">
      <c r="A13058"/>
      <c r="B13058"/>
      <c r="C13058"/>
      <c r="D13058"/>
      <c r="E13058"/>
    </row>
    <row r="13059" spans="1:5" x14ac:dyDescent="0.25">
      <c r="A13059"/>
      <c r="B13059"/>
      <c r="C13059"/>
      <c r="D13059"/>
      <c r="E13059"/>
    </row>
    <row r="13060" spans="1:5" x14ac:dyDescent="0.25">
      <c r="A13060"/>
      <c r="B13060"/>
      <c r="C13060"/>
      <c r="D13060"/>
      <c r="E13060"/>
    </row>
    <row r="13061" spans="1:5" x14ac:dyDescent="0.25">
      <c r="A13061"/>
      <c r="B13061"/>
      <c r="C13061"/>
      <c r="D13061"/>
      <c r="E13061"/>
    </row>
    <row r="13062" spans="1:5" x14ac:dyDescent="0.25">
      <c r="A13062"/>
      <c r="B13062"/>
      <c r="C13062"/>
      <c r="D13062"/>
      <c r="E13062"/>
    </row>
    <row r="13063" spans="1:5" x14ac:dyDescent="0.25">
      <c r="A13063"/>
      <c r="B13063"/>
      <c r="C13063"/>
      <c r="D13063"/>
      <c r="E13063"/>
    </row>
    <row r="13064" spans="1:5" x14ac:dyDescent="0.25">
      <c r="A13064"/>
      <c r="B13064"/>
      <c r="C13064"/>
      <c r="D13064"/>
      <c r="E13064"/>
    </row>
    <row r="13065" spans="1:5" x14ac:dyDescent="0.25">
      <c r="A13065"/>
      <c r="B13065"/>
      <c r="C13065"/>
      <c r="D13065"/>
      <c r="E13065"/>
    </row>
    <row r="13066" spans="1:5" x14ac:dyDescent="0.25">
      <c r="A13066"/>
      <c r="B13066"/>
      <c r="C13066"/>
      <c r="D13066"/>
      <c r="E13066"/>
    </row>
    <row r="13067" spans="1:5" x14ac:dyDescent="0.25">
      <c r="A13067"/>
      <c r="B13067"/>
      <c r="C13067"/>
      <c r="D13067"/>
      <c r="E13067"/>
    </row>
    <row r="13068" spans="1:5" x14ac:dyDescent="0.25">
      <c r="A13068"/>
      <c r="B13068"/>
      <c r="C13068"/>
      <c r="D13068"/>
      <c r="E13068"/>
    </row>
    <row r="13069" spans="1:5" x14ac:dyDescent="0.25">
      <c r="A13069"/>
      <c r="B13069"/>
      <c r="C13069"/>
      <c r="D13069"/>
      <c r="E13069"/>
    </row>
    <row r="13070" spans="1:5" x14ac:dyDescent="0.25">
      <c r="A13070"/>
      <c r="B13070"/>
      <c r="C13070"/>
      <c r="D13070"/>
      <c r="E13070"/>
    </row>
    <row r="13071" spans="1:5" x14ac:dyDescent="0.25">
      <c r="A13071"/>
      <c r="B13071"/>
      <c r="C13071"/>
      <c r="D13071"/>
      <c r="E13071"/>
    </row>
    <row r="13072" spans="1:5" x14ac:dyDescent="0.25">
      <c r="A13072"/>
      <c r="B13072"/>
      <c r="C13072"/>
      <c r="D13072"/>
      <c r="E13072"/>
    </row>
    <row r="13073" spans="1:5" x14ac:dyDescent="0.25">
      <c r="A13073"/>
      <c r="B13073"/>
      <c r="C13073"/>
      <c r="D13073"/>
      <c r="E13073"/>
    </row>
    <row r="13074" spans="1:5" x14ac:dyDescent="0.25">
      <c r="A13074"/>
      <c r="B13074"/>
      <c r="C13074"/>
      <c r="D13074"/>
      <c r="E13074"/>
    </row>
    <row r="13075" spans="1:5" x14ac:dyDescent="0.25">
      <c r="A13075"/>
      <c r="B13075"/>
      <c r="C13075"/>
      <c r="D13075"/>
      <c r="E13075"/>
    </row>
    <row r="13076" spans="1:5" x14ac:dyDescent="0.25">
      <c r="A13076"/>
      <c r="B13076"/>
      <c r="C13076"/>
      <c r="D13076"/>
      <c r="E13076"/>
    </row>
    <row r="13077" spans="1:5" x14ac:dyDescent="0.25">
      <c r="A13077"/>
      <c r="B13077"/>
      <c r="C13077"/>
      <c r="D13077"/>
      <c r="E13077"/>
    </row>
    <row r="13078" spans="1:5" x14ac:dyDescent="0.25">
      <c r="A13078"/>
      <c r="B13078"/>
      <c r="C13078"/>
      <c r="D13078"/>
      <c r="E13078"/>
    </row>
    <row r="13079" spans="1:5" x14ac:dyDescent="0.25">
      <c r="A13079"/>
      <c r="B13079"/>
      <c r="C13079"/>
      <c r="D13079"/>
      <c r="E13079"/>
    </row>
    <row r="13080" spans="1:5" x14ac:dyDescent="0.25">
      <c r="A13080"/>
      <c r="B13080"/>
      <c r="C13080"/>
      <c r="D13080"/>
      <c r="E13080"/>
    </row>
    <row r="13081" spans="1:5" x14ac:dyDescent="0.25">
      <c r="A13081"/>
      <c r="B13081"/>
      <c r="C13081"/>
      <c r="D13081"/>
      <c r="E13081"/>
    </row>
    <row r="13082" spans="1:5" x14ac:dyDescent="0.25">
      <c r="A13082"/>
      <c r="B13082"/>
      <c r="C13082"/>
      <c r="D13082"/>
      <c r="E13082"/>
    </row>
    <row r="13083" spans="1:5" x14ac:dyDescent="0.25">
      <c r="A13083"/>
      <c r="B13083"/>
      <c r="C13083"/>
      <c r="D13083"/>
      <c r="E13083"/>
    </row>
    <row r="13084" spans="1:5" x14ac:dyDescent="0.25">
      <c r="A13084"/>
      <c r="B13084"/>
      <c r="C13084"/>
      <c r="D13084"/>
      <c r="E13084"/>
    </row>
    <row r="13085" spans="1:5" x14ac:dyDescent="0.25">
      <c r="A13085"/>
      <c r="B13085"/>
      <c r="C13085"/>
      <c r="D13085"/>
      <c r="E13085"/>
    </row>
    <row r="13086" spans="1:5" x14ac:dyDescent="0.25">
      <c r="A13086"/>
      <c r="B13086"/>
      <c r="C13086"/>
      <c r="D13086"/>
      <c r="E13086"/>
    </row>
    <row r="13087" spans="1:5" x14ac:dyDescent="0.25">
      <c r="A13087"/>
      <c r="B13087"/>
      <c r="C13087"/>
      <c r="D13087"/>
      <c r="E13087"/>
    </row>
    <row r="13088" spans="1:5" x14ac:dyDescent="0.25">
      <c r="A13088"/>
      <c r="B13088"/>
      <c r="C13088"/>
      <c r="D13088"/>
      <c r="E13088"/>
    </row>
    <row r="13089" spans="1:5" x14ac:dyDescent="0.25">
      <c r="A13089"/>
      <c r="B13089"/>
      <c r="C13089"/>
      <c r="D13089"/>
      <c r="E13089"/>
    </row>
    <row r="13090" spans="1:5" x14ac:dyDescent="0.25">
      <c r="A13090"/>
      <c r="B13090"/>
      <c r="C13090"/>
      <c r="D13090"/>
      <c r="E13090"/>
    </row>
    <row r="13091" spans="1:5" x14ac:dyDescent="0.25">
      <c r="A13091"/>
      <c r="B13091"/>
      <c r="C13091"/>
      <c r="D13091"/>
      <c r="E13091"/>
    </row>
    <row r="13092" spans="1:5" x14ac:dyDescent="0.25">
      <c r="A13092"/>
      <c r="B13092"/>
      <c r="C13092"/>
      <c r="D13092"/>
      <c r="E13092"/>
    </row>
    <row r="13093" spans="1:5" x14ac:dyDescent="0.25">
      <c r="A13093"/>
      <c r="B13093"/>
      <c r="C13093"/>
      <c r="D13093"/>
      <c r="E13093"/>
    </row>
    <row r="13094" spans="1:5" x14ac:dyDescent="0.25">
      <c r="A13094"/>
      <c r="B13094"/>
      <c r="C13094"/>
      <c r="D13094"/>
      <c r="E13094"/>
    </row>
    <row r="13095" spans="1:5" x14ac:dyDescent="0.25">
      <c r="A13095"/>
      <c r="B13095"/>
      <c r="C13095"/>
      <c r="D13095"/>
      <c r="E13095"/>
    </row>
    <row r="13096" spans="1:5" x14ac:dyDescent="0.25">
      <c r="A13096"/>
      <c r="B13096"/>
      <c r="C13096"/>
      <c r="D13096"/>
      <c r="E13096"/>
    </row>
    <row r="13097" spans="1:5" x14ac:dyDescent="0.25">
      <c r="A13097"/>
      <c r="B13097"/>
      <c r="C13097"/>
      <c r="D13097"/>
      <c r="E13097"/>
    </row>
    <row r="13098" spans="1:5" x14ac:dyDescent="0.25">
      <c r="A13098"/>
      <c r="B13098"/>
      <c r="C13098"/>
      <c r="D13098"/>
      <c r="E13098"/>
    </row>
    <row r="13099" spans="1:5" x14ac:dyDescent="0.25">
      <c r="A13099"/>
      <c r="B13099"/>
      <c r="C13099"/>
      <c r="D13099"/>
      <c r="E13099"/>
    </row>
    <row r="13100" spans="1:5" x14ac:dyDescent="0.25">
      <c r="A13100"/>
      <c r="B13100"/>
      <c r="C13100"/>
      <c r="D13100"/>
      <c r="E13100"/>
    </row>
    <row r="13101" spans="1:5" x14ac:dyDescent="0.25">
      <c r="A13101"/>
      <c r="B13101"/>
      <c r="C13101"/>
      <c r="D13101"/>
      <c r="E13101"/>
    </row>
    <row r="13102" spans="1:5" x14ac:dyDescent="0.25">
      <c r="A13102"/>
      <c r="B13102"/>
      <c r="C13102"/>
      <c r="D13102"/>
      <c r="E13102"/>
    </row>
    <row r="13103" spans="1:5" x14ac:dyDescent="0.25">
      <c r="A13103"/>
      <c r="B13103"/>
      <c r="C13103"/>
      <c r="D13103"/>
      <c r="E13103"/>
    </row>
    <row r="13104" spans="1:5" x14ac:dyDescent="0.25">
      <c r="A13104"/>
      <c r="B13104"/>
      <c r="C13104"/>
      <c r="D13104"/>
      <c r="E13104"/>
    </row>
    <row r="13105" spans="1:5" x14ac:dyDescent="0.25">
      <c r="A13105"/>
      <c r="B13105"/>
      <c r="C13105"/>
      <c r="D13105"/>
      <c r="E13105"/>
    </row>
    <row r="13106" spans="1:5" x14ac:dyDescent="0.25">
      <c r="A13106"/>
      <c r="B13106"/>
      <c r="C13106"/>
      <c r="D13106"/>
      <c r="E13106"/>
    </row>
    <row r="13107" spans="1:5" x14ac:dyDescent="0.25">
      <c r="A13107"/>
      <c r="B13107"/>
      <c r="C13107"/>
      <c r="D13107"/>
      <c r="E13107"/>
    </row>
    <row r="13108" spans="1:5" x14ac:dyDescent="0.25">
      <c r="A13108"/>
      <c r="B13108"/>
      <c r="C13108"/>
      <c r="D13108"/>
      <c r="E13108"/>
    </row>
    <row r="13109" spans="1:5" x14ac:dyDescent="0.25">
      <c r="A13109"/>
      <c r="B13109"/>
      <c r="C13109"/>
      <c r="D13109"/>
      <c r="E13109"/>
    </row>
    <row r="13110" spans="1:5" x14ac:dyDescent="0.25">
      <c r="A13110"/>
      <c r="B13110"/>
      <c r="C13110"/>
      <c r="D13110"/>
      <c r="E13110"/>
    </row>
    <row r="13111" spans="1:5" x14ac:dyDescent="0.25">
      <c r="A13111"/>
      <c r="B13111"/>
      <c r="C13111"/>
      <c r="D13111"/>
      <c r="E13111"/>
    </row>
    <row r="13112" spans="1:5" x14ac:dyDescent="0.25">
      <c r="A13112"/>
      <c r="B13112"/>
      <c r="C13112"/>
      <c r="D13112"/>
      <c r="E13112"/>
    </row>
    <row r="13113" spans="1:5" x14ac:dyDescent="0.25">
      <c r="A13113"/>
      <c r="B13113"/>
      <c r="C13113"/>
      <c r="D13113"/>
      <c r="E13113"/>
    </row>
    <row r="13114" spans="1:5" x14ac:dyDescent="0.25">
      <c r="A13114"/>
      <c r="B13114"/>
      <c r="C13114"/>
      <c r="D13114"/>
      <c r="E13114"/>
    </row>
    <row r="13115" spans="1:5" x14ac:dyDescent="0.25">
      <c r="A13115"/>
      <c r="B13115"/>
      <c r="C13115"/>
      <c r="D13115"/>
      <c r="E13115"/>
    </row>
    <row r="13116" spans="1:5" x14ac:dyDescent="0.25">
      <c r="A13116"/>
      <c r="B13116"/>
      <c r="C13116"/>
      <c r="D13116"/>
      <c r="E13116"/>
    </row>
    <row r="13117" spans="1:5" x14ac:dyDescent="0.25">
      <c r="A13117"/>
      <c r="B13117"/>
      <c r="C13117"/>
      <c r="D13117"/>
      <c r="E13117"/>
    </row>
    <row r="13118" spans="1:5" x14ac:dyDescent="0.25">
      <c r="A13118"/>
      <c r="B13118"/>
      <c r="C13118"/>
      <c r="D13118"/>
      <c r="E13118"/>
    </row>
    <row r="13119" spans="1:5" x14ac:dyDescent="0.25">
      <c r="A13119"/>
      <c r="B13119"/>
      <c r="C13119"/>
      <c r="D13119"/>
      <c r="E13119"/>
    </row>
    <row r="13120" spans="1:5" x14ac:dyDescent="0.25">
      <c r="A13120"/>
      <c r="B13120"/>
      <c r="C13120"/>
      <c r="D13120"/>
      <c r="E13120"/>
    </row>
    <row r="13121" spans="1:5" x14ac:dyDescent="0.25">
      <c r="A13121"/>
      <c r="B13121"/>
      <c r="C13121"/>
      <c r="D13121"/>
      <c r="E13121"/>
    </row>
    <row r="13122" spans="1:5" x14ac:dyDescent="0.25">
      <c r="A13122"/>
      <c r="B13122"/>
      <c r="C13122"/>
      <c r="D13122"/>
      <c r="E13122"/>
    </row>
    <row r="13123" spans="1:5" x14ac:dyDescent="0.25">
      <c r="A13123"/>
      <c r="B13123"/>
      <c r="C13123"/>
      <c r="D13123"/>
      <c r="E13123"/>
    </row>
    <row r="13124" spans="1:5" x14ac:dyDescent="0.25">
      <c r="A13124"/>
      <c r="B13124"/>
      <c r="C13124"/>
      <c r="D13124"/>
      <c r="E13124"/>
    </row>
    <row r="13125" spans="1:5" x14ac:dyDescent="0.25">
      <c r="A13125"/>
      <c r="B13125"/>
      <c r="C13125"/>
      <c r="D13125"/>
      <c r="E13125"/>
    </row>
    <row r="13126" spans="1:5" x14ac:dyDescent="0.25">
      <c r="A13126"/>
      <c r="B13126"/>
      <c r="C13126"/>
      <c r="D13126"/>
      <c r="E13126"/>
    </row>
    <row r="13127" spans="1:5" x14ac:dyDescent="0.25">
      <c r="A13127"/>
      <c r="B13127"/>
      <c r="C13127"/>
      <c r="D13127"/>
      <c r="E13127"/>
    </row>
    <row r="13128" spans="1:5" x14ac:dyDescent="0.25">
      <c r="A13128"/>
      <c r="B13128"/>
      <c r="C13128"/>
      <c r="D13128"/>
      <c r="E13128"/>
    </row>
    <row r="13129" spans="1:5" x14ac:dyDescent="0.25">
      <c r="A13129"/>
      <c r="B13129"/>
      <c r="C13129"/>
      <c r="D13129"/>
      <c r="E13129"/>
    </row>
    <row r="13130" spans="1:5" x14ac:dyDescent="0.25">
      <c r="A13130"/>
      <c r="B13130"/>
      <c r="C13130"/>
      <c r="D13130"/>
      <c r="E13130"/>
    </row>
    <row r="13131" spans="1:5" x14ac:dyDescent="0.25">
      <c r="A13131"/>
      <c r="B13131"/>
      <c r="C13131"/>
      <c r="D13131"/>
      <c r="E13131"/>
    </row>
    <row r="13132" spans="1:5" x14ac:dyDescent="0.25">
      <c r="A13132"/>
      <c r="B13132"/>
      <c r="C13132"/>
      <c r="D13132"/>
      <c r="E13132"/>
    </row>
    <row r="13133" spans="1:5" x14ac:dyDescent="0.25">
      <c r="A13133"/>
      <c r="B13133"/>
      <c r="C13133"/>
      <c r="D13133"/>
      <c r="E13133"/>
    </row>
    <row r="13134" spans="1:5" x14ac:dyDescent="0.25">
      <c r="A13134"/>
      <c r="B13134"/>
      <c r="C13134"/>
      <c r="D13134"/>
      <c r="E13134"/>
    </row>
    <row r="13135" spans="1:5" x14ac:dyDescent="0.25">
      <c r="A13135"/>
      <c r="B13135"/>
      <c r="C13135"/>
      <c r="D13135"/>
      <c r="E13135"/>
    </row>
    <row r="13136" spans="1:5" x14ac:dyDescent="0.25">
      <c r="A13136"/>
      <c r="B13136"/>
      <c r="C13136"/>
      <c r="D13136"/>
      <c r="E13136"/>
    </row>
    <row r="13137" spans="1:5" x14ac:dyDescent="0.25">
      <c r="A13137"/>
      <c r="B13137"/>
      <c r="C13137"/>
      <c r="D13137"/>
      <c r="E13137"/>
    </row>
    <row r="13138" spans="1:5" x14ac:dyDescent="0.25">
      <c r="A13138"/>
      <c r="B13138"/>
      <c r="C13138"/>
      <c r="D13138"/>
      <c r="E13138"/>
    </row>
    <row r="13139" spans="1:5" x14ac:dyDescent="0.25">
      <c r="A13139"/>
      <c r="B13139"/>
      <c r="C13139"/>
      <c r="D13139"/>
      <c r="E13139"/>
    </row>
    <row r="13140" spans="1:5" x14ac:dyDescent="0.25">
      <c r="A13140"/>
      <c r="B13140"/>
      <c r="C13140"/>
      <c r="D13140"/>
      <c r="E13140"/>
    </row>
    <row r="13141" spans="1:5" x14ac:dyDescent="0.25">
      <c r="A13141"/>
      <c r="B13141"/>
      <c r="C13141"/>
      <c r="D13141"/>
      <c r="E13141"/>
    </row>
    <row r="13142" spans="1:5" x14ac:dyDescent="0.25">
      <c r="A13142"/>
      <c r="B13142"/>
      <c r="C13142"/>
      <c r="D13142"/>
      <c r="E13142"/>
    </row>
    <row r="13143" spans="1:5" x14ac:dyDescent="0.25">
      <c r="A13143"/>
      <c r="B13143"/>
      <c r="C13143"/>
      <c r="D13143"/>
      <c r="E13143"/>
    </row>
    <row r="13144" spans="1:5" x14ac:dyDescent="0.25">
      <c r="A13144"/>
      <c r="B13144"/>
      <c r="C13144"/>
      <c r="D13144"/>
      <c r="E13144"/>
    </row>
    <row r="13145" spans="1:5" x14ac:dyDescent="0.25">
      <c r="A13145"/>
      <c r="B13145"/>
      <c r="C13145"/>
      <c r="D13145"/>
      <c r="E13145"/>
    </row>
    <row r="13146" spans="1:5" x14ac:dyDescent="0.25">
      <c r="A13146"/>
      <c r="B13146"/>
      <c r="C13146"/>
      <c r="D13146"/>
      <c r="E13146"/>
    </row>
    <row r="13147" spans="1:5" x14ac:dyDescent="0.25">
      <c r="A13147"/>
      <c r="B13147"/>
      <c r="C13147"/>
      <c r="D13147"/>
      <c r="E13147"/>
    </row>
    <row r="13148" spans="1:5" x14ac:dyDescent="0.25">
      <c r="A13148"/>
      <c r="B13148"/>
      <c r="C13148"/>
      <c r="D13148"/>
      <c r="E13148"/>
    </row>
    <row r="13149" spans="1:5" x14ac:dyDescent="0.25">
      <c r="A13149"/>
      <c r="B13149"/>
      <c r="C13149"/>
      <c r="D13149"/>
      <c r="E13149"/>
    </row>
    <row r="13150" spans="1:5" x14ac:dyDescent="0.25">
      <c r="A13150"/>
      <c r="B13150"/>
      <c r="C13150"/>
      <c r="D13150"/>
      <c r="E13150"/>
    </row>
    <row r="13151" spans="1:5" x14ac:dyDescent="0.25">
      <c r="A13151"/>
      <c r="B13151"/>
      <c r="C13151"/>
      <c r="D13151"/>
      <c r="E13151"/>
    </row>
    <row r="13152" spans="1:5" x14ac:dyDescent="0.25">
      <c r="A13152"/>
      <c r="B13152"/>
      <c r="C13152"/>
      <c r="D13152"/>
      <c r="E13152"/>
    </row>
    <row r="13153" spans="1:5" x14ac:dyDescent="0.25">
      <c r="A13153"/>
      <c r="B13153"/>
      <c r="C13153"/>
      <c r="D13153"/>
      <c r="E13153"/>
    </row>
    <row r="13154" spans="1:5" x14ac:dyDescent="0.25">
      <c r="A13154"/>
      <c r="B13154"/>
      <c r="C13154"/>
      <c r="D13154"/>
      <c r="E13154"/>
    </row>
    <row r="13155" spans="1:5" x14ac:dyDescent="0.25">
      <c r="A13155"/>
      <c r="B13155"/>
      <c r="C13155"/>
      <c r="D13155"/>
      <c r="E13155"/>
    </row>
    <row r="13156" spans="1:5" x14ac:dyDescent="0.25">
      <c r="A13156"/>
      <c r="B13156"/>
      <c r="C13156"/>
      <c r="D13156"/>
      <c r="E13156"/>
    </row>
    <row r="13157" spans="1:5" x14ac:dyDescent="0.25">
      <c r="A13157"/>
      <c r="B13157"/>
      <c r="C13157"/>
      <c r="D13157"/>
      <c r="E13157"/>
    </row>
    <row r="13158" spans="1:5" x14ac:dyDescent="0.25">
      <c r="A13158"/>
      <c r="B13158"/>
      <c r="C13158"/>
      <c r="D13158"/>
      <c r="E13158"/>
    </row>
    <row r="13159" spans="1:5" x14ac:dyDescent="0.25">
      <c r="A13159"/>
      <c r="B13159"/>
      <c r="C13159"/>
      <c r="D13159"/>
      <c r="E13159"/>
    </row>
    <row r="13160" spans="1:5" x14ac:dyDescent="0.25">
      <c r="A13160"/>
      <c r="B13160"/>
      <c r="C13160"/>
      <c r="D13160"/>
      <c r="E13160"/>
    </row>
    <row r="13161" spans="1:5" x14ac:dyDescent="0.25">
      <c r="A13161"/>
      <c r="B13161"/>
      <c r="C13161"/>
      <c r="D13161"/>
      <c r="E13161"/>
    </row>
    <row r="13162" spans="1:5" x14ac:dyDescent="0.25">
      <c r="A13162"/>
      <c r="B13162"/>
      <c r="C13162"/>
      <c r="D13162"/>
      <c r="E13162"/>
    </row>
    <row r="13163" spans="1:5" x14ac:dyDescent="0.25">
      <c r="A13163"/>
      <c r="B13163"/>
      <c r="C13163"/>
      <c r="D13163"/>
      <c r="E13163"/>
    </row>
    <row r="13164" spans="1:5" x14ac:dyDescent="0.25">
      <c r="A13164"/>
      <c r="B13164"/>
      <c r="C13164"/>
      <c r="D13164"/>
      <c r="E13164"/>
    </row>
    <row r="13165" spans="1:5" x14ac:dyDescent="0.25">
      <c r="A13165"/>
      <c r="B13165"/>
      <c r="C13165"/>
      <c r="D13165"/>
      <c r="E13165"/>
    </row>
    <row r="13166" spans="1:5" x14ac:dyDescent="0.25">
      <c r="A13166"/>
      <c r="B13166"/>
      <c r="C13166"/>
      <c r="D13166"/>
      <c r="E13166"/>
    </row>
    <row r="13167" spans="1:5" x14ac:dyDescent="0.25">
      <c r="A13167"/>
      <c r="B13167"/>
      <c r="C13167"/>
      <c r="D13167"/>
      <c r="E13167"/>
    </row>
    <row r="13168" spans="1:5" x14ac:dyDescent="0.25">
      <c r="A13168"/>
      <c r="B13168"/>
      <c r="C13168"/>
      <c r="D13168"/>
      <c r="E13168"/>
    </row>
    <row r="13169" spans="1:5" x14ac:dyDescent="0.25">
      <c r="A13169"/>
      <c r="B13169"/>
      <c r="C13169"/>
      <c r="D13169"/>
      <c r="E13169"/>
    </row>
    <row r="13170" spans="1:5" x14ac:dyDescent="0.25">
      <c r="A13170"/>
      <c r="B13170"/>
      <c r="C13170"/>
      <c r="D13170"/>
      <c r="E13170"/>
    </row>
    <row r="13171" spans="1:5" x14ac:dyDescent="0.25">
      <c r="A13171"/>
      <c r="B13171"/>
      <c r="C13171"/>
      <c r="D13171"/>
      <c r="E13171"/>
    </row>
    <row r="13172" spans="1:5" x14ac:dyDescent="0.25">
      <c r="A13172"/>
      <c r="B13172"/>
      <c r="C13172"/>
      <c r="D13172"/>
      <c r="E13172"/>
    </row>
    <row r="13173" spans="1:5" x14ac:dyDescent="0.25">
      <c r="A13173"/>
      <c r="B13173"/>
      <c r="C13173"/>
      <c r="D13173"/>
      <c r="E13173"/>
    </row>
    <row r="13174" spans="1:5" x14ac:dyDescent="0.25">
      <c r="A13174"/>
      <c r="B13174"/>
      <c r="C13174"/>
      <c r="D13174"/>
      <c r="E13174"/>
    </row>
    <row r="13175" spans="1:5" x14ac:dyDescent="0.25">
      <c r="A13175"/>
      <c r="B13175"/>
      <c r="C13175"/>
      <c r="D13175"/>
      <c r="E13175"/>
    </row>
    <row r="13176" spans="1:5" x14ac:dyDescent="0.25">
      <c r="A13176"/>
      <c r="B13176"/>
      <c r="C13176"/>
      <c r="D13176"/>
      <c r="E13176"/>
    </row>
    <row r="13177" spans="1:5" x14ac:dyDescent="0.25">
      <c r="A13177"/>
      <c r="B13177"/>
      <c r="C13177"/>
      <c r="D13177"/>
      <c r="E13177"/>
    </row>
    <row r="13178" spans="1:5" x14ac:dyDescent="0.25">
      <c r="A13178"/>
      <c r="B13178"/>
      <c r="C13178"/>
      <c r="D13178"/>
      <c r="E13178"/>
    </row>
    <row r="13179" spans="1:5" x14ac:dyDescent="0.25">
      <c r="A13179"/>
      <c r="B13179"/>
      <c r="C13179"/>
      <c r="D13179"/>
      <c r="E13179"/>
    </row>
    <row r="13180" spans="1:5" x14ac:dyDescent="0.25">
      <c r="A13180"/>
      <c r="B13180"/>
      <c r="C13180"/>
      <c r="D13180"/>
      <c r="E13180"/>
    </row>
    <row r="13181" spans="1:5" x14ac:dyDescent="0.25">
      <c r="A13181"/>
      <c r="B13181"/>
      <c r="C13181"/>
      <c r="D13181"/>
      <c r="E13181"/>
    </row>
    <row r="13182" spans="1:5" x14ac:dyDescent="0.25">
      <c r="A13182"/>
      <c r="B13182"/>
      <c r="C13182"/>
      <c r="D13182"/>
      <c r="E13182"/>
    </row>
    <row r="13183" spans="1:5" x14ac:dyDescent="0.25">
      <c r="A13183"/>
      <c r="B13183"/>
      <c r="C13183"/>
      <c r="D13183"/>
      <c r="E13183"/>
    </row>
    <row r="13184" spans="1:5" x14ac:dyDescent="0.25">
      <c r="A13184"/>
      <c r="B13184"/>
      <c r="C13184"/>
      <c r="D13184"/>
      <c r="E13184"/>
    </row>
    <row r="13185" spans="1:5" x14ac:dyDescent="0.25">
      <c r="A13185"/>
      <c r="B13185"/>
      <c r="C13185"/>
      <c r="D13185"/>
      <c r="E13185"/>
    </row>
    <row r="13186" spans="1:5" x14ac:dyDescent="0.25">
      <c r="A13186"/>
      <c r="B13186"/>
      <c r="C13186"/>
      <c r="D13186"/>
      <c r="E13186"/>
    </row>
    <row r="13187" spans="1:5" x14ac:dyDescent="0.25">
      <c r="A13187"/>
      <c r="B13187"/>
      <c r="C13187"/>
      <c r="D13187"/>
      <c r="E13187"/>
    </row>
    <row r="13188" spans="1:5" x14ac:dyDescent="0.25">
      <c r="A13188"/>
      <c r="B13188"/>
      <c r="C13188"/>
      <c r="D13188"/>
      <c r="E13188"/>
    </row>
    <row r="13189" spans="1:5" x14ac:dyDescent="0.25">
      <c r="A13189"/>
      <c r="B13189"/>
      <c r="C13189"/>
      <c r="D13189"/>
      <c r="E13189"/>
    </row>
    <row r="13190" spans="1:5" x14ac:dyDescent="0.25">
      <c r="A13190"/>
      <c r="B13190"/>
      <c r="C13190"/>
      <c r="D13190"/>
      <c r="E13190"/>
    </row>
    <row r="13191" spans="1:5" x14ac:dyDescent="0.25">
      <c r="A13191"/>
      <c r="B13191"/>
      <c r="C13191"/>
      <c r="D13191"/>
      <c r="E13191"/>
    </row>
    <row r="13192" spans="1:5" x14ac:dyDescent="0.25">
      <c r="A13192"/>
      <c r="B13192"/>
      <c r="C13192"/>
      <c r="D13192"/>
      <c r="E13192"/>
    </row>
    <row r="13193" spans="1:5" x14ac:dyDescent="0.25">
      <c r="A13193"/>
      <c r="B13193"/>
      <c r="C13193"/>
      <c r="D13193"/>
      <c r="E13193"/>
    </row>
    <row r="13194" spans="1:5" x14ac:dyDescent="0.25">
      <c r="A13194"/>
      <c r="B13194"/>
      <c r="C13194"/>
      <c r="D13194"/>
      <c r="E13194"/>
    </row>
    <row r="13195" spans="1:5" x14ac:dyDescent="0.25">
      <c r="A13195"/>
      <c r="B13195"/>
      <c r="C13195"/>
      <c r="D13195"/>
      <c r="E13195"/>
    </row>
    <row r="13196" spans="1:5" x14ac:dyDescent="0.25">
      <c r="A13196"/>
      <c r="B13196"/>
      <c r="C13196"/>
      <c r="D13196"/>
      <c r="E13196"/>
    </row>
    <row r="13197" spans="1:5" x14ac:dyDescent="0.25">
      <c r="A13197"/>
      <c r="B13197"/>
      <c r="C13197"/>
      <c r="D13197"/>
      <c r="E13197"/>
    </row>
    <row r="13198" spans="1:5" x14ac:dyDescent="0.25">
      <c r="A13198"/>
      <c r="B13198"/>
      <c r="C13198"/>
      <c r="D13198"/>
      <c r="E13198"/>
    </row>
    <row r="13199" spans="1:5" x14ac:dyDescent="0.25">
      <c r="A13199"/>
      <c r="B13199"/>
      <c r="C13199"/>
      <c r="D13199"/>
      <c r="E13199"/>
    </row>
    <row r="13200" spans="1:5" x14ac:dyDescent="0.25">
      <c r="A13200"/>
      <c r="B13200"/>
      <c r="C13200"/>
      <c r="D13200"/>
      <c r="E13200"/>
    </row>
    <row r="13201" spans="1:5" x14ac:dyDescent="0.25">
      <c r="A13201"/>
      <c r="B13201"/>
      <c r="C13201"/>
      <c r="D13201"/>
      <c r="E13201"/>
    </row>
    <row r="13202" spans="1:5" x14ac:dyDescent="0.25">
      <c r="A13202"/>
      <c r="B13202"/>
      <c r="C13202"/>
      <c r="D13202"/>
      <c r="E13202"/>
    </row>
    <row r="13203" spans="1:5" x14ac:dyDescent="0.25">
      <c r="A13203"/>
      <c r="B13203"/>
      <c r="C13203"/>
      <c r="D13203"/>
      <c r="E13203"/>
    </row>
    <row r="13204" spans="1:5" x14ac:dyDescent="0.25">
      <c r="A13204"/>
      <c r="B13204"/>
      <c r="C13204"/>
      <c r="D13204"/>
      <c r="E13204"/>
    </row>
    <row r="13205" spans="1:5" x14ac:dyDescent="0.25">
      <c r="A13205"/>
      <c r="B13205"/>
      <c r="C13205"/>
      <c r="D13205"/>
      <c r="E13205"/>
    </row>
    <row r="13206" spans="1:5" x14ac:dyDescent="0.25">
      <c r="A13206"/>
      <c r="B13206"/>
      <c r="C13206"/>
      <c r="D13206"/>
      <c r="E13206"/>
    </row>
    <row r="13207" spans="1:5" x14ac:dyDescent="0.25">
      <c r="A13207"/>
      <c r="B13207"/>
      <c r="C13207"/>
      <c r="D13207"/>
      <c r="E13207"/>
    </row>
    <row r="13208" spans="1:5" x14ac:dyDescent="0.25">
      <c r="A13208"/>
      <c r="B13208"/>
      <c r="C13208"/>
      <c r="D13208"/>
      <c r="E13208"/>
    </row>
    <row r="13209" spans="1:5" x14ac:dyDescent="0.25">
      <c r="A13209"/>
      <c r="B13209"/>
      <c r="C13209"/>
      <c r="D13209"/>
      <c r="E13209"/>
    </row>
    <row r="13210" spans="1:5" x14ac:dyDescent="0.25">
      <c r="A13210"/>
      <c r="B13210"/>
      <c r="C13210"/>
      <c r="D13210"/>
      <c r="E13210"/>
    </row>
    <row r="13211" spans="1:5" x14ac:dyDescent="0.25">
      <c r="A13211"/>
      <c r="B13211"/>
      <c r="C13211"/>
      <c r="D13211"/>
      <c r="E13211"/>
    </row>
    <row r="13212" spans="1:5" x14ac:dyDescent="0.25">
      <c r="A13212"/>
      <c r="B13212"/>
      <c r="C13212"/>
      <c r="D13212"/>
      <c r="E13212"/>
    </row>
    <row r="13213" spans="1:5" x14ac:dyDescent="0.25">
      <c r="A13213"/>
      <c r="B13213"/>
      <c r="C13213"/>
      <c r="D13213"/>
      <c r="E13213"/>
    </row>
    <row r="13214" spans="1:5" x14ac:dyDescent="0.25">
      <c r="A13214"/>
      <c r="B13214"/>
      <c r="C13214"/>
      <c r="D13214"/>
      <c r="E13214"/>
    </row>
    <row r="13215" spans="1:5" x14ac:dyDescent="0.25">
      <c r="A13215"/>
      <c r="B13215"/>
      <c r="C13215"/>
      <c r="D13215"/>
      <c r="E13215"/>
    </row>
    <row r="13216" spans="1:5" x14ac:dyDescent="0.25">
      <c r="A13216"/>
      <c r="B13216"/>
      <c r="C13216"/>
      <c r="D13216"/>
      <c r="E13216"/>
    </row>
    <row r="13217" spans="1:5" x14ac:dyDescent="0.25">
      <c r="A13217"/>
      <c r="B13217"/>
      <c r="C13217"/>
      <c r="D13217"/>
      <c r="E13217"/>
    </row>
    <row r="13218" spans="1:5" x14ac:dyDescent="0.25">
      <c r="A13218"/>
      <c r="B13218"/>
      <c r="C13218"/>
      <c r="D13218"/>
      <c r="E13218"/>
    </row>
    <row r="13219" spans="1:5" x14ac:dyDescent="0.25">
      <c r="A13219"/>
      <c r="B13219"/>
      <c r="C13219"/>
      <c r="D13219"/>
      <c r="E13219"/>
    </row>
    <row r="13220" spans="1:5" x14ac:dyDescent="0.25">
      <c r="A13220"/>
      <c r="B13220"/>
      <c r="C13220"/>
      <c r="D13220"/>
      <c r="E13220"/>
    </row>
    <row r="13221" spans="1:5" x14ac:dyDescent="0.25">
      <c r="A13221"/>
      <c r="B13221"/>
      <c r="C13221"/>
      <c r="D13221"/>
      <c r="E13221"/>
    </row>
    <row r="13222" spans="1:5" x14ac:dyDescent="0.25">
      <c r="A13222"/>
      <c r="B13222"/>
      <c r="C13222"/>
      <c r="D13222"/>
      <c r="E13222"/>
    </row>
    <row r="13223" spans="1:5" x14ac:dyDescent="0.25">
      <c r="A13223"/>
      <c r="B13223"/>
      <c r="C13223"/>
      <c r="D13223"/>
      <c r="E13223"/>
    </row>
    <row r="13224" spans="1:5" x14ac:dyDescent="0.25">
      <c r="A13224"/>
      <c r="B13224"/>
      <c r="C13224"/>
      <c r="D13224"/>
      <c r="E13224"/>
    </row>
    <row r="13225" spans="1:5" x14ac:dyDescent="0.25">
      <c r="A13225"/>
      <c r="B13225"/>
      <c r="C13225"/>
      <c r="D13225"/>
      <c r="E13225"/>
    </row>
    <row r="13226" spans="1:5" x14ac:dyDescent="0.25">
      <c r="A13226"/>
      <c r="B13226"/>
      <c r="C13226"/>
      <c r="D13226"/>
      <c r="E13226"/>
    </row>
    <row r="13227" spans="1:5" x14ac:dyDescent="0.25">
      <c r="A13227"/>
      <c r="B13227"/>
      <c r="C13227"/>
      <c r="D13227"/>
      <c r="E13227"/>
    </row>
    <row r="13228" spans="1:5" x14ac:dyDescent="0.25">
      <c r="A13228"/>
      <c r="B13228"/>
      <c r="C13228"/>
      <c r="D13228"/>
      <c r="E13228"/>
    </row>
    <row r="13229" spans="1:5" x14ac:dyDescent="0.25">
      <c r="A13229"/>
      <c r="B13229"/>
      <c r="C13229"/>
      <c r="D13229"/>
      <c r="E13229"/>
    </row>
    <row r="13230" spans="1:5" x14ac:dyDescent="0.25">
      <c r="A13230"/>
      <c r="B13230"/>
      <c r="C13230"/>
      <c r="D13230"/>
      <c r="E13230"/>
    </row>
    <row r="13231" spans="1:5" x14ac:dyDescent="0.25">
      <c r="A13231"/>
      <c r="B13231"/>
      <c r="C13231"/>
      <c r="D13231"/>
      <c r="E13231"/>
    </row>
    <row r="13232" spans="1:5" x14ac:dyDescent="0.25">
      <c r="A13232"/>
      <c r="B13232"/>
      <c r="C13232"/>
      <c r="D13232"/>
      <c r="E13232"/>
    </row>
    <row r="13233" spans="1:5" x14ac:dyDescent="0.25">
      <c r="A13233"/>
      <c r="B13233"/>
      <c r="C13233"/>
      <c r="D13233"/>
      <c r="E13233"/>
    </row>
    <row r="13234" spans="1:5" x14ac:dyDescent="0.25">
      <c r="A13234"/>
      <c r="B13234"/>
      <c r="C13234"/>
      <c r="D13234"/>
      <c r="E13234"/>
    </row>
    <row r="13235" spans="1:5" x14ac:dyDescent="0.25">
      <c r="A13235"/>
      <c r="B13235"/>
      <c r="C13235"/>
      <c r="D13235"/>
      <c r="E13235"/>
    </row>
    <row r="13236" spans="1:5" x14ac:dyDescent="0.25">
      <c r="A13236"/>
      <c r="B13236"/>
      <c r="C13236"/>
      <c r="D13236"/>
      <c r="E13236"/>
    </row>
    <row r="13237" spans="1:5" x14ac:dyDescent="0.25">
      <c r="A13237"/>
      <c r="B13237"/>
      <c r="C13237"/>
      <c r="D13237"/>
      <c r="E13237"/>
    </row>
    <row r="13238" spans="1:5" x14ac:dyDescent="0.25">
      <c r="A13238"/>
      <c r="B13238"/>
      <c r="C13238"/>
      <c r="D13238"/>
      <c r="E13238"/>
    </row>
    <row r="13239" spans="1:5" x14ac:dyDescent="0.25">
      <c r="A13239"/>
      <c r="B13239"/>
      <c r="C13239"/>
      <c r="D13239"/>
      <c r="E13239"/>
    </row>
    <row r="13240" spans="1:5" x14ac:dyDescent="0.25">
      <c r="A13240"/>
      <c r="B13240"/>
      <c r="C13240"/>
      <c r="D13240"/>
      <c r="E13240"/>
    </row>
    <row r="13241" spans="1:5" x14ac:dyDescent="0.25">
      <c r="A13241"/>
      <c r="B13241"/>
      <c r="C13241"/>
      <c r="D13241"/>
      <c r="E13241"/>
    </row>
    <row r="13242" spans="1:5" x14ac:dyDescent="0.25">
      <c r="A13242"/>
      <c r="B13242"/>
      <c r="C13242"/>
      <c r="D13242"/>
      <c r="E13242"/>
    </row>
    <row r="13243" spans="1:5" x14ac:dyDescent="0.25">
      <c r="A13243"/>
      <c r="B13243"/>
      <c r="C13243"/>
      <c r="D13243"/>
      <c r="E13243"/>
    </row>
    <row r="13244" spans="1:5" x14ac:dyDescent="0.25">
      <c r="A13244"/>
      <c r="B13244"/>
      <c r="C13244"/>
      <c r="D13244"/>
      <c r="E13244"/>
    </row>
    <row r="13245" spans="1:5" x14ac:dyDescent="0.25">
      <c r="A13245"/>
      <c r="B13245"/>
      <c r="C13245"/>
      <c r="D13245"/>
      <c r="E13245"/>
    </row>
    <row r="13246" spans="1:5" x14ac:dyDescent="0.25">
      <c r="A13246"/>
      <c r="B13246"/>
      <c r="C13246"/>
      <c r="D13246"/>
      <c r="E13246"/>
    </row>
    <row r="13247" spans="1:5" x14ac:dyDescent="0.25">
      <c r="A13247"/>
      <c r="B13247"/>
      <c r="C13247"/>
      <c r="D13247"/>
      <c r="E13247"/>
    </row>
    <row r="13248" spans="1:5" x14ac:dyDescent="0.25">
      <c r="A13248"/>
      <c r="B13248"/>
      <c r="C13248"/>
      <c r="D13248"/>
      <c r="E13248"/>
    </row>
    <row r="13249" spans="1:5" x14ac:dyDescent="0.25">
      <c r="A13249"/>
      <c r="B13249"/>
      <c r="C13249"/>
      <c r="D13249"/>
      <c r="E13249"/>
    </row>
    <row r="13250" spans="1:5" x14ac:dyDescent="0.25">
      <c r="A13250"/>
      <c r="B13250"/>
      <c r="C13250"/>
      <c r="D13250"/>
      <c r="E13250"/>
    </row>
    <row r="13251" spans="1:5" x14ac:dyDescent="0.25">
      <c r="A13251"/>
      <c r="B13251"/>
      <c r="C13251"/>
      <c r="D13251"/>
      <c r="E13251"/>
    </row>
    <row r="13252" spans="1:5" x14ac:dyDescent="0.25">
      <c r="A13252"/>
      <c r="B13252"/>
      <c r="C13252"/>
      <c r="D13252"/>
      <c r="E13252"/>
    </row>
    <row r="13253" spans="1:5" x14ac:dyDescent="0.25">
      <c r="A13253"/>
      <c r="B13253"/>
      <c r="C13253"/>
      <c r="D13253"/>
      <c r="E13253"/>
    </row>
    <row r="13254" spans="1:5" x14ac:dyDescent="0.25">
      <c r="A13254"/>
      <c r="B13254"/>
      <c r="C13254"/>
      <c r="D13254"/>
      <c r="E13254"/>
    </row>
    <row r="13255" spans="1:5" x14ac:dyDescent="0.25">
      <c r="A13255"/>
      <c r="B13255"/>
      <c r="C13255"/>
      <c r="D13255"/>
      <c r="E13255"/>
    </row>
    <row r="13256" spans="1:5" x14ac:dyDescent="0.25">
      <c r="A13256"/>
      <c r="B13256"/>
      <c r="C13256"/>
      <c r="D13256"/>
      <c r="E13256"/>
    </row>
    <row r="13257" spans="1:5" x14ac:dyDescent="0.25">
      <c r="A13257"/>
      <c r="B13257"/>
      <c r="C13257"/>
      <c r="D13257"/>
      <c r="E13257"/>
    </row>
    <row r="13258" spans="1:5" x14ac:dyDescent="0.25">
      <c r="A13258"/>
      <c r="B13258"/>
      <c r="C13258"/>
      <c r="D13258"/>
      <c r="E13258"/>
    </row>
    <row r="13259" spans="1:5" x14ac:dyDescent="0.25">
      <c r="A13259"/>
      <c r="B13259"/>
      <c r="C13259"/>
      <c r="D13259"/>
      <c r="E13259"/>
    </row>
    <row r="13260" spans="1:5" x14ac:dyDescent="0.25">
      <c r="A13260"/>
      <c r="B13260"/>
      <c r="C13260"/>
      <c r="D13260"/>
      <c r="E13260"/>
    </row>
    <row r="13261" spans="1:5" x14ac:dyDescent="0.25">
      <c r="A13261"/>
      <c r="B13261"/>
      <c r="C13261"/>
      <c r="D13261"/>
      <c r="E13261"/>
    </row>
    <row r="13262" spans="1:5" x14ac:dyDescent="0.25">
      <c r="A13262"/>
      <c r="B13262"/>
      <c r="C13262"/>
      <c r="D13262"/>
      <c r="E13262"/>
    </row>
    <row r="13263" spans="1:5" x14ac:dyDescent="0.25">
      <c r="A13263"/>
      <c r="B13263"/>
      <c r="C13263"/>
      <c r="D13263"/>
      <c r="E13263"/>
    </row>
    <row r="13264" spans="1:5" x14ac:dyDescent="0.25">
      <c r="A13264"/>
      <c r="B13264"/>
      <c r="C13264"/>
      <c r="D13264"/>
      <c r="E13264"/>
    </row>
    <row r="13265" spans="1:5" x14ac:dyDescent="0.25">
      <c r="A13265"/>
      <c r="B13265"/>
      <c r="C13265"/>
      <c r="D13265"/>
      <c r="E13265"/>
    </row>
    <row r="13266" spans="1:5" x14ac:dyDescent="0.25">
      <c r="A13266"/>
      <c r="B13266"/>
      <c r="C13266"/>
      <c r="D13266"/>
      <c r="E13266"/>
    </row>
    <row r="13267" spans="1:5" x14ac:dyDescent="0.25">
      <c r="A13267"/>
      <c r="B13267"/>
      <c r="C13267"/>
      <c r="D13267"/>
      <c r="E13267"/>
    </row>
    <row r="13268" spans="1:5" x14ac:dyDescent="0.25">
      <c r="A13268"/>
      <c r="B13268"/>
      <c r="C13268"/>
      <c r="D13268"/>
      <c r="E13268"/>
    </row>
    <row r="13269" spans="1:5" x14ac:dyDescent="0.25">
      <c r="A13269"/>
      <c r="B13269"/>
      <c r="C13269"/>
      <c r="D13269"/>
      <c r="E13269"/>
    </row>
    <row r="13270" spans="1:5" x14ac:dyDescent="0.25">
      <c r="A13270"/>
      <c r="B13270"/>
      <c r="C13270"/>
      <c r="D13270"/>
      <c r="E13270"/>
    </row>
    <row r="13271" spans="1:5" x14ac:dyDescent="0.25">
      <c r="A13271"/>
      <c r="B13271"/>
      <c r="C13271"/>
      <c r="D13271"/>
      <c r="E13271"/>
    </row>
    <row r="13272" spans="1:5" x14ac:dyDescent="0.25">
      <c r="A13272"/>
      <c r="B13272"/>
      <c r="C13272"/>
      <c r="D13272"/>
      <c r="E13272"/>
    </row>
    <row r="13273" spans="1:5" x14ac:dyDescent="0.25">
      <c r="A13273"/>
      <c r="B13273"/>
      <c r="C13273"/>
      <c r="D13273"/>
      <c r="E13273"/>
    </row>
    <row r="13274" spans="1:5" x14ac:dyDescent="0.25">
      <c r="A13274"/>
      <c r="B13274"/>
      <c r="C13274"/>
      <c r="D13274"/>
      <c r="E13274"/>
    </row>
    <row r="13275" spans="1:5" x14ac:dyDescent="0.25">
      <c r="A13275"/>
      <c r="B13275"/>
      <c r="C13275"/>
      <c r="D13275"/>
      <c r="E13275"/>
    </row>
    <row r="13276" spans="1:5" x14ac:dyDescent="0.25">
      <c r="A13276"/>
      <c r="B13276"/>
      <c r="C13276"/>
      <c r="D13276"/>
      <c r="E13276"/>
    </row>
    <row r="13277" spans="1:5" x14ac:dyDescent="0.25">
      <c r="A13277"/>
      <c r="B13277"/>
      <c r="C13277"/>
      <c r="D13277"/>
      <c r="E13277"/>
    </row>
    <row r="13278" spans="1:5" x14ac:dyDescent="0.25">
      <c r="A13278"/>
      <c r="B13278"/>
      <c r="C13278"/>
      <c r="D13278"/>
      <c r="E13278"/>
    </row>
    <row r="13279" spans="1:5" x14ac:dyDescent="0.25">
      <c r="A13279"/>
      <c r="B13279"/>
      <c r="C13279"/>
      <c r="D13279"/>
      <c r="E13279"/>
    </row>
    <row r="13280" spans="1:5" x14ac:dyDescent="0.25">
      <c r="A13280"/>
      <c r="B13280"/>
      <c r="C13280"/>
      <c r="D13280"/>
      <c r="E13280"/>
    </row>
    <row r="13281" spans="1:5" x14ac:dyDescent="0.25">
      <c r="A13281"/>
      <c r="B13281"/>
      <c r="C13281"/>
      <c r="D13281"/>
      <c r="E13281"/>
    </row>
    <row r="13282" spans="1:5" x14ac:dyDescent="0.25">
      <c r="A13282"/>
      <c r="B13282"/>
      <c r="C13282"/>
      <c r="D13282"/>
      <c r="E13282"/>
    </row>
    <row r="13283" spans="1:5" x14ac:dyDescent="0.25">
      <c r="A13283"/>
      <c r="B13283"/>
      <c r="C13283"/>
      <c r="D13283"/>
      <c r="E13283"/>
    </row>
    <row r="13284" spans="1:5" x14ac:dyDescent="0.25">
      <c r="A13284"/>
      <c r="B13284"/>
      <c r="C13284"/>
      <c r="D13284"/>
      <c r="E13284"/>
    </row>
    <row r="13285" spans="1:5" x14ac:dyDescent="0.25">
      <c r="A13285"/>
      <c r="B13285"/>
      <c r="C13285"/>
      <c r="D13285"/>
      <c r="E13285"/>
    </row>
    <row r="13286" spans="1:5" x14ac:dyDescent="0.25">
      <c r="A13286"/>
      <c r="B13286"/>
      <c r="C13286"/>
      <c r="D13286"/>
      <c r="E13286"/>
    </row>
    <row r="13287" spans="1:5" x14ac:dyDescent="0.25">
      <c r="A13287"/>
      <c r="B13287"/>
      <c r="C13287"/>
      <c r="D13287"/>
      <c r="E13287"/>
    </row>
    <row r="13288" spans="1:5" x14ac:dyDescent="0.25">
      <c r="A13288"/>
      <c r="B13288"/>
      <c r="C13288"/>
      <c r="D13288"/>
      <c r="E13288"/>
    </row>
    <row r="13289" spans="1:5" x14ac:dyDescent="0.25">
      <c r="A13289"/>
      <c r="B13289"/>
      <c r="C13289"/>
      <c r="D13289"/>
      <c r="E13289"/>
    </row>
    <row r="13290" spans="1:5" x14ac:dyDescent="0.25">
      <c r="A13290"/>
      <c r="B13290"/>
      <c r="C13290"/>
      <c r="D13290"/>
      <c r="E13290"/>
    </row>
    <row r="13291" spans="1:5" x14ac:dyDescent="0.25">
      <c r="A13291"/>
      <c r="B13291"/>
      <c r="C13291"/>
      <c r="D13291"/>
      <c r="E13291"/>
    </row>
    <row r="13292" spans="1:5" x14ac:dyDescent="0.25">
      <c r="A13292"/>
      <c r="B13292"/>
      <c r="C13292"/>
      <c r="D13292"/>
      <c r="E13292"/>
    </row>
    <row r="13293" spans="1:5" x14ac:dyDescent="0.25">
      <c r="A13293"/>
      <c r="B13293"/>
      <c r="C13293"/>
      <c r="D13293"/>
      <c r="E13293"/>
    </row>
    <row r="13294" spans="1:5" x14ac:dyDescent="0.25">
      <c r="A13294"/>
      <c r="B13294"/>
      <c r="C13294"/>
      <c r="D13294"/>
      <c r="E13294"/>
    </row>
    <row r="13295" spans="1:5" x14ac:dyDescent="0.25">
      <c r="A13295"/>
      <c r="B13295"/>
      <c r="C13295"/>
      <c r="D13295"/>
      <c r="E13295"/>
    </row>
    <row r="13296" spans="1:5" x14ac:dyDescent="0.25">
      <c r="A13296"/>
      <c r="B13296"/>
      <c r="C13296"/>
      <c r="D13296"/>
      <c r="E13296"/>
    </row>
    <row r="13297" spans="1:5" x14ac:dyDescent="0.25">
      <c r="A13297"/>
      <c r="B13297"/>
      <c r="C13297"/>
      <c r="D13297"/>
      <c r="E13297"/>
    </row>
    <row r="13298" spans="1:5" x14ac:dyDescent="0.25">
      <c r="A13298"/>
      <c r="B13298"/>
      <c r="C13298"/>
      <c r="D13298"/>
      <c r="E13298"/>
    </row>
    <row r="13299" spans="1:5" x14ac:dyDescent="0.25">
      <c r="A13299"/>
      <c r="B13299"/>
      <c r="C13299"/>
      <c r="D13299"/>
      <c r="E13299"/>
    </row>
    <row r="13300" spans="1:5" x14ac:dyDescent="0.25">
      <c r="A13300"/>
      <c r="B13300"/>
      <c r="C13300"/>
      <c r="D13300"/>
      <c r="E13300"/>
    </row>
    <row r="13301" spans="1:5" x14ac:dyDescent="0.25">
      <c r="A13301"/>
      <c r="B13301"/>
      <c r="C13301"/>
      <c r="D13301"/>
      <c r="E13301"/>
    </row>
    <row r="13302" spans="1:5" x14ac:dyDescent="0.25">
      <c r="A13302"/>
      <c r="B13302"/>
      <c r="C13302"/>
      <c r="D13302"/>
      <c r="E13302"/>
    </row>
    <row r="13303" spans="1:5" x14ac:dyDescent="0.25">
      <c r="A13303"/>
      <c r="B13303"/>
      <c r="C13303"/>
      <c r="D13303"/>
      <c r="E13303"/>
    </row>
    <row r="13304" spans="1:5" x14ac:dyDescent="0.25">
      <c r="A13304"/>
      <c r="B13304"/>
      <c r="C13304"/>
      <c r="D13304"/>
      <c r="E13304"/>
    </row>
    <row r="13305" spans="1:5" x14ac:dyDescent="0.25">
      <c r="A13305"/>
      <c r="B13305"/>
      <c r="C13305"/>
      <c r="D13305"/>
      <c r="E13305"/>
    </row>
    <row r="13306" spans="1:5" x14ac:dyDescent="0.25">
      <c r="A13306"/>
      <c r="B13306"/>
      <c r="C13306"/>
      <c r="D13306"/>
      <c r="E13306"/>
    </row>
    <row r="13307" spans="1:5" x14ac:dyDescent="0.25">
      <c r="A13307"/>
      <c r="B13307"/>
      <c r="C13307"/>
      <c r="D13307"/>
      <c r="E13307"/>
    </row>
    <row r="13308" spans="1:5" x14ac:dyDescent="0.25">
      <c r="A13308"/>
      <c r="B13308"/>
      <c r="C13308"/>
      <c r="D13308"/>
      <c r="E13308"/>
    </row>
    <row r="13309" spans="1:5" x14ac:dyDescent="0.25">
      <c r="A13309"/>
      <c r="B13309"/>
      <c r="C13309"/>
      <c r="D13309"/>
      <c r="E13309"/>
    </row>
    <row r="13310" spans="1:5" x14ac:dyDescent="0.25">
      <c r="A13310"/>
      <c r="B13310"/>
      <c r="C13310"/>
      <c r="D13310"/>
      <c r="E13310"/>
    </row>
    <row r="13311" spans="1:5" x14ac:dyDescent="0.25">
      <c r="A13311"/>
      <c r="B13311"/>
      <c r="C13311"/>
      <c r="D13311"/>
      <c r="E13311"/>
    </row>
    <row r="13312" spans="1:5" x14ac:dyDescent="0.25">
      <c r="A13312"/>
      <c r="B13312"/>
      <c r="C13312"/>
      <c r="D13312"/>
      <c r="E13312"/>
    </row>
    <row r="13313" spans="1:5" x14ac:dyDescent="0.25">
      <c r="A13313"/>
      <c r="B13313"/>
      <c r="C13313"/>
      <c r="D13313"/>
      <c r="E13313"/>
    </row>
    <row r="13314" spans="1:5" x14ac:dyDescent="0.25">
      <c r="A13314"/>
      <c r="B13314"/>
      <c r="C13314"/>
      <c r="D13314"/>
      <c r="E13314"/>
    </row>
    <row r="13315" spans="1:5" x14ac:dyDescent="0.25">
      <c r="A13315"/>
      <c r="B13315"/>
      <c r="C13315"/>
      <c r="D13315"/>
      <c r="E13315"/>
    </row>
    <row r="13316" spans="1:5" x14ac:dyDescent="0.25">
      <c r="A13316"/>
      <c r="B13316"/>
      <c r="C13316"/>
      <c r="D13316"/>
      <c r="E13316"/>
    </row>
    <row r="13317" spans="1:5" x14ac:dyDescent="0.25">
      <c r="A13317"/>
      <c r="B13317"/>
      <c r="C13317"/>
      <c r="D13317"/>
      <c r="E13317"/>
    </row>
    <row r="13318" spans="1:5" x14ac:dyDescent="0.25">
      <c r="A13318"/>
      <c r="B13318"/>
      <c r="C13318"/>
      <c r="D13318"/>
      <c r="E13318"/>
    </row>
    <row r="13319" spans="1:5" x14ac:dyDescent="0.25">
      <c r="A13319"/>
      <c r="B13319"/>
      <c r="C13319"/>
      <c r="D13319"/>
      <c r="E13319"/>
    </row>
    <row r="13320" spans="1:5" x14ac:dyDescent="0.25">
      <c r="A13320"/>
      <c r="B13320"/>
      <c r="C13320"/>
      <c r="D13320"/>
      <c r="E13320"/>
    </row>
    <row r="13321" spans="1:5" x14ac:dyDescent="0.25">
      <c r="A13321"/>
      <c r="B13321"/>
      <c r="C13321"/>
      <c r="D13321"/>
      <c r="E13321"/>
    </row>
    <row r="13322" spans="1:5" x14ac:dyDescent="0.25">
      <c r="A13322"/>
      <c r="B13322"/>
      <c r="C13322"/>
      <c r="D13322"/>
      <c r="E13322"/>
    </row>
    <row r="13323" spans="1:5" x14ac:dyDescent="0.25">
      <c r="A13323"/>
      <c r="B13323"/>
      <c r="C13323"/>
      <c r="D13323"/>
      <c r="E13323"/>
    </row>
    <row r="13324" spans="1:5" x14ac:dyDescent="0.25">
      <c r="A13324"/>
      <c r="B13324"/>
      <c r="C13324"/>
      <c r="D13324"/>
      <c r="E13324"/>
    </row>
    <row r="13325" spans="1:5" x14ac:dyDescent="0.25">
      <c r="A13325"/>
      <c r="B13325"/>
      <c r="C13325"/>
      <c r="D13325"/>
      <c r="E13325"/>
    </row>
    <row r="13326" spans="1:5" x14ac:dyDescent="0.25">
      <c r="A13326"/>
      <c r="B13326"/>
      <c r="C13326"/>
      <c r="D13326"/>
      <c r="E13326"/>
    </row>
    <row r="13327" spans="1:5" x14ac:dyDescent="0.25">
      <c r="A13327"/>
      <c r="B13327"/>
      <c r="C13327"/>
      <c r="D13327"/>
      <c r="E13327"/>
    </row>
    <row r="13328" spans="1:5" x14ac:dyDescent="0.25">
      <c r="A13328"/>
      <c r="B13328"/>
      <c r="C13328"/>
      <c r="D13328"/>
      <c r="E13328"/>
    </row>
    <row r="13329" spans="1:5" x14ac:dyDescent="0.25">
      <c r="A13329"/>
      <c r="B13329"/>
      <c r="C13329"/>
      <c r="D13329"/>
      <c r="E13329"/>
    </row>
    <row r="13330" spans="1:5" x14ac:dyDescent="0.25">
      <c r="A13330"/>
      <c r="B13330"/>
      <c r="C13330"/>
      <c r="D13330"/>
      <c r="E13330"/>
    </row>
    <row r="13331" spans="1:5" x14ac:dyDescent="0.25">
      <c r="A13331"/>
      <c r="B13331"/>
      <c r="C13331"/>
      <c r="D13331"/>
      <c r="E13331"/>
    </row>
    <row r="13332" spans="1:5" x14ac:dyDescent="0.25">
      <c r="A13332"/>
      <c r="B13332"/>
      <c r="C13332"/>
      <c r="D13332"/>
      <c r="E13332"/>
    </row>
    <row r="13333" spans="1:5" x14ac:dyDescent="0.25">
      <c r="A13333"/>
      <c r="B13333"/>
      <c r="C13333"/>
      <c r="D13333"/>
      <c r="E13333"/>
    </row>
    <row r="13334" spans="1:5" x14ac:dyDescent="0.25">
      <c r="A13334"/>
      <c r="B13334"/>
      <c r="C13334"/>
      <c r="D13334"/>
      <c r="E13334"/>
    </row>
    <row r="13335" spans="1:5" x14ac:dyDescent="0.25">
      <c r="A13335"/>
      <c r="B13335"/>
      <c r="C13335"/>
      <c r="D13335"/>
      <c r="E13335"/>
    </row>
    <row r="13336" spans="1:5" x14ac:dyDescent="0.25">
      <c r="A13336"/>
      <c r="B13336"/>
      <c r="C13336"/>
      <c r="D13336"/>
      <c r="E13336"/>
    </row>
    <row r="13337" spans="1:5" x14ac:dyDescent="0.25">
      <c r="A13337"/>
      <c r="B13337"/>
      <c r="C13337"/>
      <c r="D13337"/>
      <c r="E13337"/>
    </row>
    <row r="13338" spans="1:5" x14ac:dyDescent="0.25">
      <c r="A13338"/>
      <c r="B13338"/>
      <c r="C13338"/>
      <c r="D13338"/>
      <c r="E13338"/>
    </row>
    <row r="13339" spans="1:5" x14ac:dyDescent="0.25">
      <c r="A13339"/>
      <c r="B13339"/>
      <c r="C13339"/>
      <c r="D13339"/>
      <c r="E13339"/>
    </row>
    <row r="13340" spans="1:5" x14ac:dyDescent="0.25">
      <c r="A13340"/>
      <c r="B13340"/>
      <c r="C13340"/>
      <c r="D13340"/>
      <c r="E13340"/>
    </row>
    <row r="13341" spans="1:5" x14ac:dyDescent="0.25">
      <c r="A13341"/>
      <c r="B13341"/>
      <c r="C13341"/>
      <c r="D13341"/>
      <c r="E13341"/>
    </row>
    <row r="13342" spans="1:5" x14ac:dyDescent="0.25">
      <c r="A13342"/>
      <c r="B13342"/>
      <c r="C13342"/>
      <c r="D13342"/>
      <c r="E13342"/>
    </row>
    <row r="13343" spans="1:5" x14ac:dyDescent="0.25">
      <c r="A13343"/>
      <c r="B13343"/>
      <c r="C13343"/>
      <c r="D13343"/>
      <c r="E13343"/>
    </row>
    <row r="13344" spans="1:5" x14ac:dyDescent="0.25">
      <c r="A13344"/>
      <c r="B13344"/>
      <c r="C13344"/>
      <c r="D13344"/>
      <c r="E13344"/>
    </row>
    <row r="13345" spans="1:5" x14ac:dyDescent="0.25">
      <c r="A13345"/>
      <c r="B13345"/>
      <c r="C13345"/>
      <c r="D13345"/>
      <c r="E13345"/>
    </row>
    <row r="13346" spans="1:5" x14ac:dyDescent="0.25">
      <c r="A13346"/>
      <c r="B13346"/>
      <c r="C13346"/>
      <c r="D13346"/>
      <c r="E13346"/>
    </row>
    <row r="13347" spans="1:5" x14ac:dyDescent="0.25">
      <c r="A13347"/>
      <c r="B13347"/>
      <c r="C13347"/>
      <c r="D13347"/>
      <c r="E13347"/>
    </row>
    <row r="13348" spans="1:5" x14ac:dyDescent="0.25">
      <c r="A13348"/>
      <c r="B13348"/>
      <c r="C13348"/>
      <c r="D13348"/>
      <c r="E13348"/>
    </row>
    <row r="13349" spans="1:5" x14ac:dyDescent="0.25">
      <c r="A13349"/>
      <c r="B13349"/>
      <c r="C13349"/>
      <c r="D13349"/>
      <c r="E13349"/>
    </row>
    <row r="13350" spans="1:5" x14ac:dyDescent="0.25">
      <c r="A13350"/>
      <c r="B13350"/>
      <c r="C13350"/>
      <c r="D13350"/>
      <c r="E13350"/>
    </row>
    <row r="13351" spans="1:5" x14ac:dyDescent="0.25">
      <c r="A13351"/>
      <c r="B13351"/>
      <c r="C13351"/>
      <c r="D13351"/>
      <c r="E13351"/>
    </row>
    <row r="13352" spans="1:5" x14ac:dyDescent="0.25">
      <c r="A13352"/>
      <c r="B13352"/>
      <c r="C13352"/>
      <c r="D13352"/>
      <c r="E13352"/>
    </row>
    <row r="13353" spans="1:5" x14ac:dyDescent="0.25">
      <c r="A13353"/>
      <c r="B13353"/>
      <c r="C13353"/>
      <c r="D13353"/>
      <c r="E13353"/>
    </row>
    <row r="13354" spans="1:5" x14ac:dyDescent="0.25">
      <c r="A13354"/>
      <c r="B13354"/>
      <c r="C13354"/>
      <c r="D13354"/>
      <c r="E13354"/>
    </row>
    <row r="13355" spans="1:5" x14ac:dyDescent="0.25">
      <c r="A13355"/>
      <c r="B13355"/>
      <c r="C13355"/>
      <c r="D13355"/>
      <c r="E13355"/>
    </row>
    <row r="13356" spans="1:5" x14ac:dyDescent="0.25">
      <c r="A13356"/>
      <c r="B13356"/>
      <c r="C13356"/>
      <c r="D13356"/>
      <c r="E13356"/>
    </row>
    <row r="13357" spans="1:5" x14ac:dyDescent="0.25">
      <c r="A13357"/>
      <c r="B13357"/>
      <c r="C13357"/>
      <c r="D13357"/>
      <c r="E13357"/>
    </row>
    <row r="13358" spans="1:5" x14ac:dyDescent="0.25">
      <c r="A13358"/>
      <c r="B13358"/>
      <c r="C13358"/>
      <c r="D13358"/>
      <c r="E13358"/>
    </row>
    <row r="13359" spans="1:5" x14ac:dyDescent="0.25">
      <c r="A13359"/>
      <c r="B13359"/>
      <c r="C13359"/>
      <c r="D13359"/>
      <c r="E13359"/>
    </row>
    <row r="13360" spans="1:5" x14ac:dyDescent="0.25">
      <c r="A13360"/>
      <c r="B13360"/>
      <c r="C13360"/>
      <c r="D13360"/>
      <c r="E13360"/>
    </row>
    <row r="13361" spans="1:5" x14ac:dyDescent="0.25">
      <c r="A13361"/>
      <c r="B13361"/>
      <c r="C13361"/>
      <c r="D13361"/>
      <c r="E13361"/>
    </row>
    <row r="13362" spans="1:5" x14ac:dyDescent="0.25">
      <c r="A13362"/>
      <c r="B13362"/>
      <c r="C13362"/>
      <c r="D13362"/>
      <c r="E13362"/>
    </row>
    <row r="13363" spans="1:5" x14ac:dyDescent="0.25">
      <c r="A13363"/>
      <c r="B13363"/>
      <c r="C13363"/>
      <c r="D13363"/>
      <c r="E13363"/>
    </row>
    <row r="13364" spans="1:5" x14ac:dyDescent="0.25">
      <c r="A13364"/>
      <c r="B13364"/>
      <c r="C13364"/>
      <c r="D13364"/>
      <c r="E13364"/>
    </row>
    <row r="13365" spans="1:5" x14ac:dyDescent="0.25">
      <c r="A13365"/>
      <c r="B13365"/>
      <c r="C13365"/>
      <c r="D13365"/>
      <c r="E13365"/>
    </row>
    <row r="13366" spans="1:5" x14ac:dyDescent="0.25">
      <c r="A13366"/>
      <c r="B13366"/>
      <c r="C13366"/>
      <c r="D13366"/>
      <c r="E13366"/>
    </row>
    <row r="13367" spans="1:5" x14ac:dyDescent="0.25">
      <c r="A13367"/>
      <c r="B13367"/>
      <c r="C13367"/>
      <c r="D13367"/>
      <c r="E13367"/>
    </row>
    <row r="13368" spans="1:5" x14ac:dyDescent="0.25">
      <c r="A13368"/>
      <c r="B13368"/>
      <c r="C13368"/>
      <c r="D13368"/>
      <c r="E13368"/>
    </row>
    <row r="13369" spans="1:5" x14ac:dyDescent="0.25">
      <c r="A13369"/>
      <c r="B13369"/>
      <c r="C13369"/>
      <c r="D13369"/>
      <c r="E13369"/>
    </row>
    <row r="13370" spans="1:5" x14ac:dyDescent="0.25">
      <c r="A13370"/>
      <c r="B13370"/>
      <c r="C13370"/>
      <c r="D13370"/>
      <c r="E13370"/>
    </row>
    <row r="13371" spans="1:5" x14ac:dyDescent="0.25">
      <c r="A13371"/>
      <c r="B13371"/>
      <c r="C13371"/>
      <c r="D13371"/>
      <c r="E13371"/>
    </row>
    <row r="13372" spans="1:5" x14ac:dyDescent="0.25">
      <c r="A13372"/>
      <c r="B13372"/>
      <c r="C13372"/>
      <c r="D13372"/>
      <c r="E13372"/>
    </row>
    <row r="13373" spans="1:5" x14ac:dyDescent="0.25">
      <c r="A13373"/>
      <c r="B13373"/>
      <c r="C13373"/>
      <c r="D13373"/>
      <c r="E13373"/>
    </row>
    <row r="13374" spans="1:5" x14ac:dyDescent="0.25">
      <c r="A13374"/>
      <c r="B13374"/>
      <c r="C13374"/>
      <c r="D13374"/>
      <c r="E13374"/>
    </row>
    <row r="13375" spans="1:5" x14ac:dyDescent="0.25">
      <c r="A13375"/>
      <c r="B13375"/>
      <c r="C13375"/>
      <c r="D13375"/>
      <c r="E13375"/>
    </row>
    <row r="13376" spans="1:5" x14ac:dyDescent="0.25">
      <c r="A13376"/>
      <c r="B13376"/>
      <c r="C13376"/>
      <c r="D13376"/>
      <c r="E13376"/>
    </row>
    <row r="13377" spans="1:5" x14ac:dyDescent="0.25">
      <c r="A13377"/>
      <c r="B13377"/>
      <c r="C13377"/>
      <c r="D13377"/>
      <c r="E13377"/>
    </row>
    <row r="13378" spans="1:5" x14ac:dyDescent="0.25">
      <c r="A13378"/>
      <c r="B13378"/>
      <c r="C13378"/>
      <c r="D13378"/>
      <c r="E13378"/>
    </row>
    <row r="13379" spans="1:5" x14ac:dyDescent="0.25">
      <c r="A13379"/>
      <c r="B13379"/>
      <c r="C13379"/>
      <c r="D13379"/>
      <c r="E13379"/>
    </row>
    <row r="13380" spans="1:5" x14ac:dyDescent="0.25">
      <c r="A13380"/>
      <c r="B13380"/>
      <c r="C13380"/>
      <c r="D13380"/>
      <c r="E13380"/>
    </row>
    <row r="13381" spans="1:5" x14ac:dyDescent="0.25">
      <c r="A13381"/>
      <c r="B13381"/>
      <c r="C13381"/>
      <c r="D13381"/>
      <c r="E13381"/>
    </row>
    <row r="13382" spans="1:5" x14ac:dyDescent="0.25">
      <c r="A13382"/>
      <c r="B13382"/>
      <c r="C13382"/>
      <c r="D13382"/>
      <c r="E13382"/>
    </row>
    <row r="13383" spans="1:5" x14ac:dyDescent="0.25">
      <c r="A13383"/>
      <c r="B13383"/>
      <c r="C13383"/>
      <c r="D13383"/>
      <c r="E13383"/>
    </row>
    <row r="13384" spans="1:5" x14ac:dyDescent="0.25">
      <c r="A13384"/>
      <c r="B13384"/>
      <c r="C13384"/>
      <c r="D13384"/>
      <c r="E13384"/>
    </row>
    <row r="13385" spans="1:5" x14ac:dyDescent="0.25">
      <c r="A13385"/>
      <c r="B13385"/>
      <c r="C13385"/>
      <c r="D13385"/>
      <c r="E13385"/>
    </row>
    <row r="13386" spans="1:5" x14ac:dyDescent="0.25">
      <c r="A13386"/>
      <c r="B13386"/>
      <c r="C13386"/>
      <c r="D13386"/>
      <c r="E13386"/>
    </row>
    <row r="13387" spans="1:5" x14ac:dyDescent="0.25">
      <c r="A13387"/>
      <c r="B13387"/>
      <c r="C13387"/>
      <c r="D13387"/>
      <c r="E13387"/>
    </row>
    <row r="13388" spans="1:5" x14ac:dyDescent="0.25">
      <c r="A13388"/>
      <c r="B13388"/>
      <c r="C13388"/>
      <c r="D13388"/>
      <c r="E13388"/>
    </row>
    <row r="13389" spans="1:5" x14ac:dyDescent="0.25">
      <c r="A13389"/>
      <c r="B13389"/>
      <c r="C13389"/>
      <c r="D13389"/>
      <c r="E13389"/>
    </row>
    <row r="13390" spans="1:5" x14ac:dyDescent="0.25">
      <c r="A13390"/>
      <c r="B13390"/>
      <c r="C13390"/>
      <c r="D13390"/>
      <c r="E13390"/>
    </row>
    <row r="13391" spans="1:5" x14ac:dyDescent="0.25">
      <c r="A13391"/>
      <c r="B13391"/>
      <c r="C13391"/>
      <c r="D13391"/>
      <c r="E13391"/>
    </row>
    <row r="13392" spans="1:5" x14ac:dyDescent="0.25">
      <c r="A13392"/>
      <c r="B13392"/>
      <c r="C13392"/>
      <c r="D13392"/>
      <c r="E13392"/>
    </row>
    <row r="13393" spans="1:5" x14ac:dyDescent="0.25">
      <c r="A13393"/>
      <c r="B13393"/>
      <c r="C13393"/>
      <c r="D13393"/>
      <c r="E13393"/>
    </row>
    <row r="13394" spans="1:5" x14ac:dyDescent="0.25">
      <c r="A13394"/>
      <c r="B13394"/>
      <c r="C13394"/>
      <c r="D13394"/>
      <c r="E13394"/>
    </row>
    <row r="13395" spans="1:5" x14ac:dyDescent="0.25">
      <c r="A13395"/>
      <c r="B13395"/>
      <c r="C13395"/>
      <c r="D13395"/>
      <c r="E13395"/>
    </row>
    <row r="13396" spans="1:5" x14ac:dyDescent="0.25">
      <c r="A13396"/>
      <c r="B13396"/>
      <c r="C13396"/>
      <c r="D13396"/>
      <c r="E13396"/>
    </row>
    <row r="13397" spans="1:5" x14ac:dyDescent="0.25">
      <c r="A13397"/>
      <c r="B13397"/>
      <c r="C13397"/>
      <c r="D13397"/>
      <c r="E13397"/>
    </row>
    <row r="13398" spans="1:5" x14ac:dyDescent="0.25">
      <c r="A13398"/>
      <c r="B13398"/>
      <c r="C13398"/>
      <c r="D13398"/>
      <c r="E13398"/>
    </row>
    <row r="13399" spans="1:5" x14ac:dyDescent="0.25">
      <c r="A13399"/>
      <c r="B13399"/>
      <c r="C13399"/>
      <c r="D13399"/>
      <c r="E13399"/>
    </row>
    <row r="13400" spans="1:5" x14ac:dyDescent="0.25">
      <c r="A13400"/>
      <c r="B13400"/>
      <c r="C13400"/>
      <c r="D13400"/>
      <c r="E13400"/>
    </row>
    <row r="13401" spans="1:5" x14ac:dyDescent="0.25">
      <c r="A13401"/>
      <c r="B13401"/>
      <c r="C13401"/>
      <c r="D13401"/>
      <c r="E13401"/>
    </row>
    <row r="13402" spans="1:5" x14ac:dyDescent="0.25">
      <c r="A13402"/>
      <c r="B13402"/>
      <c r="C13402"/>
      <c r="D13402"/>
      <c r="E13402"/>
    </row>
    <row r="13403" spans="1:5" x14ac:dyDescent="0.25">
      <c r="A13403"/>
      <c r="B13403"/>
      <c r="C13403"/>
      <c r="D13403"/>
      <c r="E13403"/>
    </row>
    <row r="13404" spans="1:5" x14ac:dyDescent="0.25">
      <c r="A13404"/>
      <c r="B13404"/>
      <c r="C13404"/>
      <c r="D13404"/>
      <c r="E13404"/>
    </row>
    <row r="13405" spans="1:5" x14ac:dyDescent="0.25">
      <c r="A13405"/>
      <c r="B13405"/>
      <c r="C13405"/>
      <c r="D13405"/>
      <c r="E13405"/>
    </row>
    <row r="13406" spans="1:5" x14ac:dyDescent="0.25">
      <c r="A13406"/>
      <c r="B13406"/>
      <c r="C13406"/>
      <c r="D13406"/>
      <c r="E13406"/>
    </row>
    <row r="13407" spans="1:5" x14ac:dyDescent="0.25">
      <c r="A13407"/>
      <c r="B13407"/>
      <c r="C13407"/>
      <c r="D13407"/>
      <c r="E13407"/>
    </row>
    <row r="13408" spans="1:5" x14ac:dyDescent="0.25">
      <c r="A13408"/>
      <c r="B13408"/>
      <c r="C13408"/>
      <c r="D13408"/>
      <c r="E13408"/>
    </row>
    <row r="13409" spans="1:5" x14ac:dyDescent="0.25">
      <c r="A13409"/>
      <c r="B13409"/>
      <c r="C13409"/>
      <c r="D13409"/>
      <c r="E13409"/>
    </row>
    <row r="13410" spans="1:5" x14ac:dyDescent="0.25">
      <c r="A13410"/>
      <c r="B13410"/>
      <c r="C13410"/>
      <c r="D13410"/>
      <c r="E13410"/>
    </row>
    <row r="13411" spans="1:5" x14ac:dyDescent="0.25">
      <c r="A13411"/>
      <c r="B13411"/>
      <c r="C13411"/>
      <c r="D13411"/>
      <c r="E13411"/>
    </row>
    <row r="13412" spans="1:5" x14ac:dyDescent="0.25">
      <c r="A13412"/>
      <c r="B13412"/>
      <c r="C13412"/>
      <c r="D13412"/>
      <c r="E13412"/>
    </row>
    <row r="13413" spans="1:5" x14ac:dyDescent="0.25">
      <c r="A13413"/>
      <c r="B13413"/>
      <c r="C13413"/>
      <c r="D13413"/>
      <c r="E13413"/>
    </row>
    <row r="13414" spans="1:5" x14ac:dyDescent="0.25">
      <c r="A13414"/>
      <c r="B13414"/>
      <c r="C13414"/>
      <c r="D13414"/>
      <c r="E13414"/>
    </row>
    <row r="13415" spans="1:5" x14ac:dyDescent="0.25">
      <c r="A13415"/>
      <c r="B13415"/>
      <c r="C13415"/>
      <c r="D13415"/>
      <c r="E13415"/>
    </row>
    <row r="13416" spans="1:5" x14ac:dyDescent="0.25">
      <c r="A13416"/>
      <c r="B13416"/>
      <c r="C13416"/>
      <c r="D13416"/>
      <c r="E13416"/>
    </row>
    <row r="13417" spans="1:5" x14ac:dyDescent="0.25">
      <c r="A13417"/>
      <c r="B13417"/>
      <c r="C13417"/>
      <c r="D13417"/>
      <c r="E13417"/>
    </row>
    <row r="13418" spans="1:5" x14ac:dyDescent="0.25">
      <c r="A13418"/>
      <c r="B13418"/>
      <c r="C13418"/>
      <c r="D13418"/>
      <c r="E13418"/>
    </row>
    <row r="13419" spans="1:5" x14ac:dyDescent="0.25">
      <c r="A13419"/>
      <c r="B13419"/>
      <c r="C13419"/>
      <c r="D13419"/>
      <c r="E13419"/>
    </row>
    <row r="13420" spans="1:5" x14ac:dyDescent="0.25">
      <c r="A13420"/>
      <c r="B13420"/>
      <c r="C13420"/>
      <c r="D13420"/>
      <c r="E13420"/>
    </row>
    <row r="13421" spans="1:5" x14ac:dyDescent="0.25">
      <c r="A13421"/>
      <c r="B13421"/>
      <c r="C13421"/>
      <c r="D13421"/>
      <c r="E13421"/>
    </row>
    <row r="13422" spans="1:5" x14ac:dyDescent="0.25">
      <c r="A13422"/>
      <c r="B13422"/>
      <c r="C13422"/>
      <c r="D13422"/>
      <c r="E13422"/>
    </row>
    <row r="13423" spans="1:5" x14ac:dyDescent="0.25">
      <c r="A13423"/>
      <c r="B13423"/>
      <c r="C13423"/>
      <c r="D13423"/>
      <c r="E13423"/>
    </row>
    <row r="13424" spans="1:5" x14ac:dyDescent="0.25">
      <c r="A13424"/>
      <c r="B13424"/>
      <c r="C13424"/>
      <c r="D13424"/>
      <c r="E13424"/>
    </row>
    <row r="13425" spans="1:5" x14ac:dyDescent="0.25">
      <c r="A13425"/>
      <c r="B13425"/>
      <c r="C13425"/>
      <c r="D13425"/>
      <c r="E13425"/>
    </row>
    <row r="13426" spans="1:5" x14ac:dyDescent="0.25">
      <c r="A13426"/>
      <c r="B13426"/>
      <c r="C13426"/>
      <c r="D13426"/>
      <c r="E13426"/>
    </row>
    <row r="13427" spans="1:5" x14ac:dyDescent="0.25">
      <c r="A13427"/>
      <c r="B13427"/>
      <c r="C13427"/>
      <c r="D13427"/>
      <c r="E13427"/>
    </row>
    <row r="13428" spans="1:5" x14ac:dyDescent="0.25">
      <c r="A13428"/>
      <c r="B13428"/>
      <c r="C13428"/>
      <c r="D13428"/>
      <c r="E13428"/>
    </row>
    <row r="13429" spans="1:5" x14ac:dyDescent="0.25">
      <c r="A13429"/>
      <c r="B13429"/>
      <c r="C13429"/>
      <c r="D13429"/>
      <c r="E13429"/>
    </row>
    <row r="13430" spans="1:5" x14ac:dyDescent="0.25">
      <c r="A13430"/>
      <c r="B13430"/>
      <c r="C13430"/>
      <c r="D13430"/>
      <c r="E13430"/>
    </row>
    <row r="13431" spans="1:5" x14ac:dyDescent="0.25">
      <c r="A13431"/>
      <c r="B13431"/>
      <c r="C13431"/>
      <c r="D13431"/>
      <c r="E13431"/>
    </row>
    <row r="13432" spans="1:5" x14ac:dyDescent="0.25">
      <c r="A13432"/>
      <c r="B13432"/>
      <c r="C13432"/>
      <c r="D13432"/>
      <c r="E13432"/>
    </row>
    <row r="13433" spans="1:5" x14ac:dyDescent="0.25">
      <c r="A13433"/>
      <c r="B13433"/>
      <c r="C13433"/>
      <c r="D13433"/>
      <c r="E13433"/>
    </row>
    <row r="13434" spans="1:5" x14ac:dyDescent="0.25">
      <c r="A13434"/>
      <c r="B13434"/>
      <c r="C13434"/>
      <c r="D13434"/>
      <c r="E13434"/>
    </row>
    <row r="13435" spans="1:5" x14ac:dyDescent="0.25">
      <c r="A13435"/>
      <c r="B13435"/>
      <c r="C13435"/>
      <c r="D13435"/>
      <c r="E13435"/>
    </row>
    <row r="13436" spans="1:5" x14ac:dyDescent="0.25">
      <c r="A13436"/>
      <c r="B13436"/>
      <c r="C13436"/>
      <c r="D13436"/>
      <c r="E13436"/>
    </row>
    <row r="13437" spans="1:5" x14ac:dyDescent="0.25">
      <c r="A13437"/>
      <c r="B13437"/>
      <c r="C13437"/>
      <c r="D13437"/>
      <c r="E13437"/>
    </row>
    <row r="13438" spans="1:5" x14ac:dyDescent="0.25">
      <c r="A13438"/>
      <c r="B13438"/>
      <c r="C13438"/>
      <c r="D13438"/>
      <c r="E13438"/>
    </row>
    <row r="13439" spans="1:5" x14ac:dyDescent="0.25">
      <c r="A13439"/>
      <c r="B13439"/>
      <c r="C13439"/>
      <c r="D13439"/>
      <c r="E13439"/>
    </row>
    <row r="13440" spans="1:5" x14ac:dyDescent="0.25">
      <c r="A13440"/>
      <c r="B13440"/>
      <c r="C13440"/>
      <c r="D13440"/>
      <c r="E13440"/>
    </row>
    <row r="13441" spans="1:5" x14ac:dyDescent="0.25">
      <c r="A13441"/>
      <c r="B13441"/>
      <c r="C13441"/>
      <c r="D13441"/>
      <c r="E13441"/>
    </row>
    <row r="13442" spans="1:5" x14ac:dyDescent="0.25">
      <c r="A13442"/>
      <c r="B13442"/>
      <c r="C13442"/>
      <c r="D13442"/>
      <c r="E13442"/>
    </row>
    <row r="13443" spans="1:5" x14ac:dyDescent="0.25">
      <c r="A13443"/>
      <c r="B13443"/>
      <c r="C13443"/>
      <c r="D13443"/>
      <c r="E13443"/>
    </row>
    <row r="13444" spans="1:5" x14ac:dyDescent="0.25">
      <c r="A13444"/>
      <c r="B13444"/>
      <c r="C13444"/>
      <c r="D13444"/>
      <c r="E13444"/>
    </row>
    <row r="13445" spans="1:5" x14ac:dyDescent="0.25">
      <c r="A13445"/>
      <c r="B13445"/>
      <c r="C13445"/>
      <c r="D13445"/>
      <c r="E13445"/>
    </row>
    <row r="13446" spans="1:5" x14ac:dyDescent="0.25">
      <c r="A13446"/>
      <c r="B13446"/>
      <c r="C13446"/>
      <c r="D13446"/>
      <c r="E13446"/>
    </row>
    <row r="13447" spans="1:5" x14ac:dyDescent="0.25">
      <c r="A13447"/>
      <c r="B13447"/>
      <c r="C13447"/>
      <c r="D13447"/>
      <c r="E13447"/>
    </row>
    <row r="13448" spans="1:5" x14ac:dyDescent="0.25">
      <c r="A13448"/>
      <c r="B13448"/>
      <c r="C13448"/>
      <c r="D13448"/>
      <c r="E13448"/>
    </row>
    <row r="13449" spans="1:5" x14ac:dyDescent="0.25">
      <c r="A13449"/>
      <c r="B13449"/>
      <c r="C13449"/>
      <c r="D13449"/>
      <c r="E13449"/>
    </row>
    <row r="13450" spans="1:5" x14ac:dyDescent="0.25">
      <c r="A13450"/>
      <c r="B13450"/>
      <c r="C13450"/>
      <c r="D13450"/>
      <c r="E13450"/>
    </row>
    <row r="13451" spans="1:5" x14ac:dyDescent="0.25">
      <c r="A13451"/>
      <c r="B13451"/>
      <c r="C13451"/>
      <c r="D13451"/>
      <c r="E13451"/>
    </row>
    <row r="13452" spans="1:5" x14ac:dyDescent="0.25">
      <c r="A13452"/>
      <c r="B13452"/>
      <c r="C13452"/>
      <c r="D13452"/>
      <c r="E13452"/>
    </row>
    <row r="13453" spans="1:5" x14ac:dyDescent="0.25">
      <c r="A13453"/>
      <c r="B13453"/>
      <c r="C13453"/>
      <c r="D13453"/>
      <c r="E13453"/>
    </row>
    <row r="13454" spans="1:5" x14ac:dyDescent="0.25">
      <c r="A13454"/>
      <c r="B13454"/>
      <c r="C13454"/>
      <c r="D13454"/>
      <c r="E13454"/>
    </row>
    <row r="13455" spans="1:5" x14ac:dyDescent="0.25">
      <c r="A13455"/>
      <c r="B13455"/>
      <c r="C13455"/>
      <c r="D13455"/>
      <c r="E13455"/>
    </row>
    <row r="13456" spans="1:5" x14ac:dyDescent="0.25">
      <c r="A13456"/>
      <c r="B13456"/>
      <c r="C13456"/>
      <c r="D13456"/>
      <c r="E13456"/>
    </row>
    <row r="13457" spans="1:5" x14ac:dyDescent="0.25">
      <c r="A13457"/>
      <c r="B13457"/>
      <c r="C13457"/>
      <c r="D13457"/>
      <c r="E13457"/>
    </row>
    <row r="13458" spans="1:5" x14ac:dyDescent="0.25">
      <c r="A13458"/>
      <c r="B13458"/>
      <c r="C13458"/>
      <c r="D13458"/>
      <c r="E13458"/>
    </row>
    <row r="13459" spans="1:5" x14ac:dyDescent="0.25">
      <c r="A13459"/>
      <c r="B13459"/>
      <c r="C13459"/>
      <c r="D13459"/>
      <c r="E13459"/>
    </row>
    <row r="13460" spans="1:5" x14ac:dyDescent="0.25">
      <c r="A13460"/>
      <c r="B13460"/>
      <c r="C13460"/>
      <c r="D13460"/>
      <c r="E13460"/>
    </row>
    <row r="13461" spans="1:5" x14ac:dyDescent="0.25">
      <c r="A13461"/>
      <c r="B13461"/>
      <c r="C13461"/>
      <c r="D13461"/>
      <c r="E13461"/>
    </row>
    <row r="13462" spans="1:5" x14ac:dyDescent="0.25">
      <c r="A13462"/>
      <c r="B13462"/>
      <c r="C13462"/>
      <c r="D13462"/>
      <c r="E13462"/>
    </row>
    <row r="13463" spans="1:5" x14ac:dyDescent="0.25">
      <c r="A13463"/>
      <c r="B13463"/>
      <c r="C13463"/>
      <c r="D13463"/>
      <c r="E13463"/>
    </row>
    <row r="13464" spans="1:5" x14ac:dyDescent="0.25">
      <c r="A13464"/>
      <c r="B13464"/>
      <c r="C13464"/>
      <c r="D13464"/>
      <c r="E13464"/>
    </row>
    <row r="13465" spans="1:5" x14ac:dyDescent="0.25">
      <c r="A13465"/>
      <c r="B13465"/>
      <c r="C13465"/>
      <c r="D13465"/>
      <c r="E13465"/>
    </row>
    <row r="13466" spans="1:5" x14ac:dyDescent="0.25">
      <c r="A13466"/>
      <c r="B13466"/>
      <c r="C13466"/>
      <c r="D13466"/>
      <c r="E13466"/>
    </row>
    <row r="13467" spans="1:5" x14ac:dyDescent="0.25">
      <c r="A13467"/>
      <c r="B13467"/>
      <c r="C13467"/>
      <c r="D13467"/>
      <c r="E13467"/>
    </row>
    <row r="13468" spans="1:5" x14ac:dyDescent="0.25">
      <c r="A13468"/>
      <c r="B13468"/>
      <c r="C13468"/>
      <c r="D13468"/>
      <c r="E13468"/>
    </row>
    <row r="13469" spans="1:5" x14ac:dyDescent="0.25">
      <c r="A13469"/>
      <c r="B13469"/>
      <c r="C13469"/>
      <c r="D13469"/>
      <c r="E13469"/>
    </row>
    <row r="13470" spans="1:5" x14ac:dyDescent="0.25">
      <c r="A13470"/>
      <c r="B13470"/>
      <c r="C13470"/>
      <c r="D13470"/>
      <c r="E13470"/>
    </row>
    <row r="13471" spans="1:5" x14ac:dyDescent="0.25">
      <c r="A13471"/>
      <c r="B13471"/>
      <c r="C13471"/>
      <c r="D13471"/>
      <c r="E13471"/>
    </row>
    <row r="13472" spans="1:5" x14ac:dyDescent="0.25">
      <c r="A13472"/>
      <c r="B13472"/>
      <c r="C13472"/>
      <c r="D13472"/>
      <c r="E13472"/>
    </row>
    <row r="13473" spans="1:5" x14ac:dyDescent="0.25">
      <c r="A13473"/>
      <c r="B13473"/>
      <c r="C13473"/>
      <c r="D13473"/>
      <c r="E13473"/>
    </row>
    <row r="13474" spans="1:5" x14ac:dyDescent="0.25">
      <c r="A13474"/>
      <c r="B13474"/>
      <c r="C13474"/>
      <c r="D13474"/>
      <c r="E13474"/>
    </row>
    <row r="13475" spans="1:5" x14ac:dyDescent="0.25">
      <c r="A13475"/>
      <c r="B13475"/>
      <c r="C13475"/>
      <c r="D13475"/>
      <c r="E13475"/>
    </row>
    <row r="13476" spans="1:5" x14ac:dyDescent="0.25">
      <c r="A13476"/>
      <c r="B13476"/>
      <c r="C13476"/>
      <c r="D13476"/>
      <c r="E13476"/>
    </row>
    <row r="13477" spans="1:5" x14ac:dyDescent="0.25">
      <c r="A13477"/>
      <c r="B13477"/>
      <c r="C13477"/>
      <c r="D13477"/>
      <c r="E13477"/>
    </row>
    <row r="13478" spans="1:5" x14ac:dyDescent="0.25">
      <c r="A13478"/>
      <c r="B13478"/>
      <c r="C13478"/>
      <c r="D13478"/>
      <c r="E13478"/>
    </row>
    <row r="13479" spans="1:5" x14ac:dyDescent="0.25">
      <c r="A13479"/>
      <c r="B13479"/>
      <c r="C13479"/>
      <c r="D13479"/>
      <c r="E13479"/>
    </row>
    <row r="13480" spans="1:5" x14ac:dyDescent="0.25">
      <c r="A13480"/>
      <c r="B13480"/>
      <c r="C13480"/>
      <c r="D13480"/>
      <c r="E13480"/>
    </row>
    <row r="13481" spans="1:5" x14ac:dyDescent="0.25">
      <c r="A13481"/>
      <c r="B13481"/>
      <c r="C13481"/>
      <c r="D13481"/>
      <c r="E13481"/>
    </row>
    <row r="13482" spans="1:5" x14ac:dyDescent="0.25">
      <c r="A13482"/>
      <c r="B13482"/>
      <c r="C13482"/>
      <c r="D13482"/>
      <c r="E13482"/>
    </row>
    <row r="13483" spans="1:5" x14ac:dyDescent="0.25">
      <c r="A13483"/>
      <c r="B13483"/>
      <c r="C13483"/>
      <c r="D13483"/>
      <c r="E13483"/>
    </row>
    <row r="13484" spans="1:5" x14ac:dyDescent="0.25">
      <c r="A13484"/>
      <c r="B13484"/>
      <c r="C13484"/>
      <c r="D13484"/>
      <c r="E13484"/>
    </row>
    <row r="13485" spans="1:5" x14ac:dyDescent="0.25">
      <c r="A13485"/>
      <c r="B13485"/>
      <c r="C13485"/>
      <c r="D13485"/>
      <c r="E13485"/>
    </row>
    <row r="13486" spans="1:5" x14ac:dyDescent="0.25">
      <c r="A13486"/>
      <c r="B13486"/>
      <c r="C13486"/>
      <c r="D13486"/>
      <c r="E13486"/>
    </row>
    <row r="13487" spans="1:5" x14ac:dyDescent="0.25">
      <c r="A13487"/>
      <c r="B13487"/>
      <c r="C13487"/>
      <c r="D13487"/>
      <c r="E13487"/>
    </row>
    <row r="13488" spans="1:5" x14ac:dyDescent="0.25">
      <c r="A13488"/>
      <c r="B13488"/>
      <c r="C13488"/>
      <c r="D13488"/>
      <c r="E13488"/>
    </row>
    <row r="13489" spans="1:5" x14ac:dyDescent="0.25">
      <c r="A13489"/>
      <c r="B13489"/>
      <c r="C13489"/>
      <c r="D13489"/>
      <c r="E13489"/>
    </row>
    <row r="13490" spans="1:5" x14ac:dyDescent="0.25">
      <c r="A13490"/>
      <c r="B13490"/>
      <c r="C13490"/>
      <c r="D13490"/>
      <c r="E13490"/>
    </row>
    <row r="13491" spans="1:5" x14ac:dyDescent="0.25">
      <c r="A13491"/>
      <c r="B13491"/>
      <c r="C13491"/>
      <c r="D13491"/>
      <c r="E13491"/>
    </row>
    <row r="13492" spans="1:5" x14ac:dyDescent="0.25">
      <c r="A13492"/>
      <c r="B13492"/>
      <c r="C13492"/>
      <c r="D13492"/>
      <c r="E13492"/>
    </row>
    <row r="13493" spans="1:5" x14ac:dyDescent="0.25">
      <c r="A13493"/>
      <c r="B13493"/>
      <c r="C13493"/>
      <c r="D13493"/>
      <c r="E13493"/>
    </row>
    <row r="13494" spans="1:5" x14ac:dyDescent="0.25">
      <c r="A13494"/>
      <c r="B13494"/>
      <c r="C13494"/>
      <c r="D13494"/>
      <c r="E13494"/>
    </row>
    <row r="13495" spans="1:5" x14ac:dyDescent="0.25">
      <c r="A13495"/>
      <c r="B13495"/>
      <c r="C13495"/>
      <c r="D13495"/>
      <c r="E13495"/>
    </row>
    <row r="13496" spans="1:5" x14ac:dyDescent="0.25">
      <c r="A13496"/>
      <c r="B13496"/>
      <c r="C13496"/>
      <c r="D13496"/>
      <c r="E13496"/>
    </row>
    <row r="13497" spans="1:5" x14ac:dyDescent="0.25">
      <c r="A13497"/>
      <c r="B13497"/>
      <c r="C13497"/>
      <c r="D13497"/>
      <c r="E13497"/>
    </row>
    <row r="13498" spans="1:5" x14ac:dyDescent="0.25">
      <c r="A13498"/>
      <c r="B13498"/>
      <c r="C13498"/>
      <c r="D13498"/>
      <c r="E13498"/>
    </row>
    <row r="13499" spans="1:5" x14ac:dyDescent="0.25">
      <c r="A13499"/>
      <c r="B13499"/>
      <c r="C13499"/>
      <c r="D13499"/>
      <c r="E13499"/>
    </row>
    <row r="13500" spans="1:5" x14ac:dyDescent="0.25">
      <c r="A13500"/>
      <c r="B13500"/>
      <c r="C13500"/>
      <c r="D13500"/>
      <c r="E13500"/>
    </row>
    <row r="13501" spans="1:5" x14ac:dyDescent="0.25">
      <c r="A13501"/>
      <c r="B13501"/>
      <c r="C13501"/>
      <c r="D13501"/>
      <c r="E13501"/>
    </row>
    <row r="13502" spans="1:5" x14ac:dyDescent="0.25">
      <c r="A13502"/>
      <c r="B13502"/>
      <c r="C13502"/>
      <c r="D13502"/>
      <c r="E13502"/>
    </row>
    <row r="13503" spans="1:5" x14ac:dyDescent="0.25">
      <c r="A13503"/>
      <c r="B13503"/>
      <c r="C13503"/>
      <c r="D13503"/>
      <c r="E13503"/>
    </row>
    <row r="13504" spans="1:5" x14ac:dyDescent="0.25">
      <c r="A13504"/>
      <c r="B13504"/>
      <c r="C13504"/>
      <c r="D13504"/>
      <c r="E13504"/>
    </row>
    <row r="13505" spans="1:5" x14ac:dyDescent="0.25">
      <c r="A13505"/>
      <c r="B13505"/>
      <c r="C13505"/>
      <c r="D13505"/>
      <c r="E13505"/>
    </row>
    <row r="13506" spans="1:5" x14ac:dyDescent="0.25">
      <c r="A13506"/>
      <c r="B13506"/>
      <c r="C13506"/>
      <c r="D13506"/>
      <c r="E13506"/>
    </row>
    <row r="13507" spans="1:5" x14ac:dyDescent="0.25">
      <c r="A13507"/>
      <c r="B13507"/>
      <c r="C13507"/>
      <c r="D13507"/>
      <c r="E13507"/>
    </row>
    <row r="13508" spans="1:5" x14ac:dyDescent="0.25">
      <c r="A13508"/>
      <c r="B13508"/>
      <c r="C13508"/>
      <c r="D13508"/>
      <c r="E13508"/>
    </row>
    <row r="13509" spans="1:5" x14ac:dyDescent="0.25">
      <c r="A13509"/>
      <c r="B13509"/>
      <c r="C13509"/>
      <c r="D13509"/>
      <c r="E13509"/>
    </row>
    <row r="13510" spans="1:5" x14ac:dyDescent="0.25">
      <c r="A13510"/>
      <c r="B13510"/>
      <c r="C13510"/>
      <c r="D13510"/>
      <c r="E13510"/>
    </row>
    <row r="13511" spans="1:5" x14ac:dyDescent="0.25">
      <c r="A13511"/>
      <c r="B13511"/>
      <c r="C13511"/>
      <c r="D13511"/>
      <c r="E13511"/>
    </row>
    <row r="13512" spans="1:5" x14ac:dyDescent="0.25">
      <c r="A13512"/>
      <c r="B13512"/>
      <c r="C13512"/>
      <c r="D13512"/>
      <c r="E13512"/>
    </row>
    <row r="13513" spans="1:5" x14ac:dyDescent="0.25">
      <c r="A13513"/>
      <c r="B13513"/>
      <c r="C13513"/>
      <c r="D13513"/>
      <c r="E13513"/>
    </row>
    <row r="13514" spans="1:5" x14ac:dyDescent="0.25">
      <c r="A13514"/>
      <c r="B13514"/>
      <c r="C13514"/>
      <c r="D13514"/>
      <c r="E13514"/>
    </row>
    <row r="13515" spans="1:5" x14ac:dyDescent="0.25">
      <c r="A13515"/>
      <c r="B13515"/>
      <c r="C13515"/>
      <c r="D13515"/>
      <c r="E13515"/>
    </row>
    <row r="13516" spans="1:5" x14ac:dyDescent="0.25">
      <c r="A13516"/>
      <c r="B13516"/>
      <c r="C13516"/>
      <c r="D13516"/>
      <c r="E13516"/>
    </row>
    <row r="13517" spans="1:5" x14ac:dyDescent="0.25">
      <c r="A13517"/>
      <c r="B13517"/>
      <c r="C13517"/>
      <c r="D13517"/>
      <c r="E13517"/>
    </row>
    <row r="13518" spans="1:5" x14ac:dyDescent="0.25">
      <c r="A13518"/>
      <c r="B13518"/>
      <c r="C13518"/>
      <c r="D13518"/>
      <c r="E13518"/>
    </row>
    <row r="13519" spans="1:5" x14ac:dyDescent="0.25">
      <c r="A13519"/>
      <c r="B13519"/>
      <c r="C13519"/>
      <c r="D13519"/>
      <c r="E13519"/>
    </row>
    <row r="13520" spans="1:5" x14ac:dyDescent="0.25">
      <c r="A13520"/>
      <c r="B13520"/>
      <c r="C13520"/>
      <c r="D13520"/>
      <c r="E13520"/>
    </row>
    <row r="13521" spans="1:5" x14ac:dyDescent="0.25">
      <c r="A13521"/>
      <c r="B13521"/>
      <c r="C13521"/>
      <c r="D13521"/>
      <c r="E13521"/>
    </row>
    <row r="13522" spans="1:5" x14ac:dyDescent="0.25">
      <c r="A13522"/>
      <c r="B13522"/>
      <c r="C13522"/>
      <c r="D13522"/>
      <c r="E13522"/>
    </row>
    <row r="13523" spans="1:5" x14ac:dyDescent="0.25">
      <c r="A13523"/>
      <c r="B13523"/>
      <c r="C13523"/>
      <c r="D13523"/>
      <c r="E13523"/>
    </row>
    <row r="13524" spans="1:5" x14ac:dyDescent="0.25">
      <c r="A13524"/>
      <c r="B13524"/>
      <c r="C13524"/>
      <c r="D13524"/>
      <c r="E13524"/>
    </row>
    <row r="13525" spans="1:5" x14ac:dyDescent="0.25">
      <c r="A13525"/>
      <c r="B13525"/>
      <c r="C13525"/>
      <c r="D13525"/>
      <c r="E13525"/>
    </row>
    <row r="13526" spans="1:5" x14ac:dyDescent="0.25">
      <c r="A13526"/>
      <c r="B13526"/>
      <c r="C13526"/>
      <c r="D13526"/>
      <c r="E13526"/>
    </row>
    <row r="13527" spans="1:5" x14ac:dyDescent="0.25">
      <c r="A13527"/>
      <c r="B13527"/>
      <c r="C13527"/>
      <c r="D13527"/>
      <c r="E13527"/>
    </row>
    <row r="13528" spans="1:5" x14ac:dyDescent="0.25">
      <c r="A13528"/>
      <c r="B13528"/>
      <c r="C13528"/>
      <c r="D13528"/>
      <c r="E13528"/>
    </row>
    <row r="13529" spans="1:5" x14ac:dyDescent="0.25">
      <c r="A13529"/>
      <c r="B13529"/>
      <c r="C13529"/>
      <c r="D13529"/>
      <c r="E13529"/>
    </row>
    <row r="13530" spans="1:5" x14ac:dyDescent="0.25">
      <c r="A13530"/>
      <c r="B13530"/>
      <c r="C13530"/>
      <c r="D13530"/>
      <c r="E13530"/>
    </row>
    <row r="13531" spans="1:5" x14ac:dyDescent="0.25">
      <c r="A13531"/>
      <c r="B13531"/>
      <c r="C13531"/>
      <c r="D13531"/>
      <c r="E13531"/>
    </row>
    <row r="13532" spans="1:5" x14ac:dyDescent="0.25">
      <c r="A13532"/>
      <c r="B13532"/>
      <c r="C13532"/>
      <c r="D13532"/>
      <c r="E13532"/>
    </row>
    <row r="13533" spans="1:5" x14ac:dyDescent="0.25">
      <c r="A13533"/>
      <c r="B13533"/>
      <c r="C13533"/>
      <c r="D13533"/>
      <c r="E13533"/>
    </row>
    <row r="13534" spans="1:5" x14ac:dyDescent="0.25">
      <c r="A13534"/>
      <c r="B13534"/>
      <c r="C13534"/>
      <c r="D13534"/>
      <c r="E13534"/>
    </row>
    <row r="13535" spans="1:5" x14ac:dyDescent="0.25">
      <c r="A13535"/>
      <c r="B13535"/>
      <c r="C13535"/>
      <c r="D13535"/>
      <c r="E13535"/>
    </row>
    <row r="13536" spans="1:5" x14ac:dyDescent="0.25">
      <c r="A13536"/>
      <c r="B13536"/>
      <c r="C13536"/>
      <c r="D13536"/>
      <c r="E13536"/>
    </row>
    <row r="13537" spans="1:5" x14ac:dyDescent="0.25">
      <c r="A13537"/>
      <c r="B13537"/>
      <c r="C13537"/>
      <c r="D13537"/>
      <c r="E13537"/>
    </row>
    <row r="13538" spans="1:5" x14ac:dyDescent="0.25">
      <c r="A13538"/>
      <c r="B13538"/>
      <c r="C13538"/>
      <c r="D13538"/>
      <c r="E13538"/>
    </row>
    <row r="13539" spans="1:5" x14ac:dyDescent="0.25">
      <c r="A13539"/>
      <c r="B13539"/>
      <c r="C13539"/>
      <c r="D13539"/>
      <c r="E13539"/>
    </row>
    <row r="13540" spans="1:5" x14ac:dyDescent="0.25">
      <c r="A13540"/>
      <c r="B13540"/>
      <c r="C13540"/>
      <c r="D13540"/>
      <c r="E13540"/>
    </row>
    <row r="13541" spans="1:5" x14ac:dyDescent="0.25">
      <c r="A13541"/>
      <c r="B13541"/>
      <c r="C13541"/>
      <c r="D13541"/>
      <c r="E13541"/>
    </row>
    <row r="13542" spans="1:5" x14ac:dyDescent="0.25">
      <c r="A13542"/>
      <c r="B13542"/>
      <c r="C13542"/>
      <c r="D13542"/>
      <c r="E13542"/>
    </row>
    <row r="13543" spans="1:5" x14ac:dyDescent="0.25">
      <c r="A13543"/>
      <c r="B13543"/>
      <c r="C13543"/>
      <c r="D13543"/>
      <c r="E13543"/>
    </row>
    <row r="13544" spans="1:5" x14ac:dyDescent="0.25">
      <c r="A13544"/>
      <c r="B13544"/>
      <c r="C13544"/>
      <c r="D13544"/>
      <c r="E13544"/>
    </row>
    <row r="13545" spans="1:5" x14ac:dyDescent="0.25">
      <c r="A13545"/>
      <c r="B13545"/>
      <c r="C13545"/>
      <c r="D13545"/>
      <c r="E13545"/>
    </row>
    <row r="13546" spans="1:5" x14ac:dyDescent="0.25">
      <c r="A13546"/>
      <c r="B13546"/>
      <c r="C13546"/>
      <c r="D13546"/>
      <c r="E13546"/>
    </row>
    <row r="13547" spans="1:5" x14ac:dyDescent="0.25">
      <c r="A13547"/>
      <c r="B13547"/>
      <c r="C13547"/>
      <c r="D13547"/>
      <c r="E13547"/>
    </row>
    <row r="13548" spans="1:5" x14ac:dyDescent="0.25">
      <c r="A13548"/>
      <c r="B13548"/>
      <c r="C13548"/>
      <c r="D13548"/>
      <c r="E13548"/>
    </row>
    <row r="13549" spans="1:5" x14ac:dyDescent="0.25">
      <c r="A13549"/>
      <c r="B13549"/>
      <c r="C13549"/>
      <c r="D13549"/>
      <c r="E13549"/>
    </row>
    <row r="13550" spans="1:5" x14ac:dyDescent="0.25">
      <c r="A13550"/>
      <c r="B13550"/>
      <c r="C13550"/>
      <c r="D13550"/>
      <c r="E13550"/>
    </row>
    <row r="13551" spans="1:5" x14ac:dyDescent="0.25">
      <c r="A13551"/>
      <c r="B13551"/>
      <c r="C13551"/>
      <c r="D13551"/>
      <c r="E13551"/>
    </row>
    <row r="13552" spans="1:5" x14ac:dyDescent="0.25">
      <c r="A13552"/>
      <c r="B13552"/>
      <c r="C13552"/>
      <c r="D13552"/>
      <c r="E13552"/>
    </row>
    <row r="13553" spans="1:5" x14ac:dyDescent="0.25">
      <c r="A13553"/>
      <c r="B13553"/>
      <c r="C13553"/>
      <c r="D13553"/>
      <c r="E13553"/>
    </row>
    <row r="13554" spans="1:5" x14ac:dyDescent="0.25">
      <c r="A13554"/>
      <c r="B13554"/>
      <c r="C13554"/>
      <c r="D13554"/>
      <c r="E13554"/>
    </row>
    <row r="13555" spans="1:5" x14ac:dyDescent="0.25">
      <c r="A13555"/>
      <c r="B13555"/>
      <c r="C13555"/>
      <c r="D13555"/>
      <c r="E13555"/>
    </row>
    <row r="13556" spans="1:5" x14ac:dyDescent="0.25">
      <c r="A13556"/>
      <c r="B13556"/>
      <c r="C13556"/>
      <c r="D13556"/>
      <c r="E13556"/>
    </row>
    <row r="13557" spans="1:5" x14ac:dyDescent="0.25">
      <c r="A13557"/>
      <c r="B13557"/>
      <c r="C13557"/>
      <c r="D13557"/>
      <c r="E13557"/>
    </row>
    <row r="13558" spans="1:5" x14ac:dyDescent="0.25">
      <c r="A13558"/>
      <c r="B13558"/>
      <c r="C13558"/>
      <c r="D13558"/>
      <c r="E13558"/>
    </row>
    <row r="13559" spans="1:5" x14ac:dyDescent="0.25">
      <c r="A13559"/>
      <c r="B13559"/>
      <c r="C13559"/>
      <c r="D13559"/>
      <c r="E13559"/>
    </row>
    <row r="13560" spans="1:5" x14ac:dyDescent="0.25">
      <c r="A13560"/>
      <c r="B13560"/>
      <c r="C13560"/>
      <c r="D13560"/>
      <c r="E13560"/>
    </row>
    <row r="13561" spans="1:5" x14ac:dyDescent="0.25">
      <c r="A13561"/>
      <c r="B13561"/>
      <c r="C13561"/>
      <c r="D13561"/>
      <c r="E13561"/>
    </row>
    <row r="13562" spans="1:5" x14ac:dyDescent="0.25">
      <c r="A13562"/>
      <c r="B13562"/>
      <c r="C13562"/>
      <c r="D13562"/>
      <c r="E13562"/>
    </row>
    <row r="13563" spans="1:5" x14ac:dyDescent="0.25">
      <c r="A13563"/>
      <c r="B13563"/>
      <c r="C13563"/>
      <c r="D13563"/>
      <c r="E13563"/>
    </row>
    <row r="13564" spans="1:5" x14ac:dyDescent="0.25">
      <c r="A13564"/>
      <c r="B13564"/>
      <c r="C13564"/>
      <c r="D13564"/>
      <c r="E13564"/>
    </row>
    <row r="13565" spans="1:5" x14ac:dyDescent="0.25">
      <c r="A13565"/>
      <c r="B13565"/>
      <c r="C13565"/>
      <c r="D13565"/>
      <c r="E13565"/>
    </row>
    <row r="13566" spans="1:5" x14ac:dyDescent="0.25">
      <c r="A13566"/>
      <c r="B13566"/>
      <c r="C13566"/>
      <c r="D13566"/>
      <c r="E13566"/>
    </row>
    <row r="13567" spans="1:5" x14ac:dyDescent="0.25">
      <c r="A13567"/>
      <c r="B13567"/>
      <c r="C13567"/>
      <c r="D13567"/>
      <c r="E13567"/>
    </row>
    <row r="13568" spans="1:5" x14ac:dyDescent="0.25">
      <c r="A13568"/>
      <c r="B13568"/>
      <c r="C13568"/>
      <c r="D13568"/>
      <c r="E13568"/>
    </row>
    <row r="13569" spans="1:5" x14ac:dyDescent="0.25">
      <c r="A13569"/>
      <c r="B13569"/>
      <c r="C13569"/>
      <c r="D13569"/>
      <c r="E13569"/>
    </row>
    <row r="13570" spans="1:5" x14ac:dyDescent="0.25">
      <c r="A13570"/>
      <c r="B13570"/>
      <c r="C13570"/>
      <c r="D13570"/>
      <c r="E13570"/>
    </row>
    <row r="13571" spans="1:5" x14ac:dyDescent="0.25">
      <c r="A13571"/>
      <c r="B13571"/>
      <c r="C13571"/>
      <c r="D13571"/>
      <c r="E13571"/>
    </row>
    <row r="13572" spans="1:5" x14ac:dyDescent="0.25">
      <c r="A13572"/>
      <c r="B13572"/>
      <c r="C13572"/>
      <c r="D13572"/>
      <c r="E13572"/>
    </row>
    <row r="13573" spans="1:5" x14ac:dyDescent="0.25">
      <c r="A13573"/>
      <c r="B13573"/>
      <c r="C13573"/>
      <c r="D13573"/>
      <c r="E13573"/>
    </row>
    <row r="13574" spans="1:5" x14ac:dyDescent="0.25">
      <c r="A13574"/>
      <c r="B13574"/>
      <c r="C13574"/>
      <c r="D13574"/>
      <c r="E13574"/>
    </row>
    <row r="13575" spans="1:5" x14ac:dyDescent="0.25">
      <c r="A13575"/>
      <c r="B13575"/>
      <c r="C13575"/>
      <c r="D13575"/>
      <c r="E13575"/>
    </row>
    <row r="13576" spans="1:5" x14ac:dyDescent="0.25">
      <c r="A13576"/>
      <c r="B13576"/>
      <c r="C13576"/>
      <c r="D13576"/>
      <c r="E13576"/>
    </row>
    <row r="13577" spans="1:5" x14ac:dyDescent="0.25">
      <c r="A13577"/>
      <c r="B13577"/>
      <c r="C13577"/>
      <c r="D13577"/>
      <c r="E13577"/>
    </row>
    <row r="13578" spans="1:5" x14ac:dyDescent="0.25">
      <c r="A13578"/>
      <c r="B13578"/>
      <c r="C13578"/>
      <c r="D13578"/>
      <c r="E13578"/>
    </row>
    <row r="13579" spans="1:5" x14ac:dyDescent="0.25">
      <c r="A13579"/>
      <c r="B13579"/>
      <c r="C13579"/>
      <c r="D13579"/>
      <c r="E13579"/>
    </row>
    <row r="13580" spans="1:5" x14ac:dyDescent="0.25">
      <c r="A13580"/>
      <c r="B13580"/>
      <c r="C13580"/>
      <c r="D13580"/>
      <c r="E13580"/>
    </row>
    <row r="13581" spans="1:5" x14ac:dyDescent="0.25">
      <c r="A13581"/>
      <c r="B13581"/>
      <c r="C13581"/>
      <c r="D13581"/>
      <c r="E13581"/>
    </row>
    <row r="13582" spans="1:5" x14ac:dyDescent="0.25">
      <c r="A13582"/>
      <c r="B13582"/>
      <c r="C13582"/>
      <c r="D13582"/>
      <c r="E13582"/>
    </row>
    <row r="13583" spans="1:5" x14ac:dyDescent="0.25">
      <c r="A13583"/>
      <c r="B13583"/>
      <c r="C13583"/>
      <c r="D13583"/>
      <c r="E13583"/>
    </row>
    <row r="13584" spans="1:5" x14ac:dyDescent="0.25">
      <c r="A13584"/>
      <c r="B13584"/>
      <c r="C13584"/>
      <c r="D13584"/>
      <c r="E13584"/>
    </row>
    <row r="13585" spans="1:5" x14ac:dyDescent="0.25">
      <c r="A13585"/>
      <c r="B13585"/>
      <c r="C13585"/>
      <c r="D13585"/>
      <c r="E13585"/>
    </row>
    <row r="13586" spans="1:5" x14ac:dyDescent="0.25">
      <c r="A13586"/>
      <c r="B13586"/>
      <c r="C13586"/>
      <c r="D13586"/>
      <c r="E13586"/>
    </row>
    <row r="13587" spans="1:5" x14ac:dyDescent="0.25">
      <c r="A13587"/>
      <c r="B13587"/>
      <c r="C13587"/>
      <c r="D13587"/>
      <c r="E13587"/>
    </row>
    <row r="13588" spans="1:5" x14ac:dyDescent="0.25">
      <c r="A13588"/>
      <c r="B13588"/>
      <c r="C13588"/>
      <c r="D13588"/>
      <c r="E13588"/>
    </row>
    <row r="13589" spans="1:5" x14ac:dyDescent="0.25">
      <c r="A13589"/>
      <c r="B13589"/>
      <c r="C13589"/>
      <c r="D13589"/>
      <c r="E13589"/>
    </row>
    <row r="13590" spans="1:5" x14ac:dyDescent="0.25">
      <c r="A13590"/>
      <c r="B13590"/>
      <c r="C13590"/>
      <c r="D13590"/>
      <c r="E13590"/>
    </row>
    <row r="13591" spans="1:5" x14ac:dyDescent="0.25">
      <c r="A13591"/>
      <c r="B13591"/>
      <c r="C13591"/>
      <c r="D13591"/>
      <c r="E13591"/>
    </row>
    <row r="13592" spans="1:5" x14ac:dyDescent="0.25">
      <c r="A13592"/>
      <c r="B13592"/>
      <c r="C13592"/>
      <c r="D13592"/>
      <c r="E13592"/>
    </row>
    <row r="13593" spans="1:5" x14ac:dyDescent="0.25">
      <c r="A13593"/>
      <c r="B13593"/>
      <c r="C13593"/>
      <c r="D13593"/>
      <c r="E13593"/>
    </row>
    <row r="13594" spans="1:5" x14ac:dyDescent="0.25">
      <c r="A13594"/>
      <c r="B13594"/>
      <c r="C13594"/>
      <c r="D13594"/>
      <c r="E13594"/>
    </row>
    <row r="13595" spans="1:5" x14ac:dyDescent="0.25">
      <c r="A13595"/>
      <c r="B13595"/>
      <c r="C13595"/>
      <c r="D13595"/>
      <c r="E13595"/>
    </row>
    <row r="13596" spans="1:5" x14ac:dyDescent="0.25">
      <c r="A13596"/>
      <c r="B13596"/>
      <c r="C13596"/>
      <c r="D13596"/>
      <c r="E13596"/>
    </row>
    <row r="13597" spans="1:5" x14ac:dyDescent="0.25">
      <c r="A13597"/>
      <c r="B13597"/>
      <c r="C13597"/>
      <c r="D13597"/>
      <c r="E13597"/>
    </row>
    <row r="13598" spans="1:5" x14ac:dyDescent="0.25">
      <c r="A13598"/>
      <c r="B13598"/>
      <c r="C13598"/>
      <c r="D13598"/>
      <c r="E13598"/>
    </row>
    <row r="13599" spans="1:5" x14ac:dyDescent="0.25">
      <c r="A13599"/>
      <c r="B13599"/>
      <c r="C13599"/>
      <c r="D13599"/>
      <c r="E13599"/>
    </row>
    <row r="13600" spans="1:5" x14ac:dyDescent="0.25">
      <c r="A13600"/>
      <c r="B13600"/>
      <c r="C13600"/>
      <c r="D13600"/>
      <c r="E13600"/>
    </row>
    <row r="13601" spans="1:5" x14ac:dyDescent="0.25">
      <c r="A13601"/>
      <c r="B13601"/>
      <c r="C13601"/>
      <c r="D13601"/>
      <c r="E13601"/>
    </row>
    <row r="13602" spans="1:5" x14ac:dyDescent="0.25">
      <c r="A13602"/>
      <c r="B13602"/>
      <c r="C13602"/>
      <c r="D13602"/>
      <c r="E13602"/>
    </row>
    <row r="13603" spans="1:5" x14ac:dyDescent="0.25">
      <c r="A13603"/>
      <c r="B13603"/>
      <c r="C13603"/>
      <c r="D13603"/>
      <c r="E13603"/>
    </row>
    <row r="13604" spans="1:5" x14ac:dyDescent="0.25">
      <c r="A13604"/>
      <c r="B13604"/>
      <c r="C13604"/>
      <c r="D13604"/>
      <c r="E13604"/>
    </row>
    <row r="13605" spans="1:5" x14ac:dyDescent="0.25">
      <c r="A13605"/>
      <c r="B13605"/>
      <c r="C13605"/>
      <c r="D13605"/>
      <c r="E13605"/>
    </row>
    <row r="13606" spans="1:5" x14ac:dyDescent="0.25">
      <c r="A13606"/>
      <c r="B13606"/>
      <c r="C13606"/>
      <c r="D13606"/>
      <c r="E13606"/>
    </row>
    <row r="13607" spans="1:5" x14ac:dyDescent="0.25">
      <c r="A13607"/>
      <c r="B13607"/>
      <c r="C13607"/>
      <c r="D13607"/>
      <c r="E13607"/>
    </row>
    <row r="13608" spans="1:5" x14ac:dyDescent="0.25">
      <c r="A13608"/>
      <c r="B13608"/>
      <c r="C13608"/>
      <c r="D13608"/>
      <c r="E13608"/>
    </row>
    <row r="13609" spans="1:5" x14ac:dyDescent="0.25">
      <c r="A13609"/>
      <c r="B13609"/>
      <c r="C13609"/>
      <c r="D13609"/>
      <c r="E13609"/>
    </row>
    <row r="13610" spans="1:5" x14ac:dyDescent="0.25">
      <c r="A13610"/>
      <c r="B13610"/>
      <c r="C13610"/>
      <c r="D13610"/>
      <c r="E13610"/>
    </row>
    <row r="13611" spans="1:5" x14ac:dyDescent="0.25">
      <c r="A13611"/>
      <c r="B13611"/>
      <c r="C13611"/>
      <c r="D13611"/>
      <c r="E13611"/>
    </row>
    <row r="13612" spans="1:5" x14ac:dyDescent="0.25">
      <c r="A13612"/>
      <c r="B13612"/>
      <c r="C13612"/>
      <c r="D13612"/>
      <c r="E13612"/>
    </row>
    <row r="13613" spans="1:5" x14ac:dyDescent="0.25">
      <c r="A13613"/>
      <c r="B13613"/>
      <c r="C13613"/>
      <c r="D13613"/>
      <c r="E13613"/>
    </row>
    <row r="13614" spans="1:5" x14ac:dyDescent="0.25">
      <c r="A13614"/>
      <c r="B13614"/>
      <c r="C13614"/>
      <c r="D13614"/>
      <c r="E13614"/>
    </row>
    <row r="13615" spans="1:5" x14ac:dyDescent="0.25">
      <c r="A13615"/>
      <c r="B13615"/>
      <c r="C13615"/>
      <c r="D13615"/>
      <c r="E13615"/>
    </row>
    <row r="13616" spans="1:5" x14ac:dyDescent="0.25">
      <c r="A13616"/>
      <c r="B13616"/>
      <c r="C13616"/>
      <c r="D13616"/>
      <c r="E13616"/>
    </row>
    <row r="13617" spans="1:5" x14ac:dyDescent="0.25">
      <c r="A13617"/>
      <c r="B13617"/>
      <c r="C13617"/>
      <c r="D13617"/>
      <c r="E13617"/>
    </row>
    <row r="13618" spans="1:5" x14ac:dyDescent="0.25">
      <c r="A13618"/>
      <c r="B13618"/>
      <c r="C13618"/>
      <c r="D13618"/>
      <c r="E13618"/>
    </row>
    <row r="13619" spans="1:5" x14ac:dyDescent="0.25">
      <c r="A13619"/>
      <c r="B13619"/>
      <c r="C13619"/>
      <c r="D13619"/>
      <c r="E13619"/>
    </row>
    <row r="13620" spans="1:5" x14ac:dyDescent="0.25">
      <c r="A13620"/>
      <c r="B13620"/>
      <c r="C13620"/>
      <c r="D13620"/>
      <c r="E13620"/>
    </row>
    <row r="13621" spans="1:5" x14ac:dyDescent="0.25">
      <c r="A13621"/>
      <c r="B13621"/>
      <c r="C13621"/>
      <c r="D13621"/>
      <c r="E13621"/>
    </row>
    <row r="13622" spans="1:5" x14ac:dyDescent="0.25">
      <c r="A13622"/>
      <c r="B13622"/>
      <c r="C13622"/>
      <c r="D13622"/>
      <c r="E13622"/>
    </row>
    <row r="13623" spans="1:5" x14ac:dyDescent="0.25">
      <c r="A13623"/>
      <c r="B13623"/>
      <c r="C13623"/>
      <c r="D13623"/>
      <c r="E13623"/>
    </row>
    <row r="13624" spans="1:5" x14ac:dyDescent="0.25">
      <c r="A13624"/>
      <c r="B13624"/>
      <c r="C13624"/>
      <c r="D13624"/>
      <c r="E13624"/>
    </row>
    <row r="13625" spans="1:5" x14ac:dyDescent="0.25">
      <c r="A13625"/>
      <c r="B13625"/>
      <c r="C13625"/>
      <c r="D13625"/>
      <c r="E13625"/>
    </row>
    <row r="13626" spans="1:5" x14ac:dyDescent="0.25">
      <c r="A13626"/>
      <c r="B13626"/>
      <c r="C13626"/>
      <c r="D13626"/>
      <c r="E13626"/>
    </row>
    <row r="13627" spans="1:5" x14ac:dyDescent="0.25">
      <c r="A13627"/>
      <c r="B13627"/>
      <c r="C13627"/>
      <c r="D13627"/>
      <c r="E13627"/>
    </row>
    <row r="13628" spans="1:5" x14ac:dyDescent="0.25">
      <c r="A13628"/>
      <c r="B13628"/>
      <c r="C13628"/>
      <c r="D13628"/>
      <c r="E13628"/>
    </row>
    <row r="13629" spans="1:5" x14ac:dyDescent="0.25">
      <c r="A13629"/>
      <c r="B13629"/>
      <c r="C13629"/>
      <c r="D13629"/>
      <c r="E13629"/>
    </row>
    <row r="13630" spans="1:5" x14ac:dyDescent="0.25">
      <c r="A13630"/>
      <c r="B13630"/>
      <c r="C13630"/>
      <c r="D13630"/>
      <c r="E13630"/>
    </row>
    <row r="13631" spans="1:5" x14ac:dyDescent="0.25">
      <c r="A13631"/>
      <c r="B13631"/>
      <c r="C13631"/>
      <c r="D13631"/>
      <c r="E13631"/>
    </row>
    <row r="13632" spans="1:5" x14ac:dyDescent="0.25">
      <c r="A13632"/>
      <c r="B13632"/>
      <c r="C13632"/>
      <c r="D13632"/>
      <c r="E13632"/>
    </row>
    <row r="13633" spans="1:5" x14ac:dyDescent="0.25">
      <c r="A13633"/>
      <c r="B13633"/>
      <c r="C13633"/>
      <c r="D13633"/>
      <c r="E13633"/>
    </row>
    <row r="13634" spans="1:5" x14ac:dyDescent="0.25">
      <c r="A13634"/>
      <c r="B13634"/>
      <c r="C13634"/>
      <c r="D13634"/>
      <c r="E13634"/>
    </row>
    <row r="13635" spans="1:5" x14ac:dyDescent="0.25">
      <c r="A13635"/>
      <c r="B13635"/>
      <c r="C13635"/>
      <c r="D13635"/>
      <c r="E13635"/>
    </row>
    <row r="13636" spans="1:5" x14ac:dyDescent="0.25">
      <c r="A13636"/>
      <c r="B13636"/>
      <c r="C13636"/>
      <c r="D13636"/>
      <c r="E13636"/>
    </row>
    <row r="13637" spans="1:5" x14ac:dyDescent="0.25">
      <c r="A13637"/>
      <c r="B13637"/>
      <c r="C13637"/>
      <c r="D13637"/>
      <c r="E13637"/>
    </row>
    <row r="13638" spans="1:5" x14ac:dyDescent="0.25">
      <c r="A13638"/>
      <c r="B13638"/>
      <c r="C13638"/>
      <c r="D13638"/>
      <c r="E13638"/>
    </row>
    <row r="13639" spans="1:5" x14ac:dyDescent="0.25">
      <c r="A13639"/>
      <c r="B13639"/>
      <c r="C13639"/>
      <c r="D13639"/>
      <c r="E13639"/>
    </row>
    <row r="13640" spans="1:5" x14ac:dyDescent="0.25">
      <c r="A13640"/>
      <c r="B13640"/>
      <c r="C13640"/>
      <c r="D13640"/>
      <c r="E13640"/>
    </row>
    <row r="13641" spans="1:5" x14ac:dyDescent="0.25">
      <c r="A13641"/>
      <c r="B13641"/>
      <c r="C13641"/>
      <c r="D13641"/>
      <c r="E13641"/>
    </row>
    <row r="13642" spans="1:5" x14ac:dyDescent="0.25">
      <c r="A13642"/>
      <c r="B13642"/>
      <c r="C13642"/>
      <c r="D13642"/>
      <c r="E13642"/>
    </row>
    <row r="13643" spans="1:5" x14ac:dyDescent="0.25">
      <c r="A13643"/>
      <c r="B13643"/>
      <c r="C13643"/>
      <c r="D13643"/>
      <c r="E13643"/>
    </row>
    <row r="13644" spans="1:5" x14ac:dyDescent="0.25">
      <c r="A13644"/>
      <c r="B13644"/>
      <c r="C13644"/>
      <c r="D13644"/>
      <c r="E13644"/>
    </row>
    <row r="13645" spans="1:5" x14ac:dyDescent="0.25">
      <c r="A13645"/>
      <c r="B13645"/>
      <c r="C13645"/>
      <c r="D13645"/>
      <c r="E13645"/>
    </row>
    <row r="13646" spans="1:5" x14ac:dyDescent="0.25">
      <c r="A13646"/>
      <c r="B13646"/>
      <c r="C13646"/>
      <c r="D13646"/>
      <c r="E13646"/>
    </row>
    <row r="13647" spans="1:5" x14ac:dyDescent="0.25">
      <c r="A13647"/>
      <c r="B13647"/>
      <c r="C13647"/>
      <c r="D13647"/>
      <c r="E13647"/>
    </row>
    <row r="13648" spans="1:5" x14ac:dyDescent="0.25">
      <c r="A13648"/>
      <c r="B13648"/>
      <c r="C13648"/>
      <c r="D13648"/>
      <c r="E13648"/>
    </row>
    <row r="13649" spans="1:5" x14ac:dyDescent="0.25">
      <c r="A13649"/>
      <c r="B13649"/>
      <c r="C13649"/>
      <c r="D13649"/>
      <c r="E13649"/>
    </row>
    <row r="13650" spans="1:5" x14ac:dyDescent="0.25">
      <c r="A13650"/>
      <c r="B13650"/>
      <c r="C13650"/>
      <c r="D13650"/>
      <c r="E13650"/>
    </row>
    <row r="13651" spans="1:5" x14ac:dyDescent="0.25">
      <c r="A13651"/>
      <c r="B13651"/>
      <c r="C13651"/>
      <c r="D13651"/>
      <c r="E13651"/>
    </row>
    <row r="13652" spans="1:5" x14ac:dyDescent="0.25">
      <c r="A13652"/>
      <c r="B13652"/>
      <c r="C13652"/>
      <c r="D13652"/>
      <c r="E13652"/>
    </row>
    <row r="13653" spans="1:5" x14ac:dyDescent="0.25">
      <c r="A13653"/>
      <c r="B13653"/>
      <c r="C13653"/>
      <c r="D13653"/>
      <c r="E13653"/>
    </row>
    <row r="13654" spans="1:5" x14ac:dyDescent="0.25">
      <c r="A13654"/>
      <c r="B13654"/>
      <c r="C13654"/>
      <c r="D13654"/>
      <c r="E13654"/>
    </row>
    <row r="13655" spans="1:5" x14ac:dyDescent="0.25">
      <c r="A13655"/>
      <c r="B13655"/>
      <c r="C13655"/>
      <c r="D13655"/>
      <c r="E13655"/>
    </row>
    <row r="13656" spans="1:5" x14ac:dyDescent="0.25">
      <c r="A13656"/>
      <c r="B13656"/>
      <c r="C13656"/>
      <c r="D13656"/>
      <c r="E13656"/>
    </row>
    <row r="13657" spans="1:5" x14ac:dyDescent="0.25">
      <c r="A13657"/>
      <c r="B13657"/>
      <c r="C13657"/>
      <c r="D13657"/>
      <c r="E13657"/>
    </row>
    <row r="13658" spans="1:5" x14ac:dyDescent="0.25">
      <c r="A13658"/>
      <c r="B13658"/>
      <c r="C13658"/>
      <c r="D13658"/>
      <c r="E13658"/>
    </row>
    <row r="13659" spans="1:5" x14ac:dyDescent="0.25">
      <c r="A13659"/>
      <c r="B13659"/>
      <c r="C13659"/>
      <c r="D13659"/>
      <c r="E13659"/>
    </row>
    <row r="13660" spans="1:5" x14ac:dyDescent="0.25">
      <c r="A13660"/>
      <c r="B13660"/>
      <c r="C13660"/>
      <c r="D13660"/>
      <c r="E13660"/>
    </row>
    <row r="13661" spans="1:5" x14ac:dyDescent="0.25">
      <c r="A13661"/>
      <c r="B13661"/>
      <c r="C13661"/>
      <c r="D13661"/>
      <c r="E13661"/>
    </row>
    <row r="13662" spans="1:5" x14ac:dyDescent="0.25">
      <c r="A13662"/>
      <c r="B13662"/>
      <c r="C13662"/>
      <c r="D13662"/>
      <c r="E13662"/>
    </row>
    <row r="13663" spans="1:5" x14ac:dyDescent="0.25">
      <c r="A13663"/>
      <c r="B13663"/>
      <c r="C13663"/>
      <c r="D13663"/>
      <c r="E13663"/>
    </row>
    <row r="13664" spans="1:5" x14ac:dyDescent="0.25">
      <c r="A13664"/>
      <c r="B13664"/>
      <c r="C13664"/>
      <c r="D13664"/>
      <c r="E13664"/>
    </row>
    <row r="13665" spans="1:5" x14ac:dyDescent="0.25">
      <c r="A13665"/>
      <c r="B13665"/>
      <c r="C13665"/>
      <c r="D13665"/>
      <c r="E13665"/>
    </row>
    <row r="13666" spans="1:5" x14ac:dyDescent="0.25">
      <c r="A13666"/>
      <c r="B13666"/>
      <c r="C13666"/>
      <c r="D13666"/>
      <c r="E13666"/>
    </row>
    <row r="13667" spans="1:5" x14ac:dyDescent="0.25">
      <c r="A13667"/>
      <c r="B13667"/>
      <c r="C13667"/>
      <c r="D13667"/>
      <c r="E13667"/>
    </row>
    <row r="13668" spans="1:5" x14ac:dyDescent="0.25">
      <c r="A13668"/>
      <c r="B13668"/>
      <c r="C13668"/>
      <c r="D13668"/>
      <c r="E13668"/>
    </row>
    <row r="13669" spans="1:5" x14ac:dyDescent="0.25">
      <c r="A13669"/>
      <c r="B13669"/>
      <c r="C13669"/>
      <c r="D13669"/>
      <c r="E13669"/>
    </row>
    <row r="13670" spans="1:5" x14ac:dyDescent="0.25">
      <c r="A13670"/>
      <c r="B13670"/>
      <c r="C13670"/>
      <c r="D13670"/>
      <c r="E13670"/>
    </row>
    <row r="13671" spans="1:5" x14ac:dyDescent="0.25">
      <c r="A13671"/>
      <c r="B13671"/>
      <c r="C13671"/>
      <c r="D13671"/>
      <c r="E13671"/>
    </row>
    <row r="13672" spans="1:5" x14ac:dyDescent="0.25">
      <c r="A13672"/>
      <c r="B13672"/>
      <c r="C13672"/>
      <c r="D13672"/>
      <c r="E13672"/>
    </row>
    <row r="13673" spans="1:5" x14ac:dyDescent="0.25">
      <c r="A13673"/>
      <c r="B13673"/>
      <c r="C13673"/>
      <c r="D13673"/>
      <c r="E13673"/>
    </row>
    <row r="13674" spans="1:5" x14ac:dyDescent="0.25">
      <c r="A13674"/>
      <c r="B13674"/>
      <c r="C13674"/>
      <c r="D13674"/>
      <c r="E13674"/>
    </row>
    <row r="13675" spans="1:5" x14ac:dyDescent="0.25">
      <c r="A13675"/>
      <c r="B13675"/>
      <c r="C13675"/>
      <c r="D13675"/>
      <c r="E13675"/>
    </row>
    <row r="13676" spans="1:5" x14ac:dyDescent="0.25">
      <c r="A13676"/>
      <c r="B13676"/>
      <c r="C13676"/>
      <c r="D13676"/>
      <c r="E13676"/>
    </row>
    <row r="13677" spans="1:5" x14ac:dyDescent="0.25">
      <c r="A13677"/>
      <c r="B13677"/>
      <c r="C13677"/>
      <c r="D13677"/>
      <c r="E13677"/>
    </row>
    <row r="13678" spans="1:5" x14ac:dyDescent="0.25">
      <c r="A13678"/>
      <c r="B13678"/>
      <c r="C13678"/>
      <c r="D13678"/>
      <c r="E13678"/>
    </row>
    <row r="13679" spans="1:5" x14ac:dyDescent="0.25">
      <c r="A13679"/>
      <c r="B13679"/>
      <c r="C13679"/>
      <c r="D13679"/>
      <c r="E13679"/>
    </row>
    <row r="13680" spans="1:5" x14ac:dyDescent="0.25">
      <c r="A13680"/>
      <c r="B13680"/>
      <c r="C13680"/>
      <c r="D13680"/>
      <c r="E13680"/>
    </row>
    <row r="13681" spans="1:5" x14ac:dyDescent="0.25">
      <c r="A13681"/>
      <c r="B13681"/>
      <c r="C13681"/>
      <c r="D13681"/>
      <c r="E13681"/>
    </row>
    <row r="13682" spans="1:5" x14ac:dyDescent="0.25">
      <c r="A13682"/>
      <c r="B13682"/>
      <c r="C13682"/>
      <c r="D13682"/>
      <c r="E13682"/>
    </row>
    <row r="13683" spans="1:5" x14ac:dyDescent="0.25">
      <c r="A13683"/>
      <c r="B13683"/>
      <c r="C13683"/>
      <c r="D13683"/>
      <c r="E13683"/>
    </row>
    <row r="13684" spans="1:5" x14ac:dyDescent="0.25">
      <c r="A13684"/>
      <c r="B13684"/>
      <c r="C13684"/>
      <c r="D13684"/>
      <c r="E13684"/>
    </row>
    <row r="13685" spans="1:5" x14ac:dyDescent="0.25">
      <c r="A13685"/>
      <c r="B13685"/>
      <c r="C13685"/>
      <c r="D13685"/>
      <c r="E13685"/>
    </row>
    <row r="13686" spans="1:5" x14ac:dyDescent="0.25">
      <c r="A13686"/>
      <c r="B13686"/>
      <c r="C13686"/>
      <c r="D13686"/>
      <c r="E13686"/>
    </row>
    <row r="13687" spans="1:5" x14ac:dyDescent="0.25">
      <c r="A13687"/>
      <c r="B13687"/>
      <c r="C13687"/>
      <c r="D13687"/>
      <c r="E13687"/>
    </row>
    <row r="13688" spans="1:5" x14ac:dyDescent="0.25">
      <c r="A13688"/>
      <c r="B13688"/>
      <c r="C13688"/>
      <c r="D13688"/>
      <c r="E13688"/>
    </row>
    <row r="13689" spans="1:5" x14ac:dyDescent="0.25">
      <c r="A13689"/>
      <c r="B13689"/>
      <c r="C13689"/>
      <c r="D13689"/>
      <c r="E13689"/>
    </row>
    <row r="13690" spans="1:5" x14ac:dyDescent="0.25">
      <c r="A13690"/>
      <c r="B13690"/>
      <c r="C13690"/>
      <c r="D13690"/>
      <c r="E13690"/>
    </row>
    <row r="13691" spans="1:5" x14ac:dyDescent="0.25">
      <c r="A13691"/>
      <c r="B13691"/>
      <c r="C13691"/>
      <c r="D13691"/>
      <c r="E13691"/>
    </row>
    <row r="13692" spans="1:5" x14ac:dyDescent="0.25">
      <c r="A13692"/>
      <c r="B13692"/>
      <c r="C13692"/>
      <c r="D13692"/>
      <c r="E13692"/>
    </row>
    <row r="13693" spans="1:5" x14ac:dyDescent="0.25">
      <c r="A13693"/>
      <c r="B13693"/>
      <c r="C13693"/>
      <c r="D13693"/>
      <c r="E13693"/>
    </row>
    <row r="13694" spans="1:5" x14ac:dyDescent="0.25">
      <c r="A13694"/>
      <c r="B13694"/>
      <c r="C13694"/>
      <c r="D13694"/>
      <c r="E13694"/>
    </row>
    <row r="13695" spans="1:5" x14ac:dyDescent="0.25">
      <c r="A13695"/>
      <c r="B13695"/>
      <c r="C13695"/>
      <c r="D13695"/>
      <c r="E13695"/>
    </row>
    <row r="13696" spans="1:5" x14ac:dyDescent="0.25">
      <c r="A13696"/>
      <c r="B13696"/>
      <c r="C13696"/>
      <c r="D13696"/>
      <c r="E13696"/>
    </row>
    <row r="13697" spans="1:5" x14ac:dyDescent="0.25">
      <c r="A13697"/>
      <c r="B13697"/>
      <c r="C13697"/>
      <c r="D13697"/>
      <c r="E13697"/>
    </row>
    <row r="13698" spans="1:5" x14ac:dyDescent="0.25">
      <c r="A13698"/>
      <c r="B13698"/>
      <c r="C13698"/>
      <c r="D13698"/>
      <c r="E13698"/>
    </row>
    <row r="13699" spans="1:5" x14ac:dyDescent="0.25">
      <c r="A13699"/>
      <c r="B13699"/>
      <c r="C13699"/>
      <c r="D13699"/>
      <c r="E13699"/>
    </row>
    <row r="13700" spans="1:5" x14ac:dyDescent="0.25">
      <c r="A13700"/>
      <c r="B13700"/>
      <c r="C13700"/>
      <c r="D13700"/>
      <c r="E13700"/>
    </row>
    <row r="13701" spans="1:5" x14ac:dyDescent="0.25">
      <c r="A13701"/>
      <c r="B13701"/>
      <c r="C13701"/>
      <c r="D13701"/>
      <c r="E13701"/>
    </row>
    <row r="13702" spans="1:5" x14ac:dyDescent="0.25">
      <c r="A13702"/>
      <c r="B13702"/>
      <c r="C13702"/>
      <c r="D13702"/>
      <c r="E13702"/>
    </row>
    <row r="13703" spans="1:5" x14ac:dyDescent="0.25">
      <c r="A13703"/>
      <c r="B13703"/>
      <c r="C13703"/>
      <c r="D13703"/>
      <c r="E13703"/>
    </row>
    <row r="13704" spans="1:5" x14ac:dyDescent="0.25">
      <c r="A13704"/>
      <c r="B13704"/>
      <c r="C13704"/>
      <c r="D13704"/>
      <c r="E13704"/>
    </row>
    <row r="13705" spans="1:5" x14ac:dyDescent="0.25">
      <c r="A13705"/>
      <c r="B13705"/>
      <c r="C13705"/>
      <c r="D13705"/>
      <c r="E13705"/>
    </row>
    <row r="13706" spans="1:5" x14ac:dyDescent="0.25">
      <c r="A13706"/>
      <c r="B13706"/>
      <c r="C13706"/>
      <c r="D13706"/>
      <c r="E13706"/>
    </row>
    <row r="13707" spans="1:5" x14ac:dyDescent="0.25">
      <c r="A13707"/>
      <c r="B13707"/>
      <c r="C13707"/>
      <c r="D13707"/>
      <c r="E13707"/>
    </row>
    <row r="13708" spans="1:5" x14ac:dyDescent="0.25">
      <c r="A13708"/>
      <c r="B13708"/>
      <c r="C13708"/>
      <c r="D13708"/>
      <c r="E13708"/>
    </row>
    <row r="13709" spans="1:5" x14ac:dyDescent="0.25">
      <c r="A13709"/>
      <c r="B13709"/>
      <c r="C13709"/>
      <c r="D13709"/>
      <c r="E13709"/>
    </row>
    <row r="13710" spans="1:5" x14ac:dyDescent="0.25">
      <c r="A13710"/>
      <c r="B13710"/>
      <c r="C13710"/>
      <c r="D13710"/>
      <c r="E13710"/>
    </row>
    <row r="13711" spans="1:5" x14ac:dyDescent="0.25">
      <c r="A13711"/>
      <c r="B13711"/>
      <c r="C13711"/>
      <c r="D13711"/>
      <c r="E13711"/>
    </row>
    <row r="13712" spans="1:5" x14ac:dyDescent="0.25">
      <c r="A13712"/>
      <c r="B13712"/>
      <c r="C13712"/>
      <c r="D13712"/>
      <c r="E13712"/>
    </row>
    <row r="13713" spans="1:5" x14ac:dyDescent="0.25">
      <c r="A13713"/>
      <c r="B13713"/>
      <c r="C13713"/>
      <c r="D13713"/>
      <c r="E13713"/>
    </row>
    <row r="13714" spans="1:5" x14ac:dyDescent="0.25">
      <c r="A13714"/>
      <c r="B13714"/>
      <c r="C13714"/>
      <c r="D13714"/>
      <c r="E13714"/>
    </row>
    <row r="13715" spans="1:5" x14ac:dyDescent="0.25">
      <c r="A13715"/>
      <c r="B13715"/>
      <c r="C13715"/>
      <c r="D13715"/>
      <c r="E13715"/>
    </row>
    <row r="13716" spans="1:5" x14ac:dyDescent="0.25">
      <c r="A13716"/>
      <c r="B13716"/>
      <c r="C13716"/>
      <c r="D13716"/>
      <c r="E13716"/>
    </row>
    <row r="13717" spans="1:5" x14ac:dyDescent="0.25">
      <c r="A13717"/>
      <c r="B13717"/>
      <c r="C13717"/>
      <c r="D13717"/>
      <c r="E13717"/>
    </row>
    <row r="13718" spans="1:5" x14ac:dyDescent="0.25">
      <c r="A13718"/>
      <c r="B13718"/>
      <c r="C13718"/>
      <c r="D13718"/>
      <c r="E13718"/>
    </row>
    <row r="13719" spans="1:5" x14ac:dyDescent="0.25">
      <c r="A13719"/>
      <c r="B13719"/>
      <c r="C13719"/>
      <c r="D13719"/>
      <c r="E13719"/>
    </row>
    <row r="13720" spans="1:5" x14ac:dyDescent="0.25">
      <c r="A13720"/>
      <c r="B13720"/>
      <c r="C13720"/>
      <c r="D13720"/>
      <c r="E13720"/>
    </row>
    <row r="13721" spans="1:5" x14ac:dyDescent="0.25">
      <c r="A13721"/>
      <c r="B13721"/>
      <c r="C13721"/>
      <c r="D13721"/>
      <c r="E13721"/>
    </row>
    <row r="13722" spans="1:5" x14ac:dyDescent="0.25">
      <c r="A13722"/>
      <c r="B13722"/>
      <c r="C13722"/>
      <c r="D13722"/>
      <c r="E13722"/>
    </row>
    <row r="13723" spans="1:5" x14ac:dyDescent="0.25">
      <c r="A13723"/>
      <c r="B13723"/>
      <c r="C13723"/>
      <c r="D13723"/>
      <c r="E13723"/>
    </row>
    <row r="13724" spans="1:5" x14ac:dyDescent="0.25">
      <c r="A13724"/>
      <c r="B13724"/>
      <c r="C13724"/>
      <c r="D13724"/>
      <c r="E13724"/>
    </row>
    <row r="13725" spans="1:5" x14ac:dyDescent="0.25">
      <c r="A13725"/>
      <c r="B13725"/>
      <c r="C13725"/>
      <c r="D13725"/>
      <c r="E13725"/>
    </row>
    <row r="13726" spans="1:5" x14ac:dyDescent="0.25">
      <c r="A13726"/>
      <c r="B13726"/>
      <c r="C13726"/>
      <c r="D13726"/>
      <c r="E13726"/>
    </row>
    <row r="13727" spans="1:5" x14ac:dyDescent="0.25">
      <c r="A13727"/>
      <c r="B13727"/>
      <c r="C13727"/>
      <c r="D13727"/>
      <c r="E13727"/>
    </row>
    <row r="13728" spans="1:5" x14ac:dyDescent="0.25">
      <c r="A13728"/>
      <c r="B13728"/>
      <c r="C13728"/>
      <c r="D13728"/>
      <c r="E13728"/>
    </row>
    <row r="13729" spans="1:5" x14ac:dyDescent="0.25">
      <c r="A13729"/>
      <c r="B13729"/>
      <c r="C13729"/>
      <c r="D13729"/>
      <c r="E13729"/>
    </row>
    <row r="13730" spans="1:5" x14ac:dyDescent="0.25">
      <c r="A13730"/>
      <c r="B13730"/>
      <c r="C13730"/>
      <c r="D13730"/>
      <c r="E13730"/>
    </row>
    <row r="13731" spans="1:5" x14ac:dyDescent="0.25">
      <c r="A13731"/>
      <c r="B13731"/>
      <c r="C13731"/>
      <c r="D13731"/>
      <c r="E13731"/>
    </row>
    <row r="13732" spans="1:5" x14ac:dyDescent="0.25">
      <c r="A13732"/>
      <c r="B13732"/>
      <c r="C13732"/>
      <c r="D13732"/>
      <c r="E13732"/>
    </row>
    <row r="13733" spans="1:5" x14ac:dyDescent="0.25">
      <c r="A13733"/>
      <c r="B13733"/>
      <c r="C13733"/>
      <c r="D13733"/>
      <c r="E13733"/>
    </row>
    <row r="13734" spans="1:5" x14ac:dyDescent="0.25">
      <c r="A13734"/>
      <c r="B13734"/>
      <c r="C13734"/>
      <c r="D13734"/>
      <c r="E13734"/>
    </row>
    <row r="13735" spans="1:5" x14ac:dyDescent="0.25">
      <c r="A13735"/>
      <c r="B13735"/>
      <c r="C13735"/>
      <c r="D13735"/>
      <c r="E13735"/>
    </row>
    <row r="13736" spans="1:5" x14ac:dyDescent="0.25">
      <c r="A13736"/>
      <c r="B13736"/>
      <c r="C13736"/>
      <c r="D13736"/>
      <c r="E13736"/>
    </row>
    <row r="13737" spans="1:5" x14ac:dyDescent="0.25">
      <c r="A13737"/>
      <c r="B13737"/>
      <c r="C13737"/>
      <c r="D13737"/>
      <c r="E13737"/>
    </row>
    <row r="13738" spans="1:5" x14ac:dyDescent="0.25">
      <c r="A13738"/>
      <c r="B13738"/>
      <c r="C13738"/>
      <c r="D13738"/>
      <c r="E13738"/>
    </row>
    <row r="13739" spans="1:5" x14ac:dyDescent="0.25">
      <c r="A13739"/>
      <c r="B13739"/>
      <c r="C13739"/>
      <c r="D13739"/>
      <c r="E13739"/>
    </row>
    <row r="13740" spans="1:5" x14ac:dyDescent="0.25">
      <c r="A13740"/>
      <c r="B13740"/>
      <c r="C13740"/>
      <c r="D13740"/>
      <c r="E13740"/>
    </row>
    <row r="13741" spans="1:5" x14ac:dyDescent="0.25">
      <c r="A13741"/>
      <c r="B13741"/>
      <c r="C13741"/>
      <c r="D13741"/>
      <c r="E13741"/>
    </row>
    <row r="13742" spans="1:5" x14ac:dyDescent="0.25">
      <c r="A13742"/>
      <c r="B13742"/>
      <c r="C13742"/>
      <c r="D13742"/>
      <c r="E13742"/>
    </row>
    <row r="13743" spans="1:5" x14ac:dyDescent="0.25">
      <c r="A13743"/>
      <c r="B13743"/>
      <c r="C13743"/>
      <c r="D13743"/>
      <c r="E13743"/>
    </row>
    <row r="13744" spans="1:5" x14ac:dyDescent="0.25">
      <c r="A13744"/>
      <c r="B13744"/>
      <c r="C13744"/>
      <c r="D13744"/>
      <c r="E13744"/>
    </row>
    <row r="13745" spans="1:5" x14ac:dyDescent="0.25">
      <c r="A13745"/>
      <c r="B13745"/>
      <c r="C13745"/>
      <c r="D13745"/>
      <c r="E13745"/>
    </row>
    <row r="13746" spans="1:5" x14ac:dyDescent="0.25">
      <c r="A13746"/>
      <c r="B13746"/>
      <c r="C13746"/>
      <c r="D13746"/>
      <c r="E13746"/>
    </row>
    <row r="13747" spans="1:5" x14ac:dyDescent="0.25">
      <c r="A13747"/>
      <c r="B13747"/>
      <c r="C13747"/>
      <c r="D13747"/>
      <c r="E13747"/>
    </row>
    <row r="13748" spans="1:5" x14ac:dyDescent="0.25">
      <c r="A13748"/>
      <c r="B13748"/>
      <c r="C13748"/>
      <c r="D13748"/>
      <c r="E13748"/>
    </row>
    <row r="13749" spans="1:5" x14ac:dyDescent="0.25">
      <c r="A13749"/>
      <c r="B13749"/>
      <c r="C13749"/>
      <c r="D13749"/>
      <c r="E13749"/>
    </row>
    <row r="13750" spans="1:5" x14ac:dyDescent="0.25">
      <c r="A13750"/>
      <c r="B13750"/>
      <c r="C13750"/>
      <c r="D13750"/>
      <c r="E13750"/>
    </row>
    <row r="13751" spans="1:5" x14ac:dyDescent="0.25">
      <c r="A13751"/>
      <c r="B13751"/>
      <c r="C13751"/>
      <c r="D13751"/>
      <c r="E13751"/>
    </row>
    <row r="13752" spans="1:5" x14ac:dyDescent="0.25">
      <c r="A13752"/>
      <c r="B13752"/>
      <c r="C13752"/>
      <c r="D13752"/>
      <c r="E13752"/>
    </row>
    <row r="13753" spans="1:5" x14ac:dyDescent="0.25">
      <c r="A13753"/>
      <c r="B13753"/>
      <c r="C13753"/>
      <c r="D13753"/>
      <c r="E13753"/>
    </row>
    <row r="13754" spans="1:5" x14ac:dyDescent="0.25">
      <c r="A13754"/>
      <c r="B13754"/>
      <c r="C13754"/>
      <c r="D13754"/>
      <c r="E13754"/>
    </row>
    <row r="13755" spans="1:5" x14ac:dyDescent="0.25">
      <c r="A13755"/>
      <c r="B13755"/>
      <c r="C13755"/>
      <c r="D13755"/>
      <c r="E13755"/>
    </row>
    <row r="13756" spans="1:5" x14ac:dyDescent="0.25">
      <c r="A13756"/>
      <c r="B13756"/>
      <c r="C13756"/>
      <c r="D13756"/>
      <c r="E13756"/>
    </row>
    <row r="13757" spans="1:5" x14ac:dyDescent="0.25">
      <c r="A13757"/>
      <c r="B13757"/>
      <c r="C13757"/>
      <c r="D13757"/>
      <c r="E13757"/>
    </row>
    <row r="13758" spans="1:5" x14ac:dyDescent="0.25">
      <c r="A13758"/>
      <c r="B13758"/>
      <c r="C13758"/>
      <c r="D13758"/>
      <c r="E13758"/>
    </row>
    <row r="13759" spans="1:5" x14ac:dyDescent="0.25">
      <c r="A13759"/>
      <c r="B13759"/>
      <c r="C13759"/>
      <c r="D13759"/>
      <c r="E13759"/>
    </row>
    <row r="13760" spans="1:5" x14ac:dyDescent="0.25">
      <c r="A13760"/>
      <c r="B13760"/>
      <c r="C13760"/>
      <c r="D13760"/>
      <c r="E13760"/>
    </row>
    <row r="13761" spans="1:5" x14ac:dyDescent="0.25">
      <c r="A13761"/>
      <c r="B13761"/>
      <c r="C13761"/>
      <c r="D13761"/>
      <c r="E13761"/>
    </row>
    <row r="13762" spans="1:5" x14ac:dyDescent="0.25">
      <c r="A13762"/>
      <c r="B13762"/>
      <c r="C13762"/>
      <c r="D13762"/>
      <c r="E13762"/>
    </row>
    <row r="13763" spans="1:5" x14ac:dyDescent="0.25">
      <c r="A13763"/>
      <c r="B13763"/>
      <c r="C13763"/>
      <c r="D13763"/>
      <c r="E13763"/>
    </row>
    <row r="13764" spans="1:5" x14ac:dyDescent="0.25">
      <c r="A13764"/>
      <c r="B13764"/>
      <c r="C13764"/>
      <c r="D13764"/>
      <c r="E13764"/>
    </row>
    <row r="13765" spans="1:5" x14ac:dyDescent="0.25">
      <c r="A13765"/>
      <c r="B13765"/>
      <c r="C13765"/>
      <c r="D13765"/>
      <c r="E13765"/>
    </row>
    <row r="13766" spans="1:5" x14ac:dyDescent="0.25">
      <c r="A13766"/>
      <c r="B13766"/>
      <c r="C13766"/>
      <c r="D13766"/>
      <c r="E13766"/>
    </row>
    <row r="13767" spans="1:5" x14ac:dyDescent="0.25">
      <c r="A13767"/>
      <c r="B13767"/>
      <c r="C13767"/>
      <c r="D13767"/>
      <c r="E13767"/>
    </row>
    <row r="13768" spans="1:5" x14ac:dyDescent="0.25">
      <c r="A13768"/>
      <c r="B13768"/>
      <c r="C13768"/>
      <c r="D13768"/>
      <c r="E13768"/>
    </row>
    <row r="13769" spans="1:5" x14ac:dyDescent="0.25">
      <c r="A13769"/>
      <c r="B13769"/>
      <c r="C13769"/>
      <c r="D13769"/>
      <c r="E13769"/>
    </row>
    <row r="13770" spans="1:5" x14ac:dyDescent="0.25">
      <c r="A13770"/>
      <c r="B13770"/>
      <c r="C13770"/>
      <c r="D13770"/>
      <c r="E13770"/>
    </row>
    <row r="13771" spans="1:5" x14ac:dyDescent="0.25">
      <c r="A13771"/>
      <c r="B13771"/>
      <c r="C13771"/>
      <c r="D13771"/>
      <c r="E13771"/>
    </row>
    <row r="13772" spans="1:5" x14ac:dyDescent="0.25">
      <c r="A13772"/>
      <c r="B13772"/>
      <c r="C13772"/>
      <c r="D13772"/>
      <c r="E13772"/>
    </row>
    <row r="13773" spans="1:5" x14ac:dyDescent="0.25">
      <c r="A13773"/>
      <c r="B13773"/>
      <c r="C13773"/>
      <c r="D13773"/>
      <c r="E13773"/>
    </row>
    <row r="13774" spans="1:5" x14ac:dyDescent="0.25">
      <c r="A13774"/>
      <c r="B13774"/>
      <c r="C13774"/>
      <c r="D13774"/>
      <c r="E13774"/>
    </row>
    <row r="13775" spans="1:5" x14ac:dyDescent="0.25">
      <c r="A13775"/>
      <c r="B13775"/>
      <c r="C13775"/>
      <c r="D13775"/>
      <c r="E13775"/>
    </row>
    <row r="13776" spans="1:5" x14ac:dyDescent="0.25">
      <c r="A13776"/>
      <c r="B13776"/>
      <c r="C13776"/>
      <c r="D13776"/>
      <c r="E13776"/>
    </row>
    <row r="13777" spans="1:5" x14ac:dyDescent="0.25">
      <c r="A13777"/>
      <c r="B13777"/>
      <c r="C13777"/>
      <c r="D13777"/>
      <c r="E13777"/>
    </row>
    <row r="13778" spans="1:5" x14ac:dyDescent="0.25">
      <c r="A13778"/>
      <c r="B13778"/>
      <c r="C13778"/>
      <c r="D13778"/>
      <c r="E13778"/>
    </row>
    <row r="13779" spans="1:5" x14ac:dyDescent="0.25">
      <c r="A13779"/>
      <c r="B13779"/>
      <c r="C13779"/>
      <c r="D13779"/>
      <c r="E13779"/>
    </row>
    <row r="13780" spans="1:5" x14ac:dyDescent="0.25">
      <c r="A13780"/>
      <c r="B13780"/>
      <c r="C13780"/>
      <c r="D13780"/>
      <c r="E13780"/>
    </row>
    <row r="13781" spans="1:5" x14ac:dyDescent="0.25">
      <c r="A13781"/>
      <c r="B13781"/>
      <c r="C13781"/>
      <c r="D13781"/>
      <c r="E13781"/>
    </row>
    <row r="13782" spans="1:5" x14ac:dyDescent="0.25">
      <c r="A13782"/>
      <c r="B13782"/>
      <c r="C13782"/>
      <c r="D13782"/>
      <c r="E13782"/>
    </row>
    <row r="13783" spans="1:5" x14ac:dyDescent="0.25">
      <c r="A13783"/>
      <c r="B13783"/>
      <c r="C13783"/>
      <c r="D13783"/>
      <c r="E13783"/>
    </row>
    <row r="13784" spans="1:5" x14ac:dyDescent="0.25">
      <c r="A13784"/>
      <c r="B13784"/>
      <c r="C13784"/>
      <c r="D13784"/>
      <c r="E13784"/>
    </row>
    <row r="13785" spans="1:5" x14ac:dyDescent="0.25">
      <c r="A13785"/>
      <c r="B13785"/>
      <c r="C13785"/>
      <c r="D13785"/>
      <c r="E13785"/>
    </row>
    <row r="13786" spans="1:5" x14ac:dyDescent="0.25">
      <c r="A13786"/>
      <c r="B13786"/>
      <c r="C13786"/>
      <c r="D13786"/>
      <c r="E13786"/>
    </row>
    <row r="13787" spans="1:5" x14ac:dyDescent="0.25">
      <c r="A13787"/>
      <c r="B13787"/>
      <c r="C13787"/>
      <c r="D13787"/>
      <c r="E13787"/>
    </row>
    <row r="13788" spans="1:5" x14ac:dyDescent="0.25">
      <c r="A13788"/>
      <c r="B13788"/>
      <c r="C13788"/>
      <c r="D13788"/>
      <c r="E13788"/>
    </row>
    <row r="13789" spans="1:5" x14ac:dyDescent="0.25">
      <c r="A13789"/>
      <c r="B13789"/>
      <c r="C13789"/>
      <c r="D13789"/>
      <c r="E13789"/>
    </row>
    <row r="13790" spans="1:5" x14ac:dyDescent="0.25">
      <c r="A13790"/>
      <c r="B13790"/>
      <c r="C13790"/>
      <c r="D13790"/>
      <c r="E13790"/>
    </row>
    <row r="13791" spans="1:5" x14ac:dyDescent="0.25">
      <c r="A13791"/>
      <c r="B13791"/>
      <c r="C13791"/>
      <c r="D13791"/>
      <c r="E13791"/>
    </row>
    <row r="13792" spans="1:5" x14ac:dyDescent="0.25">
      <c r="A13792"/>
      <c r="B13792"/>
      <c r="C13792"/>
      <c r="D13792"/>
      <c r="E13792"/>
    </row>
    <row r="13793" spans="1:5" x14ac:dyDescent="0.25">
      <c r="A13793"/>
      <c r="B13793"/>
      <c r="C13793"/>
      <c r="D13793"/>
      <c r="E13793"/>
    </row>
    <row r="13794" spans="1:5" x14ac:dyDescent="0.25">
      <c r="A13794"/>
      <c r="B13794"/>
      <c r="C13794"/>
      <c r="D13794"/>
      <c r="E13794"/>
    </row>
    <row r="13795" spans="1:5" x14ac:dyDescent="0.25">
      <c r="A13795"/>
      <c r="B13795"/>
      <c r="C13795"/>
      <c r="D13795"/>
      <c r="E13795"/>
    </row>
    <row r="13796" spans="1:5" x14ac:dyDescent="0.25">
      <c r="A13796"/>
      <c r="B13796"/>
      <c r="C13796"/>
      <c r="D13796"/>
      <c r="E13796"/>
    </row>
    <row r="13797" spans="1:5" x14ac:dyDescent="0.25">
      <c r="A13797"/>
      <c r="B13797"/>
      <c r="C13797"/>
      <c r="D13797"/>
      <c r="E13797"/>
    </row>
    <row r="13798" spans="1:5" x14ac:dyDescent="0.25">
      <c r="A13798"/>
      <c r="B13798"/>
      <c r="C13798"/>
      <c r="D13798"/>
      <c r="E13798"/>
    </row>
    <row r="13799" spans="1:5" x14ac:dyDescent="0.25">
      <c r="A13799"/>
      <c r="B13799"/>
      <c r="C13799"/>
      <c r="D13799"/>
      <c r="E13799"/>
    </row>
    <row r="13800" spans="1:5" x14ac:dyDescent="0.25">
      <c r="A13800"/>
      <c r="B13800"/>
      <c r="C13800"/>
      <c r="D13800"/>
      <c r="E13800"/>
    </row>
    <row r="13801" spans="1:5" x14ac:dyDescent="0.25">
      <c r="A13801"/>
      <c r="B13801"/>
      <c r="C13801"/>
      <c r="D13801"/>
      <c r="E13801"/>
    </row>
    <row r="13802" spans="1:5" x14ac:dyDescent="0.25">
      <c r="A13802"/>
      <c r="B13802"/>
      <c r="C13802"/>
      <c r="D13802"/>
      <c r="E13802"/>
    </row>
    <row r="13803" spans="1:5" x14ac:dyDescent="0.25">
      <c r="A13803"/>
      <c r="B13803"/>
      <c r="C13803"/>
      <c r="D13803"/>
      <c r="E13803"/>
    </row>
    <row r="13804" spans="1:5" x14ac:dyDescent="0.25">
      <c r="A13804"/>
      <c r="B13804"/>
      <c r="C13804"/>
      <c r="D13804"/>
      <c r="E13804"/>
    </row>
    <row r="13805" spans="1:5" x14ac:dyDescent="0.25">
      <c r="A13805"/>
      <c r="B13805"/>
      <c r="C13805"/>
      <c r="D13805"/>
      <c r="E13805"/>
    </row>
    <row r="13806" spans="1:5" x14ac:dyDescent="0.25">
      <c r="A13806"/>
      <c r="B13806"/>
      <c r="C13806"/>
      <c r="D13806"/>
      <c r="E13806"/>
    </row>
    <row r="13807" spans="1:5" x14ac:dyDescent="0.25">
      <c r="A13807"/>
      <c r="B13807"/>
      <c r="C13807"/>
      <c r="D13807"/>
      <c r="E13807"/>
    </row>
    <row r="13808" spans="1:5" x14ac:dyDescent="0.25">
      <c r="A13808"/>
      <c r="B13808"/>
      <c r="C13808"/>
      <c r="D13808"/>
      <c r="E13808"/>
    </row>
    <row r="13809" spans="1:5" x14ac:dyDescent="0.25">
      <c r="A13809"/>
      <c r="B13809"/>
      <c r="C13809"/>
      <c r="D13809"/>
      <c r="E13809"/>
    </row>
    <row r="13810" spans="1:5" x14ac:dyDescent="0.25">
      <c r="A13810"/>
      <c r="B13810"/>
      <c r="C13810"/>
      <c r="D13810"/>
      <c r="E13810"/>
    </row>
    <row r="13811" spans="1:5" x14ac:dyDescent="0.25">
      <c r="A13811"/>
      <c r="B13811"/>
      <c r="C13811"/>
      <c r="D13811"/>
      <c r="E13811"/>
    </row>
    <row r="13812" spans="1:5" x14ac:dyDescent="0.25">
      <c r="A13812"/>
      <c r="B13812"/>
      <c r="C13812"/>
      <c r="D13812"/>
      <c r="E13812"/>
    </row>
    <row r="13813" spans="1:5" x14ac:dyDescent="0.25">
      <c r="A13813"/>
      <c r="B13813"/>
      <c r="C13813"/>
      <c r="D13813"/>
      <c r="E13813"/>
    </row>
    <row r="13814" spans="1:5" x14ac:dyDescent="0.25">
      <c r="A13814"/>
      <c r="B13814"/>
      <c r="C13814"/>
      <c r="D13814"/>
      <c r="E13814"/>
    </row>
    <row r="13815" spans="1:5" x14ac:dyDescent="0.25">
      <c r="A13815"/>
      <c r="B13815"/>
      <c r="C13815"/>
      <c r="D13815"/>
      <c r="E13815"/>
    </row>
    <row r="13816" spans="1:5" x14ac:dyDescent="0.25">
      <c r="A13816"/>
      <c r="B13816"/>
      <c r="C13816"/>
      <c r="D13816"/>
      <c r="E13816"/>
    </row>
    <row r="13817" spans="1:5" x14ac:dyDescent="0.25">
      <c r="A13817"/>
      <c r="B13817"/>
      <c r="C13817"/>
      <c r="D13817"/>
      <c r="E13817"/>
    </row>
    <row r="13818" spans="1:5" x14ac:dyDescent="0.25">
      <c r="A13818"/>
      <c r="B13818"/>
      <c r="C13818"/>
      <c r="D13818"/>
      <c r="E13818"/>
    </row>
    <row r="13819" spans="1:5" x14ac:dyDescent="0.25">
      <c r="A13819"/>
      <c r="B13819"/>
      <c r="C13819"/>
      <c r="D13819"/>
      <c r="E13819"/>
    </row>
    <row r="13820" spans="1:5" x14ac:dyDescent="0.25">
      <c r="A13820"/>
      <c r="B13820"/>
      <c r="C13820"/>
      <c r="D13820"/>
      <c r="E13820"/>
    </row>
    <row r="13821" spans="1:5" x14ac:dyDescent="0.25">
      <c r="A13821"/>
      <c r="B13821"/>
      <c r="C13821"/>
      <c r="D13821"/>
      <c r="E13821"/>
    </row>
    <row r="13822" spans="1:5" x14ac:dyDescent="0.25">
      <c r="A13822"/>
      <c r="B13822"/>
      <c r="C13822"/>
      <c r="D13822"/>
      <c r="E13822"/>
    </row>
    <row r="13823" spans="1:5" x14ac:dyDescent="0.25">
      <c r="A13823"/>
      <c r="B13823"/>
      <c r="C13823"/>
      <c r="D13823"/>
      <c r="E13823"/>
    </row>
    <row r="13824" spans="1:5" x14ac:dyDescent="0.25">
      <c r="A13824"/>
      <c r="B13824"/>
      <c r="C13824"/>
      <c r="D13824"/>
      <c r="E13824"/>
    </row>
    <row r="13825" spans="1:5" x14ac:dyDescent="0.25">
      <c r="A13825"/>
      <c r="B13825"/>
      <c r="C13825"/>
      <c r="D13825"/>
      <c r="E13825"/>
    </row>
    <row r="13826" spans="1:5" x14ac:dyDescent="0.25">
      <c r="A13826"/>
      <c r="B13826"/>
      <c r="C13826"/>
      <c r="D13826"/>
      <c r="E13826"/>
    </row>
    <row r="13827" spans="1:5" x14ac:dyDescent="0.25">
      <c r="A13827"/>
      <c r="B13827"/>
      <c r="C13827"/>
      <c r="D13827"/>
      <c r="E13827"/>
    </row>
    <row r="13828" spans="1:5" x14ac:dyDescent="0.25">
      <c r="A13828"/>
      <c r="B13828"/>
      <c r="C13828"/>
      <c r="D13828"/>
      <c r="E13828"/>
    </row>
    <row r="13829" spans="1:5" x14ac:dyDescent="0.25">
      <c r="A13829"/>
      <c r="B13829"/>
      <c r="C13829"/>
      <c r="D13829"/>
      <c r="E13829"/>
    </row>
    <row r="13830" spans="1:5" x14ac:dyDescent="0.25">
      <c r="A13830"/>
      <c r="B13830"/>
      <c r="C13830"/>
      <c r="D13830"/>
      <c r="E13830"/>
    </row>
    <row r="13831" spans="1:5" x14ac:dyDescent="0.25">
      <c r="A13831"/>
      <c r="B13831"/>
      <c r="C13831"/>
      <c r="D13831"/>
      <c r="E13831"/>
    </row>
    <row r="13832" spans="1:5" x14ac:dyDescent="0.25">
      <c r="A13832"/>
      <c r="B13832"/>
      <c r="C13832"/>
      <c r="D13832"/>
      <c r="E13832"/>
    </row>
    <row r="13833" spans="1:5" x14ac:dyDescent="0.25">
      <c r="A13833"/>
      <c r="B13833"/>
      <c r="C13833"/>
      <c r="D13833"/>
      <c r="E13833"/>
    </row>
    <row r="13834" spans="1:5" x14ac:dyDescent="0.25">
      <c r="A13834"/>
      <c r="B13834"/>
      <c r="C13834"/>
      <c r="D13834"/>
      <c r="E13834"/>
    </row>
    <row r="13835" spans="1:5" x14ac:dyDescent="0.25">
      <c r="A13835"/>
      <c r="B13835"/>
      <c r="C13835"/>
      <c r="D13835"/>
      <c r="E13835"/>
    </row>
    <row r="13836" spans="1:5" x14ac:dyDescent="0.25">
      <c r="A13836"/>
      <c r="B13836"/>
      <c r="C13836"/>
      <c r="D13836"/>
      <c r="E13836"/>
    </row>
    <row r="13837" spans="1:5" x14ac:dyDescent="0.25">
      <c r="A13837"/>
      <c r="B13837"/>
      <c r="C13837"/>
      <c r="D13837"/>
      <c r="E13837"/>
    </row>
    <row r="13838" spans="1:5" x14ac:dyDescent="0.25">
      <c r="A13838"/>
      <c r="B13838"/>
      <c r="C13838"/>
      <c r="D13838"/>
      <c r="E13838"/>
    </row>
    <row r="13839" spans="1:5" x14ac:dyDescent="0.25">
      <c r="A13839"/>
      <c r="B13839"/>
      <c r="C13839"/>
      <c r="D13839"/>
      <c r="E13839"/>
    </row>
    <row r="13840" spans="1:5" x14ac:dyDescent="0.25">
      <c r="A13840"/>
      <c r="B13840"/>
      <c r="C13840"/>
      <c r="D13840"/>
      <c r="E13840"/>
    </row>
    <row r="13841" spans="1:5" x14ac:dyDescent="0.25">
      <c r="A13841"/>
      <c r="B13841"/>
      <c r="C13841"/>
      <c r="D13841"/>
      <c r="E13841"/>
    </row>
    <row r="13842" spans="1:5" x14ac:dyDescent="0.25">
      <c r="A13842"/>
      <c r="B13842"/>
      <c r="C13842"/>
      <c r="D13842"/>
      <c r="E13842"/>
    </row>
    <row r="13843" spans="1:5" x14ac:dyDescent="0.25">
      <c r="A13843"/>
      <c r="B13843"/>
      <c r="C13843"/>
      <c r="D13843"/>
      <c r="E13843"/>
    </row>
    <row r="13844" spans="1:5" x14ac:dyDescent="0.25">
      <c r="A13844"/>
      <c r="B13844"/>
      <c r="C13844"/>
      <c r="D13844"/>
      <c r="E13844"/>
    </row>
    <row r="13845" spans="1:5" x14ac:dyDescent="0.25">
      <c r="A13845"/>
      <c r="B13845"/>
      <c r="C13845"/>
      <c r="D13845"/>
      <c r="E13845"/>
    </row>
    <row r="13846" spans="1:5" x14ac:dyDescent="0.25">
      <c r="A13846"/>
      <c r="B13846"/>
      <c r="C13846"/>
      <c r="D13846"/>
      <c r="E13846"/>
    </row>
    <row r="13847" spans="1:5" x14ac:dyDescent="0.25">
      <c r="A13847"/>
      <c r="B13847"/>
      <c r="C13847"/>
      <c r="D13847"/>
      <c r="E13847"/>
    </row>
    <row r="13848" spans="1:5" x14ac:dyDescent="0.25">
      <c r="A13848"/>
      <c r="B13848"/>
      <c r="C13848"/>
      <c r="D13848"/>
      <c r="E13848"/>
    </row>
    <row r="13849" spans="1:5" x14ac:dyDescent="0.25">
      <c r="A13849"/>
      <c r="B13849"/>
      <c r="C13849"/>
      <c r="D13849"/>
      <c r="E13849"/>
    </row>
    <row r="13850" spans="1:5" x14ac:dyDescent="0.25">
      <c r="A13850"/>
      <c r="B13850"/>
      <c r="C13850"/>
      <c r="D13850"/>
      <c r="E13850"/>
    </row>
    <row r="13851" spans="1:5" x14ac:dyDescent="0.25">
      <c r="A13851"/>
      <c r="B13851"/>
      <c r="C13851"/>
      <c r="D13851"/>
      <c r="E13851"/>
    </row>
    <row r="13852" spans="1:5" x14ac:dyDescent="0.25">
      <c r="A13852"/>
      <c r="B13852"/>
      <c r="C13852"/>
      <c r="D13852"/>
      <c r="E13852"/>
    </row>
    <row r="13853" spans="1:5" x14ac:dyDescent="0.25">
      <c r="A13853"/>
      <c r="B13853"/>
      <c r="C13853"/>
      <c r="D13853"/>
      <c r="E13853"/>
    </row>
    <row r="13854" spans="1:5" x14ac:dyDescent="0.25">
      <c r="A13854"/>
      <c r="B13854"/>
      <c r="C13854"/>
      <c r="D13854"/>
      <c r="E13854"/>
    </row>
    <row r="13855" spans="1:5" x14ac:dyDescent="0.25">
      <c r="A13855"/>
      <c r="B13855"/>
      <c r="C13855"/>
      <c r="D13855"/>
      <c r="E13855"/>
    </row>
    <row r="13856" spans="1:5" x14ac:dyDescent="0.25">
      <c r="A13856"/>
      <c r="B13856"/>
      <c r="C13856"/>
      <c r="D13856"/>
      <c r="E13856"/>
    </row>
    <row r="13857" spans="1:5" x14ac:dyDescent="0.25">
      <c r="A13857"/>
      <c r="B13857"/>
      <c r="C13857"/>
      <c r="D13857"/>
      <c r="E13857"/>
    </row>
    <row r="13858" spans="1:5" x14ac:dyDescent="0.25">
      <c r="A13858"/>
      <c r="B13858"/>
      <c r="C13858"/>
      <c r="D13858"/>
      <c r="E13858"/>
    </row>
    <row r="13859" spans="1:5" x14ac:dyDescent="0.25">
      <c r="A13859"/>
      <c r="B13859"/>
      <c r="C13859"/>
      <c r="D13859"/>
      <c r="E13859"/>
    </row>
    <row r="13860" spans="1:5" x14ac:dyDescent="0.25">
      <c r="A13860"/>
      <c r="B13860"/>
      <c r="C13860"/>
      <c r="D13860"/>
      <c r="E13860"/>
    </row>
    <row r="13861" spans="1:5" x14ac:dyDescent="0.25">
      <c r="A13861"/>
      <c r="B13861"/>
      <c r="C13861"/>
      <c r="D13861"/>
      <c r="E13861"/>
    </row>
    <row r="13862" spans="1:5" x14ac:dyDescent="0.25">
      <c r="A13862"/>
      <c r="B13862"/>
      <c r="C13862"/>
      <c r="D13862"/>
      <c r="E13862"/>
    </row>
    <row r="13863" spans="1:5" x14ac:dyDescent="0.25">
      <c r="A13863"/>
      <c r="B13863"/>
      <c r="C13863"/>
      <c r="D13863"/>
      <c r="E13863"/>
    </row>
    <row r="13864" spans="1:5" x14ac:dyDescent="0.25">
      <c r="A13864"/>
      <c r="B13864"/>
      <c r="C13864"/>
      <c r="D13864"/>
      <c r="E13864"/>
    </row>
    <row r="13865" spans="1:5" x14ac:dyDescent="0.25">
      <c r="A13865"/>
      <c r="B13865"/>
      <c r="C13865"/>
      <c r="D13865"/>
      <c r="E13865"/>
    </row>
    <row r="13866" spans="1:5" x14ac:dyDescent="0.25">
      <c r="A13866"/>
      <c r="B13866"/>
      <c r="C13866"/>
      <c r="D13866"/>
      <c r="E13866"/>
    </row>
    <row r="13867" spans="1:5" x14ac:dyDescent="0.25">
      <c r="A13867"/>
      <c r="B13867"/>
      <c r="C13867"/>
      <c r="D13867"/>
      <c r="E13867"/>
    </row>
    <row r="13868" spans="1:5" x14ac:dyDescent="0.25">
      <c r="A13868"/>
      <c r="B13868"/>
      <c r="C13868"/>
      <c r="D13868"/>
      <c r="E13868"/>
    </row>
    <row r="13869" spans="1:5" x14ac:dyDescent="0.25">
      <c r="A13869"/>
      <c r="B13869"/>
      <c r="C13869"/>
      <c r="D13869"/>
      <c r="E13869"/>
    </row>
    <row r="13870" spans="1:5" x14ac:dyDescent="0.25">
      <c r="A13870"/>
      <c r="B13870"/>
      <c r="C13870"/>
      <c r="D13870"/>
      <c r="E13870"/>
    </row>
    <row r="13871" spans="1:5" x14ac:dyDescent="0.25">
      <c r="A13871"/>
      <c r="B13871"/>
      <c r="C13871"/>
      <c r="D13871"/>
      <c r="E13871"/>
    </row>
    <row r="13872" spans="1:5" x14ac:dyDescent="0.25">
      <c r="A13872"/>
      <c r="B13872"/>
      <c r="C13872"/>
      <c r="D13872"/>
      <c r="E13872"/>
    </row>
    <row r="13873" spans="1:5" x14ac:dyDescent="0.25">
      <c r="A13873"/>
      <c r="B13873"/>
      <c r="C13873"/>
      <c r="D13873"/>
      <c r="E13873"/>
    </row>
    <row r="13874" spans="1:5" x14ac:dyDescent="0.25">
      <c r="A13874"/>
      <c r="B13874"/>
      <c r="C13874"/>
      <c r="D13874"/>
      <c r="E13874"/>
    </row>
    <row r="13875" spans="1:5" x14ac:dyDescent="0.25">
      <c r="A13875"/>
      <c r="B13875"/>
      <c r="C13875"/>
      <c r="D13875"/>
      <c r="E13875"/>
    </row>
    <row r="13876" spans="1:5" x14ac:dyDescent="0.25">
      <c r="A13876"/>
      <c r="B13876"/>
      <c r="C13876"/>
      <c r="D13876"/>
      <c r="E13876"/>
    </row>
    <row r="13877" spans="1:5" x14ac:dyDescent="0.25">
      <c r="A13877"/>
      <c r="B13877"/>
      <c r="C13877"/>
      <c r="D13877"/>
      <c r="E13877"/>
    </row>
    <row r="13878" spans="1:5" x14ac:dyDescent="0.25">
      <c r="A13878"/>
      <c r="B13878"/>
      <c r="C13878"/>
      <c r="D13878"/>
      <c r="E13878"/>
    </row>
    <row r="13879" spans="1:5" x14ac:dyDescent="0.25">
      <c r="A13879"/>
      <c r="B13879"/>
      <c r="C13879"/>
      <c r="D13879"/>
      <c r="E13879"/>
    </row>
    <row r="13880" spans="1:5" x14ac:dyDescent="0.25">
      <c r="A13880"/>
      <c r="B13880"/>
      <c r="C13880"/>
      <c r="D13880"/>
      <c r="E13880"/>
    </row>
    <row r="13881" spans="1:5" x14ac:dyDescent="0.25">
      <c r="A13881"/>
      <c r="B13881"/>
      <c r="C13881"/>
      <c r="D13881"/>
      <c r="E13881"/>
    </row>
    <row r="13882" spans="1:5" x14ac:dyDescent="0.25">
      <c r="A13882"/>
      <c r="B13882"/>
      <c r="C13882"/>
      <c r="D13882"/>
      <c r="E13882"/>
    </row>
    <row r="13883" spans="1:5" x14ac:dyDescent="0.25">
      <c r="A13883"/>
      <c r="B13883"/>
      <c r="C13883"/>
      <c r="D13883"/>
      <c r="E13883"/>
    </row>
    <row r="13884" spans="1:5" x14ac:dyDescent="0.25">
      <c r="A13884"/>
      <c r="B13884"/>
      <c r="C13884"/>
      <c r="D13884"/>
      <c r="E13884"/>
    </row>
    <row r="13885" spans="1:5" x14ac:dyDescent="0.25">
      <c r="A13885"/>
      <c r="B13885"/>
      <c r="C13885"/>
      <c r="D13885"/>
      <c r="E13885"/>
    </row>
    <row r="13886" spans="1:5" x14ac:dyDescent="0.25">
      <c r="A13886"/>
      <c r="B13886"/>
      <c r="C13886"/>
      <c r="D13886"/>
      <c r="E13886"/>
    </row>
    <row r="13887" spans="1:5" x14ac:dyDescent="0.25">
      <c r="A13887"/>
      <c r="B13887"/>
      <c r="C13887"/>
      <c r="D13887"/>
      <c r="E13887"/>
    </row>
    <row r="13888" spans="1:5" x14ac:dyDescent="0.25">
      <c r="A13888"/>
      <c r="B13888"/>
      <c r="C13888"/>
      <c r="D13888"/>
      <c r="E13888"/>
    </row>
    <row r="13889" spans="1:5" x14ac:dyDescent="0.25">
      <c r="A13889"/>
      <c r="B13889"/>
      <c r="C13889"/>
      <c r="D13889"/>
      <c r="E13889"/>
    </row>
    <row r="13890" spans="1:5" x14ac:dyDescent="0.25">
      <c r="A13890"/>
      <c r="B13890"/>
      <c r="C13890"/>
      <c r="D13890"/>
      <c r="E13890"/>
    </row>
    <row r="13891" spans="1:5" x14ac:dyDescent="0.25">
      <c r="A13891"/>
      <c r="B13891"/>
      <c r="C13891"/>
      <c r="D13891"/>
      <c r="E13891"/>
    </row>
    <row r="13892" spans="1:5" x14ac:dyDescent="0.25">
      <c r="A13892"/>
      <c r="B13892"/>
      <c r="C13892"/>
      <c r="D13892"/>
      <c r="E13892"/>
    </row>
    <row r="13893" spans="1:5" x14ac:dyDescent="0.25">
      <c r="A13893"/>
      <c r="B13893"/>
      <c r="C13893"/>
      <c r="D13893"/>
      <c r="E13893"/>
    </row>
    <row r="13894" spans="1:5" x14ac:dyDescent="0.25">
      <c r="A13894"/>
      <c r="B13894"/>
      <c r="C13894"/>
      <c r="D13894"/>
      <c r="E13894"/>
    </row>
    <row r="13895" spans="1:5" x14ac:dyDescent="0.25">
      <c r="A13895"/>
      <c r="B13895"/>
      <c r="C13895"/>
      <c r="D13895"/>
      <c r="E13895"/>
    </row>
    <row r="13896" spans="1:5" x14ac:dyDescent="0.25">
      <c r="A13896"/>
      <c r="B13896"/>
      <c r="C13896"/>
      <c r="D13896"/>
      <c r="E13896"/>
    </row>
    <row r="13897" spans="1:5" x14ac:dyDescent="0.25">
      <c r="A13897"/>
      <c r="B13897"/>
      <c r="C13897"/>
      <c r="D13897"/>
      <c r="E13897"/>
    </row>
    <row r="13898" spans="1:5" x14ac:dyDescent="0.25">
      <c r="A13898"/>
      <c r="B13898"/>
      <c r="C13898"/>
      <c r="D13898"/>
      <c r="E13898"/>
    </row>
    <row r="13899" spans="1:5" x14ac:dyDescent="0.25">
      <c r="A13899"/>
      <c r="B13899"/>
      <c r="C13899"/>
      <c r="D13899"/>
      <c r="E13899"/>
    </row>
    <row r="13900" spans="1:5" x14ac:dyDescent="0.25">
      <c r="A13900"/>
      <c r="B13900"/>
      <c r="C13900"/>
      <c r="D13900"/>
      <c r="E13900"/>
    </row>
    <row r="13901" spans="1:5" x14ac:dyDescent="0.25">
      <c r="A13901"/>
      <c r="B13901"/>
      <c r="C13901"/>
      <c r="D13901"/>
      <c r="E13901"/>
    </row>
    <row r="13902" spans="1:5" x14ac:dyDescent="0.25">
      <c r="A13902"/>
      <c r="B13902"/>
      <c r="C13902"/>
      <c r="D13902"/>
      <c r="E13902"/>
    </row>
    <row r="13903" spans="1:5" x14ac:dyDescent="0.25">
      <c r="A13903"/>
      <c r="B13903"/>
      <c r="C13903"/>
      <c r="D13903"/>
      <c r="E13903"/>
    </row>
    <row r="13904" spans="1:5" x14ac:dyDescent="0.25">
      <c r="A13904"/>
      <c r="B13904"/>
      <c r="C13904"/>
      <c r="D13904"/>
      <c r="E13904"/>
    </row>
    <row r="13905" spans="1:5" x14ac:dyDescent="0.25">
      <c r="A13905"/>
      <c r="B13905"/>
      <c r="C13905"/>
      <c r="D13905"/>
      <c r="E13905"/>
    </row>
    <row r="13906" spans="1:5" x14ac:dyDescent="0.25">
      <c r="A13906"/>
      <c r="B13906"/>
      <c r="C13906"/>
      <c r="D13906"/>
      <c r="E13906"/>
    </row>
    <row r="13907" spans="1:5" x14ac:dyDescent="0.25">
      <c r="A13907"/>
      <c r="B13907"/>
      <c r="C13907"/>
      <c r="D13907"/>
      <c r="E13907"/>
    </row>
    <row r="13908" spans="1:5" x14ac:dyDescent="0.25">
      <c r="A13908"/>
      <c r="B13908"/>
      <c r="C13908"/>
      <c r="D13908"/>
      <c r="E13908"/>
    </row>
    <row r="13909" spans="1:5" x14ac:dyDescent="0.25">
      <c r="A13909"/>
      <c r="B13909"/>
      <c r="C13909"/>
      <c r="D13909"/>
      <c r="E13909"/>
    </row>
    <row r="13910" spans="1:5" x14ac:dyDescent="0.25">
      <c r="A13910"/>
      <c r="B13910"/>
      <c r="C13910"/>
      <c r="D13910"/>
      <c r="E13910"/>
    </row>
    <row r="13911" spans="1:5" x14ac:dyDescent="0.25">
      <c r="A13911"/>
      <c r="B13911"/>
      <c r="C13911"/>
      <c r="D13911"/>
      <c r="E13911"/>
    </row>
    <row r="13912" spans="1:5" x14ac:dyDescent="0.25">
      <c r="A13912"/>
      <c r="B13912"/>
      <c r="C13912"/>
      <c r="D13912"/>
      <c r="E13912"/>
    </row>
    <row r="13913" spans="1:5" x14ac:dyDescent="0.25">
      <c r="A13913"/>
      <c r="B13913"/>
      <c r="C13913"/>
      <c r="D13913"/>
      <c r="E13913"/>
    </row>
    <row r="13914" spans="1:5" x14ac:dyDescent="0.25">
      <c r="A13914"/>
      <c r="B13914"/>
      <c r="C13914"/>
      <c r="D13914"/>
      <c r="E13914"/>
    </row>
    <row r="13915" spans="1:5" x14ac:dyDescent="0.25">
      <c r="A13915"/>
      <c r="B13915"/>
      <c r="C13915"/>
      <c r="D13915"/>
      <c r="E13915"/>
    </row>
    <row r="13916" spans="1:5" x14ac:dyDescent="0.25">
      <c r="A13916"/>
      <c r="B13916"/>
      <c r="C13916"/>
      <c r="D13916"/>
      <c r="E13916"/>
    </row>
    <row r="13917" spans="1:5" x14ac:dyDescent="0.25">
      <c r="A13917"/>
      <c r="B13917"/>
      <c r="C13917"/>
      <c r="D13917"/>
      <c r="E13917"/>
    </row>
    <row r="13918" spans="1:5" x14ac:dyDescent="0.25">
      <c r="A13918"/>
      <c r="B13918"/>
      <c r="C13918"/>
      <c r="D13918"/>
      <c r="E13918"/>
    </row>
    <row r="13919" spans="1:5" x14ac:dyDescent="0.25">
      <c r="A13919"/>
      <c r="B13919"/>
      <c r="C13919"/>
      <c r="D13919"/>
      <c r="E13919"/>
    </row>
    <row r="13920" spans="1:5" x14ac:dyDescent="0.25">
      <c r="A13920"/>
      <c r="B13920"/>
      <c r="C13920"/>
      <c r="D13920"/>
      <c r="E13920"/>
    </row>
    <row r="13921" spans="1:5" x14ac:dyDescent="0.25">
      <c r="A13921"/>
      <c r="B13921"/>
      <c r="C13921"/>
      <c r="D13921"/>
      <c r="E13921"/>
    </row>
    <row r="13922" spans="1:5" x14ac:dyDescent="0.25">
      <c r="A13922"/>
      <c r="B13922"/>
      <c r="C13922"/>
      <c r="D13922"/>
      <c r="E13922"/>
    </row>
    <row r="13923" spans="1:5" x14ac:dyDescent="0.25">
      <c r="A13923"/>
      <c r="B13923"/>
      <c r="C13923"/>
      <c r="D13923"/>
      <c r="E13923"/>
    </row>
    <row r="13924" spans="1:5" x14ac:dyDescent="0.25">
      <c r="A13924"/>
      <c r="B13924"/>
      <c r="C13924"/>
      <c r="D13924"/>
      <c r="E13924"/>
    </row>
    <row r="13925" spans="1:5" x14ac:dyDescent="0.25">
      <c r="A13925"/>
      <c r="B13925"/>
      <c r="C13925"/>
      <c r="D13925"/>
      <c r="E13925"/>
    </row>
    <row r="13926" spans="1:5" x14ac:dyDescent="0.25">
      <c r="A13926"/>
      <c r="B13926"/>
      <c r="C13926"/>
      <c r="D13926"/>
      <c r="E13926"/>
    </row>
    <row r="13927" spans="1:5" x14ac:dyDescent="0.25">
      <c r="A13927"/>
      <c r="B13927"/>
      <c r="C13927"/>
      <c r="D13927"/>
      <c r="E13927"/>
    </row>
    <row r="13928" spans="1:5" x14ac:dyDescent="0.25">
      <c r="A13928"/>
      <c r="B13928"/>
      <c r="C13928"/>
      <c r="D13928"/>
      <c r="E13928"/>
    </row>
    <row r="13929" spans="1:5" x14ac:dyDescent="0.25">
      <c r="A13929"/>
      <c r="B13929"/>
      <c r="C13929"/>
      <c r="D13929"/>
      <c r="E13929"/>
    </row>
    <row r="13930" spans="1:5" x14ac:dyDescent="0.25">
      <c r="A13930"/>
      <c r="B13930"/>
      <c r="C13930"/>
      <c r="D13930"/>
      <c r="E13930"/>
    </row>
    <row r="13931" spans="1:5" x14ac:dyDescent="0.25">
      <c r="A13931"/>
      <c r="B13931"/>
      <c r="C13931"/>
      <c r="D13931"/>
      <c r="E13931"/>
    </row>
    <row r="13932" spans="1:5" x14ac:dyDescent="0.25">
      <c r="A13932"/>
      <c r="B13932"/>
      <c r="C13932"/>
      <c r="D13932"/>
      <c r="E13932"/>
    </row>
    <row r="13933" spans="1:5" x14ac:dyDescent="0.25">
      <c r="A13933"/>
      <c r="B13933"/>
      <c r="C13933"/>
      <c r="D13933"/>
      <c r="E13933"/>
    </row>
    <row r="13934" spans="1:5" x14ac:dyDescent="0.25">
      <c r="A13934"/>
      <c r="B13934"/>
      <c r="C13934"/>
      <c r="D13934"/>
      <c r="E13934"/>
    </row>
    <row r="13935" spans="1:5" x14ac:dyDescent="0.25">
      <c r="A13935"/>
      <c r="B13935"/>
      <c r="C13935"/>
      <c r="D13935"/>
      <c r="E13935"/>
    </row>
    <row r="13936" spans="1:5" x14ac:dyDescent="0.25">
      <c r="A13936"/>
      <c r="B13936"/>
      <c r="C13936"/>
      <c r="D13936"/>
      <c r="E13936"/>
    </row>
    <row r="13937" spans="1:5" x14ac:dyDescent="0.25">
      <c r="A13937"/>
      <c r="B13937"/>
      <c r="C13937"/>
      <c r="D13937"/>
      <c r="E13937"/>
    </row>
    <row r="13938" spans="1:5" x14ac:dyDescent="0.25">
      <c r="A13938"/>
      <c r="B13938"/>
      <c r="C13938"/>
      <c r="D13938"/>
      <c r="E13938"/>
    </row>
    <row r="13939" spans="1:5" x14ac:dyDescent="0.25">
      <c r="A13939"/>
      <c r="B13939"/>
      <c r="C13939"/>
      <c r="D13939"/>
      <c r="E13939"/>
    </row>
    <row r="13940" spans="1:5" x14ac:dyDescent="0.25">
      <c r="A13940"/>
      <c r="B13940"/>
      <c r="C13940"/>
      <c r="D13940"/>
      <c r="E13940"/>
    </row>
    <row r="13941" spans="1:5" x14ac:dyDescent="0.25">
      <c r="A13941"/>
      <c r="B13941"/>
      <c r="C13941"/>
      <c r="D13941"/>
      <c r="E13941"/>
    </row>
    <row r="13942" spans="1:5" x14ac:dyDescent="0.25">
      <c r="A13942"/>
      <c r="B13942"/>
      <c r="C13942"/>
      <c r="D13942"/>
      <c r="E13942"/>
    </row>
    <row r="13943" spans="1:5" x14ac:dyDescent="0.25">
      <c r="A13943"/>
      <c r="B13943"/>
      <c r="C13943"/>
      <c r="D13943"/>
      <c r="E13943"/>
    </row>
    <row r="13944" spans="1:5" x14ac:dyDescent="0.25">
      <c r="A13944"/>
      <c r="B13944"/>
      <c r="C13944"/>
      <c r="D13944"/>
      <c r="E13944"/>
    </row>
    <row r="13945" spans="1:5" x14ac:dyDescent="0.25">
      <c r="A13945"/>
      <c r="B13945"/>
      <c r="C13945"/>
      <c r="D13945"/>
      <c r="E13945"/>
    </row>
    <row r="13946" spans="1:5" x14ac:dyDescent="0.25">
      <c r="A13946"/>
      <c r="B13946"/>
      <c r="C13946"/>
      <c r="D13946"/>
      <c r="E13946"/>
    </row>
    <row r="13947" spans="1:5" x14ac:dyDescent="0.25">
      <c r="A13947"/>
      <c r="B13947"/>
      <c r="C13947"/>
      <c r="D13947"/>
      <c r="E13947"/>
    </row>
    <row r="13948" spans="1:5" x14ac:dyDescent="0.25">
      <c r="A13948"/>
      <c r="B13948"/>
      <c r="C13948"/>
      <c r="D13948"/>
      <c r="E13948"/>
    </row>
    <row r="13949" spans="1:5" x14ac:dyDescent="0.25">
      <c r="A13949"/>
      <c r="B13949"/>
      <c r="C13949"/>
      <c r="D13949"/>
      <c r="E13949"/>
    </row>
    <row r="13950" spans="1:5" x14ac:dyDescent="0.25">
      <c r="A13950"/>
      <c r="B13950"/>
      <c r="C13950"/>
      <c r="D13950"/>
      <c r="E13950"/>
    </row>
    <row r="13951" spans="1:5" x14ac:dyDescent="0.25">
      <c r="A13951"/>
      <c r="B13951"/>
      <c r="C13951"/>
      <c r="D13951"/>
      <c r="E13951"/>
    </row>
    <row r="13952" spans="1:5" x14ac:dyDescent="0.25">
      <c r="A13952"/>
      <c r="B13952"/>
      <c r="C13952"/>
      <c r="D13952"/>
      <c r="E13952"/>
    </row>
    <row r="13953" spans="1:5" x14ac:dyDescent="0.25">
      <c r="A13953"/>
      <c r="B13953"/>
      <c r="C13953"/>
      <c r="D13953"/>
      <c r="E13953"/>
    </row>
    <row r="13954" spans="1:5" x14ac:dyDescent="0.25">
      <c r="A13954"/>
      <c r="B13954"/>
      <c r="C13954"/>
      <c r="D13954"/>
      <c r="E13954"/>
    </row>
    <row r="13955" spans="1:5" x14ac:dyDescent="0.25">
      <c r="A13955"/>
      <c r="B13955"/>
      <c r="C13955"/>
      <c r="D13955"/>
      <c r="E13955"/>
    </row>
    <row r="13956" spans="1:5" x14ac:dyDescent="0.25">
      <c r="A13956"/>
      <c r="B13956"/>
      <c r="C13956"/>
      <c r="D13956"/>
      <c r="E13956"/>
    </row>
    <row r="13957" spans="1:5" x14ac:dyDescent="0.25">
      <c r="A13957"/>
      <c r="B13957"/>
      <c r="C13957"/>
      <c r="D13957"/>
      <c r="E13957"/>
    </row>
    <row r="13958" spans="1:5" x14ac:dyDescent="0.25">
      <c r="A13958"/>
      <c r="B13958"/>
      <c r="C13958"/>
      <c r="D13958"/>
      <c r="E13958"/>
    </row>
    <row r="13959" spans="1:5" x14ac:dyDescent="0.25">
      <c r="A13959"/>
      <c r="B13959"/>
      <c r="C13959"/>
      <c r="D13959"/>
      <c r="E13959"/>
    </row>
    <row r="13960" spans="1:5" x14ac:dyDescent="0.25">
      <c r="A13960"/>
      <c r="B13960"/>
      <c r="C13960"/>
      <c r="D13960"/>
      <c r="E13960"/>
    </row>
    <row r="13961" spans="1:5" x14ac:dyDescent="0.25">
      <c r="A13961"/>
      <c r="B13961"/>
      <c r="C13961"/>
      <c r="D13961"/>
      <c r="E13961"/>
    </row>
    <row r="13962" spans="1:5" x14ac:dyDescent="0.25">
      <c r="A13962"/>
      <c r="B13962"/>
      <c r="C13962"/>
      <c r="D13962"/>
      <c r="E13962"/>
    </row>
    <row r="13963" spans="1:5" x14ac:dyDescent="0.25">
      <c r="A13963"/>
      <c r="B13963"/>
      <c r="C13963"/>
      <c r="D13963"/>
      <c r="E13963"/>
    </row>
    <row r="13964" spans="1:5" x14ac:dyDescent="0.25">
      <c r="A13964"/>
      <c r="B13964"/>
      <c r="C13964"/>
      <c r="D13964"/>
      <c r="E13964"/>
    </row>
    <row r="13965" spans="1:5" x14ac:dyDescent="0.25">
      <c r="A13965"/>
      <c r="B13965"/>
      <c r="C13965"/>
      <c r="D13965"/>
      <c r="E13965"/>
    </row>
    <row r="13966" spans="1:5" x14ac:dyDescent="0.25">
      <c r="A13966"/>
      <c r="B13966"/>
      <c r="C13966"/>
      <c r="D13966"/>
      <c r="E13966"/>
    </row>
    <row r="13967" spans="1:5" x14ac:dyDescent="0.25">
      <c r="A13967"/>
      <c r="B13967"/>
      <c r="C13967"/>
      <c r="D13967"/>
      <c r="E13967"/>
    </row>
    <row r="13968" spans="1:5" x14ac:dyDescent="0.25">
      <c r="A13968"/>
      <c r="B13968"/>
      <c r="C13968"/>
      <c r="D13968"/>
      <c r="E13968"/>
    </row>
    <row r="13969" spans="1:5" x14ac:dyDescent="0.25">
      <c r="A13969"/>
      <c r="B13969"/>
      <c r="C13969"/>
      <c r="D13969"/>
      <c r="E13969"/>
    </row>
    <row r="13970" spans="1:5" x14ac:dyDescent="0.25">
      <c r="A13970"/>
      <c r="B13970"/>
      <c r="C13970"/>
      <c r="D13970"/>
      <c r="E13970"/>
    </row>
    <row r="13971" spans="1:5" x14ac:dyDescent="0.25">
      <c r="A13971"/>
      <c r="B13971"/>
      <c r="C13971"/>
      <c r="D13971"/>
      <c r="E13971"/>
    </row>
    <row r="13972" spans="1:5" x14ac:dyDescent="0.25">
      <c r="A13972"/>
      <c r="B13972"/>
      <c r="C13972"/>
      <c r="D13972"/>
      <c r="E13972"/>
    </row>
    <row r="13973" spans="1:5" x14ac:dyDescent="0.25">
      <c r="A13973"/>
      <c r="B13973"/>
      <c r="C13973"/>
      <c r="D13973"/>
      <c r="E13973"/>
    </row>
    <row r="13974" spans="1:5" x14ac:dyDescent="0.25">
      <c r="A13974"/>
      <c r="B13974"/>
      <c r="C13974"/>
      <c r="D13974"/>
      <c r="E13974"/>
    </row>
    <row r="13975" spans="1:5" x14ac:dyDescent="0.25">
      <c r="A13975"/>
      <c r="B13975"/>
      <c r="C13975"/>
      <c r="D13975"/>
      <c r="E13975"/>
    </row>
    <row r="13976" spans="1:5" x14ac:dyDescent="0.25">
      <c r="A13976"/>
      <c r="B13976"/>
      <c r="C13976"/>
      <c r="D13976"/>
      <c r="E13976"/>
    </row>
    <row r="13977" spans="1:5" x14ac:dyDescent="0.25">
      <c r="A13977"/>
      <c r="B13977"/>
      <c r="C13977"/>
      <c r="D13977"/>
      <c r="E13977"/>
    </row>
    <row r="13978" spans="1:5" x14ac:dyDescent="0.25">
      <c r="A13978"/>
      <c r="B13978"/>
      <c r="C13978"/>
      <c r="D13978"/>
      <c r="E13978"/>
    </row>
    <row r="13979" spans="1:5" x14ac:dyDescent="0.25">
      <c r="A13979"/>
      <c r="B13979"/>
      <c r="C13979"/>
      <c r="D13979"/>
      <c r="E13979"/>
    </row>
    <row r="13980" spans="1:5" x14ac:dyDescent="0.25">
      <c r="A13980"/>
      <c r="B13980"/>
      <c r="C13980"/>
      <c r="D13980"/>
      <c r="E13980"/>
    </row>
    <row r="13981" spans="1:5" x14ac:dyDescent="0.25">
      <c r="A13981"/>
      <c r="B13981"/>
      <c r="C13981"/>
      <c r="D13981"/>
      <c r="E13981"/>
    </row>
    <row r="13982" spans="1:5" x14ac:dyDescent="0.25">
      <c r="A13982"/>
      <c r="B13982"/>
      <c r="C13982"/>
      <c r="D13982"/>
      <c r="E13982"/>
    </row>
    <row r="13983" spans="1:5" x14ac:dyDescent="0.25">
      <c r="A13983"/>
      <c r="B13983"/>
      <c r="C13983"/>
      <c r="D13983"/>
      <c r="E13983"/>
    </row>
    <row r="13984" spans="1:5" x14ac:dyDescent="0.25">
      <c r="A13984"/>
      <c r="B13984"/>
      <c r="C13984"/>
      <c r="D13984"/>
      <c r="E13984"/>
    </row>
    <row r="13985" spans="1:5" x14ac:dyDescent="0.25">
      <c r="A13985"/>
      <c r="B13985"/>
      <c r="C13985"/>
      <c r="D13985"/>
      <c r="E13985"/>
    </row>
    <row r="13986" spans="1:5" x14ac:dyDescent="0.25">
      <c r="A13986"/>
      <c r="B13986"/>
      <c r="C13986"/>
      <c r="D13986"/>
      <c r="E13986"/>
    </row>
    <row r="13987" spans="1:5" x14ac:dyDescent="0.25">
      <c r="A13987"/>
      <c r="B13987"/>
      <c r="C13987"/>
      <c r="D13987"/>
      <c r="E13987"/>
    </row>
    <row r="13988" spans="1:5" x14ac:dyDescent="0.25">
      <c r="A13988"/>
      <c r="B13988"/>
      <c r="C13988"/>
      <c r="D13988"/>
      <c r="E13988"/>
    </row>
    <row r="13989" spans="1:5" x14ac:dyDescent="0.25">
      <c r="A13989"/>
      <c r="B13989"/>
      <c r="C13989"/>
      <c r="D13989"/>
      <c r="E13989"/>
    </row>
    <row r="13990" spans="1:5" x14ac:dyDescent="0.25">
      <c r="A13990"/>
      <c r="B13990"/>
      <c r="C13990"/>
      <c r="D13990"/>
      <c r="E13990"/>
    </row>
    <row r="13991" spans="1:5" x14ac:dyDescent="0.25">
      <c r="A13991"/>
      <c r="B13991"/>
      <c r="C13991"/>
      <c r="D13991"/>
      <c r="E13991"/>
    </row>
    <row r="13992" spans="1:5" x14ac:dyDescent="0.25">
      <c r="A13992"/>
      <c r="B13992"/>
      <c r="C13992"/>
      <c r="D13992"/>
      <c r="E13992"/>
    </row>
    <row r="13993" spans="1:5" x14ac:dyDescent="0.25">
      <c r="A13993"/>
      <c r="B13993"/>
      <c r="C13993"/>
      <c r="D13993"/>
      <c r="E13993"/>
    </row>
    <row r="13994" spans="1:5" x14ac:dyDescent="0.25">
      <c r="A13994"/>
      <c r="B13994"/>
      <c r="C13994"/>
      <c r="D13994"/>
      <c r="E13994"/>
    </row>
    <row r="13995" spans="1:5" x14ac:dyDescent="0.25">
      <c r="A13995"/>
      <c r="B13995"/>
      <c r="C13995"/>
      <c r="D13995"/>
      <c r="E13995"/>
    </row>
    <row r="13996" spans="1:5" x14ac:dyDescent="0.25">
      <c r="A13996"/>
      <c r="B13996"/>
      <c r="C13996"/>
      <c r="D13996"/>
      <c r="E13996"/>
    </row>
    <row r="13997" spans="1:5" x14ac:dyDescent="0.25">
      <c r="A13997"/>
      <c r="B13997"/>
      <c r="C13997"/>
      <c r="D13997"/>
      <c r="E13997"/>
    </row>
    <row r="13998" spans="1:5" x14ac:dyDescent="0.25">
      <c r="A13998"/>
      <c r="B13998"/>
      <c r="C13998"/>
      <c r="D13998"/>
      <c r="E13998"/>
    </row>
    <row r="13999" spans="1:5" x14ac:dyDescent="0.25">
      <c r="A13999"/>
      <c r="B13999"/>
      <c r="C13999"/>
      <c r="D13999"/>
      <c r="E13999"/>
    </row>
    <row r="14000" spans="1:5" x14ac:dyDescent="0.25">
      <c r="A14000"/>
      <c r="B14000"/>
      <c r="C14000"/>
      <c r="D14000"/>
      <c r="E14000"/>
    </row>
    <row r="14001" spans="1:5" x14ac:dyDescent="0.25">
      <c r="A14001"/>
      <c r="B14001"/>
      <c r="C14001"/>
      <c r="D14001"/>
      <c r="E14001"/>
    </row>
    <row r="14002" spans="1:5" x14ac:dyDescent="0.25">
      <c r="A14002"/>
      <c r="B14002"/>
      <c r="C14002"/>
      <c r="D14002"/>
      <c r="E14002"/>
    </row>
    <row r="14003" spans="1:5" x14ac:dyDescent="0.25">
      <c r="A14003"/>
      <c r="B14003"/>
      <c r="C14003"/>
      <c r="D14003"/>
      <c r="E14003"/>
    </row>
    <row r="14004" spans="1:5" x14ac:dyDescent="0.25">
      <c r="A14004"/>
      <c r="B14004"/>
      <c r="C14004"/>
      <c r="D14004"/>
      <c r="E14004"/>
    </row>
    <row r="14005" spans="1:5" x14ac:dyDescent="0.25">
      <c r="A14005"/>
      <c r="B14005"/>
      <c r="C14005"/>
      <c r="D14005"/>
      <c r="E14005"/>
    </row>
    <row r="14006" spans="1:5" x14ac:dyDescent="0.25">
      <c r="A14006"/>
      <c r="B14006"/>
      <c r="C14006"/>
      <c r="D14006"/>
      <c r="E14006"/>
    </row>
    <row r="14007" spans="1:5" x14ac:dyDescent="0.25">
      <c r="A14007"/>
      <c r="B14007"/>
      <c r="C14007"/>
      <c r="D14007"/>
      <c r="E14007"/>
    </row>
    <row r="14008" spans="1:5" x14ac:dyDescent="0.25">
      <c r="A14008"/>
      <c r="B14008"/>
      <c r="C14008"/>
      <c r="D14008"/>
      <c r="E14008"/>
    </row>
    <row r="14009" spans="1:5" x14ac:dyDescent="0.25">
      <c r="A14009"/>
      <c r="B14009"/>
      <c r="C14009"/>
      <c r="D14009"/>
      <c r="E14009"/>
    </row>
    <row r="14010" spans="1:5" x14ac:dyDescent="0.25">
      <c r="A14010"/>
      <c r="B14010"/>
      <c r="C14010"/>
      <c r="D14010"/>
      <c r="E14010"/>
    </row>
    <row r="14011" spans="1:5" x14ac:dyDescent="0.25">
      <c r="A14011"/>
      <c r="B14011"/>
      <c r="C14011"/>
      <c r="D14011"/>
      <c r="E14011"/>
    </row>
    <row r="14012" spans="1:5" x14ac:dyDescent="0.25">
      <c r="A14012"/>
      <c r="B14012"/>
      <c r="C14012"/>
      <c r="D14012"/>
      <c r="E14012"/>
    </row>
    <row r="14013" spans="1:5" x14ac:dyDescent="0.25">
      <c r="A14013"/>
      <c r="B14013"/>
      <c r="C14013"/>
      <c r="D14013"/>
      <c r="E14013"/>
    </row>
    <row r="14014" spans="1:5" x14ac:dyDescent="0.25">
      <c r="A14014"/>
      <c r="B14014"/>
      <c r="C14014"/>
      <c r="D14014"/>
      <c r="E14014"/>
    </row>
    <row r="14015" spans="1:5" x14ac:dyDescent="0.25">
      <c r="A14015"/>
      <c r="B14015"/>
      <c r="C14015"/>
      <c r="D14015"/>
      <c r="E14015"/>
    </row>
    <row r="14016" spans="1:5" x14ac:dyDescent="0.25">
      <c r="A14016"/>
      <c r="B14016"/>
      <c r="C14016"/>
      <c r="D14016"/>
      <c r="E14016"/>
    </row>
    <row r="14017" spans="1:5" x14ac:dyDescent="0.25">
      <c r="A14017"/>
      <c r="B14017"/>
      <c r="C14017"/>
      <c r="D14017"/>
      <c r="E14017"/>
    </row>
    <row r="14018" spans="1:5" x14ac:dyDescent="0.25">
      <c r="A14018"/>
      <c r="B14018"/>
      <c r="C14018"/>
      <c r="D14018"/>
      <c r="E14018"/>
    </row>
    <row r="14019" spans="1:5" x14ac:dyDescent="0.25">
      <c r="A14019"/>
      <c r="B14019"/>
      <c r="C14019"/>
      <c r="D14019"/>
      <c r="E14019"/>
    </row>
    <row r="14020" spans="1:5" x14ac:dyDescent="0.25">
      <c r="A14020"/>
      <c r="B14020"/>
      <c r="C14020"/>
      <c r="D14020"/>
      <c r="E14020"/>
    </row>
    <row r="14021" spans="1:5" x14ac:dyDescent="0.25">
      <c r="A14021"/>
      <c r="B14021"/>
      <c r="C14021"/>
      <c r="D14021"/>
      <c r="E14021"/>
    </row>
    <row r="14022" spans="1:5" x14ac:dyDescent="0.25">
      <c r="A14022"/>
      <c r="B14022"/>
      <c r="C14022"/>
      <c r="D14022"/>
      <c r="E14022"/>
    </row>
    <row r="14023" spans="1:5" x14ac:dyDescent="0.25">
      <c r="A14023"/>
      <c r="B14023"/>
      <c r="C14023"/>
      <c r="D14023"/>
      <c r="E14023"/>
    </row>
    <row r="14024" spans="1:5" x14ac:dyDescent="0.25">
      <c r="A14024"/>
      <c r="B14024"/>
      <c r="C14024"/>
      <c r="D14024"/>
      <c r="E14024"/>
    </row>
    <row r="14025" spans="1:5" x14ac:dyDescent="0.25">
      <c r="A14025"/>
      <c r="B14025"/>
      <c r="C14025"/>
      <c r="D14025"/>
      <c r="E14025"/>
    </row>
    <row r="14026" spans="1:5" x14ac:dyDescent="0.25">
      <c r="A14026"/>
      <c r="B14026"/>
      <c r="C14026"/>
      <c r="D14026"/>
      <c r="E14026"/>
    </row>
    <row r="14027" spans="1:5" x14ac:dyDescent="0.25">
      <c r="A14027"/>
      <c r="B14027"/>
      <c r="C14027"/>
      <c r="D14027"/>
      <c r="E14027"/>
    </row>
    <row r="14028" spans="1:5" x14ac:dyDescent="0.25">
      <c r="A14028"/>
      <c r="B14028"/>
      <c r="C14028"/>
      <c r="D14028"/>
      <c r="E14028"/>
    </row>
    <row r="14029" spans="1:5" x14ac:dyDescent="0.25">
      <c r="A14029"/>
      <c r="B14029"/>
      <c r="C14029"/>
      <c r="D14029"/>
      <c r="E14029"/>
    </row>
    <row r="14030" spans="1:5" x14ac:dyDescent="0.25">
      <c r="A14030"/>
      <c r="B14030"/>
      <c r="C14030"/>
      <c r="D14030"/>
      <c r="E14030"/>
    </row>
    <row r="14031" spans="1:5" x14ac:dyDescent="0.25">
      <c r="A14031"/>
      <c r="B14031"/>
      <c r="C14031"/>
      <c r="D14031"/>
      <c r="E14031"/>
    </row>
    <row r="14032" spans="1:5" x14ac:dyDescent="0.25">
      <c r="A14032"/>
      <c r="B14032"/>
      <c r="C14032"/>
      <c r="D14032"/>
      <c r="E14032"/>
    </row>
    <row r="14033" spans="1:5" x14ac:dyDescent="0.25">
      <c r="A14033"/>
      <c r="B14033"/>
      <c r="C14033"/>
      <c r="D14033"/>
      <c r="E14033"/>
    </row>
    <row r="14034" spans="1:5" x14ac:dyDescent="0.25">
      <c r="A14034"/>
      <c r="B14034"/>
      <c r="C14034"/>
      <c r="D14034"/>
      <c r="E14034"/>
    </row>
    <row r="14035" spans="1:5" x14ac:dyDescent="0.25">
      <c r="A14035"/>
      <c r="B14035"/>
      <c r="C14035"/>
      <c r="D14035"/>
      <c r="E14035"/>
    </row>
    <row r="14036" spans="1:5" x14ac:dyDescent="0.25">
      <c r="A14036"/>
      <c r="B14036"/>
      <c r="C14036"/>
      <c r="D14036"/>
      <c r="E14036"/>
    </row>
    <row r="14037" spans="1:5" x14ac:dyDescent="0.25">
      <c r="A14037"/>
      <c r="B14037"/>
      <c r="C14037"/>
      <c r="D14037"/>
      <c r="E14037"/>
    </row>
    <row r="14038" spans="1:5" x14ac:dyDescent="0.25">
      <c r="A14038"/>
      <c r="B14038"/>
      <c r="C14038"/>
      <c r="D14038"/>
      <c r="E14038"/>
    </row>
    <row r="14039" spans="1:5" x14ac:dyDescent="0.25">
      <c r="A14039"/>
      <c r="B14039"/>
      <c r="C14039"/>
      <c r="D14039"/>
      <c r="E14039"/>
    </row>
    <row r="14040" spans="1:5" x14ac:dyDescent="0.25">
      <c r="A14040"/>
      <c r="B14040"/>
      <c r="C14040"/>
      <c r="D14040"/>
      <c r="E14040"/>
    </row>
    <row r="14041" spans="1:5" x14ac:dyDescent="0.25">
      <c r="A14041"/>
      <c r="B14041"/>
      <c r="C14041"/>
      <c r="D14041"/>
      <c r="E14041"/>
    </row>
    <row r="14042" spans="1:5" x14ac:dyDescent="0.25">
      <c r="A14042"/>
      <c r="B14042"/>
      <c r="C14042"/>
      <c r="D14042"/>
      <c r="E14042"/>
    </row>
    <row r="14043" spans="1:5" x14ac:dyDescent="0.25">
      <c r="A14043"/>
      <c r="B14043"/>
      <c r="C14043"/>
      <c r="D14043"/>
      <c r="E14043"/>
    </row>
    <row r="14044" spans="1:5" x14ac:dyDescent="0.25">
      <c r="A14044"/>
      <c r="B14044"/>
      <c r="C14044"/>
      <c r="D14044"/>
      <c r="E14044"/>
    </row>
    <row r="14045" spans="1:5" x14ac:dyDescent="0.25">
      <c r="A14045"/>
      <c r="B14045"/>
      <c r="C14045"/>
      <c r="D14045"/>
      <c r="E14045"/>
    </row>
    <row r="14046" spans="1:5" x14ac:dyDescent="0.25">
      <c r="A14046"/>
      <c r="B14046"/>
      <c r="C14046"/>
      <c r="D14046"/>
      <c r="E14046"/>
    </row>
    <row r="14047" spans="1:5" x14ac:dyDescent="0.25">
      <c r="A14047"/>
      <c r="B14047"/>
      <c r="C14047"/>
      <c r="D14047"/>
      <c r="E14047"/>
    </row>
    <row r="14048" spans="1:5" x14ac:dyDescent="0.25">
      <c r="A14048"/>
      <c r="B14048"/>
      <c r="C14048"/>
      <c r="D14048"/>
      <c r="E14048"/>
    </row>
    <row r="14049" spans="1:5" x14ac:dyDescent="0.25">
      <c r="A14049"/>
      <c r="B14049"/>
      <c r="C14049"/>
      <c r="D14049"/>
      <c r="E14049"/>
    </row>
    <row r="14050" spans="1:5" x14ac:dyDescent="0.25">
      <c r="A14050"/>
      <c r="B14050"/>
      <c r="C14050"/>
      <c r="D14050"/>
      <c r="E14050"/>
    </row>
    <row r="14051" spans="1:5" x14ac:dyDescent="0.25">
      <c r="A14051"/>
      <c r="B14051"/>
      <c r="C14051"/>
      <c r="D14051"/>
      <c r="E14051"/>
    </row>
    <row r="14052" spans="1:5" x14ac:dyDescent="0.25">
      <c r="A14052"/>
      <c r="B14052"/>
      <c r="C14052"/>
      <c r="D14052"/>
      <c r="E14052"/>
    </row>
    <row r="14053" spans="1:5" x14ac:dyDescent="0.25">
      <c r="A14053"/>
      <c r="B14053"/>
      <c r="C14053"/>
      <c r="D14053"/>
      <c r="E14053"/>
    </row>
    <row r="14054" spans="1:5" x14ac:dyDescent="0.25">
      <c r="A14054"/>
      <c r="B14054"/>
      <c r="C14054"/>
      <c r="D14054"/>
      <c r="E14054"/>
    </row>
    <row r="14055" spans="1:5" x14ac:dyDescent="0.25">
      <c r="A14055"/>
      <c r="B14055"/>
      <c r="C14055"/>
      <c r="D14055"/>
      <c r="E14055"/>
    </row>
    <row r="14056" spans="1:5" x14ac:dyDescent="0.25">
      <c r="A14056"/>
      <c r="B14056"/>
      <c r="C14056"/>
      <c r="D14056"/>
      <c r="E14056"/>
    </row>
    <row r="14057" spans="1:5" x14ac:dyDescent="0.25">
      <c r="A14057"/>
      <c r="B14057"/>
      <c r="C14057"/>
      <c r="D14057"/>
      <c r="E14057"/>
    </row>
    <row r="14058" spans="1:5" x14ac:dyDescent="0.25">
      <c r="A14058"/>
      <c r="B14058"/>
      <c r="C14058"/>
      <c r="D14058"/>
      <c r="E14058"/>
    </row>
    <row r="14059" spans="1:5" x14ac:dyDescent="0.25">
      <c r="A14059"/>
      <c r="B14059"/>
      <c r="C14059"/>
      <c r="D14059"/>
      <c r="E14059"/>
    </row>
    <row r="14060" spans="1:5" x14ac:dyDescent="0.25">
      <c r="A14060"/>
      <c r="B14060"/>
      <c r="C14060"/>
      <c r="D14060"/>
      <c r="E14060"/>
    </row>
    <row r="14061" spans="1:5" x14ac:dyDescent="0.25">
      <c r="A14061"/>
      <c r="B14061"/>
      <c r="C14061"/>
      <c r="D14061"/>
      <c r="E14061"/>
    </row>
    <row r="14062" spans="1:5" x14ac:dyDescent="0.25">
      <c r="A14062"/>
      <c r="B14062"/>
      <c r="C14062"/>
      <c r="D14062"/>
      <c r="E14062"/>
    </row>
    <row r="14063" spans="1:5" x14ac:dyDescent="0.25">
      <c r="A14063"/>
      <c r="B14063"/>
      <c r="C14063"/>
      <c r="D14063"/>
      <c r="E14063"/>
    </row>
    <row r="14064" spans="1:5" x14ac:dyDescent="0.25">
      <c r="A14064"/>
      <c r="B14064"/>
      <c r="C14064"/>
      <c r="D14064"/>
      <c r="E14064"/>
    </row>
    <row r="14065" spans="1:5" x14ac:dyDescent="0.25">
      <c r="A14065"/>
      <c r="B14065"/>
      <c r="C14065"/>
      <c r="D14065"/>
      <c r="E14065"/>
    </row>
    <row r="14066" spans="1:5" x14ac:dyDescent="0.25">
      <c r="A14066"/>
      <c r="B14066"/>
      <c r="C14066"/>
      <c r="D14066"/>
      <c r="E14066"/>
    </row>
    <row r="14067" spans="1:5" x14ac:dyDescent="0.25">
      <c r="A14067"/>
      <c r="B14067"/>
      <c r="C14067"/>
      <c r="D14067"/>
      <c r="E14067"/>
    </row>
    <row r="14068" spans="1:5" x14ac:dyDescent="0.25">
      <c r="A14068"/>
      <c r="B14068"/>
      <c r="C14068"/>
      <c r="D14068"/>
      <c r="E14068"/>
    </row>
    <row r="14069" spans="1:5" x14ac:dyDescent="0.25">
      <c r="A14069"/>
      <c r="B14069"/>
      <c r="C14069"/>
      <c r="D14069"/>
      <c r="E14069"/>
    </row>
    <row r="14070" spans="1:5" x14ac:dyDescent="0.25">
      <c r="A14070"/>
      <c r="B14070"/>
      <c r="C14070"/>
      <c r="D14070"/>
      <c r="E14070"/>
    </row>
    <row r="14071" spans="1:5" x14ac:dyDescent="0.25">
      <c r="A14071"/>
      <c r="B14071"/>
      <c r="C14071"/>
      <c r="D14071"/>
      <c r="E14071"/>
    </row>
    <row r="14072" spans="1:5" x14ac:dyDescent="0.25">
      <c r="A14072"/>
      <c r="B14072"/>
      <c r="C14072"/>
      <c r="D14072"/>
      <c r="E14072"/>
    </row>
    <row r="14073" spans="1:5" x14ac:dyDescent="0.25">
      <c r="A14073"/>
      <c r="B14073"/>
      <c r="C14073"/>
      <c r="D14073"/>
      <c r="E14073"/>
    </row>
    <row r="14074" spans="1:5" x14ac:dyDescent="0.25">
      <c r="A14074"/>
      <c r="B14074"/>
      <c r="C14074"/>
      <c r="D14074"/>
      <c r="E14074"/>
    </row>
    <row r="14075" spans="1:5" x14ac:dyDescent="0.25">
      <c r="A14075"/>
      <c r="B14075"/>
      <c r="C14075"/>
      <c r="D14075"/>
      <c r="E14075"/>
    </row>
    <row r="14076" spans="1:5" x14ac:dyDescent="0.25">
      <c r="A14076"/>
      <c r="B14076"/>
      <c r="C14076"/>
      <c r="D14076"/>
      <c r="E14076"/>
    </row>
    <row r="14077" spans="1:5" x14ac:dyDescent="0.25">
      <c r="A14077"/>
      <c r="B14077"/>
      <c r="C14077"/>
      <c r="D14077"/>
      <c r="E14077"/>
    </row>
    <row r="14078" spans="1:5" x14ac:dyDescent="0.25">
      <c r="A14078"/>
      <c r="B14078"/>
      <c r="C14078"/>
      <c r="D14078"/>
      <c r="E14078"/>
    </row>
    <row r="14079" spans="1:5" x14ac:dyDescent="0.25">
      <c r="A14079"/>
      <c r="B14079"/>
      <c r="C14079"/>
      <c r="D14079"/>
      <c r="E14079"/>
    </row>
    <row r="14080" spans="1:5" x14ac:dyDescent="0.25">
      <c r="A14080"/>
      <c r="B14080"/>
      <c r="C14080"/>
      <c r="D14080"/>
      <c r="E14080"/>
    </row>
    <row r="14081" spans="1:5" x14ac:dyDescent="0.25">
      <c r="A14081"/>
      <c r="B14081"/>
      <c r="C14081"/>
      <c r="D14081"/>
      <c r="E14081"/>
    </row>
    <row r="14082" spans="1:5" x14ac:dyDescent="0.25">
      <c r="A14082"/>
      <c r="B14082"/>
      <c r="C14082"/>
      <c r="D14082"/>
      <c r="E14082"/>
    </row>
    <row r="14083" spans="1:5" x14ac:dyDescent="0.25">
      <c r="A14083"/>
      <c r="B14083"/>
      <c r="C14083"/>
      <c r="D14083"/>
      <c r="E14083"/>
    </row>
    <row r="14084" spans="1:5" x14ac:dyDescent="0.25">
      <c r="A14084"/>
      <c r="B14084"/>
      <c r="C14084"/>
      <c r="D14084"/>
      <c r="E14084"/>
    </row>
    <row r="14085" spans="1:5" x14ac:dyDescent="0.25">
      <c r="A14085"/>
      <c r="B14085"/>
      <c r="C14085"/>
      <c r="D14085"/>
      <c r="E14085"/>
    </row>
    <row r="14086" spans="1:5" x14ac:dyDescent="0.25">
      <c r="A14086"/>
      <c r="B14086"/>
      <c r="C14086"/>
      <c r="D14086"/>
      <c r="E14086"/>
    </row>
    <row r="14087" spans="1:5" x14ac:dyDescent="0.25">
      <c r="A14087"/>
      <c r="B14087"/>
      <c r="C14087"/>
      <c r="D14087"/>
      <c r="E14087"/>
    </row>
    <row r="14088" spans="1:5" x14ac:dyDescent="0.25">
      <c r="A14088"/>
      <c r="B14088"/>
      <c r="C14088"/>
      <c r="D14088"/>
      <c r="E14088"/>
    </row>
    <row r="14089" spans="1:5" x14ac:dyDescent="0.25">
      <c r="A14089"/>
      <c r="B14089"/>
      <c r="C14089"/>
      <c r="D14089"/>
      <c r="E14089"/>
    </row>
    <row r="14090" spans="1:5" x14ac:dyDescent="0.25">
      <c r="A14090"/>
      <c r="B14090"/>
      <c r="C14090"/>
      <c r="D14090"/>
      <c r="E14090"/>
    </row>
    <row r="14091" spans="1:5" x14ac:dyDescent="0.25">
      <c r="A14091"/>
      <c r="B14091"/>
      <c r="C14091"/>
      <c r="D14091"/>
      <c r="E14091"/>
    </row>
    <row r="14092" spans="1:5" x14ac:dyDescent="0.25">
      <c r="A14092"/>
      <c r="B14092"/>
      <c r="C14092"/>
      <c r="D14092"/>
      <c r="E14092"/>
    </row>
    <row r="14093" spans="1:5" x14ac:dyDescent="0.25">
      <c r="A14093"/>
      <c r="B14093"/>
      <c r="C14093"/>
      <c r="D14093"/>
      <c r="E14093"/>
    </row>
    <row r="14094" spans="1:5" x14ac:dyDescent="0.25">
      <c r="A14094"/>
      <c r="B14094"/>
      <c r="C14094"/>
      <c r="D14094"/>
      <c r="E14094"/>
    </row>
    <row r="14095" spans="1:5" x14ac:dyDescent="0.25">
      <c r="A14095"/>
      <c r="B14095"/>
      <c r="C14095"/>
      <c r="D14095"/>
      <c r="E14095"/>
    </row>
    <row r="14096" spans="1:5" x14ac:dyDescent="0.25">
      <c r="A14096"/>
      <c r="B14096"/>
      <c r="C14096"/>
      <c r="D14096"/>
      <c r="E14096"/>
    </row>
    <row r="14097" spans="1:5" x14ac:dyDescent="0.25">
      <c r="A14097"/>
      <c r="B14097"/>
      <c r="C14097"/>
      <c r="D14097"/>
      <c r="E14097"/>
    </row>
    <row r="14098" spans="1:5" x14ac:dyDescent="0.25">
      <c r="A14098"/>
      <c r="B14098"/>
      <c r="C14098"/>
      <c r="D14098"/>
      <c r="E14098"/>
    </row>
    <row r="14099" spans="1:5" x14ac:dyDescent="0.25">
      <c r="A14099"/>
      <c r="B14099"/>
      <c r="C14099"/>
      <c r="D14099"/>
      <c r="E14099"/>
    </row>
    <row r="14100" spans="1:5" x14ac:dyDescent="0.25">
      <c r="A14100"/>
      <c r="B14100"/>
      <c r="C14100"/>
      <c r="D14100"/>
      <c r="E14100"/>
    </row>
    <row r="14101" spans="1:5" x14ac:dyDescent="0.25">
      <c r="A14101"/>
      <c r="B14101"/>
      <c r="C14101"/>
      <c r="D14101"/>
      <c r="E14101"/>
    </row>
    <row r="14102" spans="1:5" x14ac:dyDescent="0.25">
      <c r="A14102"/>
      <c r="B14102"/>
      <c r="C14102"/>
      <c r="D14102"/>
      <c r="E14102"/>
    </row>
    <row r="14103" spans="1:5" x14ac:dyDescent="0.25">
      <c r="A14103"/>
      <c r="B14103"/>
      <c r="C14103"/>
      <c r="D14103"/>
      <c r="E14103"/>
    </row>
    <row r="14104" spans="1:5" x14ac:dyDescent="0.25">
      <c r="A14104"/>
      <c r="B14104"/>
      <c r="C14104"/>
      <c r="D14104"/>
      <c r="E14104"/>
    </row>
    <row r="14105" spans="1:5" x14ac:dyDescent="0.25">
      <c r="A14105"/>
      <c r="B14105"/>
      <c r="C14105"/>
      <c r="D14105"/>
      <c r="E14105"/>
    </row>
    <row r="14106" spans="1:5" x14ac:dyDescent="0.25">
      <c r="A14106"/>
      <c r="B14106"/>
      <c r="C14106"/>
      <c r="D14106"/>
      <c r="E14106"/>
    </row>
    <row r="14107" spans="1:5" x14ac:dyDescent="0.25">
      <c r="A14107"/>
      <c r="B14107"/>
      <c r="C14107"/>
      <c r="D14107"/>
      <c r="E14107"/>
    </row>
    <row r="14108" spans="1:5" x14ac:dyDescent="0.25">
      <c r="A14108"/>
      <c r="B14108"/>
      <c r="C14108"/>
      <c r="D14108"/>
      <c r="E14108"/>
    </row>
    <row r="14109" spans="1:5" x14ac:dyDescent="0.25">
      <c r="A14109"/>
      <c r="B14109"/>
      <c r="C14109"/>
      <c r="D14109"/>
      <c r="E14109"/>
    </row>
    <row r="14110" spans="1:5" x14ac:dyDescent="0.25">
      <c r="A14110"/>
      <c r="B14110"/>
      <c r="C14110"/>
      <c r="D14110"/>
      <c r="E14110"/>
    </row>
    <row r="14111" spans="1:5" x14ac:dyDescent="0.25">
      <c r="A14111"/>
      <c r="B14111"/>
      <c r="C14111"/>
      <c r="D14111"/>
      <c r="E14111"/>
    </row>
    <row r="14112" spans="1:5" x14ac:dyDescent="0.25">
      <c r="A14112"/>
      <c r="B14112"/>
      <c r="C14112"/>
      <c r="D14112"/>
      <c r="E14112"/>
    </row>
    <row r="14113" spans="1:5" x14ac:dyDescent="0.25">
      <c r="A14113"/>
      <c r="B14113"/>
      <c r="C14113"/>
      <c r="D14113"/>
      <c r="E14113"/>
    </row>
    <row r="14114" spans="1:5" x14ac:dyDescent="0.25">
      <c r="A14114"/>
      <c r="B14114"/>
      <c r="C14114"/>
      <c r="D14114"/>
      <c r="E14114"/>
    </row>
    <row r="14115" spans="1:5" x14ac:dyDescent="0.25">
      <c r="A14115"/>
      <c r="B14115"/>
      <c r="C14115"/>
      <c r="D14115"/>
      <c r="E14115"/>
    </row>
    <row r="14116" spans="1:5" x14ac:dyDescent="0.25">
      <c r="A14116"/>
      <c r="B14116"/>
      <c r="C14116"/>
      <c r="D14116"/>
      <c r="E14116"/>
    </row>
    <row r="14117" spans="1:5" x14ac:dyDescent="0.25">
      <c r="A14117"/>
      <c r="B14117"/>
      <c r="C14117"/>
      <c r="D14117"/>
      <c r="E14117"/>
    </row>
    <row r="14118" spans="1:5" x14ac:dyDescent="0.25">
      <c r="A14118"/>
      <c r="B14118"/>
      <c r="C14118"/>
      <c r="D14118"/>
      <c r="E14118"/>
    </row>
    <row r="14119" spans="1:5" x14ac:dyDescent="0.25">
      <c r="A14119"/>
      <c r="B14119"/>
      <c r="C14119"/>
      <c r="D14119"/>
      <c r="E14119"/>
    </row>
    <row r="14120" spans="1:5" x14ac:dyDescent="0.25">
      <c r="A14120"/>
      <c r="B14120"/>
      <c r="C14120"/>
      <c r="D14120"/>
      <c r="E14120"/>
    </row>
    <row r="14121" spans="1:5" x14ac:dyDescent="0.25">
      <c r="A14121"/>
      <c r="B14121"/>
      <c r="C14121"/>
      <c r="D14121"/>
      <c r="E14121"/>
    </row>
    <row r="14122" spans="1:5" x14ac:dyDescent="0.25">
      <c r="A14122"/>
      <c r="B14122"/>
      <c r="C14122"/>
      <c r="D14122"/>
      <c r="E14122"/>
    </row>
    <row r="14123" spans="1:5" x14ac:dyDescent="0.25">
      <c r="A14123"/>
      <c r="B14123"/>
      <c r="C14123"/>
      <c r="D14123"/>
      <c r="E14123"/>
    </row>
    <row r="14124" spans="1:5" x14ac:dyDescent="0.25">
      <c r="A14124"/>
      <c r="B14124"/>
      <c r="C14124"/>
      <c r="D14124"/>
      <c r="E14124"/>
    </row>
    <row r="14125" spans="1:5" x14ac:dyDescent="0.25">
      <c r="A14125"/>
      <c r="B14125"/>
      <c r="C14125"/>
      <c r="D14125"/>
      <c r="E14125"/>
    </row>
    <row r="14126" spans="1:5" x14ac:dyDescent="0.25">
      <c r="A14126"/>
      <c r="B14126"/>
      <c r="C14126"/>
      <c r="D14126"/>
      <c r="E14126"/>
    </row>
    <row r="14127" spans="1:5" x14ac:dyDescent="0.25">
      <c r="A14127"/>
      <c r="B14127"/>
      <c r="C14127"/>
      <c r="D14127"/>
      <c r="E14127"/>
    </row>
    <row r="14128" spans="1:5" x14ac:dyDescent="0.25">
      <c r="A14128"/>
      <c r="B14128"/>
      <c r="C14128"/>
      <c r="D14128"/>
      <c r="E14128"/>
    </row>
    <row r="14129" spans="1:5" x14ac:dyDescent="0.25">
      <c r="A14129"/>
      <c r="B14129"/>
      <c r="C14129"/>
      <c r="D14129"/>
      <c r="E14129"/>
    </row>
    <row r="14130" spans="1:5" x14ac:dyDescent="0.25">
      <c r="A14130"/>
      <c r="B14130"/>
      <c r="C14130"/>
      <c r="D14130"/>
      <c r="E14130"/>
    </row>
    <row r="14131" spans="1:5" x14ac:dyDescent="0.25">
      <c r="A14131"/>
      <c r="B14131"/>
      <c r="C14131"/>
      <c r="D14131"/>
      <c r="E14131"/>
    </row>
    <row r="14132" spans="1:5" x14ac:dyDescent="0.25">
      <c r="A14132"/>
      <c r="B14132"/>
      <c r="C14132"/>
      <c r="D14132"/>
      <c r="E14132"/>
    </row>
    <row r="14133" spans="1:5" x14ac:dyDescent="0.25">
      <c r="A14133"/>
      <c r="B14133"/>
      <c r="C14133"/>
      <c r="D14133"/>
      <c r="E14133"/>
    </row>
    <row r="14134" spans="1:5" x14ac:dyDescent="0.25">
      <c r="A14134"/>
      <c r="B14134"/>
      <c r="C14134"/>
      <c r="D14134"/>
      <c r="E14134"/>
    </row>
    <row r="14135" spans="1:5" x14ac:dyDescent="0.25">
      <c r="A14135"/>
      <c r="B14135"/>
      <c r="C14135"/>
      <c r="D14135"/>
      <c r="E14135"/>
    </row>
    <row r="14136" spans="1:5" x14ac:dyDescent="0.25">
      <c r="A14136"/>
      <c r="B14136"/>
      <c r="C14136"/>
      <c r="D14136"/>
      <c r="E14136"/>
    </row>
    <row r="14137" spans="1:5" x14ac:dyDescent="0.25">
      <c r="A14137"/>
      <c r="B14137"/>
      <c r="C14137"/>
      <c r="D14137"/>
      <c r="E14137"/>
    </row>
    <row r="14138" spans="1:5" x14ac:dyDescent="0.25">
      <c r="A14138"/>
      <c r="B14138"/>
      <c r="C14138"/>
      <c r="D14138"/>
      <c r="E14138"/>
    </row>
    <row r="14139" spans="1:5" x14ac:dyDescent="0.25">
      <c r="A14139"/>
      <c r="B14139"/>
      <c r="C14139"/>
      <c r="D14139"/>
      <c r="E14139"/>
    </row>
    <row r="14140" spans="1:5" x14ac:dyDescent="0.25">
      <c r="A14140"/>
      <c r="B14140"/>
      <c r="C14140"/>
      <c r="D14140"/>
      <c r="E14140"/>
    </row>
    <row r="14141" spans="1:5" x14ac:dyDescent="0.25">
      <c r="A14141"/>
      <c r="B14141"/>
      <c r="C14141"/>
      <c r="D14141"/>
      <c r="E14141"/>
    </row>
    <row r="14142" spans="1:5" x14ac:dyDescent="0.25">
      <c r="A14142"/>
      <c r="B14142"/>
      <c r="C14142"/>
      <c r="D14142"/>
      <c r="E14142"/>
    </row>
    <row r="14143" spans="1:5" x14ac:dyDescent="0.25">
      <c r="A14143"/>
      <c r="B14143"/>
      <c r="C14143"/>
      <c r="D14143"/>
      <c r="E14143"/>
    </row>
    <row r="14144" spans="1:5" x14ac:dyDescent="0.25">
      <c r="A14144"/>
      <c r="B14144"/>
      <c r="C14144"/>
      <c r="D14144"/>
      <c r="E14144"/>
    </row>
    <row r="14145" spans="1:5" x14ac:dyDescent="0.25">
      <c r="A14145"/>
      <c r="B14145"/>
      <c r="C14145"/>
      <c r="D14145"/>
      <c r="E14145"/>
    </row>
    <row r="14146" spans="1:5" x14ac:dyDescent="0.25">
      <c r="A14146"/>
      <c r="B14146"/>
      <c r="C14146"/>
      <c r="D14146"/>
      <c r="E14146"/>
    </row>
    <row r="14147" spans="1:5" x14ac:dyDescent="0.25">
      <c r="A14147"/>
      <c r="B14147"/>
      <c r="C14147"/>
      <c r="D14147"/>
      <c r="E14147"/>
    </row>
    <row r="14148" spans="1:5" x14ac:dyDescent="0.25">
      <c r="A14148"/>
      <c r="B14148"/>
      <c r="C14148"/>
      <c r="D14148"/>
      <c r="E14148"/>
    </row>
    <row r="14149" spans="1:5" x14ac:dyDescent="0.25">
      <c r="A14149"/>
      <c r="B14149"/>
      <c r="C14149"/>
      <c r="D14149"/>
      <c r="E14149"/>
    </row>
    <row r="14150" spans="1:5" x14ac:dyDescent="0.25">
      <c r="A14150"/>
      <c r="B14150"/>
      <c r="C14150"/>
      <c r="D14150"/>
      <c r="E14150"/>
    </row>
    <row r="14151" spans="1:5" x14ac:dyDescent="0.25">
      <c r="A14151"/>
      <c r="B14151"/>
      <c r="C14151"/>
      <c r="D14151"/>
      <c r="E14151"/>
    </row>
    <row r="14152" spans="1:5" x14ac:dyDescent="0.25">
      <c r="A14152"/>
      <c r="B14152"/>
      <c r="C14152"/>
      <c r="D14152"/>
      <c r="E14152"/>
    </row>
    <row r="14153" spans="1:5" x14ac:dyDescent="0.25">
      <c r="A14153"/>
      <c r="B14153"/>
      <c r="C14153"/>
      <c r="D14153"/>
      <c r="E14153"/>
    </row>
    <row r="14154" spans="1:5" x14ac:dyDescent="0.25">
      <c r="A14154"/>
      <c r="B14154"/>
      <c r="C14154"/>
      <c r="D14154"/>
      <c r="E14154"/>
    </row>
    <row r="14155" spans="1:5" x14ac:dyDescent="0.25">
      <c r="A14155"/>
      <c r="B14155"/>
      <c r="C14155"/>
      <c r="D14155"/>
      <c r="E14155"/>
    </row>
    <row r="14156" spans="1:5" x14ac:dyDescent="0.25">
      <c r="A14156"/>
      <c r="B14156"/>
      <c r="C14156"/>
      <c r="D14156"/>
      <c r="E14156"/>
    </row>
    <row r="14157" spans="1:5" x14ac:dyDescent="0.25">
      <c r="A14157"/>
      <c r="B14157"/>
      <c r="C14157"/>
      <c r="D14157"/>
      <c r="E14157"/>
    </row>
    <row r="14158" spans="1:5" x14ac:dyDescent="0.25">
      <c r="A14158"/>
      <c r="B14158"/>
      <c r="C14158"/>
      <c r="D14158"/>
      <c r="E14158"/>
    </row>
    <row r="14159" spans="1:5" x14ac:dyDescent="0.25">
      <c r="A14159"/>
      <c r="B14159"/>
      <c r="C14159"/>
      <c r="D14159"/>
      <c r="E14159"/>
    </row>
    <row r="14160" spans="1:5" x14ac:dyDescent="0.25">
      <c r="A14160"/>
      <c r="B14160"/>
      <c r="C14160"/>
      <c r="D14160"/>
      <c r="E14160"/>
    </row>
    <row r="14161" spans="1:5" x14ac:dyDescent="0.25">
      <c r="A14161"/>
      <c r="B14161"/>
      <c r="C14161"/>
      <c r="D14161"/>
      <c r="E14161"/>
    </row>
    <row r="14162" spans="1:5" x14ac:dyDescent="0.25">
      <c r="A14162"/>
      <c r="B14162"/>
      <c r="C14162"/>
      <c r="D14162"/>
      <c r="E14162"/>
    </row>
    <row r="14163" spans="1:5" x14ac:dyDescent="0.25">
      <c r="A14163"/>
      <c r="B14163"/>
      <c r="C14163"/>
      <c r="D14163"/>
      <c r="E14163"/>
    </row>
    <row r="14164" spans="1:5" x14ac:dyDescent="0.25">
      <c r="A14164"/>
      <c r="B14164"/>
      <c r="C14164"/>
      <c r="D14164"/>
      <c r="E14164"/>
    </row>
    <row r="14165" spans="1:5" x14ac:dyDescent="0.25">
      <c r="A14165"/>
      <c r="B14165"/>
      <c r="C14165"/>
      <c r="D14165"/>
      <c r="E14165"/>
    </row>
    <row r="14166" spans="1:5" x14ac:dyDescent="0.25">
      <c r="A14166"/>
      <c r="B14166"/>
      <c r="C14166"/>
      <c r="D14166"/>
      <c r="E14166"/>
    </row>
    <row r="14167" spans="1:5" x14ac:dyDescent="0.25">
      <c r="A14167"/>
      <c r="B14167"/>
      <c r="C14167"/>
      <c r="D14167"/>
      <c r="E14167"/>
    </row>
    <row r="14168" spans="1:5" x14ac:dyDescent="0.25">
      <c r="A14168"/>
      <c r="B14168"/>
      <c r="C14168"/>
      <c r="D14168"/>
      <c r="E14168"/>
    </row>
    <row r="14169" spans="1:5" x14ac:dyDescent="0.25">
      <c r="A14169"/>
      <c r="B14169"/>
      <c r="C14169"/>
      <c r="D14169"/>
      <c r="E14169"/>
    </row>
    <row r="14170" spans="1:5" x14ac:dyDescent="0.25">
      <c r="A14170"/>
      <c r="B14170"/>
      <c r="C14170"/>
      <c r="D14170"/>
      <c r="E14170"/>
    </row>
    <row r="14171" spans="1:5" x14ac:dyDescent="0.25">
      <c r="A14171"/>
      <c r="B14171"/>
      <c r="C14171"/>
      <c r="D14171"/>
      <c r="E14171"/>
    </row>
    <row r="14172" spans="1:5" x14ac:dyDescent="0.25">
      <c r="A14172"/>
      <c r="B14172"/>
      <c r="C14172"/>
      <c r="D14172"/>
      <c r="E14172"/>
    </row>
    <row r="14173" spans="1:5" x14ac:dyDescent="0.25">
      <c r="A14173"/>
      <c r="B14173"/>
      <c r="C14173"/>
      <c r="D14173"/>
      <c r="E14173"/>
    </row>
    <row r="14174" spans="1:5" x14ac:dyDescent="0.25">
      <c r="A14174"/>
      <c r="B14174"/>
      <c r="C14174"/>
      <c r="D14174"/>
      <c r="E14174"/>
    </row>
    <row r="14175" spans="1:5" x14ac:dyDescent="0.25">
      <c r="A14175"/>
      <c r="B14175"/>
      <c r="C14175"/>
      <c r="D14175"/>
      <c r="E14175"/>
    </row>
    <row r="14176" spans="1:5" x14ac:dyDescent="0.25">
      <c r="A14176"/>
      <c r="B14176"/>
      <c r="C14176"/>
      <c r="D14176"/>
      <c r="E14176"/>
    </row>
    <row r="14177" spans="1:5" x14ac:dyDescent="0.25">
      <c r="A14177"/>
      <c r="B14177"/>
      <c r="C14177"/>
      <c r="D14177"/>
      <c r="E14177"/>
    </row>
    <row r="14178" spans="1:5" x14ac:dyDescent="0.25">
      <c r="A14178"/>
      <c r="B14178"/>
      <c r="C14178"/>
      <c r="D14178"/>
      <c r="E14178"/>
    </row>
    <row r="14179" spans="1:5" x14ac:dyDescent="0.25">
      <c r="A14179"/>
      <c r="B14179"/>
      <c r="C14179"/>
      <c r="D14179"/>
      <c r="E14179"/>
    </row>
    <row r="14180" spans="1:5" x14ac:dyDescent="0.25">
      <c r="A14180"/>
      <c r="B14180"/>
      <c r="C14180"/>
      <c r="D14180"/>
      <c r="E14180"/>
    </row>
    <row r="14181" spans="1:5" x14ac:dyDescent="0.25">
      <c r="A14181"/>
      <c r="B14181"/>
      <c r="C14181"/>
      <c r="D14181"/>
      <c r="E14181"/>
    </row>
    <row r="14182" spans="1:5" x14ac:dyDescent="0.25">
      <c r="A14182"/>
      <c r="B14182"/>
      <c r="C14182"/>
      <c r="D14182"/>
      <c r="E14182"/>
    </row>
    <row r="14183" spans="1:5" x14ac:dyDescent="0.25">
      <c r="A14183"/>
      <c r="B14183"/>
      <c r="C14183"/>
      <c r="D14183"/>
      <c r="E14183"/>
    </row>
    <row r="14184" spans="1:5" x14ac:dyDescent="0.25">
      <c r="A14184"/>
      <c r="B14184"/>
      <c r="C14184"/>
      <c r="D14184"/>
      <c r="E14184"/>
    </row>
    <row r="14185" spans="1:5" x14ac:dyDescent="0.25">
      <c r="A14185"/>
      <c r="B14185"/>
      <c r="C14185"/>
      <c r="D14185"/>
      <c r="E14185"/>
    </row>
    <row r="14186" spans="1:5" x14ac:dyDescent="0.25">
      <c r="A14186"/>
      <c r="B14186"/>
      <c r="C14186"/>
      <c r="D14186"/>
      <c r="E14186"/>
    </row>
    <row r="14187" spans="1:5" x14ac:dyDescent="0.25">
      <c r="A14187"/>
      <c r="B14187"/>
      <c r="C14187"/>
      <c r="D14187"/>
      <c r="E14187"/>
    </row>
    <row r="14188" spans="1:5" x14ac:dyDescent="0.25">
      <c r="A14188"/>
      <c r="B14188"/>
      <c r="C14188"/>
      <c r="D14188"/>
      <c r="E14188"/>
    </row>
    <row r="14189" spans="1:5" x14ac:dyDescent="0.25">
      <c r="A14189"/>
      <c r="B14189"/>
      <c r="C14189"/>
      <c r="D14189"/>
      <c r="E14189"/>
    </row>
    <row r="14190" spans="1:5" x14ac:dyDescent="0.25">
      <c r="A14190"/>
      <c r="B14190"/>
      <c r="C14190"/>
      <c r="D14190"/>
      <c r="E14190"/>
    </row>
    <row r="14191" spans="1:5" x14ac:dyDescent="0.25">
      <c r="A14191"/>
      <c r="B14191"/>
      <c r="C14191"/>
      <c r="D14191"/>
      <c r="E14191"/>
    </row>
    <row r="14192" spans="1:5" x14ac:dyDescent="0.25">
      <c r="A14192"/>
      <c r="B14192"/>
      <c r="C14192"/>
      <c r="D14192"/>
      <c r="E14192"/>
    </row>
    <row r="14193" spans="1:5" x14ac:dyDescent="0.25">
      <c r="A14193"/>
      <c r="B14193"/>
      <c r="C14193"/>
      <c r="D14193"/>
      <c r="E14193"/>
    </row>
    <row r="14194" spans="1:5" x14ac:dyDescent="0.25">
      <c r="A14194"/>
      <c r="B14194"/>
      <c r="C14194"/>
      <c r="D14194"/>
      <c r="E14194"/>
    </row>
    <row r="14195" spans="1:5" x14ac:dyDescent="0.25">
      <c r="A14195"/>
      <c r="B14195"/>
      <c r="C14195"/>
      <c r="D14195"/>
      <c r="E14195"/>
    </row>
    <row r="14196" spans="1:5" x14ac:dyDescent="0.25">
      <c r="A14196"/>
      <c r="B14196"/>
      <c r="C14196"/>
      <c r="D14196"/>
      <c r="E14196"/>
    </row>
    <row r="14197" spans="1:5" x14ac:dyDescent="0.25">
      <c r="A14197"/>
      <c r="B14197"/>
      <c r="C14197"/>
      <c r="D14197"/>
      <c r="E14197"/>
    </row>
    <row r="14198" spans="1:5" x14ac:dyDescent="0.25">
      <c r="A14198"/>
      <c r="B14198"/>
      <c r="C14198"/>
      <c r="D14198"/>
      <c r="E14198"/>
    </row>
    <row r="14199" spans="1:5" x14ac:dyDescent="0.25">
      <c r="A14199"/>
      <c r="B14199"/>
      <c r="C14199"/>
      <c r="D14199"/>
      <c r="E14199"/>
    </row>
    <row r="14200" spans="1:5" x14ac:dyDescent="0.25">
      <c r="A14200"/>
      <c r="B14200"/>
      <c r="C14200"/>
      <c r="D14200"/>
      <c r="E14200"/>
    </row>
    <row r="14201" spans="1:5" x14ac:dyDescent="0.25">
      <c r="A14201"/>
      <c r="B14201"/>
      <c r="C14201"/>
      <c r="D14201"/>
      <c r="E14201"/>
    </row>
    <row r="14202" spans="1:5" x14ac:dyDescent="0.25">
      <c r="A14202"/>
      <c r="B14202"/>
      <c r="C14202"/>
      <c r="D14202"/>
      <c r="E14202"/>
    </row>
    <row r="14203" spans="1:5" x14ac:dyDescent="0.25">
      <c r="A14203"/>
      <c r="B14203"/>
      <c r="C14203"/>
      <c r="D14203"/>
      <c r="E14203"/>
    </row>
    <row r="14204" spans="1:5" x14ac:dyDescent="0.25">
      <c r="A14204"/>
      <c r="B14204"/>
      <c r="C14204"/>
      <c r="D14204"/>
      <c r="E14204"/>
    </row>
    <row r="14205" spans="1:5" x14ac:dyDescent="0.25">
      <c r="A14205"/>
      <c r="B14205"/>
      <c r="C14205"/>
      <c r="D14205"/>
      <c r="E14205"/>
    </row>
    <row r="14206" spans="1:5" x14ac:dyDescent="0.25">
      <c r="A14206"/>
      <c r="B14206"/>
      <c r="C14206"/>
      <c r="D14206"/>
      <c r="E14206"/>
    </row>
    <row r="14207" spans="1:5" x14ac:dyDescent="0.25">
      <c r="A14207"/>
      <c r="B14207"/>
      <c r="C14207"/>
      <c r="D14207"/>
      <c r="E14207"/>
    </row>
    <row r="14208" spans="1:5" x14ac:dyDescent="0.25">
      <c r="A14208"/>
      <c r="B14208"/>
      <c r="C14208"/>
      <c r="D14208"/>
      <c r="E14208"/>
    </row>
    <row r="14209" spans="1:5" x14ac:dyDescent="0.25">
      <c r="A14209"/>
      <c r="B14209"/>
      <c r="C14209"/>
      <c r="D14209"/>
      <c r="E14209"/>
    </row>
    <row r="14210" spans="1:5" x14ac:dyDescent="0.25">
      <c r="A14210"/>
      <c r="B14210"/>
      <c r="C14210"/>
      <c r="D14210"/>
      <c r="E14210"/>
    </row>
    <row r="14211" spans="1:5" x14ac:dyDescent="0.25">
      <c r="A14211"/>
      <c r="B14211"/>
      <c r="C14211"/>
      <c r="D14211"/>
      <c r="E14211"/>
    </row>
    <row r="14212" spans="1:5" x14ac:dyDescent="0.25">
      <c r="A14212"/>
      <c r="B14212"/>
      <c r="C14212"/>
      <c r="D14212"/>
      <c r="E14212"/>
    </row>
    <row r="14213" spans="1:5" x14ac:dyDescent="0.25">
      <c r="A14213"/>
      <c r="B14213"/>
      <c r="C14213"/>
      <c r="D14213"/>
      <c r="E14213"/>
    </row>
    <row r="14214" spans="1:5" x14ac:dyDescent="0.25">
      <c r="A14214"/>
      <c r="B14214"/>
      <c r="C14214"/>
      <c r="D14214"/>
      <c r="E14214"/>
    </row>
    <row r="14215" spans="1:5" x14ac:dyDescent="0.25">
      <c r="A14215"/>
      <c r="B14215"/>
      <c r="C14215"/>
      <c r="D14215"/>
      <c r="E14215"/>
    </row>
    <row r="14216" spans="1:5" x14ac:dyDescent="0.25">
      <c r="A14216"/>
      <c r="B14216"/>
      <c r="C14216"/>
      <c r="D14216"/>
      <c r="E14216"/>
    </row>
    <row r="14217" spans="1:5" x14ac:dyDescent="0.25">
      <c r="A14217"/>
      <c r="B14217"/>
      <c r="C14217"/>
      <c r="D14217"/>
      <c r="E14217"/>
    </row>
    <row r="14218" spans="1:5" x14ac:dyDescent="0.25">
      <c r="A14218"/>
      <c r="B14218"/>
      <c r="C14218"/>
      <c r="D14218"/>
      <c r="E14218"/>
    </row>
    <row r="14219" spans="1:5" x14ac:dyDescent="0.25">
      <c r="A14219"/>
      <c r="B14219"/>
      <c r="C14219"/>
      <c r="D14219"/>
      <c r="E14219"/>
    </row>
    <row r="14220" spans="1:5" x14ac:dyDescent="0.25">
      <c r="A14220"/>
      <c r="B14220"/>
      <c r="C14220"/>
      <c r="D14220"/>
      <c r="E14220"/>
    </row>
    <row r="14221" spans="1:5" x14ac:dyDescent="0.25">
      <c r="A14221"/>
      <c r="B14221"/>
      <c r="C14221"/>
      <c r="D14221"/>
      <c r="E14221"/>
    </row>
    <row r="14222" spans="1:5" x14ac:dyDescent="0.25">
      <c r="A14222"/>
      <c r="B14222"/>
      <c r="C14222"/>
      <c r="D14222"/>
      <c r="E14222"/>
    </row>
    <row r="14223" spans="1:5" x14ac:dyDescent="0.25">
      <c r="A14223"/>
      <c r="B14223"/>
      <c r="C14223"/>
      <c r="D14223"/>
      <c r="E14223"/>
    </row>
    <row r="14224" spans="1:5" x14ac:dyDescent="0.25">
      <c r="A14224"/>
      <c r="B14224"/>
      <c r="C14224"/>
      <c r="D14224"/>
      <c r="E14224"/>
    </row>
    <row r="14225" spans="1:5" x14ac:dyDescent="0.25">
      <c r="A14225"/>
      <c r="B14225"/>
      <c r="C14225"/>
      <c r="D14225"/>
      <c r="E14225"/>
    </row>
    <row r="14226" spans="1:5" x14ac:dyDescent="0.25">
      <c r="A14226"/>
      <c r="B14226"/>
      <c r="C14226"/>
      <c r="D14226"/>
      <c r="E14226"/>
    </row>
    <row r="14227" spans="1:5" x14ac:dyDescent="0.25">
      <c r="A14227"/>
      <c r="B14227"/>
      <c r="C14227"/>
      <c r="D14227"/>
      <c r="E14227"/>
    </row>
    <row r="14228" spans="1:5" x14ac:dyDescent="0.25">
      <c r="A14228"/>
      <c r="B14228"/>
      <c r="C14228"/>
      <c r="D14228"/>
      <c r="E14228"/>
    </row>
    <row r="14229" spans="1:5" x14ac:dyDescent="0.25">
      <c r="A14229"/>
      <c r="B14229"/>
      <c r="C14229"/>
      <c r="D14229"/>
      <c r="E14229"/>
    </row>
    <row r="14230" spans="1:5" x14ac:dyDescent="0.25">
      <c r="A14230"/>
      <c r="B14230"/>
      <c r="C14230"/>
      <c r="D14230"/>
      <c r="E14230"/>
    </row>
    <row r="14231" spans="1:5" x14ac:dyDescent="0.25">
      <c r="A14231"/>
      <c r="B14231"/>
      <c r="C14231"/>
      <c r="D14231"/>
      <c r="E14231"/>
    </row>
    <row r="14232" spans="1:5" x14ac:dyDescent="0.25">
      <c r="A14232"/>
      <c r="B14232"/>
      <c r="C14232"/>
      <c r="D14232"/>
      <c r="E14232"/>
    </row>
    <row r="14233" spans="1:5" x14ac:dyDescent="0.25">
      <c r="A14233"/>
      <c r="B14233"/>
      <c r="C14233"/>
      <c r="D14233"/>
      <c r="E14233"/>
    </row>
    <row r="14234" spans="1:5" x14ac:dyDescent="0.25">
      <c r="A14234"/>
      <c r="B14234"/>
      <c r="C14234"/>
      <c r="D14234"/>
      <c r="E14234"/>
    </row>
    <row r="14235" spans="1:5" x14ac:dyDescent="0.25">
      <c r="A14235"/>
      <c r="B14235"/>
      <c r="C14235"/>
      <c r="D14235"/>
      <c r="E14235"/>
    </row>
    <row r="14236" spans="1:5" x14ac:dyDescent="0.25">
      <c r="A14236"/>
      <c r="B14236"/>
      <c r="C14236"/>
      <c r="D14236"/>
      <c r="E14236"/>
    </row>
    <row r="14237" spans="1:5" x14ac:dyDescent="0.25">
      <c r="A14237"/>
      <c r="B14237"/>
      <c r="C14237"/>
      <c r="D14237"/>
      <c r="E14237"/>
    </row>
    <row r="14238" spans="1:5" x14ac:dyDescent="0.25">
      <c r="A14238"/>
      <c r="B14238"/>
      <c r="C14238"/>
      <c r="D14238"/>
      <c r="E14238"/>
    </row>
    <row r="14239" spans="1:5" x14ac:dyDescent="0.25">
      <c r="A14239"/>
      <c r="B14239"/>
      <c r="C14239"/>
      <c r="D14239"/>
      <c r="E14239"/>
    </row>
    <row r="14240" spans="1:5" x14ac:dyDescent="0.25">
      <c r="A14240"/>
      <c r="B14240"/>
      <c r="C14240"/>
      <c r="D14240"/>
      <c r="E14240"/>
    </row>
    <row r="14241" spans="1:5" x14ac:dyDescent="0.25">
      <c r="A14241"/>
      <c r="B14241"/>
      <c r="C14241"/>
      <c r="D14241"/>
      <c r="E14241"/>
    </row>
    <row r="14242" spans="1:5" x14ac:dyDescent="0.25">
      <c r="A14242"/>
      <c r="B14242"/>
      <c r="C14242"/>
      <c r="D14242"/>
      <c r="E14242"/>
    </row>
    <row r="14243" spans="1:5" x14ac:dyDescent="0.25">
      <c r="A14243"/>
      <c r="B14243"/>
      <c r="C14243"/>
      <c r="D14243"/>
      <c r="E14243"/>
    </row>
    <row r="14244" spans="1:5" x14ac:dyDescent="0.25">
      <c r="A14244"/>
      <c r="B14244"/>
      <c r="C14244"/>
      <c r="D14244"/>
      <c r="E14244"/>
    </row>
    <row r="14245" spans="1:5" x14ac:dyDescent="0.25">
      <c r="A14245"/>
      <c r="B14245"/>
      <c r="C14245"/>
      <c r="D14245"/>
      <c r="E14245"/>
    </row>
    <row r="14246" spans="1:5" x14ac:dyDescent="0.25">
      <c r="A14246"/>
      <c r="B14246"/>
      <c r="C14246"/>
      <c r="D14246"/>
      <c r="E14246"/>
    </row>
    <row r="14247" spans="1:5" x14ac:dyDescent="0.25">
      <c r="A14247"/>
      <c r="B14247"/>
      <c r="C14247"/>
      <c r="D14247"/>
      <c r="E14247"/>
    </row>
    <row r="14248" spans="1:5" x14ac:dyDescent="0.25">
      <c r="A14248"/>
      <c r="B14248"/>
      <c r="C14248"/>
      <c r="D14248"/>
      <c r="E14248"/>
    </row>
    <row r="14249" spans="1:5" x14ac:dyDescent="0.25">
      <c r="A14249"/>
      <c r="B14249"/>
      <c r="C14249"/>
      <c r="D14249"/>
      <c r="E14249"/>
    </row>
    <row r="14250" spans="1:5" x14ac:dyDescent="0.25">
      <c r="A14250"/>
      <c r="B14250"/>
      <c r="C14250"/>
      <c r="D14250"/>
      <c r="E14250"/>
    </row>
    <row r="14251" spans="1:5" x14ac:dyDescent="0.25">
      <c r="A14251"/>
      <c r="B14251"/>
      <c r="C14251"/>
      <c r="D14251"/>
      <c r="E14251"/>
    </row>
    <row r="14252" spans="1:5" x14ac:dyDescent="0.25">
      <c r="A14252"/>
      <c r="B14252"/>
      <c r="C14252"/>
      <c r="D14252"/>
      <c r="E14252"/>
    </row>
    <row r="14253" spans="1:5" x14ac:dyDescent="0.25">
      <c r="A14253"/>
      <c r="B14253"/>
      <c r="C14253"/>
      <c r="D14253"/>
      <c r="E14253"/>
    </row>
    <row r="14254" spans="1:5" x14ac:dyDescent="0.25">
      <c r="A14254"/>
      <c r="B14254"/>
      <c r="C14254"/>
      <c r="D14254"/>
      <c r="E14254"/>
    </row>
    <row r="14255" spans="1:5" x14ac:dyDescent="0.25">
      <c r="A14255"/>
      <c r="B14255"/>
      <c r="C14255"/>
      <c r="D14255"/>
      <c r="E14255"/>
    </row>
    <row r="14256" spans="1:5" x14ac:dyDescent="0.25">
      <c r="A14256"/>
      <c r="B14256"/>
      <c r="C14256"/>
      <c r="D14256"/>
      <c r="E14256"/>
    </row>
    <row r="14257" spans="1:5" x14ac:dyDescent="0.25">
      <c r="A14257"/>
      <c r="B14257"/>
      <c r="C14257"/>
      <c r="D14257"/>
      <c r="E14257"/>
    </row>
    <row r="14258" spans="1:5" x14ac:dyDescent="0.25">
      <c r="A14258"/>
      <c r="B14258"/>
      <c r="C14258"/>
      <c r="D14258"/>
      <c r="E14258"/>
    </row>
    <row r="14259" spans="1:5" x14ac:dyDescent="0.25">
      <c r="A14259"/>
      <c r="B14259"/>
      <c r="C14259"/>
      <c r="D14259"/>
      <c r="E14259"/>
    </row>
    <row r="14260" spans="1:5" x14ac:dyDescent="0.25">
      <c r="A14260"/>
      <c r="B14260"/>
      <c r="C14260"/>
      <c r="D14260"/>
      <c r="E14260"/>
    </row>
    <row r="14261" spans="1:5" x14ac:dyDescent="0.25">
      <c r="A14261"/>
      <c r="B14261"/>
      <c r="C14261"/>
      <c r="D14261"/>
      <c r="E14261"/>
    </row>
    <row r="14262" spans="1:5" x14ac:dyDescent="0.25">
      <c r="A14262"/>
      <c r="B14262"/>
      <c r="C14262"/>
      <c r="D14262"/>
      <c r="E14262"/>
    </row>
    <row r="14263" spans="1:5" x14ac:dyDescent="0.25">
      <c r="A14263"/>
      <c r="B14263"/>
      <c r="C14263"/>
      <c r="D14263"/>
      <c r="E14263"/>
    </row>
    <row r="14264" spans="1:5" x14ac:dyDescent="0.25">
      <c r="A14264"/>
      <c r="B14264"/>
      <c r="C14264"/>
      <c r="D14264"/>
      <c r="E14264"/>
    </row>
    <row r="14265" spans="1:5" x14ac:dyDescent="0.25">
      <c r="A14265"/>
      <c r="B14265"/>
      <c r="C14265"/>
      <c r="D14265"/>
      <c r="E14265"/>
    </row>
    <row r="14266" spans="1:5" x14ac:dyDescent="0.25">
      <c r="A14266"/>
      <c r="B14266"/>
      <c r="C14266"/>
      <c r="D14266"/>
      <c r="E14266"/>
    </row>
    <row r="14267" spans="1:5" x14ac:dyDescent="0.25">
      <c r="A14267"/>
      <c r="B14267"/>
      <c r="C14267"/>
      <c r="D14267"/>
      <c r="E14267"/>
    </row>
    <row r="14268" spans="1:5" x14ac:dyDescent="0.25">
      <c r="A14268"/>
      <c r="B14268"/>
      <c r="C14268"/>
      <c r="D14268"/>
      <c r="E14268"/>
    </row>
    <row r="14269" spans="1:5" x14ac:dyDescent="0.25">
      <c r="A14269"/>
      <c r="B14269"/>
      <c r="C14269"/>
      <c r="D14269"/>
      <c r="E14269"/>
    </row>
    <row r="14270" spans="1:5" x14ac:dyDescent="0.25">
      <c r="A14270"/>
      <c r="B14270"/>
      <c r="C14270"/>
      <c r="D14270"/>
      <c r="E14270"/>
    </row>
    <row r="14271" spans="1:5" x14ac:dyDescent="0.25">
      <c r="A14271"/>
      <c r="B14271"/>
      <c r="C14271"/>
      <c r="D14271"/>
      <c r="E14271"/>
    </row>
    <row r="14272" spans="1:5" x14ac:dyDescent="0.25">
      <c r="A14272"/>
      <c r="B14272"/>
      <c r="C14272"/>
      <c r="D14272"/>
      <c r="E14272"/>
    </row>
    <row r="14273" spans="1:5" x14ac:dyDescent="0.25">
      <c r="A14273"/>
      <c r="B14273"/>
      <c r="C14273"/>
      <c r="D14273"/>
      <c r="E14273"/>
    </row>
    <row r="14274" spans="1:5" x14ac:dyDescent="0.25">
      <c r="A14274"/>
      <c r="B14274"/>
      <c r="C14274"/>
      <c r="D14274"/>
      <c r="E14274"/>
    </row>
    <row r="14275" spans="1:5" x14ac:dyDescent="0.25">
      <c r="A14275"/>
      <c r="B14275"/>
      <c r="C14275"/>
      <c r="D14275"/>
      <c r="E14275"/>
    </row>
    <row r="14276" spans="1:5" x14ac:dyDescent="0.25">
      <c r="A14276"/>
      <c r="B14276"/>
      <c r="C14276"/>
      <c r="D14276"/>
      <c r="E14276"/>
    </row>
    <row r="14277" spans="1:5" x14ac:dyDescent="0.25">
      <c r="A14277"/>
      <c r="B14277"/>
      <c r="C14277"/>
      <c r="D14277"/>
      <c r="E14277"/>
    </row>
    <row r="14278" spans="1:5" x14ac:dyDescent="0.25">
      <c r="A14278"/>
      <c r="B14278"/>
      <c r="C14278"/>
      <c r="D14278"/>
      <c r="E14278"/>
    </row>
    <row r="14279" spans="1:5" x14ac:dyDescent="0.25">
      <c r="A14279"/>
      <c r="B14279"/>
      <c r="C14279"/>
      <c r="D14279"/>
      <c r="E14279"/>
    </row>
    <row r="14280" spans="1:5" x14ac:dyDescent="0.25">
      <c r="A14280"/>
      <c r="B14280"/>
      <c r="C14280"/>
      <c r="D14280"/>
      <c r="E14280"/>
    </row>
    <row r="14281" spans="1:5" x14ac:dyDescent="0.25">
      <c r="A14281"/>
      <c r="B14281"/>
      <c r="C14281"/>
      <c r="D14281"/>
      <c r="E14281"/>
    </row>
    <row r="14282" spans="1:5" x14ac:dyDescent="0.25">
      <c r="A14282"/>
      <c r="B14282"/>
      <c r="C14282"/>
      <c r="D14282"/>
      <c r="E14282"/>
    </row>
    <row r="14283" spans="1:5" x14ac:dyDescent="0.25">
      <c r="A14283"/>
      <c r="B14283"/>
      <c r="C14283"/>
      <c r="D14283"/>
      <c r="E14283"/>
    </row>
    <row r="14284" spans="1:5" x14ac:dyDescent="0.25">
      <c r="A14284"/>
      <c r="B14284"/>
      <c r="C14284"/>
      <c r="D14284"/>
      <c r="E14284"/>
    </row>
    <row r="14285" spans="1:5" x14ac:dyDescent="0.25">
      <c r="A14285"/>
      <c r="B14285"/>
      <c r="C14285"/>
      <c r="D14285"/>
      <c r="E14285"/>
    </row>
    <row r="14286" spans="1:5" x14ac:dyDescent="0.25">
      <c r="A14286"/>
      <c r="B14286"/>
      <c r="C14286"/>
      <c r="D14286"/>
      <c r="E14286"/>
    </row>
    <row r="14287" spans="1:5" x14ac:dyDescent="0.25">
      <c r="A14287"/>
      <c r="B14287"/>
      <c r="C14287"/>
      <c r="D14287"/>
      <c r="E14287"/>
    </row>
    <row r="14288" spans="1:5" x14ac:dyDescent="0.25">
      <c r="A14288"/>
      <c r="B14288"/>
      <c r="C14288"/>
      <c r="D14288"/>
      <c r="E14288"/>
    </row>
    <row r="14289" spans="1:5" x14ac:dyDescent="0.25">
      <c r="A14289"/>
      <c r="B14289"/>
      <c r="C14289"/>
      <c r="D14289"/>
      <c r="E14289"/>
    </row>
    <row r="14290" spans="1:5" x14ac:dyDescent="0.25">
      <c r="A14290"/>
      <c r="B14290"/>
      <c r="C14290"/>
      <c r="D14290"/>
      <c r="E14290"/>
    </row>
    <row r="14291" spans="1:5" x14ac:dyDescent="0.25">
      <c r="A14291"/>
      <c r="B14291"/>
      <c r="C14291"/>
      <c r="D14291"/>
      <c r="E14291"/>
    </row>
    <row r="14292" spans="1:5" x14ac:dyDescent="0.25">
      <c r="A14292"/>
      <c r="B14292"/>
      <c r="C14292"/>
      <c r="D14292"/>
      <c r="E14292"/>
    </row>
    <row r="14293" spans="1:5" x14ac:dyDescent="0.25">
      <c r="A14293"/>
      <c r="B14293"/>
      <c r="C14293"/>
      <c r="D14293"/>
      <c r="E14293"/>
    </row>
    <row r="14294" spans="1:5" x14ac:dyDescent="0.25">
      <c r="A14294"/>
      <c r="B14294"/>
      <c r="C14294"/>
      <c r="D14294"/>
      <c r="E14294"/>
    </row>
    <row r="14295" spans="1:5" x14ac:dyDescent="0.25">
      <c r="A14295"/>
      <c r="B14295"/>
      <c r="C14295"/>
      <c r="D14295"/>
      <c r="E14295"/>
    </row>
    <row r="14296" spans="1:5" x14ac:dyDescent="0.25">
      <c r="A14296"/>
      <c r="B14296"/>
      <c r="C14296"/>
      <c r="D14296"/>
      <c r="E14296"/>
    </row>
    <row r="14297" spans="1:5" x14ac:dyDescent="0.25">
      <c r="A14297"/>
      <c r="B14297"/>
      <c r="C14297"/>
      <c r="D14297"/>
      <c r="E14297"/>
    </row>
    <row r="14298" spans="1:5" x14ac:dyDescent="0.25">
      <c r="A14298"/>
      <c r="B14298"/>
      <c r="C14298"/>
      <c r="D14298"/>
      <c r="E14298"/>
    </row>
    <row r="14299" spans="1:5" x14ac:dyDescent="0.25">
      <c r="A14299"/>
      <c r="B14299"/>
      <c r="C14299"/>
      <c r="D14299"/>
      <c r="E14299"/>
    </row>
    <row r="14300" spans="1:5" x14ac:dyDescent="0.25">
      <c r="A14300"/>
      <c r="B14300"/>
      <c r="C14300"/>
      <c r="D14300"/>
      <c r="E14300"/>
    </row>
    <row r="14301" spans="1:5" x14ac:dyDescent="0.25">
      <c r="A14301"/>
      <c r="B14301"/>
      <c r="C14301"/>
      <c r="D14301"/>
      <c r="E14301"/>
    </row>
    <row r="14302" spans="1:5" x14ac:dyDescent="0.25">
      <c r="A14302"/>
      <c r="B14302"/>
      <c r="C14302"/>
      <c r="D14302"/>
      <c r="E14302"/>
    </row>
    <row r="14303" spans="1:5" x14ac:dyDescent="0.25">
      <c r="A14303"/>
      <c r="B14303"/>
      <c r="C14303"/>
      <c r="D14303"/>
      <c r="E14303"/>
    </row>
    <row r="14304" spans="1:5" x14ac:dyDescent="0.25">
      <c r="A14304"/>
      <c r="B14304"/>
      <c r="C14304"/>
      <c r="D14304"/>
      <c r="E14304"/>
    </row>
    <row r="14305" spans="1:5" x14ac:dyDescent="0.25">
      <c r="A14305"/>
      <c r="B14305"/>
      <c r="C14305"/>
      <c r="D14305"/>
      <c r="E14305"/>
    </row>
    <row r="14306" spans="1:5" x14ac:dyDescent="0.25">
      <c r="A14306"/>
      <c r="B14306"/>
      <c r="C14306"/>
      <c r="D14306"/>
      <c r="E14306"/>
    </row>
    <row r="14307" spans="1:5" x14ac:dyDescent="0.25">
      <c r="A14307"/>
      <c r="B14307"/>
      <c r="C14307"/>
      <c r="D14307"/>
      <c r="E14307"/>
    </row>
    <row r="14308" spans="1:5" x14ac:dyDescent="0.25">
      <c r="A14308"/>
      <c r="B14308"/>
      <c r="C14308"/>
      <c r="D14308"/>
      <c r="E14308"/>
    </row>
    <row r="14309" spans="1:5" x14ac:dyDescent="0.25">
      <c r="A14309"/>
      <c r="B14309"/>
      <c r="C14309"/>
      <c r="D14309"/>
      <c r="E14309"/>
    </row>
    <row r="14310" spans="1:5" x14ac:dyDescent="0.25">
      <c r="A14310"/>
      <c r="B14310"/>
      <c r="C14310"/>
      <c r="D14310"/>
      <c r="E14310"/>
    </row>
    <row r="14311" spans="1:5" x14ac:dyDescent="0.25">
      <c r="A14311"/>
      <c r="B14311"/>
      <c r="C14311"/>
      <c r="D14311"/>
      <c r="E14311"/>
    </row>
    <row r="14312" spans="1:5" x14ac:dyDescent="0.25">
      <c r="A14312"/>
      <c r="B14312"/>
      <c r="C14312"/>
      <c r="D14312"/>
      <c r="E14312"/>
    </row>
    <row r="14313" spans="1:5" x14ac:dyDescent="0.25">
      <c r="A14313"/>
      <c r="B14313"/>
      <c r="C14313"/>
      <c r="D14313"/>
      <c r="E14313"/>
    </row>
    <row r="14314" spans="1:5" x14ac:dyDescent="0.25">
      <c r="A14314"/>
      <c r="B14314"/>
      <c r="C14314"/>
      <c r="D14314"/>
      <c r="E14314"/>
    </row>
    <row r="14315" spans="1:5" x14ac:dyDescent="0.25">
      <c r="A14315"/>
      <c r="B14315"/>
      <c r="C14315"/>
      <c r="D14315"/>
      <c r="E14315"/>
    </row>
    <row r="14316" spans="1:5" x14ac:dyDescent="0.25">
      <c r="A14316"/>
      <c r="B14316"/>
      <c r="C14316"/>
      <c r="D14316"/>
      <c r="E14316"/>
    </row>
    <row r="14317" spans="1:5" x14ac:dyDescent="0.25">
      <c r="A14317"/>
      <c r="B14317"/>
      <c r="C14317"/>
      <c r="D14317"/>
      <c r="E14317"/>
    </row>
    <row r="14318" spans="1:5" x14ac:dyDescent="0.25">
      <c r="A14318"/>
      <c r="B14318"/>
      <c r="C14318"/>
      <c r="D14318"/>
      <c r="E14318"/>
    </row>
    <row r="14319" spans="1:5" x14ac:dyDescent="0.25">
      <c r="A14319"/>
      <c r="B14319"/>
      <c r="C14319"/>
      <c r="D14319"/>
      <c r="E14319"/>
    </row>
    <row r="14320" spans="1:5" x14ac:dyDescent="0.25">
      <c r="A14320"/>
      <c r="B14320"/>
      <c r="C14320"/>
      <c r="D14320"/>
      <c r="E14320"/>
    </row>
    <row r="14321" spans="1:5" x14ac:dyDescent="0.25">
      <c r="A14321"/>
      <c r="B14321"/>
      <c r="C14321"/>
      <c r="D14321"/>
      <c r="E14321"/>
    </row>
    <row r="14322" spans="1:5" x14ac:dyDescent="0.25">
      <c r="A14322"/>
      <c r="B14322"/>
      <c r="C14322"/>
      <c r="D14322"/>
      <c r="E14322"/>
    </row>
    <row r="14323" spans="1:5" x14ac:dyDescent="0.25">
      <c r="A14323"/>
      <c r="B14323"/>
      <c r="C14323"/>
      <c r="D14323"/>
      <c r="E14323"/>
    </row>
    <row r="14324" spans="1:5" x14ac:dyDescent="0.25">
      <c r="A14324"/>
      <c r="B14324"/>
      <c r="C14324"/>
      <c r="D14324"/>
      <c r="E14324"/>
    </row>
    <row r="14325" spans="1:5" x14ac:dyDescent="0.25">
      <c r="A14325"/>
      <c r="B14325"/>
      <c r="C14325"/>
      <c r="D14325"/>
      <c r="E14325"/>
    </row>
    <row r="14326" spans="1:5" x14ac:dyDescent="0.25">
      <c r="A14326"/>
      <c r="B14326"/>
      <c r="C14326"/>
      <c r="D14326"/>
      <c r="E14326"/>
    </row>
    <row r="14327" spans="1:5" x14ac:dyDescent="0.25">
      <c r="A14327"/>
      <c r="B14327"/>
      <c r="C14327"/>
      <c r="D14327"/>
      <c r="E14327"/>
    </row>
    <row r="14328" spans="1:5" x14ac:dyDescent="0.25">
      <c r="A14328"/>
      <c r="B14328"/>
      <c r="C14328"/>
      <c r="D14328"/>
      <c r="E14328"/>
    </row>
    <row r="14329" spans="1:5" x14ac:dyDescent="0.25">
      <c r="A14329"/>
      <c r="B14329"/>
      <c r="C14329"/>
      <c r="D14329"/>
      <c r="E14329"/>
    </row>
    <row r="14330" spans="1:5" x14ac:dyDescent="0.25">
      <c r="A14330"/>
      <c r="B14330"/>
      <c r="C14330"/>
      <c r="D14330"/>
      <c r="E14330"/>
    </row>
    <row r="14331" spans="1:5" x14ac:dyDescent="0.25">
      <c r="A14331"/>
      <c r="B14331"/>
      <c r="C14331"/>
      <c r="D14331"/>
      <c r="E14331"/>
    </row>
    <row r="14332" spans="1:5" x14ac:dyDescent="0.25">
      <c r="A14332"/>
      <c r="B14332"/>
      <c r="C14332"/>
      <c r="D14332"/>
      <c r="E14332"/>
    </row>
    <row r="14333" spans="1:5" x14ac:dyDescent="0.25">
      <c r="A14333"/>
      <c r="B14333"/>
      <c r="C14333"/>
      <c r="D14333"/>
      <c r="E14333"/>
    </row>
    <row r="14334" spans="1:5" x14ac:dyDescent="0.25">
      <c r="A14334"/>
      <c r="B14334"/>
      <c r="C14334"/>
      <c r="D14334"/>
      <c r="E14334"/>
    </row>
    <row r="14335" spans="1:5" x14ac:dyDescent="0.25">
      <c r="A14335"/>
      <c r="B14335"/>
      <c r="C14335"/>
      <c r="D14335"/>
      <c r="E14335"/>
    </row>
    <row r="14336" spans="1:5" x14ac:dyDescent="0.25">
      <c r="A14336"/>
      <c r="B14336"/>
      <c r="C14336"/>
      <c r="D14336"/>
      <c r="E14336"/>
    </row>
    <row r="14337" spans="1:5" x14ac:dyDescent="0.25">
      <c r="A14337"/>
      <c r="B14337"/>
      <c r="C14337"/>
      <c r="D14337"/>
      <c r="E14337"/>
    </row>
    <row r="14338" spans="1:5" x14ac:dyDescent="0.25">
      <c r="A14338"/>
      <c r="B14338"/>
      <c r="C14338"/>
      <c r="D14338"/>
      <c r="E14338"/>
    </row>
    <row r="14339" spans="1:5" x14ac:dyDescent="0.25">
      <c r="A14339"/>
      <c r="B14339"/>
      <c r="C14339"/>
      <c r="D14339"/>
      <c r="E14339"/>
    </row>
    <row r="14340" spans="1:5" x14ac:dyDescent="0.25">
      <c r="A14340"/>
      <c r="B14340"/>
      <c r="C14340"/>
      <c r="D14340"/>
      <c r="E14340"/>
    </row>
    <row r="14341" spans="1:5" x14ac:dyDescent="0.25">
      <c r="A14341"/>
      <c r="B14341"/>
      <c r="C14341"/>
      <c r="D14341"/>
      <c r="E14341"/>
    </row>
    <row r="14342" spans="1:5" x14ac:dyDescent="0.25">
      <c r="A14342"/>
      <c r="B14342"/>
      <c r="C14342"/>
      <c r="D14342"/>
      <c r="E14342"/>
    </row>
    <row r="14343" spans="1:5" x14ac:dyDescent="0.25">
      <c r="A14343"/>
      <c r="B14343"/>
      <c r="C14343"/>
      <c r="D14343"/>
      <c r="E14343"/>
    </row>
    <row r="14344" spans="1:5" x14ac:dyDescent="0.25">
      <c r="A14344"/>
      <c r="B14344"/>
      <c r="C14344"/>
      <c r="D14344"/>
      <c r="E14344"/>
    </row>
    <row r="14345" spans="1:5" x14ac:dyDescent="0.25">
      <c r="A14345"/>
      <c r="B14345"/>
      <c r="C14345"/>
      <c r="D14345"/>
      <c r="E14345"/>
    </row>
    <row r="14346" spans="1:5" x14ac:dyDescent="0.25">
      <c r="A14346"/>
      <c r="B14346"/>
      <c r="C14346"/>
      <c r="D14346"/>
      <c r="E14346"/>
    </row>
    <row r="14347" spans="1:5" x14ac:dyDescent="0.25">
      <c r="A14347"/>
      <c r="B14347"/>
      <c r="C14347"/>
      <c r="D14347"/>
      <c r="E14347"/>
    </row>
    <row r="14348" spans="1:5" x14ac:dyDescent="0.25">
      <c r="A14348"/>
      <c r="B14348"/>
      <c r="C14348"/>
      <c r="D14348"/>
      <c r="E14348"/>
    </row>
    <row r="14349" spans="1:5" x14ac:dyDescent="0.25">
      <c r="A14349"/>
      <c r="B14349"/>
      <c r="C14349"/>
      <c r="D14349"/>
      <c r="E14349"/>
    </row>
    <row r="14350" spans="1:5" x14ac:dyDescent="0.25">
      <c r="A14350"/>
      <c r="B14350"/>
      <c r="C14350"/>
      <c r="D14350"/>
      <c r="E14350"/>
    </row>
    <row r="14351" spans="1:5" x14ac:dyDescent="0.25">
      <c r="A14351"/>
      <c r="B14351"/>
      <c r="C14351"/>
      <c r="D14351"/>
      <c r="E14351"/>
    </row>
    <row r="14352" spans="1:5" x14ac:dyDescent="0.25">
      <c r="A14352"/>
      <c r="B14352"/>
      <c r="C14352"/>
      <c r="D14352"/>
      <c r="E14352"/>
    </row>
    <row r="14353" spans="1:5" x14ac:dyDescent="0.25">
      <c r="A14353"/>
      <c r="B14353"/>
      <c r="C14353"/>
      <c r="D14353"/>
      <c r="E14353"/>
    </row>
    <row r="14354" spans="1:5" x14ac:dyDescent="0.25">
      <c r="A14354"/>
      <c r="B14354"/>
      <c r="C14354"/>
      <c r="D14354"/>
      <c r="E14354"/>
    </row>
    <row r="14355" spans="1:5" x14ac:dyDescent="0.25">
      <c r="A14355"/>
      <c r="B14355"/>
      <c r="C14355"/>
      <c r="D14355"/>
      <c r="E14355"/>
    </row>
    <row r="14356" spans="1:5" x14ac:dyDescent="0.25">
      <c r="A14356"/>
      <c r="B14356"/>
      <c r="C14356"/>
      <c r="D14356"/>
      <c r="E14356"/>
    </row>
    <row r="14357" spans="1:5" x14ac:dyDescent="0.25">
      <c r="A14357"/>
      <c r="B14357"/>
      <c r="C14357"/>
      <c r="D14357"/>
      <c r="E14357"/>
    </row>
    <row r="14358" spans="1:5" x14ac:dyDescent="0.25">
      <c r="A14358"/>
      <c r="B14358"/>
      <c r="C14358"/>
      <c r="D14358"/>
      <c r="E14358"/>
    </row>
    <row r="14359" spans="1:5" x14ac:dyDescent="0.25">
      <c r="A14359"/>
      <c r="B14359"/>
      <c r="C14359"/>
      <c r="D14359"/>
      <c r="E14359"/>
    </row>
    <row r="14360" spans="1:5" x14ac:dyDescent="0.25">
      <c r="A14360"/>
      <c r="B14360"/>
      <c r="C14360"/>
      <c r="D14360"/>
      <c r="E14360"/>
    </row>
    <row r="14361" spans="1:5" x14ac:dyDescent="0.25">
      <c r="A14361"/>
      <c r="B14361"/>
      <c r="C14361"/>
      <c r="D14361"/>
      <c r="E14361"/>
    </row>
    <row r="14362" spans="1:5" x14ac:dyDescent="0.25">
      <c r="A14362"/>
      <c r="B14362"/>
      <c r="C14362"/>
      <c r="D14362"/>
      <c r="E14362"/>
    </row>
    <row r="14363" spans="1:5" x14ac:dyDescent="0.25">
      <c r="A14363"/>
      <c r="B14363"/>
      <c r="C14363"/>
      <c r="D14363"/>
      <c r="E14363"/>
    </row>
    <row r="14364" spans="1:5" x14ac:dyDescent="0.25">
      <c r="A14364"/>
      <c r="B14364"/>
      <c r="C14364"/>
      <c r="D14364"/>
      <c r="E14364"/>
    </row>
    <row r="14365" spans="1:5" x14ac:dyDescent="0.25">
      <c r="A14365"/>
      <c r="B14365"/>
      <c r="C14365"/>
      <c r="D14365"/>
      <c r="E14365"/>
    </row>
    <row r="14366" spans="1:5" x14ac:dyDescent="0.25">
      <c r="A14366"/>
      <c r="B14366"/>
      <c r="C14366"/>
      <c r="D14366"/>
      <c r="E14366"/>
    </row>
    <row r="14367" spans="1:5" x14ac:dyDescent="0.25">
      <c r="A14367"/>
      <c r="B14367"/>
      <c r="C14367"/>
      <c r="D14367"/>
      <c r="E14367"/>
    </row>
    <row r="14368" spans="1:5" x14ac:dyDescent="0.25">
      <c r="A14368"/>
      <c r="B14368"/>
      <c r="C14368"/>
      <c r="D14368"/>
      <c r="E14368"/>
    </row>
    <row r="14369" spans="1:5" x14ac:dyDescent="0.25">
      <c r="A14369"/>
      <c r="B14369"/>
      <c r="C14369"/>
      <c r="D14369"/>
      <c r="E14369"/>
    </row>
    <row r="14370" spans="1:5" x14ac:dyDescent="0.25">
      <c r="A14370"/>
      <c r="B14370"/>
      <c r="C14370"/>
      <c r="D14370"/>
      <c r="E14370"/>
    </row>
    <row r="14371" spans="1:5" x14ac:dyDescent="0.25">
      <c r="A14371"/>
      <c r="B14371"/>
      <c r="C14371"/>
      <c r="D14371"/>
      <c r="E14371"/>
    </row>
    <row r="14372" spans="1:5" x14ac:dyDescent="0.25">
      <c r="A14372"/>
      <c r="B14372"/>
      <c r="C14372"/>
      <c r="D14372"/>
      <c r="E14372"/>
    </row>
    <row r="14373" spans="1:5" x14ac:dyDescent="0.25">
      <c r="A14373"/>
      <c r="B14373"/>
      <c r="C14373"/>
      <c r="D14373"/>
      <c r="E14373"/>
    </row>
    <row r="14374" spans="1:5" x14ac:dyDescent="0.25">
      <c r="A14374"/>
      <c r="B14374"/>
      <c r="C14374"/>
      <c r="D14374"/>
      <c r="E14374"/>
    </row>
    <row r="14375" spans="1:5" x14ac:dyDescent="0.25">
      <c r="A14375"/>
      <c r="B14375"/>
      <c r="C14375"/>
      <c r="D14375"/>
      <c r="E14375"/>
    </row>
    <row r="14376" spans="1:5" x14ac:dyDescent="0.25">
      <c r="A14376"/>
      <c r="B14376"/>
      <c r="C14376"/>
      <c r="D14376"/>
      <c r="E14376"/>
    </row>
    <row r="14377" spans="1:5" x14ac:dyDescent="0.25">
      <c r="A14377"/>
      <c r="B14377"/>
      <c r="C14377"/>
      <c r="D14377"/>
      <c r="E14377"/>
    </row>
    <row r="14378" spans="1:5" x14ac:dyDescent="0.25">
      <c r="A14378"/>
      <c r="B14378"/>
      <c r="C14378"/>
      <c r="D14378"/>
      <c r="E14378"/>
    </row>
    <row r="14379" spans="1:5" x14ac:dyDescent="0.25">
      <c r="A14379"/>
      <c r="B14379"/>
      <c r="C14379"/>
      <c r="D14379"/>
      <c r="E14379"/>
    </row>
    <row r="14380" spans="1:5" x14ac:dyDescent="0.25">
      <c r="A14380"/>
      <c r="B14380"/>
      <c r="C14380"/>
      <c r="D14380"/>
      <c r="E14380"/>
    </row>
    <row r="14381" spans="1:5" x14ac:dyDescent="0.25">
      <c r="A14381"/>
      <c r="B14381"/>
      <c r="C14381"/>
      <c r="D14381"/>
      <c r="E14381"/>
    </row>
    <row r="14382" spans="1:5" x14ac:dyDescent="0.25">
      <c r="A14382"/>
      <c r="B14382"/>
      <c r="C14382"/>
      <c r="D14382"/>
      <c r="E14382"/>
    </row>
    <row r="14383" spans="1:5" x14ac:dyDescent="0.25">
      <c r="A14383"/>
      <c r="B14383"/>
      <c r="C14383"/>
      <c r="D14383"/>
      <c r="E14383"/>
    </row>
    <row r="14384" spans="1:5" x14ac:dyDescent="0.25">
      <c r="A14384"/>
      <c r="B14384"/>
      <c r="C14384"/>
      <c r="D14384"/>
      <c r="E14384"/>
    </row>
    <row r="14385" spans="1:5" x14ac:dyDescent="0.25">
      <c r="A14385"/>
      <c r="B14385"/>
      <c r="C14385"/>
      <c r="D14385"/>
      <c r="E14385"/>
    </row>
    <row r="14386" spans="1:5" x14ac:dyDescent="0.25">
      <c r="A14386"/>
      <c r="B14386"/>
      <c r="C14386"/>
      <c r="D14386"/>
      <c r="E14386"/>
    </row>
    <row r="14387" spans="1:5" x14ac:dyDescent="0.25">
      <c r="A14387"/>
      <c r="B14387"/>
      <c r="C14387"/>
      <c r="D14387"/>
      <c r="E14387"/>
    </row>
    <row r="14388" spans="1:5" x14ac:dyDescent="0.25">
      <c r="A14388"/>
      <c r="B14388"/>
      <c r="C14388"/>
      <c r="D14388"/>
      <c r="E14388"/>
    </row>
    <row r="14389" spans="1:5" x14ac:dyDescent="0.25">
      <c r="A14389"/>
      <c r="B14389"/>
      <c r="C14389"/>
      <c r="D14389"/>
      <c r="E14389"/>
    </row>
    <row r="14390" spans="1:5" x14ac:dyDescent="0.25">
      <c r="A14390"/>
      <c r="B14390"/>
      <c r="C14390"/>
      <c r="D14390"/>
      <c r="E14390"/>
    </row>
    <row r="14391" spans="1:5" x14ac:dyDescent="0.25">
      <c r="A14391"/>
      <c r="B14391"/>
      <c r="C14391"/>
      <c r="D14391"/>
      <c r="E14391"/>
    </row>
    <row r="14392" spans="1:5" x14ac:dyDescent="0.25">
      <c r="A14392"/>
      <c r="B14392"/>
      <c r="C14392"/>
      <c r="D14392"/>
      <c r="E14392"/>
    </row>
    <row r="14393" spans="1:5" x14ac:dyDescent="0.25">
      <c r="A14393"/>
      <c r="B14393"/>
      <c r="C14393"/>
      <c r="D14393"/>
      <c r="E14393"/>
    </row>
    <row r="14394" spans="1:5" x14ac:dyDescent="0.25">
      <c r="A14394"/>
      <c r="B14394"/>
      <c r="C14394"/>
      <c r="D14394"/>
      <c r="E14394"/>
    </row>
    <row r="14395" spans="1:5" x14ac:dyDescent="0.25">
      <c r="A14395"/>
      <c r="B14395"/>
      <c r="C14395"/>
      <c r="D14395"/>
      <c r="E14395"/>
    </row>
    <row r="14396" spans="1:5" x14ac:dyDescent="0.25">
      <c r="A14396"/>
      <c r="B14396"/>
      <c r="C14396"/>
      <c r="D14396"/>
      <c r="E14396"/>
    </row>
    <row r="14397" spans="1:5" x14ac:dyDescent="0.25">
      <c r="A14397"/>
      <c r="B14397"/>
      <c r="C14397"/>
      <c r="D14397"/>
      <c r="E14397"/>
    </row>
    <row r="14398" spans="1:5" x14ac:dyDescent="0.25">
      <c r="A14398"/>
      <c r="B14398"/>
      <c r="C14398"/>
      <c r="D14398"/>
      <c r="E14398"/>
    </row>
    <row r="14399" spans="1:5" x14ac:dyDescent="0.25">
      <c r="A14399"/>
      <c r="B14399"/>
      <c r="C14399"/>
      <c r="D14399"/>
      <c r="E14399"/>
    </row>
    <row r="14400" spans="1:5" x14ac:dyDescent="0.25">
      <c r="A14400"/>
      <c r="B14400"/>
      <c r="C14400"/>
      <c r="D14400"/>
      <c r="E14400"/>
    </row>
    <row r="14401" spans="1:5" x14ac:dyDescent="0.25">
      <c r="A14401"/>
      <c r="B14401"/>
      <c r="C14401"/>
      <c r="D14401"/>
      <c r="E14401"/>
    </row>
    <row r="14402" spans="1:5" x14ac:dyDescent="0.25">
      <c r="A14402"/>
      <c r="B14402"/>
      <c r="C14402"/>
      <c r="D14402"/>
      <c r="E14402"/>
    </row>
    <row r="14403" spans="1:5" x14ac:dyDescent="0.25">
      <c r="A14403"/>
      <c r="B14403"/>
      <c r="C14403"/>
      <c r="D14403"/>
      <c r="E14403"/>
    </row>
    <row r="14404" spans="1:5" x14ac:dyDescent="0.25">
      <c r="A14404"/>
      <c r="B14404"/>
      <c r="C14404"/>
      <c r="D14404"/>
      <c r="E14404"/>
    </row>
    <row r="14405" spans="1:5" x14ac:dyDescent="0.25">
      <c r="A14405"/>
      <c r="B14405"/>
      <c r="C14405"/>
      <c r="D14405"/>
      <c r="E14405"/>
    </row>
    <row r="14406" spans="1:5" x14ac:dyDescent="0.25">
      <c r="A14406"/>
      <c r="B14406"/>
      <c r="C14406"/>
      <c r="D14406"/>
      <c r="E14406"/>
    </row>
    <row r="14407" spans="1:5" x14ac:dyDescent="0.25">
      <c r="A14407"/>
      <c r="B14407"/>
      <c r="C14407"/>
      <c r="D14407"/>
      <c r="E14407"/>
    </row>
    <row r="14408" spans="1:5" x14ac:dyDescent="0.25">
      <c r="A14408"/>
      <c r="B14408"/>
      <c r="C14408"/>
      <c r="D14408"/>
      <c r="E14408"/>
    </row>
    <row r="14409" spans="1:5" x14ac:dyDescent="0.25">
      <c r="A14409"/>
      <c r="B14409"/>
      <c r="C14409"/>
      <c r="D14409"/>
      <c r="E14409"/>
    </row>
    <row r="14410" spans="1:5" x14ac:dyDescent="0.25">
      <c r="A14410"/>
      <c r="B14410"/>
      <c r="C14410"/>
      <c r="D14410"/>
      <c r="E14410"/>
    </row>
    <row r="14411" spans="1:5" x14ac:dyDescent="0.25">
      <c r="A14411"/>
      <c r="B14411"/>
      <c r="C14411"/>
      <c r="D14411"/>
      <c r="E14411"/>
    </row>
    <row r="14412" spans="1:5" x14ac:dyDescent="0.25">
      <c r="A14412"/>
      <c r="B14412"/>
      <c r="C14412"/>
      <c r="D14412"/>
      <c r="E14412"/>
    </row>
    <row r="14413" spans="1:5" x14ac:dyDescent="0.25">
      <c r="A14413"/>
      <c r="B14413"/>
      <c r="C14413"/>
      <c r="D14413"/>
      <c r="E14413"/>
    </row>
    <row r="14414" spans="1:5" x14ac:dyDescent="0.25">
      <c r="A14414"/>
      <c r="B14414"/>
      <c r="C14414"/>
      <c r="D14414"/>
      <c r="E14414"/>
    </row>
    <row r="14415" spans="1:5" x14ac:dyDescent="0.25">
      <c r="A14415"/>
      <c r="B14415"/>
      <c r="C14415"/>
      <c r="D14415"/>
      <c r="E14415"/>
    </row>
    <row r="14416" spans="1:5" x14ac:dyDescent="0.25">
      <c r="A14416"/>
      <c r="B14416"/>
      <c r="C14416"/>
      <c r="D14416"/>
      <c r="E14416"/>
    </row>
    <row r="14417" spans="1:5" x14ac:dyDescent="0.25">
      <c r="A14417"/>
      <c r="B14417"/>
      <c r="C14417"/>
      <c r="D14417"/>
      <c r="E14417"/>
    </row>
    <row r="14418" spans="1:5" x14ac:dyDescent="0.25">
      <c r="A14418"/>
      <c r="B14418"/>
      <c r="C14418"/>
      <c r="D14418"/>
      <c r="E14418"/>
    </row>
    <row r="14419" spans="1:5" x14ac:dyDescent="0.25">
      <c r="A14419"/>
      <c r="B14419"/>
      <c r="C14419"/>
      <c r="D14419"/>
      <c r="E14419"/>
    </row>
    <row r="14420" spans="1:5" x14ac:dyDescent="0.25">
      <c r="A14420"/>
      <c r="B14420"/>
      <c r="C14420"/>
      <c r="D14420"/>
      <c r="E14420"/>
    </row>
    <row r="14421" spans="1:5" x14ac:dyDescent="0.25">
      <c r="A14421"/>
      <c r="B14421"/>
      <c r="C14421"/>
      <c r="D14421"/>
      <c r="E14421"/>
    </row>
    <row r="14422" spans="1:5" x14ac:dyDescent="0.25">
      <c r="A14422"/>
      <c r="B14422"/>
      <c r="C14422"/>
      <c r="D14422"/>
      <c r="E14422"/>
    </row>
    <row r="14423" spans="1:5" x14ac:dyDescent="0.25">
      <c r="A14423"/>
      <c r="B14423"/>
      <c r="C14423"/>
      <c r="D14423"/>
      <c r="E14423"/>
    </row>
    <row r="14424" spans="1:5" x14ac:dyDescent="0.25">
      <c r="A14424"/>
      <c r="B14424"/>
      <c r="C14424"/>
      <c r="D14424"/>
      <c r="E14424"/>
    </row>
    <row r="14425" spans="1:5" x14ac:dyDescent="0.25">
      <c r="A14425"/>
      <c r="B14425"/>
      <c r="C14425"/>
      <c r="D14425"/>
      <c r="E14425"/>
    </row>
    <row r="14426" spans="1:5" x14ac:dyDescent="0.25">
      <c r="A14426"/>
      <c r="B14426"/>
      <c r="C14426"/>
      <c r="D14426"/>
      <c r="E14426"/>
    </row>
    <row r="14427" spans="1:5" x14ac:dyDescent="0.25">
      <c r="A14427"/>
      <c r="B14427"/>
      <c r="C14427"/>
      <c r="D14427"/>
      <c r="E14427"/>
    </row>
    <row r="14428" spans="1:5" x14ac:dyDescent="0.25">
      <c r="A14428"/>
      <c r="B14428"/>
      <c r="C14428"/>
      <c r="D14428"/>
      <c r="E14428"/>
    </row>
    <row r="14429" spans="1:5" x14ac:dyDescent="0.25">
      <c r="A14429"/>
      <c r="B14429"/>
      <c r="C14429"/>
      <c r="D14429"/>
      <c r="E14429"/>
    </row>
    <row r="14430" spans="1:5" x14ac:dyDescent="0.25">
      <c r="A14430"/>
      <c r="B14430"/>
      <c r="C14430"/>
      <c r="D14430"/>
      <c r="E14430"/>
    </row>
    <row r="14431" spans="1:5" x14ac:dyDescent="0.25">
      <c r="A14431"/>
      <c r="B14431"/>
      <c r="C14431"/>
      <c r="D14431"/>
      <c r="E14431"/>
    </row>
    <row r="14432" spans="1:5" x14ac:dyDescent="0.25">
      <c r="A14432"/>
      <c r="B14432"/>
      <c r="C14432"/>
      <c r="D14432"/>
      <c r="E14432"/>
    </row>
    <row r="14433" spans="1:5" x14ac:dyDescent="0.25">
      <c r="A14433"/>
      <c r="B14433"/>
      <c r="C14433"/>
      <c r="D14433"/>
      <c r="E14433"/>
    </row>
    <row r="14434" spans="1:5" x14ac:dyDescent="0.25">
      <c r="A14434"/>
      <c r="B14434"/>
      <c r="C14434"/>
      <c r="D14434"/>
      <c r="E14434"/>
    </row>
    <row r="14435" spans="1:5" x14ac:dyDescent="0.25">
      <c r="A14435"/>
      <c r="B14435"/>
      <c r="C14435"/>
      <c r="D14435"/>
      <c r="E14435"/>
    </row>
    <row r="14436" spans="1:5" x14ac:dyDescent="0.25">
      <c r="A14436"/>
      <c r="B14436"/>
      <c r="C14436"/>
      <c r="D14436"/>
      <c r="E14436"/>
    </row>
    <row r="14437" spans="1:5" x14ac:dyDescent="0.25">
      <c r="A14437"/>
      <c r="B14437"/>
      <c r="C14437"/>
      <c r="D14437"/>
      <c r="E14437"/>
    </row>
    <row r="14438" spans="1:5" x14ac:dyDescent="0.25">
      <c r="A14438"/>
      <c r="B14438"/>
      <c r="C14438"/>
      <c r="D14438"/>
      <c r="E14438"/>
    </row>
    <row r="14439" spans="1:5" x14ac:dyDescent="0.25">
      <c r="A14439"/>
      <c r="B14439"/>
      <c r="C14439"/>
      <c r="D14439"/>
      <c r="E14439"/>
    </row>
    <row r="14440" spans="1:5" x14ac:dyDescent="0.25">
      <c r="A14440"/>
      <c r="B14440"/>
      <c r="C14440"/>
      <c r="D14440"/>
      <c r="E14440"/>
    </row>
    <row r="14441" spans="1:5" x14ac:dyDescent="0.25">
      <c r="A14441"/>
      <c r="B14441"/>
      <c r="C14441"/>
      <c r="D14441"/>
      <c r="E14441"/>
    </row>
    <row r="14442" spans="1:5" x14ac:dyDescent="0.25">
      <c r="A14442"/>
      <c r="B14442"/>
      <c r="C14442"/>
      <c r="D14442"/>
      <c r="E14442"/>
    </row>
    <row r="14443" spans="1:5" x14ac:dyDescent="0.25">
      <c r="A14443"/>
      <c r="B14443"/>
      <c r="C14443"/>
      <c r="D14443"/>
      <c r="E14443"/>
    </row>
    <row r="14444" spans="1:5" x14ac:dyDescent="0.25">
      <c r="A14444"/>
      <c r="B14444"/>
      <c r="C14444"/>
      <c r="D14444"/>
      <c r="E14444"/>
    </row>
    <row r="14445" spans="1:5" x14ac:dyDescent="0.25">
      <c r="A14445"/>
      <c r="B14445"/>
      <c r="C14445"/>
      <c r="D14445"/>
      <c r="E14445"/>
    </row>
    <row r="14446" spans="1:5" x14ac:dyDescent="0.25">
      <c r="A14446"/>
      <c r="B14446"/>
      <c r="C14446"/>
      <c r="D14446"/>
      <c r="E14446"/>
    </row>
    <row r="14447" spans="1:5" x14ac:dyDescent="0.25">
      <c r="A14447"/>
      <c r="B14447"/>
      <c r="C14447"/>
      <c r="D14447"/>
      <c r="E14447"/>
    </row>
    <row r="14448" spans="1:5" x14ac:dyDescent="0.25">
      <c r="A14448"/>
      <c r="B14448"/>
      <c r="C14448"/>
      <c r="D14448"/>
      <c r="E14448"/>
    </row>
    <row r="14449" spans="1:5" x14ac:dyDescent="0.25">
      <c r="A14449"/>
      <c r="B14449"/>
      <c r="C14449"/>
      <c r="D14449"/>
      <c r="E14449"/>
    </row>
    <row r="14450" spans="1:5" x14ac:dyDescent="0.25">
      <c r="A14450"/>
      <c r="B14450"/>
      <c r="C14450"/>
      <c r="D14450"/>
      <c r="E14450"/>
    </row>
    <row r="14451" spans="1:5" x14ac:dyDescent="0.25">
      <c r="A14451"/>
      <c r="B14451"/>
      <c r="C14451"/>
      <c r="D14451"/>
      <c r="E14451"/>
    </row>
    <row r="14452" spans="1:5" x14ac:dyDescent="0.25">
      <c r="A14452"/>
      <c r="B14452"/>
      <c r="C14452"/>
      <c r="D14452"/>
      <c r="E14452"/>
    </row>
    <row r="14453" spans="1:5" x14ac:dyDescent="0.25">
      <c r="A14453"/>
      <c r="B14453"/>
      <c r="C14453"/>
      <c r="D14453"/>
      <c r="E14453"/>
    </row>
    <row r="14454" spans="1:5" x14ac:dyDescent="0.25">
      <c r="A14454"/>
      <c r="B14454"/>
      <c r="C14454"/>
      <c r="D14454"/>
      <c r="E14454"/>
    </row>
    <row r="14455" spans="1:5" x14ac:dyDescent="0.25">
      <c r="A14455"/>
      <c r="B14455"/>
      <c r="C14455"/>
      <c r="D14455"/>
      <c r="E14455"/>
    </row>
    <row r="14456" spans="1:5" x14ac:dyDescent="0.25">
      <c r="A14456"/>
      <c r="B14456"/>
      <c r="C14456"/>
      <c r="D14456"/>
      <c r="E14456"/>
    </row>
    <row r="14457" spans="1:5" x14ac:dyDescent="0.25">
      <c r="A14457"/>
      <c r="B14457"/>
      <c r="C14457"/>
      <c r="D14457"/>
      <c r="E14457"/>
    </row>
    <row r="14458" spans="1:5" x14ac:dyDescent="0.25">
      <c r="A14458"/>
      <c r="B14458"/>
      <c r="C14458"/>
      <c r="D14458"/>
      <c r="E14458"/>
    </row>
    <row r="14459" spans="1:5" x14ac:dyDescent="0.25">
      <c r="A14459"/>
      <c r="B14459"/>
      <c r="C14459"/>
      <c r="D14459"/>
      <c r="E14459"/>
    </row>
    <row r="14460" spans="1:5" x14ac:dyDescent="0.25">
      <c r="A14460"/>
      <c r="B14460"/>
      <c r="C14460"/>
      <c r="D14460"/>
      <c r="E14460"/>
    </row>
    <row r="14461" spans="1:5" x14ac:dyDescent="0.25">
      <c r="A14461"/>
      <c r="B14461"/>
      <c r="C14461"/>
      <c r="D14461"/>
      <c r="E14461"/>
    </row>
    <row r="14462" spans="1:5" x14ac:dyDescent="0.25">
      <c r="A14462"/>
      <c r="B14462"/>
      <c r="C14462"/>
      <c r="D14462"/>
      <c r="E14462"/>
    </row>
    <row r="14463" spans="1:5" x14ac:dyDescent="0.25">
      <c r="A14463"/>
      <c r="B14463"/>
      <c r="C14463"/>
      <c r="D14463"/>
      <c r="E14463"/>
    </row>
    <row r="14464" spans="1:5" x14ac:dyDescent="0.25">
      <c r="A14464"/>
      <c r="B14464"/>
      <c r="C14464"/>
      <c r="D14464"/>
      <c r="E14464"/>
    </row>
    <row r="14465" spans="1:5" x14ac:dyDescent="0.25">
      <c r="A14465"/>
      <c r="B14465"/>
      <c r="C14465"/>
      <c r="D14465"/>
      <c r="E14465"/>
    </row>
    <row r="14466" spans="1:5" x14ac:dyDescent="0.25">
      <c r="A14466"/>
      <c r="B14466"/>
      <c r="C14466"/>
      <c r="D14466"/>
      <c r="E14466"/>
    </row>
    <row r="14467" spans="1:5" x14ac:dyDescent="0.25">
      <c r="A14467"/>
      <c r="B14467"/>
      <c r="C14467"/>
      <c r="D14467"/>
      <c r="E14467"/>
    </row>
    <row r="14468" spans="1:5" x14ac:dyDescent="0.25">
      <c r="A14468"/>
      <c r="B14468"/>
      <c r="C14468"/>
      <c r="D14468"/>
      <c r="E14468"/>
    </row>
    <row r="14469" spans="1:5" x14ac:dyDescent="0.25">
      <c r="A14469"/>
      <c r="B14469"/>
      <c r="C14469"/>
      <c r="D14469"/>
      <c r="E14469"/>
    </row>
    <row r="14470" spans="1:5" x14ac:dyDescent="0.25">
      <c r="A14470"/>
      <c r="B14470"/>
      <c r="C14470"/>
      <c r="D14470"/>
      <c r="E14470"/>
    </row>
    <row r="14471" spans="1:5" x14ac:dyDescent="0.25">
      <c r="A14471"/>
      <c r="B14471"/>
      <c r="C14471"/>
      <c r="D14471"/>
      <c r="E14471"/>
    </row>
    <row r="14472" spans="1:5" x14ac:dyDescent="0.25">
      <c r="A14472"/>
      <c r="B14472"/>
      <c r="C14472"/>
      <c r="D14472"/>
      <c r="E14472"/>
    </row>
    <row r="14473" spans="1:5" x14ac:dyDescent="0.25">
      <c r="A14473"/>
      <c r="B14473"/>
      <c r="C14473"/>
      <c r="D14473"/>
      <c r="E14473"/>
    </row>
    <row r="14474" spans="1:5" x14ac:dyDescent="0.25">
      <c r="A14474"/>
      <c r="B14474"/>
      <c r="C14474"/>
      <c r="D14474"/>
      <c r="E14474"/>
    </row>
    <row r="14475" spans="1:5" x14ac:dyDescent="0.25">
      <c r="A14475"/>
      <c r="B14475"/>
      <c r="C14475"/>
      <c r="D14475"/>
      <c r="E14475"/>
    </row>
    <row r="14476" spans="1:5" x14ac:dyDescent="0.25">
      <c r="A14476"/>
      <c r="B14476"/>
      <c r="C14476"/>
      <c r="D14476"/>
      <c r="E14476"/>
    </row>
    <row r="14477" spans="1:5" x14ac:dyDescent="0.25">
      <c r="A14477"/>
      <c r="B14477"/>
      <c r="C14477"/>
      <c r="D14477"/>
      <c r="E14477"/>
    </row>
    <row r="14478" spans="1:5" x14ac:dyDescent="0.25">
      <c r="A14478"/>
      <c r="B14478"/>
      <c r="C14478"/>
      <c r="D14478"/>
      <c r="E14478"/>
    </row>
    <row r="14479" spans="1:5" x14ac:dyDescent="0.25">
      <c r="A14479"/>
      <c r="B14479"/>
      <c r="C14479"/>
      <c r="D14479"/>
      <c r="E14479"/>
    </row>
    <row r="14480" spans="1:5" x14ac:dyDescent="0.25">
      <c r="A14480"/>
      <c r="B14480"/>
      <c r="C14480"/>
      <c r="D14480"/>
      <c r="E14480"/>
    </row>
    <row r="14481" spans="1:5" x14ac:dyDescent="0.25">
      <c r="A14481"/>
      <c r="B14481"/>
      <c r="C14481"/>
      <c r="D14481"/>
      <c r="E14481"/>
    </row>
    <row r="14482" spans="1:5" x14ac:dyDescent="0.25">
      <c r="A14482"/>
      <c r="B14482"/>
      <c r="C14482"/>
      <c r="D14482"/>
      <c r="E14482"/>
    </row>
    <row r="14483" spans="1:5" x14ac:dyDescent="0.25">
      <c r="A14483"/>
      <c r="B14483"/>
      <c r="C14483"/>
      <c r="D14483"/>
      <c r="E14483"/>
    </row>
    <row r="14484" spans="1:5" x14ac:dyDescent="0.25">
      <c r="A14484"/>
      <c r="B14484"/>
      <c r="C14484"/>
      <c r="D14484"/>
      <c r="E14484"/>
    </row>
    <row r="14485" spans="1:5" x14ac:dyDescent="0.25">
      <c r="A14485"/>
      <c r="B14485"/>
      <c r="C14485"/>
      <c r="D14485"/>
      <c r="E14485"/>
    </row>
    <row r="14486" spans="1:5" x14ac:dyDescent="0.25">
      <c r="A14486"/>
      <c r="B14486"/>
      <c r="C14486"/>
      <c r="D14486"/>
      <c r="E14486"/>
    </row>
    <row r="14487" spans="1:5" x14ac:dyDescent="0.25">
      <c r="A14487"/>
      <c r="B14487"/>
      <c r="C14487"/>
      <c r="D14487"/>
      <c r="E14487"/>
    </row>
    <row r="14488" spans="1:5" x14ac:dyDescent="0.25">
      <c r="A14488"/>
      <c r="B14488"/>
      <c r="C14488"/>
      <c r="D14488"/>
      <c r="E14488"/>
    </row>
    <row r="14489" spans="1:5" x14ac:dyDescent="0.25">
      <c r="A14489"/>
      <c r="B14489"/>
      <c r="C14489"/>
      <c r="D14489"/>
      <c r="E14489"/>
    </row>
    <row r="14490" spans="1:5" x14ac:dyDescent="0.25">
      <c r="A14490"/>
      <c r="B14490"/>
      <c r="C14490"/>
      <c r="D14490"/>
      <c r="E14490"/>
    </row>
    <row r="14491" spans="1:5" x14ac:dyDescent="0.25">
      <c r="A14491"/>
      <c r="B14491"/>
      <c r="C14491"/>
      <c r="D14491"/>
      <c r="E14491"/>
    </row>
    <row r="14492" spans="1:5" x14ac:dyDescent="0.25">
      <c r="A14492"/>
      <c r="B14492"/>
      <c r="C14492"/>
      <c r="D14492"/>
      <c r="E14492"/>
    </row>
    <row r="14493" spans="1:5" x14ac:dyDescent="0.25">
      <c r="A14493"/>
      <c r="B14493"/>
      <c r="C14493"/>
      <c r="D14493"/>
      <c r="E14493"/>
    </row>
    <row r="14494" spans="1:5" x14ac:dyDescent="0.25">
      <c r="A14494"/>
      <c r="B14494"/>
      <c r="C14494"/>
      <c r="D14494"/>
      <c r="E14494"/>
    </row>
    <row r="14495" spans="1:5" x14ac:dyDescent="0.25">
      <c r="A14495"/>
      <c r="B14495"/>
      <c r="C14495"/>
      <c r="D14495"/>
      <c r="E14495"/>
    </row>
    <row r="14496" spans="1:5" x14ac:dyDescent="0.25">
      <c r="A14496"/>
      <c r="B14496"/>
      <c r="C14496"/>
      <c r="D14496"/>
      <c r="E14496"/>
    </row>
    <row r="14497" spans="1:5" x14ac:dyDescent="0.25">
      <c r="A14497"/>
      <c r="B14497"/>
      <c r="C14497"/>
      <c r="D14497"/>
      <c r="E14497"/>
    </row>
    <row r="14498" spans="1:5" x14ac:dyDescent="0.25">
      <c r="A14498"/>
      <c r="B14498"/>
      <c r="C14498"/>
      <c r="D14498"/>
      <c r="E14498"/>
    </row>
    <row r="14499" spans="1:5" x14ac:dyDescent="0.25">
      <c r="A14499"/>
      <c r="B14499"/>
      <c r="C14499"/>
      <c r="D14499"/>
      <c r="E14499"/>
    </row>
    <row r="14500" spans="1:5" x14ac:dyDescent="0.25">
      <c r="A14500"/>
      <c r="B14500"/>
      <c r="C14500"/>
      <c r="D14500"/>
      <c r="E14500"/>
    </row>
    <row r="14501" spans="1:5" x14ac:dyDescent="0.25">
      <c r="A14501"/>
      <c r="B14501"/>
      <c r="C14501"/>
      <c r="D14501"/>
      <c r="E14501"/>
    </row>
    <row r="14502" spans="1:5" x14ac:dyDescent="0.25">
      <c r="A14502"/>
      <c r="B14502"/>
      <c r="C14502"/>
      <c r="D14502"/>
      <c r="E14502"/>
    </row>
    <row r="14503" spans="1:5" x14ac:dyDescent="0.25">
      <c r="A14503"/>
      <c r="B14503"/>
      <c r="C14503"/>
      <c r="D14503"/>
      <c r="E14503"/>
    </row>
    <row r="14504" spans="1:5" x14ac:dyDescent="0.25">
      <c r="A14504"/>
      <c r="B14504"/>
      <c r="C14504"/>
      <c r="D14504"/>
      <c r="E14504"/>
    </row>
    <row r="14505" spans="1:5" x14ac:dyDescent="0.25">
      <c r="A14505"/>
      <c r="B14505"/>
      <c r="C14505"/>
      <c r="D14505"/>
      <c r="E14505"/>
    </row>
    <row r="14506" spans="1:5" x14ac:dyDescent="0.25">
      <c r="A14506"/>
      <c r="B14506"/>
      <c r="C14506"/>
      <c r="D14506"/>
      <c r="E14506"/>
    </row>
    <row r="14507" spans="1:5" x14ac:dyDescent="0.25">
      <c r="A14507"/>
      <c r="B14507"/>
      <c r="C14507"/>
      <c r="D14507"/>
      <c r="E14507"/>
    </row>
    <row r="14508" spans="1:5" x14ac:dyDescent="0.25">
      <c r="A14508"/>
      <c r="B14508"/>
      <c r="C14508"/>
      <c r="D14508"/>
      <c r="E14508"/>
    </row>
    <row r="14509" spans="1:5" x14ac:dyDescent="0.25">
      <c r="A14509"/>
      <c r="B14509"/>
      <c r="C14509"/>
      <c r="D14509"/>
      <c r="E14509"/>
    </row>
    <row r="14510" spans="1:5" x14ac:dyDescent="0.25">
      <c r="A14510"/>
      <c r="B14510"/>
      <c r="C14510"/>
      <c r="D14510"/>
      <c r="E14510"/>
    </row>
    <row r="14511" spans="1:5" x14ac:dyDescent="0.25">
      <c r="A14511"/>
      <c r="B14511"/>
      <c r="C14511"/>
      <c r="D14511"/>
      <c r="E14511"/>
    </row>
    <row r="14512" spans="1:5" x14ac:dyDescent="0.25">
      <c r="A14512"/>
      <c r="B14512"/>
      <c r="C14512"/>
      <c r="D14512"/>
      <c r="E14512"/>
    </row>
    <row r="14513" spans="1:5" x14ac:dyDescent="0.25">
      <c r="A14513"/>
      <c r="B14513"/>
      <c r="C14513"/>
      <c r="D14513"/>
      <c r="E14513"/>
    </row>
    <row r="14514" spans="1:5" x14ac:dyDescent="0.25">
      <c r="A14514"/>
      <c r="B14514"/>
      <c r="C14514"/>
      <c r="D14514"/>
      <c r="E14514"/>
    </row>
    <row r="14515" spans="1:5" x14ac:dyDescent="0.25">
      <c r="A14515"/>
      <c r="B14515"/>
      <c r="C14515"/>
      <c r="D14515"/>
      <c r="E14515"/>
    </row>
    <row r="14516" spans="1:5" x14ac:dyDescent="0.25">
      <c r="A14516"/>
      <c r="B14516"/>
      <c r="C14516"/>
      <c r="D14516"/>
      <c r="E14516"/>
    </row>
    <row r="14517" spans="1:5" x14ac:dyDescent="0.25">
      <c r="A14517"/>
      <c r="B14517"/>
      <c r="C14517"/>
      <c r="D14517"/>
      <c r="E14517"/>
    </row>
    <row r="14518" spans="1:5" x14ac:dyDescent="0.25">
      <c r="A14518"/>
      <c r="B14518"/>
      <c r="C14518"/>
      <c r="D14518"/>
      <c r="E14518"/>
    </row>
    <row r="14519" spans="1:5" x14ac:dyDescent="0.25">
      <c r="A14519"/>
      <c r="B14519"/>
      <c r="C14519"/>
      <c r="D14519"/>
      <c r="E14519"/>
    </row>
    <row r="14520" spans="1:5" x14ac:dyDescent="0.25">
      <c r="A14520"/>
      <c r="B14520"/>
      <c r="C14520"/>
      <c r="D14520"/>
      <c r="E14520"/>
    </row>
    <row r="14521" spans="1:5" x14ac:dyDescent="0.25">
      <c r="A14521"/>
      <c r="B14521"/>
      <c r="C14521"/>
      <c r="D14521"/>
      <c r="E14521"/>
    </row>
    <row r="14522" spans="1:5" x14ac:dyDescent="0.25">
      <c r="A14522"/>
      <c r="B14522"/>
      <c r="C14522"/>
      <c r="D14522"/>
      <c r="E14522"/>
    </row>
    <row r="14523" spans="1:5" x14ac:dyDescent="0.25">
      <c r="A14523"/>
      <c r="B14523"/>
      <c r="C14523"/>
      <c r="D14523"/>
      <c r="E14523"/>
    </row>
    <row r="14524" spans="1:5" x14ac:dyDescent="0.25">
      <c r="A14524"/>
      <c r="B14524"/>
      <c r="C14524"/>
      <c r="D14524"/>
      <c r="E14524"/>
    </row>
    <row r="14525" spans="1:5" x14ac:dyDescent="0.25">
      <c r="A14525"/>
      <c r="B14525"/>
      <c r="C14525"/>
      <c r="D14525"/>
      <c r="E14525"/>
    </row>
    <row r="14526" spans="1:5" x14ac:dyDescent="0.25">
      <c r="A14526"/>
      <c r="B14526"/>
      <c r="C14526"/>
      <c r="D14526"/>
      <c r="E14526"/>
    </row>
    <row r="14527" spans="1:5" x14ac:dyDescent="0.25">
      <c r="A14527"/>
      <c r="B14527"/>
      <c r="C14527"/>
      <c r="D14527"/>
      <c r="E14527"/>
    </row>
    <row r="14528" spans="1:5" x14ac:dyDescent="0.25">
      <c r="A14528"/>
      <c r="B14528"/>
      <c r="C14528"/>
      <c r="D14528"/>
      <c r="E14528"/>
    </row>
    <row r="14529" spans="1:5" x14ac:dyDescent="0.25">
      <c r="A14529"/>
      <c r="B14529"/>
      <c r="C14529"/>
      <c r="D14529"/>
      <c r="E14529"/>
    </row>
    <row r="14530" spans="1:5" x14ac:dyDescent="0.25">
      <c r="A14530"/>
      <c r="B14530"/>
      <c r="C14530"/>
      <c r="D14530"/>
      <c r="E14530"/>
    </row>
    <row r="14531" spans="1:5" x14ac:dyDescent="0.25">
      <c r="A14531"/>
      <c r="B14531"/>
      <c r="C14531"/>
      <c r="D14531"/>
      <c r="E14531"/>
    </row>
    <row r="14532" spans="1:5" x14ac:dyDescent="0.25">
      <c r="A14532"/>
      <c r="B14532"/>
      <c r="C14532"/>
      <c r="D14532"/>
      <c r="E14532"/>
    </row>
    <row r="14533" spans="1:5" x14ac:dyDescent="0.25">
      <c r="A14533"/>
      <c r="B14533"/>
      <c r="C14533"/>
      <c r="D14533"/>
      <c r="E14533"/>
    </row>
    <row r="14534" spans="1:5" x14ac:dyDescent="0.25">
      <c r="A14534"/>
      <c r="B14534"/>
      <c r="C14534"/>
      <c r="D14534"/>
      <c r="E14534"/>
    </row>
    <row r="14535" spans="1:5" x14ac:dyDescent="0.25">
      <c r="A14535"/>
      <c r="B14535"/>
      <c r="C14535"/>
      <c r="D14535"/>
      <c r="E14535"/>
    </row>
    <row r="14536" spans="1:5" x14ac:dyDescent="0.25">
      <c r="A14536"/>
      <c r="B14536"/>
      <c r="C14536"/>
      <c r="D14536"/>
      <c r="E14536"/>
    </row>
    <row r="14537" spans="1:5" x14ac:dyDescent="0.25">
      <c r="A14537"/>
      <c r="B14537"/>
      <c r="C14537"/>
      <c r="D14537"/>
      <c r="E14537"/>
    </row>
    <row r="14538" spans="1:5" x14ac:dyDescent="0.25">
      <c r="A14538"/>
      <c r="B14538"/>
      <c r="C14538"/>
      <c r="D14538"/>
      <c r="E14538"/>
    </row>
    <row r="14539" spans="1:5" x14ac:dyDescent="0.25">
      <c r="A14539"/>
      <c r="B14539"/>
      <c r="C14539"/>
      <c r="D14539"/>
      <c r="E14539"/>
    </row>
    <row r="14540" spans="1:5" x14ac:dyDescent="0.25">
      <c r="A14540"/>
      <c r="B14540"/>
      <c r="C14540"/>
      <c r="D14540"/>
      <c r="E14540"/>
    </row>
    <row r="14541" spans="1:5" x14ac:dyDescent="0.25">
      <c r="A14541"/>
      <c r="B14541"/>
      <c r="C14541"/>
      <c r="D14541"/>
      <c r="E14541"/>
    </row>
    <row r="14542" spans="1:5" x14ac:dyDescent="0.25">
      <c r="A14542"/>
      <c r="B14542"/>
      <c r="C14542"/>
      <c r="D14542"/>
      <c r="E14542"/>
    </row>
    <row r="14543" spans="1:5" x14ac:dyDescent="0.25">
      <c r="A14543"/>
      <c r="B14543"/>
      <c r="C14543"/>
      <c r="D14543"/>
      <c r="E14543"/>
    </row>
    <row r="14544" spans="1:5" x14ac:dyDescent="0.25">
      <c r="A14544"/>
      <c r="B14544"/>
      <c r="C14544"/>
      <c r="D14544"/>
      <c r="E14544"/>
    </row>
    <row r="14545" spans="1:5" x14ac:dyDescent="0.25">
      <c r="A14545"/>
      <c r="B14545"/>
      <c r="C14545"/>
      <c r="D14545"/>
      <c r="E14545"/>
    </row>
    <row r="14546" spans="1:5" x14ac:dyDescent="0.25">
      <c r="A14546"/>
      <c r="B14546"/>
      <c r="C14546"/>
      <c r="D14546"/>
      <c r="E14546"/>
    </row>
    <row r="14547" spans="1:5" x14ac:dyDescent="0.25">
      <c r="A14547"/>
      <c r="B14547"/>
      <c r="C14547"/>
      <c r="D14547"/>
      <c r="E14547"/>
    </row>
    <row r="14548" spans="1:5" x14ac:dyDescent="0.25">
      <c r="A14548"/>
      <c r="B14548"/>
      <c r="C14548"/>
      <c r="D14548"/>
      <c r="E14548"/>
    </row>
    <row r="14549" spans="1:5" x14ac:dyDescent="0.25">
      <c r="A14549"/>
      <c r="B14549"/>
      <c r="C14549"/>
      <c r="D14549"/>
      <c r="E14549"/>
    </row>
    <row r="14550" spans="1:5" x14ac:dyDescent="0.25">
      <c r="A14550"/>
      <c r="B14550"/>
      <c r="C14550"/>
      <c r="D14550"/>
      <c r="E14550"/>
    </row>
    <row r="14551" spans="1:5" x14ac:dyDescent="0.25">
      <c r="A14551"/>
      <c r="B14551"/>
      <c r="C14551"/>
      <c r="D14551"/>
      <c r="E14551"/>
    </row>
    <row r="14552" spans="1:5" x14ac:dyDescent="0.25">
      <c r="A14552"/>
      <c r="B14552"/>
      <c r="C14552"/>
      <c r="D14552"/>
      <c r="E14552"/>
    </row>
    <row r="14553" spans="1:5" x14ac:dyDescent="0.25">
      <c r="A14553"/>
      <c r="B14553"/>
      <c r="C14553"/>
      <c r="D14553"/>
      <c r="E14553"/>
    </row>
    <row r="14554" spans="1:5" x14ac:dyDescent="0.25">
      <c r="A14554"/>
      <c r="B14554"/>
      <c r="C14554"/>
      <c r="D14554"/>
      <c r="E14554"/>
    </row>
    <row r="14555" spans="1:5" x14ac:dyDescent="0.25">
      <c r="A14555"/>
      <c r="B14555"/>
      <c r="C14555"/>
      <c r="D14555"/>
      <c r="E14555"/>
    </row>
    <row r="14556" spans="1:5" x14ac:dyDescent="0.25">
      <c r="A14556"/>
      <c r="B14556"/>
      <c r="C14556"/>
      <c r="D14556"/>
      <c r="E14556"/>
    </row>
    <row r="14557" spans="1:5" x14ac:dyDescent="0.25">
      <c r="A14557"/>
      <c r="B14557"/>
      <c r="C14557"/>
      <c r="D14557"/>
      <c r="E14557"/>
    </row>
    <row r="14558" spans="1:5" x14ac:dyDescent="0.25">
      <c r="A14558"/>
      <c r="B14558"/>
      <c r="C14558"/>
      <c r="D14558"/>
      <c r="E14558"/>
    </row>
    <row r="14559" spans="1:5" x14ac:dyDescent="0.25">
      <c r="A14559"/>
      <c r="B14559"/>
      <c r="C14559"/>
      <c r="D14559"/>
      <c r="E14559"/>
    </row>
    <row r="14560" spans="1:5" x14ac:dyDescent="0.25">
      <c r="A14560"/>
      <c r="B14560"/>
      <c r="C14560"/>
      <c r="D14560"/>
      <c r="E14560"/>
    </row>
    <row r="14561" spans="1:5" x14ac:dyDescent="0.25">
      <c r="A14561"/>
      <c r="B14561"/>
      <c r="C14561"/>
      <c r="D14561"/>
      <c r="E14561"/>
    </row>
    <row r="14562" spans="1:5" x14ac:dyDescent="0.25">
      <c r="A14562"/>
      <c r="B14562"/>
      <c r="C14562"/>
      <c r="D14562"/>
      <c r="E14562"/>
    </row>
    <row r="14563" spans="1:5" x14ac:dyDescent="0.25">
      <c r="A14563"/>
      <c r="B14563"/>
      <c r="C14563"/>
      <c r="D14563"/>
      <c r="E14563"/>
    </row>
    <row r="14564" spans="1:5" x14ac:dyDescent="0.25">
      <c r="A14564"/>
      <c r="B14564"/>
      <c r="C14564"/>
      <c r="D14564"/>
      <c r="E14564"/>
    </row>
    <row r="14565" spans="1:5" x14ac:dyDescent="0.25">
      <c r="A14565"/>
      <c r="B14565"/>
      <c r="C14565"/>
      <c r="D14565"/>
      <c r="E14565"/>
    </row>
    <row r="14566" spans="1:5" x14ac:dyDescent="0.25">
      <c r="A14566"/>
      <c r="B14566"/>
      <c r="C14566"/>
      <c r="D14566"/>
      <c r="E14566"/>
    </row>
    <row r="14567" spans="1:5" x14ac:dyDescent="0.25">
      <c r="A14567"/>
      <c r="B14567"/>
      <c r="C14567"/>
      <c r="D14567"/>
      <c r="E14567"/>
    </row>
    <row r="14568" spans="1:5" x14ac:dyDescent="0.25">
      <c r="A14568"/>
      <c r="B14568"/>
      <c r="C14568"/>
      <c r="D14568"/>
      <c r="E14568"/>
    </row>
    <row r="14569" spans="1:5" x14ac:dyDescent="0.25">
      <c r="A14569"/>
      <c r="B14569"/>
      <c r="C14569"/>
      <c r="D14569"/>
      <c r="E14569"/>
    </row>
    <row r="14570" spans="1:5" x14ac:dyDescent="0.25">
      <c r="A14570"/>
      <c r="B14570"/>
      <c r="C14570"/>
      <c r="D14570"/>
      <c r="E14570"/>
    </row>
    <row r="14571" spans="1:5" x14ac:dyDescent="0.25">
      <c r="A14571"/>
      <c r="B14571"/>
      <c r="C14571"/>
      <c r="D14571"/>
      <c r="E14571"/>
    </row>
    <row r="14572" spans="1:5" x14ac:dyDescent="0.25">
      <c r="A14572"/>
      <c r="B14572"/>
      <c r="C14572"/>
      <c r="D14572"/>
      <c r="E14572"/>
    </row>
    <row r="14573" spans="1:5" x14ac:dyDescent="0.25">
      <c r="A14573"/>
      <c r="B14573"/>
      <c r="C14573"/>
      <c r="D14573"/>
      <c r="E14573"/>
    </row>
    <row r="14574" spans="1:5" x14ac:dyDescent="0.25">
      <c r="A14574"/>
      <c r="B14574"/>
      <c r="C14574"/>
      <c r="D14574"/>
      <c r="E14574"/>
    </row>
    <row r="14575" spans="1:5" x14ac:dyDescent="0.25">
      <c r="A14575"/>
      <c r="B14575"/>
      <c r="C14575"/>
      <c r="D14575"/>
      <c r="E14575"/>
    </row>
    <row r="14576" spans="1:5" x14ac:dyDescent="0.25">
      <c r="A14576"/>
      <c r="B14576"/>
      <c r="C14576"/>
      <c r="D14576"/>
      <c r="E14576"/>
    </row>
    <row r="14577" spans="1:5" x14ac:dyDescent="0.25">
      <c r="A14577"/>
      <c r="B14577"/>
      <c r="C14577"/>
      <c r="D14577"/>
      <c r="E14577"/>
    </row>
    <row r="14578" spans="1:5" x14ac:dyDescent="0.25">
      <c r="A14578"/>
      <c r="B14578"/>
      <c r="C14578"/>
      <c r="D14578"/>
      <c r="E14578"/>
    </row>
    <row r="14579" spans="1:5" x14ac:dyDescent="0.25">
      <c r="A14579"/>
      <c r="B14579"/>
      <c r="C14579"/>
      <c r="D14579"/>
      <c r="E14579"/>
    </row>
    <row r="14580" spans="1:5" x14ac:dyDescent="0.25">
      <c r="A14580"/>
      <c r="B14580"/>
      <c r="C14580"/>
      <c r="D14580"/>
      <c r="E14580"/>
    </row>
    <row r="14581" spans="1:5" x14ac:dyDescent="0.25">
      <c r="A14581"/>
      <c r="B14581"/>
      <c r="C14581"/>
      <c r="D14581"/>
      <c r="E14581"/>
    </row>
    <row r="14582" spans="1:5" x14ac:dyDescent="0.25">
      <c r="A14582"/>
      <c r="B14582"/>
      <c r="C14582"/>
      <c r="D14582"/>
      <c r="E14582"/>
    </row>
    <row r="14583" spans="1:5" x14ac:dyDescent="0.25">
      <c r="A14583"/>
      <c r="B14583"/>
      <c r="C14583"/>
      <c r="D14583"/>
      <c r="E14583"/>
    </row>
    <row r="14584" spans="1:5" x14ac:dyDescent="0.25">
      <c r="A14584"/>
      <c r="B14584"/>
      <c r="C14584"/>
      <c r="D14584"/>
      <c r="E14584"/>
    </row>
    <row r="14585" spans="1:5" x14ac:dyDescent="0.25">
      <c r="A14585"/>
      <c r="B14585"/>
      <c r="C14585"/>
      <c r="D14585"/>
      <c r="E14585"/>
    </row>
    <row r="14586" spans="1:5" x14ac:dyDescent="0.25">
      <c r="A14586"/>
      <c r="B14586"/>
      <c r="C14586"/>
      <c r="D14586"/>
      <c r="E14586"/>
    </row>
    <row r="14587" spans="1:5" x14ac:dyDescent="0.25">
      <c r="A14587"/>
      <c r="B14587"/>
      <c r="C14587"/>
      <c r="D14587"/>
      <c r="E14587"/>
    </row>
    <row r="14588" spans="1:5" x14ac:dyDescent="0.25">
      <c r="A14588"/>
      <c r="B14588"/>
      <c r="C14588"/>
      <c r="D14588"/>
      <c r="E14588"/>
    </row>
    <row r="14589" spans="1:5" x14ac:dyDescent="0.25">
      <c r="A14589"/>
      <c r="B14589"/>
      <c r="C14589"/>
      <c r="D14589"/>
      <c r="E14589"/>
    </row>
    <row r="14590" spans="1:5" x14ac:dyDescent="0.25">
      <c r="A14590"/>
      <c r="B14590"/>
      <c r="C14590"/>
      <c r="D14590"/>
      <c r="E14590"/>
    </row>
    <row r="14591" spans="1:5" x14ac:dyDescent="0.25">
      <c r="A14591"/>
      <c r="B14591"/>
      <c r="C14591"/>
      <c r="D14591"/>
      <c r="E14591"/>
    </row>
    <row r="14592" spans="1:5" x14ac:dyDescent="0.25">
      <c r="A14592"/>
      <c r="B14592"/>
      <c r="C14592"/>
      <c r="D14592"/>
      <c r="E14592"/>
    </row>
    <row r="14593" spans="1:5" x14ac:dyDescent="0.25">
      <c r="A14593"/>
      <c r="B14593"/>
      <c r="C14593"/>
      <c r="D14593"/>
      <c r="E14593"/>
    </row>
    <row r="14594" spans="1:5" x14ac:dyDescent="0.25">
      <c r="A14594"/>
      <c r="B14594"/>
      <c r="C14594"/>
      <c r="D14594"/>
      <c r="E14594"/>
    </row>
    <row r="14595" spans="1:5" x14ac:dyDescent="0.25">
      <c r="A14595"/>
      <c r="B14595"/>
      <c r="C14595"/>
      <c r="D14595"/>
      <c r="E14595"/>
    </row>
    <row r="14596" spans="1:5" x14ac:dyDescent="0.25">
      <c r="A14596"/>
      <c r="B14596"/>
      <c r="C14596"/>
      <c r="D14596"/>
      <c r="E14596"/>
    </row>
    <row r="14597" spans="1:5" x14ac:dyDescent="0.25">
      <c r="A14597"/>
      <c r="B14597"/>
      <c r="C14597"/>
      <c r="D14597"/>
      <c r="E14597"/>
    </row>
    <row r="14598" spans="1:5" x14ac:dyDescent="0.25">
      <c r="A14598"/>
      <c r="B14598"/>
      <c r="C14598"/>
      <c r="D14598"/>
      <c r="E14598"/>
    </row>
    <row r="14599" spans="1:5" x14ac:dyDescent="0.25">
      <c r="A14599"/>
      <c r="B14599"/>
      <c r="C14599"/>
      <c r="D14599"/>
      <c r="E14599"/>
    </row>
    <row r="14600" spans="1:5" x14ac:dyDescent="0.25">
      <c r="A14600"/>
      <c r="B14600"/>
      <c r="C14600"/>
      <c r="D14600"/>
      <c r="E14600"/>
    </row>
    <row r="14601" spans="1:5" x14ac:dyDescent="0.25">
      <c r="A14601"/>
      <c r="B14601"/>
      <c r="C14601"/>
      <c r="D14601"/>
      <c r="E14601"/>
    </row>
    <row r="14602" spans="1:5" x14ac:dyDescent="0.25">
      <c r="A14602"/>
      <c r="B14602"/>
      <c r="C14602"/>
      <c r="D14602"/>
      <c r="E14602"/>
    </row>
    <row r="14603" spans="1:5" x14ac:dyDescent="0.25">
      <c r="A14603"/>
      <c r="B14603"/>
      <c r="C14603"/>
      <c r="D14603"/>
      <c r="E14603"/>
    </row>
    <row r="14604" spans="1:5" x14ac:dyDescent="0.25">
      <c r="A14604"/>
      <c r="B14604"/>
      <c r="C14604"/>
      <c r="D14604"/>
      <c r="E14604"/>
    </row>
    <row r="14605" spans="1:5" x14ac:dyDescent="0.25">
      <c r="A14605"/>
      <c r="B14605"/>
      <c r="C14605"/>
      <c r="D14605"/>
      <c r="E14605"/>
    </row>
    <row r="14606" spans="1:5" x14ac:dyDescent="0.25">
      <c r="A14606"/>
      <c r="B14606"/>
      <c r="C14606"/>
      <c r="D14606"/>
      <c r="E14606"/>
    </row>
    <row r="14607" spans="1:5" x14ac:dyDescent="0.25">
      <c r="A14607"/>
      <c r="B14607"/>
      <c r="C14607"/>
      <c r="D14607"/>
      <c r="E14607"/>
    </row>
    <row r="14608" spans="1:5" x14ac:dyDescent="0.25">
      <c r="A14608"/>
      <c r="B14608"/>
      <c r="C14608"/>
      <c r="D14608"/>
      <c r="E14608"/>
    </row>
    <row r="14609" spans="1:5" x14ac:dyDescent="0.25">
      <c r="A14609"/>
      <c r="B14609"/>
      <c r="C14609"/>
      <c r="D14609"/>
      <c r="E14609"/>
    </row>
    <row r="14610" spans="1:5" x14ac:dyDescent="0.25">
      <c r="A14610"/>
      <c r="B14610"/>
      <c r="C14610"/>
      <c r="D14610"/>
      <c r="E14610"/>
    </row>
    <row r="14611" spans="1:5" x14ac:dyDescent="0.25">
      <c r="A14611"/>
      <c r="B14611"/>
      <c r="C14611"/>
      <c r="D14611"/>
      <c r="E14611"/>
    </row>
    <row r="14612" spans="1:5" x14ac:dyDescent="0.25">
      <c r="A14612"/>
      <c r="B14612"/>
      <c r="C14612"/>
      <c r="D14612"/>
      <c r="E14612"/>
    </row>
    <row r="14613" spans="1:5" x14ac:dyDescent="0.25">
      <c r="A14613"/>
      <c r="B14613"/>
      <c r="C14613"/>
      <c r="D14613"/>
      <c r="E14613"/>
    </row>
    <row r="14614" spans="1:5" x14ac:dyDescent="0.25">
      <c r="A14614"/>
      <c r="B14614"/>
      <c r="C14614"/>
      <c r="D14614"/>
      <c r="E14614"/>
    </row>
    <row r="14615" spans="1:5" x14ac:dyDescent="0.25">
      <c r="A14615"/>
      <c r="B14615"/>
      <c r="C14615"/>
      <c r="D14615"/>
      <c r="E14615"/>
    </row>
    <row r="14616" spans="1:5" x14ac:dyDescent="0.25">
      <c r="A14616"/>
      <c r="B14616"/>
      <c r="C14616"/>
      <c r="D14616"/>
      <c r="E14616"/>
    </row>
    <row r="14617" spans="1:5" x14ac:dyDescent="0.25">
      <c r="A14617"/>
      <c r="B14617"/>
      <c r="C14617"/>
      <c r="D14617"/>
      <c r="E14617"/>
    </row>
    <row r="14618" spans="1:5" x14ac:dyDescent="0.25">
      <c r="A14618"/>
      <c r="B14618"/>
      <c r="C14618"/>
      <c r="D14618"/>
      <c r="E14618"/>
    </row>
    <row r="14619" spans="1:5" x14ac:dyDescent="0.25">
      <c r="A14619"/>
      <c r="B14619"/>
      <c r="C14619"/>
      <c r="D14619"/>
      <c r="E14619"/>
    </row>
    <row r="14620" spans="1:5" x14ac:dyDescent="0.25">
      <c r="A14620"/>
      <c r="B14620"/>
      <c r="C14620"/>
      <c r="D14620"/>
      <c r="E14620"/>
    </row>
    <row r="14621" spans="1:5" x14ac:dyDescent="0.25">
      <c r="A14621"/>
      <c r="B14621"/>
      <c r="C14621"/>
      <c r="D14621"/>
      <c r="E14621"/>
    </row>
    <row r="14622" spans="1:5" x14ac:dyDescent="0.25">
      <c r="A14622"/>
      <c r="B14622"/>
      <c r="C14622"/>
      <c r="D14622"/>
      <c r="E14622"/>
    </row>
    <row r="14623" spans="1:5" x14ac:dyDescent="0.25">
      <c r="A14623"/>
      <c r="B14623"/>
      <c r="C14623"/>
      <c r="D14623"/>
      <c r="E14623"/>
    </row>
    <row r="14624" spans="1:5" x14ac:dyDescent="0.25">
      <c r="A14624"/>
      <c r="B14624"/>
      <c r="C14624"/>
      <c r="D14624"/>
      <c r="E14624"/>
    </row>
    <row r="14625" spans="1:5" x14ac:dyDescent="0.25">
      <c r="A14625"/>
      <c r="B14625"/>
      <c r="C14625"/>
      <c r="D14625"/>
      <c r="E14625"/>
    </row>
    <row r="14626" spans="1:5" x14ac:dyDescent="0.25">
      <c r="A14626"/>
      <c r="B14626"/>
      <c r="C14626"/>
      <c r="D14626"/>
      <c r="E14626"/>
    </row>
    <row r="14627" spans="1:5" x14ac:dyDescent="0.25">
      <c r="A14627"/>
      <c r="B14627"/>
      <c r="C14627"/>
      <c r="D14627"/>
      <c r="E14627"/>
    </row>
    <row r="14628" spans="1:5" x14ac:dyDescent="0.25">
      <c r="A14628"/>
      <c r="B14628"/>
      <c r="C14628"/>
      <c r="D14628"/>
      <c r="E14628"/>
    </row>
    <row r="14629" spans="1:5" x14ac:dyDescent="0.25">
      <c r="A14629"/>
      <c r="B14629"/>
      <c r="C14629"/>
      <c r="D14629"/>
      <c r="E14629"/>
    </row>
    <row r="14630" spans="1:5" x14ac:dyDescent="0.25">
      <c r="A14630"/>
      <c r="B14630"/>
      <c r="C14630"/>
      <c r="D14630"/>
      <c r="E14630"/>
    </row>
    <row r="14631" spans="1:5" x14ac:dyDescent="0.25">
      <c r="A14631"/>
      <c r="B14631"/>
      <c r="C14631"/>
      <c r="D14631"/>
      <c r="E14631"/>
    </row>
    <row r="14632" spans="1:5" x14ac:dyDescent="0.25">
      <c r="A14632"/>
      <c r="B14632"/>
      <c r="C14632"/>
      <c r="D14632"/>
      <c r="E14632"/>
    </row>
    <row r="14633" spans="1:5" x14ac:dyDescent="0.25">
      <c r="A14633"/>
      <c r="B14633"/>
      <c r="C14633"/>
      <c r="D14633"/>
      <c r="E14633"/>
    </row>
    <row r="14634" spans="1:5" x14ac:dyDescent="0.25">
      <c r="A14634"/>
      <c r="B14634"/>
      <c r="C14634"/>
      <c r="D14634"/>
      <c r="E14634"/>
    </row>
    <row r="14635" spans="1:5" x14ac:dyDescent="0.25">
      <c r="A14635"/>
      <c r="B14635"/>
      <c r="C14635"/>
      <c r="D14635"/>
      <c r="E14635"/>
    </row>
    <row r="14636" spans="1:5" x14ac:dyDescent="0.25">
      <c r="A14636"/>
      <c r="B14636"/>
      <c r="C14636"/>
      <c r="D14636"/>
      <c r="E14636"/>
    </row>
    <row r="14637" spans="1:5" x14ac:dyDescent="0.25">
      <c r="A14637"/>
      <c r="B14637"/>
      <c r="C14637"/>
      <c r="D14637"/>
      <c r="E14637"/>
    </row>
    <row r="14638" spans="1:5" x14ac:dyDescent="0.25">
      <c r="A14638"/>
      <c r="B14638"/>
      <c r="C14638"/>
      <c r="D14638"/>
      <c r="E14638"/>
    </row>
    <row r="14639" spans="1:5" x14ac:dyDescent="0.25">
      <c r="A14639"/>
      <c r="B14639"/>
      <c r="C14639"/>
      <c r="D14639"/>
      <c r="E14639"/>
    </row>
    <row r="14640" spans="1:5" x14ac:dyDescent="0.25">
      <c r="A14640"/>
      <c r="B14640"/>
      <c r="C14640"/>
      <c r="D14640"/>
      <c r="E14640"/>
    </row>
    <row r="14641" spans="1:5" x14ac:dyDescent="0.25">
      <c r="A14641"/>
      <c r="B14641"/>
      <c r="C14641"/>
      <c r="D14641"/>
      <c r="E14641"/>
    </row>
    <row r="14642" spans="1:5" x14ac:dyDescent="0.25">
      <c r="A14642"/>
      <c r="B14642"/>
      <c r="C14642"/>
      <c r="D14642"/>
      <c r="E14642"/>
    </row>
    <row r="14643" spans="1:5" x14ac:dyDescent="0.25">
      <c r="A14643"/>
      <c r="B14643"/>
      <c r="C14643"/>
      <c r="D14643"/>
      <c r="E14643"/>
    </row>
    <row r="14644" spans="1:5" x14ac:dyDescent="0.25">
      <c r="A14644"/>
      <c r="B14644"/>
      <c r="C14644"/>
      <c r="D14644"/>
      <c r="E14644"/>
    </row>
    <row r="14645" spans="1:5" x14ac:dyDescent="0.25">
      <c r="A14645"/>
      <c r="B14645"/>
      <c r="C14645"/>
      <c r="D14645"/>
      <c r="E14645"/>
    </row>
    <row r="14646" spans="1:5" x14ac:dyDescent="0.25">
      <c r="A14646"/>
      <c r="B14646"/>
      <c r="C14646"/>
      <c r="D14646"/>
      <c r="E14646"/>
    </row>
    <row r="14647" spans="1:5" x14ac:dyDescent="0.25">
      <c r="A14647"/>
      <c r="B14647"/>
      <c r="C14647"/>
      <c r="D14647"/>
      <c r="E14647"/>
    </row>
    <row r="14648" spans="1:5" x14ac:dyDescent="0.25">
      <c r="A14648"/>
      <c r="B14648"/>
      <c r="C14648"/>
      <c r="D14648"/>
      <c r="E14648"/>
    </row>
    <row r="14649" spans="1:5" x14ac:dyDescent="0.25">
      <c r="A14649"/>
      <c r="B14649"/>
      <c r="C14649"/>
      <c r="D14649"/>
      <c r="E14649"/>
    </row>
    <row r="14650" spans="1:5" x14ac:dyDescent="0.25">
      <c r="A14650"/>
      <c r="B14650"/>
      <c r="C14650"/>
      <c r="D14650"/>
      <c r="E14650"/>
    </row>
    <row r="14651" spans="1:5" x14ac:dyDescent="0.25">
      <c r="A14651"/>
      <c r="B14651"/>
      <c r="C14651"/>
      <c r="D14651"/>
      <c r="E14651"/>
    </row>
    <row r="14652" spans="1:5" x14ac:dyDescent="0.25">
      <c r="A14652"/>
      <c r="B14652"/>
      <c r="C14652"/>
      <c r="D14652"/>
      <c r="E14652"/>
    </row>
    <row r="14653" spans="1:5" x14ac:dyDescent="0.25">
      <c r="A14653"/>
      <c r="B14653"/>
      <c r="C14653"/>
      <c r="D14653"/>
      <c r="E14653"/>
    </row>
    <row r="14654" spans="1:5" x14ac:dyDescent="0.25">
      <c r="A14654"/>
      <c r="B14654"/>
      <c r="C14654"/>
      <c r="D14654"/>
      <c r="E14654"/>
    </row>
    <row r="14655" spans="1:5" x14ac:dyDescent="0.25">
      <c r="A14655"/>
      <c r="B14655"/>
      <c r="C14655"/>
      <c r="D14655"/>
      <c r="E14655"/>
    </row>
    <row r="14656" spans="1:5" x14ac:dyDescent="0.25">
      <c r="A14656"/>
      <c r="B14656"/>
      <c r="C14656"/>
      <c r="D14656"/>
      <c r="E14656"/>
    </row>
    <row r="14657" spans="1:5" x14ac:dyDescent="0.25">
      <c r="A14657"/>
      <c r="B14657"/>
      <c r="C14657"/>
      <c r="D14657"/>
      <c r="E14657"/>
    </row>
    <row r="14658" spans="1:5" x14ac:dyDescent="0.25">
      <c r="A14658"/>
      <c r="B14658"/>
      <c r="C14658"/>
      <c r="D14658"/>
      <c r="E14658"/>
    </row>
    <row r="14659" spans="1:5" x14ac:dyDescent="0.25">
      <c r="A14659"/>
      <c r="B14659"/>
      <c r="C14659"/>
      <c r="D14659"/>
      <c r="E14659"/>
    </row>
    <row r="14660" spans="1:5" x14ac:dyDescent="0.25">
      <c r="A14660"/>
      <c r="B14660"/>
      <c r="C14660"/>
      <c r="D14660"/>
      <c r="E14660"/>
    </row>
    <row r="14661" spans="1:5" x14ac:dyDescent="0.25">
      <c r="A14661"/>
      <c r="B14661"/>
      <c r="C14661"/>
      <c r="D14661"/>
      <c r="E14661"/>
    </row>
    <row r="14662" spans="1:5" x14ac:dyDescent="0.25">
      <c r="A14662"/>
      <c r="B14662"/>
      <c r="C14662"/>
      <c r="D14662"/>
      <c r="E14662"/>
    </row>
    <row r="14663" spans="1:5" x14ac:dyDescent="0.25">
      <c r="A14663"/>
      <c r="B14663"/>
      <c r="C14663"/>
      <c r="D14663"/>
      <c r="E14663"/>
    </row>
    <row r="14664" spans="1:5" x14ac:dyDescent="0.25">
      <c r="A14664"/>
      <c r="B14664"/>
      <c r="C14664"/>
      <c r="D14664"/>
      <c r="E14664"/>
    </row>
    <row r="14665" spans="1:5" x14ac:dyDescent="0.25">
      <c r="A14665"/>
      <c r="B14665"/>
      <c r="C14665"/>
      <c r="D14665"/>
      <c r="E14665"/>
    </row>
    <row r="14666" spans="1:5" x14ac:dyDescent="0.25">
      <c r="A14666"/>
      <c r="B14666"/>
      <c r="C14666"/>
      <c r="D14666"/>
      <c r="E14666"/>
    </row>
    <row r="14667" spans="1:5" x14ac:dyDescent="0.25">
      <c r="A14667"/>
      <c r="B14667"/>
      <c r="C14667"/>
      <c r="D14667"/>
      <c r="E14667"/>
    </row>
    <row r="14668" spans="1:5" x14ac:dyDescent="0.25">
      <c r="A14668"/>
      <c r="B14668"/>
      <c r="C14668"/>
      <c r="D14668"/>
      <c r="E14668"/>
    </row>
    <row r="14669" spans="1:5" x14ac:dyDescent="0.25">
      <c r="A14669"/>
      <c r="B14669"/>
      <c r="C14669"/>
      <c r="D14669"/>
      <c r="E14669"/>
    </row>
    <row r="14670" spans="1:5" x14ac:dyDescent="0.25">
      <c r="A14670"/>
      <c r="B14670"/>
      <c r="C14670"/>
      <c r="D14670"/>
      <c r="E14670"/>
    </row>
    <row r="14671" spans="1:5" x14ac:dyDescent="0.25">
      <c r="A14671"/>
      <c r="B14671"/>
      <c r="C14671"/>
      <c r="D14671"/>
      <c r="E14671"/>
    </row>
    <row r="14672" spans="1:5" x14ac:dyDescent="0.25">
      <c r="A14672"/>
      <c r="B14672"/>
      <c r="C14672"/>
      <c r="D14672"/>
      <c r="E14672"/>
    </row>
    <row r="14673" spans="1:5" x14ac:dyDescent="0.25">
      <c r="A14673"/>
      <c r="B14673"/>
      <c r="C14673"/>
      <c r="D14673"/>
      <c r="E14673"/>
    </row>
    <row r="14674" spans="1:5" x14ac:dyDescent="0.25">
      <c r="A14674"/>
      <c r="B14674"/>
      <c r="C14674"/>
      <c r="D14674"/>
      <c r="E14674"/>
    </row>
    <row r="14675" spans="1:5" x14ac:dyDescent="0.25">
      <c r="A14675"/>
      <c r="B14675"/>
      <c r="C14675"/>
      <c r="D14675"/>
      <c r="E14675"/>
    </row>
    <row r="14676" spans="1:5" x14ac:dyDescent="0.25">
      <c r="A14676"/>
      <c r="B14676"/>
      <c r="C14676"/>
      <c r="D14676"/>
      <c r="E14676"/>
    </row>
    <row r="14677" spans="1:5" x14ac:dyDescent="0.25">
      <c r="A14677"/>
      <c r="B14677"/>
      <c r="C14677"/>
      <c r="D14677"/>
      <c r="E14677"/>
    </row>
    <row r="14678" spans="1:5" x14ac:dyDescent="0.25">
      <c r="A14678"/>
      <c r="B14678"/>
      <c r="C14678"/>
      <c r="D14678"/>
      <c r="E14678"/>
    </row>
    <row r="14679" spans="1:5" x14ac:dyDescent="0.25">
      <c r="A14679"/>
      <c r="B14679"/>
      <c r="C14679"/>
      <c r="D14679"/>
      <c r="E14679"/>
    </row>
    <row r="14680" spans="1:5" x14ac:dyDescent="0.25">
      <c r="A14680"/>
      <c r="B14680"/>
      <c r="C14680"/>
      <c r="D14680"/>
      <c r="E14680"/>
    </row>
    <row r="14681" spans="1:5" x14ac:dyDescent="0.25">
      <c r="A14681"/>
      <c r="B14681"/>
      <c r="C14681"/>
      <c r="D14681"/>
      <c r="E14681"/>
    </row>
    <row r="14682" spans="1:5" x14ac:dyDescent="0.25">
      <c r="A14682"/>
      <c r="B14682"/>
      <c r="C14682"/>
      <c r="D14682"/>
      <c r="E14682"/>
    </row>
    <row r="14683" spans="1:5" x14ac:dyDescent="0.25">
      <c r="A14683"/>
      <c r="B14683"/>
      <c r="C14683"/>
      <c r="D14683"/>
      <c r="E14683"/>
    </row>
    <row r="14684" spans="1:5" x14ac:dyDescent="0.25">
      <c r="A14684"/>
      <c r="B14684"/>
      <c r="C14684"/>
      <c r="D14684"/>
      <c r="E14684"/>
    </row>
    <row r="14685" spans="1:5" x14ac:dyDescent="0.25">
      <c r="A14685"/>
      <c r="B14685"/>
      <c r="C14685"/>
      <c r="D14685"/>
      <c r="E14685"/>
    </row>
    <row r="14686" spans="1:5" x14ac:dyDescent="0.25">
      <c r="A14686"/>
      <c r="B14686"/>
      <c r="C14686"/>
      <c r="D14686"/>
      <c r="E14686"/>
    </row>
    <row r="14687" spans="1:5" x14ac:dyDescent="0.25">
      <c r="A14687"/>
      <c r="B14687"/>
      <c r="C14687"/>
      <c r="D14687"/>
      <c r="E14687"/>
    </row>
    <row r="14688" spans="1:5" x14ac:dyDescent="0.25">
      <c r="A14688"/>
      <c r="B14688"/>
      <c r="C14688"/>
      <c r="D14688"/>
      <c r="E14688"/>
    </row>
    <row r="14689" spans="1:5" x14ac:dyDescent="0.25">
      <c r="A14689"/>
      <c r="B14689"/>
      <c r="C14689"/>
      <c r="D14689"/>
      <c r="E14689"/>
    </row>
    <row r="14690" spans="1:5" x14ac:dyDescent="0.25">
      <c r="A14690"/>
      <c r="B14690"/>
      <c r="C14690"/>
      <c r="D14690"/>
      <c r="E14690"/>
    </row>
    <row r="14691" spans="1:5" x14ac:dyDescent="0.25">
      <c r="A14691"/>
      <c r="B14691"/>
      <c r="C14691"/>
      <c r="D14691"/>
      <c r="E14691"/>
    </row>
    <row r="14692" spans="1:5" x14ac:dyDescent="0.25">
      <c r="A14692"/>
      <c r="B14692"/>
      <c r="C14692"/>
      <c r="D14692"/>
      <c r="E14692"/>
    </row>
    <row r="14693" spans="1:5" x14ac:dyDescent="0.25">
      <c r="A14693"/>
      <c r="B14693"/>
      <c r="C14693"/>
      <c r="D14693"/>
      <c r="E14693"/>
    </row>
    <row r="14694" spans="1:5" x14ac:dyDescent="0.25">
      <c r="A14694"/>
      <c r="B14694"/>
      <c r="C14694"/>
      <c r="D14694"/>
      <c r="E14694"/>
    </row>
    <row r="14695" spans="1:5" x14ac:dyDescent="0.25">
      <c r="A14695"/>
      <c r="B14695"/>
      <c r="C14695"/>
      <c r="D14695"/>
      <c r="E14695"/>
    </row>
    <row r="14696" spans="1:5" x14ac:dyDescent="0.25">
      <c r="A14696"/>
      <c r="B14696"/>
      <c r="C14696"/>
      <c r="D14696"/>
      <c r="E14696"/>
    </row>
    <row r="14697" spans="1:5" x14ac:dyDescent="0.25">
      <c r="A14697"/>
      <c r="B14697"/>
      <c r="C14697"/>
      <c r="D14697"/>
      <c r="E14697"/>
    </row>
    <row r="14698" spans="1:5" x14ac:dyDescent="0.25">
      <c r="A14698"/>
      <c r="B14698"/>
      <c r="C14698"/>
      <c r="D14698"/>
      <c r="E14698"/>
    </row>
    <row r="14699" spans="1:5" x14ac:dyDescent="0.25">
      <c r="A14699"/>
      <c r="B14699"/>
      <c r="C14699"/>
      <c r="D14699"/>
      <c r="E14699"/>
    </row>
    <row r="14700" spans="1:5" x14ac:dyDescent="0.25">
      <c r="A14700"/>
      <c r="B14700"/>
      <c r="C14700"/>
      <c r="D14700"/>
      <c r="E14700"/>
    </row>
    <row r="14701" spans="1:5" x14ac:dyDescent="0.25">
      <c r="A14701"/>
      <c r="B14701"/>
      <c r="C14701"/>
      <c r="D14701"/>
      <c r="E14701"/>
    </row>
    <row r="14702" spans="1:5" x14ac:dyDescent="0.25">
      <c r="A14702"/>
      <c r="B14702"/>
      <c r="C14702"/>
      <c r="D14702"/>
      <c r="E14702"/>
    </row>
    <row r="14703" spans="1:5" x14ac:dyDescent="0.25">
      <c r="A14703"/>
      <c r="B14703"/>
      <c r="C14703"/>
      <c r="D14703"/>
      <c r="E14703"/>
    </row>
    <row r="14704" spans="1:5" x14ac:dyDescent="0.25">
      <c r="A14704"/>
      <c r="B14704"/>
      <c r="C14704"/>
      <c r="D14704"/>
      <c r="E14704"/>
    </row>
    <row r="14705" spans="1:5" x14ac:dyDescent="0.25">
      <c r="A14705"/>
      <c r="B14705"/>
      <c r="C14705"/>
      <c r="D14705"/>
      <c r="E14705"/>
    </row>
    <row r="14706" spans="1:5" x14ac:dyDescent="0.25">
      <c r="A14706"/>
      <c r="B14706"/>
      <c r="C14706"/>
      <c r="D14706"/>
      <c r="E14706"/>
    </row>
    <row r="14707" spans="1:5" x14ac:dyDescent="0.25">
      <c r="A14707"/>
      <c r="B14707"/>
      <c r="C14707"/>
      <c r="D14707"/>
      <c r="E14707"/>
    </row>
    <row r="14708" spans="1:5" x14ac:dyDescent="0.25">
      <c r="A14708"/>
      <c r="B14708"/>
      <c r="C14708"/>
      <c r="D14708"/>
      <c r="E14708"/>
    </row>
    <row r="14709" spans="1:5" x14ac:dyDescent="0.25">
      <c r="A14709"/>
      <c r="B14709"/>
      <c r="C14709"/>
      <c r="D14709"/>
      <c r="E14709"/>
    </row>
    <row r="14710" spans="1:5" x14ac:dyDescent="0.25">
      <c r="A14710"/>
      <c r="B14710"/>
      <c r="C14710"/>
      <c r="D14710"/>
      <c r="E14710"/>
    </row>
    <row r="14711" spans="1:5" x14ac:dyDescent="0.25">
      <c r="A14711"/>
      <c r="B14711"/>
      <c r="C14711"/>
      <c r="D14711"/>
      <c r="E14711"/>
    </row>
    <row r="14712" spans="1:5" x14ac:dyDescent="0.25">
      <c r="A14712"/>
      <c r="B14712"/>
      <c r="C14712"/>
      <c r="D14712"/>
      <c r="E14712"/>
    </row>
    <row r="14713" spans="1:5" x14ac:dyDescent="0.25">
      <c r="A14713"/>
      <c r="B14713"/>
      <c r="C14713"/>
      <c r="D14713"/>
      <c r="E14713"/>
    </row>
    <row r="14714" spans="1:5" x14ac:dyDescent="0.25">
      <c r="A14714"/>
      <c r="B14714"/>
      <c r="C14714"/>
      <c r="D14714"/>
      <c r="E14714"/>
    </row>
    <row r="14715" spans="1:5" x14ac:dyDescent="0.25">
      <c r="A14715"/>
      <c r="B14715"/>
      <c r="C14715"/>
      <c r="D14715"/>
      <c r="E14715"/>
    </row>
    <row r="14716" spans="1:5" x14ac:dyDescent="0.25">
      <c r="A14716"/>
      <c r="B14716"/>
      <c r="C14716"/>
      <c r="D14716"/>
      <c r="E14716"/>
    </row>
    <row r="14717" spans="1:5" x14ac:dyDescent="0.25">
      <c r="A14717"/>
      <c r="B14717"/>
      <c r="C14717"/>
      <c r="D14717"/>
      <c r="E14717"/>
    </row>
    <row r="14718" spans="1:5" x14ac:dyDescent="0.25">
      <c r="A14718"/>
      <c r="B14718"/>
      <c r="C14718"/>
      <c r="D14718"/>
      <c r="E14718"/>
    </row>
    <row r="14719" spans="1:5" x14ac:dyDescent="0.25">
      <c r="A14719"/>
      <c r="B14719"/>
      <c r="C14719"/>
      <c r="D14719"/>
      <c r="E14719"/>
    </row>
    <row r="14720" spans="1:5" x14ac:dyDescent="0.25">
      <c r="A14720"/>
      <c r="B14720"/>
      <c r="C14720"/>
      <c r="D14720"/>
      <c r="E14720"/>
    </row>
    <row r="14721" spans="1:5" x14ac:dyDescent="0.25">
      <c r="A14721"/>
      <c r="B14721"/>
      <c r="C14721"/>
      <c r="D14721"/>
      <c r="E14721"/>
    </row>
    <row r="14722" spans="1:5" x14ac:dyDescent="0.25">
      <c r="A14722"/>
      <c r="B14722"/>
      <c r="C14722"/>
      <c r="D14722"/>
      <c r="E14722"/>
    </row>
    <row r="14723" spans="1:5" x14ac:dyDescent="0.25">
      <c r="A14723"/>
      <c r="B14723"/>
      <c r="C14723"/>
      <c r="D14723"/>
      <c r="E14723"/>
    </row>
    <row r="14724" spans="1:5" x14ac:dyDescent="0.25">
      <c r="A14724"/>
      <c r="B14724"/>
      <c r="C14724"/>
      <c r="D14724"/>
      <c r="E14724"/>
    </row>
    <row r="14725" spans="1:5" x14ac:dyDescent="0.25">
      <c r="A14725"/>
      <c r="B14725"/>
      <c r="C14725"/>
      <c r="D14725"/>
      <c r="E14725"/>
    </row>
    <row r="14726" spans="1:5" x14ac:dyDescent="0.25">
      <c r="A14726"/>
      <c r="B14726"/>
      <c r="C14726"/>
      <c r="D14726"/>
      <c r="E14726"/>
    </row>
    <row r="14727" spans="1:5" x14ac:dyDescent="0.25">
      <c r="A14727"/>
      <c r="B14727"/>
      <c r="C14727"/>
      <c r="D14727"/>
      <c r="E14727"/>
    </row>
    <row r="14728" spans="1:5" x14ac:dyDescent="0.25">
      <c r="A14728"/>
      <c r="B14728"/>
      <c r="C14728"/>
      <c r="D14728"/>
      <c r="E14728"/>
    </row>
    <row r="14729" spans="1:5" x14ac:dyDescent="0.25">
      <c r="A14729"/>
      <c r="B14729"/>
      <c r="C14729"/>
      <c r="D14729"/>
      <c r="E14729"/>
    </row>
    <row r="14730" spans="1:5" x14ac:dyDescent="0.25">
      <c r="A14730"/>
      <c r="B14730"/>
      <c r="C14730"/>
      <c r="D14730"/>
      <c r="E14730"/>
    </row>
    <row r="14731" spans="1:5" x14ac:dyDescent="0.25">
      <c r="A14731"/>
      <c r="B14731"/>
      <c r="C14731"/>
      <c r="D14731"/>
      <c r="E14731"/>
    </row>
    <row r="14732" spans="1:5" x14ac:dyDescent="0.25">
      <c r="A14732"/>
      <c r="B14732"/>
      <c r="C14732"/>
      <c r="D14732"/>
      <c r="E14732"/>
    </row>
    <row r="14733" spans="1:5" x14ac:dyDescent="0.25">
      <c r="A14733"/>
      <c r="B14733"/>
      <c r="C14733"/>
      <c r="D14733"/>
      <c r="E14733"/>
    </row>
    <row r="14734" spans="1:5" x14ac:dyDescent="0.25">
      <c r="A14734"/>
      <c r="B14734"/>
      <c r="C14734"/>
      <c r="D14734"/>
      <c r="E14734"/>
    </row>
    <row r="14735" spans="1:5" x14ac:dyDescent="0.25">
      <c r="A14735"/>
      <c r="B14735"/>
      <c r="C14735"/>
      <c r="D14735"/>
      <c r="E14735"/>
    </row>
    <row r="14736" spans="1:5" x14ac:dyDescent="0.25">
      <c r="A14736"/>
      <c r="B14736"/>
      <c r="C14736"/>
      <c r="D14736"/>
      <c r="E14736"/>
    </row>
    <row r="14737" spans="1:5" x14ac:dyDescent="0.25">
      <c r="A14737"/>
      <c r="B14737"/>
      <c r="C14737"/>
      <c r="D14737"/>
      <c r="E14737"/>
    </row>
    <row r="14738" spans="1:5" x14ac:dyDescent="0.25">
      <c r="A14738"/>
      <c r="B14738"/>
      <c r="C14738"/>
      <c r="D14738"/>
      <c r="E14738"/>
    </row>
    <row r="14739" spans="1:5" x14ac:dyDescent="0.25">
      <c r="A14739"/>
      <c r="B14739"/>
      <c r="C14739"/>
      <c r="D14739"/>
      <c r="E14739"/>
    </row>
    <row r="14740" spans="1:5" x14ac:dyDescent="0.25">
      <c r="A14740"/>
      <c r="B14740"/>
      <c r="C14740"/>
      <c r="D14740"/>
      <c r="E14740"/>
    </row>
    <row r="14741" spans="1:5" x14ac:dyDescent="0.25">
      <c r="A14741"/>
      <c r="B14741"/>
      <c r="C14741"/>
      <c r="D14741"/>
      <c r="E14741"/>
    </row>
    <row r="14742" spans="1:5" x14ac:dyDescent="0.25">
      <c r="A14742"/>
      <c r="B14742"/>
      <c r="C14742"/>
      <c r="D14742"/>
      <c r="E14742"/>
    </row>
    <row r="14743" spans="1:5" x14ac:dyDescent="0.25">
      <c r="A14743"/>
      <c r="B14743"/>
      <c r="C14743"/>
      <c r="D14743"/>
      <c r="E14743"/>
    </row>
    <row r="14744" spans="1:5" x14ac:dyDescent="0.25">
      <c r="A14744"/>
      <c r="B14744"/>
      <c r="C14744"/>
      <c r="D14744"/>
      <c r="E14744"/>
    </row>
    <row r="14745" spans="1:5" x14ac:dyDescent="0.25">
      <c r="A14745"/>
      <c r="B14745"/>
      <c r="C14745"/>
      <c r="D14745"/>
      <c r="E14745"/>
    </row>
    <row r="14746" spans="1:5" x14ac:dyDescent="0.25">
      <c r="A14746"/>
      <c r="B14746"/>
      <c r="C14746"/>
      <c r="D14746"/>
      <c r="E14746"/>
    </row>
    <row r="14747" spans="1:5" x14ac:dyDescent="0.25">
      <c r="A14747"/>
      <c r="B14747"/>
      <c r="C14747"/>
      <c r="D14747"/>
      <c r="E14747"/>
    </row>
    <row r="14748" spans="1:5" x14ac:dyDescent="0.25">
      <c r="A14748"/>
      <c r="B14748"/>
      <c r="C14748"/>
      <c r="D14748"/>
      <c r="E14748"/>
    </row>
    <row r="14749" spans="1:5" x14ac:dyDescent="0.25">
      <c r="A14749"/>
      <c r="B14749"/>
      <c r="C14749"/>
      <c r="D14749"/>
      <c r="E14749"/>
    </row>
    <row r="14750" spans="1:5" x14ac:dyDescent="0.25">
      <c r="A14750"/>
      <c r="B14750"/>
      <c r="C14750"/>
      <c r="D14750"/>
      <c r="E14750"/>
    </row>
    <row r="14751" spans="1:5" x14ac:dyDescent="0.25">
      <c r="A14751"/>
      <c r="B14751"/>
      <c r="C14751"/>
      <c r="D14751"/>
      <c r="E14751"/>
    </row>
    <row r="14752" spans="1:5" x14ac:dyDescent="0.25">
      <c r="A14752"/>
      <c r="B14752"/>
      <c r="C14752"/>
      <c r="D14752"/>
      <c r="E14752"/>
    </row>
    <row r="14753" spans="1:5" x14ac:dyDescent="0.25">
      <c r="A14753"/>
      <c r="B14753"/>
      <c r="C14753"/>
      <c r="D14753"/>
      <c r="E14753"/>
    </row>
    <row r="14754" spans="1:5" x14ac:dyDescent="0.25">
      <c r="A14754"/>
      <c r="B14754"/>
      <c r="C14754"/>
      <c r="D14754"/>
      <c r="E14754"/>
    </row>
    <row r="14755" spans="1:5" x14ac:dyDescent="0.25">
      <c r="A14755"/>
      <c r="B14755"/>
      <c r="C14755"/>
      <c r="D14755"/>
      <c r="E14755"/>
    </row>
    <row r="14756" spans="1:5" x14ac:dyDescent="0.25">
      <c r="A14756"/>
      <c r="B14756"/>
      <c r="C14756"/>
      <c r="D14756"/>
      <c r="E14756"/>
    </row>
    <row r="14757" spans="1:5" x14ac:dyDescent="0.25">
      <c r="A14757"/>
      <c r="B14757"/>
      <c r="C14757"/>
      <c r="D14757"/>
      <c r="E14757"/>
    </row>
    <row r="14758" spans="1:5" x14ac:dyDescent="0.25">
      <c r="A14758"/>
      <c r="B14758"/>
      <c r="C14758"/>
      <c r="D14758"/>
      <c r="E14758"/>
    </row>
    <row r="14759" spans="1:5" x14ac:dyDescent="0.25">
      <c r="A14759"/>
      <c r="B14759"/>
      <c r="C14759"/>
      <c r="D14759"/>
      <c r="E14759"/>
    </row>
    <row r="14760" spans="1:5" x14ac:dyDescent="0.25">
      <c r="A14760"/>
      <c r="B14760"/>
      <c r="C14760"/>
      <c r="D14760"/>
      <c r="E14760"/>
    </row>
    <row r="14761" spans="1:5" x14ac:dyDescent="0.25">
      <c r="A14761"/>
      <c r="B14761"/>
      <c r="C14761"/>
      <c r="D14761"/>
      <c r="E14761"/>
    </row>
    <row r="14762" spans="1:5" x14ac:dyDescent="0.25">
      <c r="A14762"/>
      <c r="B14762"/>
      <c r="C14762"/>
      <c r="D14762"/>
      <c r="E14762"/>
    </row>
    <row r="14763" spans="1:5" x14ac:dyDescent="0.25">
      <c r="A14763"/>
      <c r="B14763"/>
      <c r="C14763"/>
      <c r="D14763"/>
      <c r="E14763"/>
    </row>
    <row r="14764" spans="1:5" x14ac:dyDescent="0.25">
      <c r="A14764"/>
      <c r="B14764"/>
      <c r="C14764"/>
      <c r="D14764"/>
      <c r="E14764"/>
    </row>
    <row r="14765" spans="1:5" x14ac:dyDescent="0.25">
      <c r="A14765"/>
      <c r="B14765"/>
      <c r="C14765"/>
      <c r="D14765"/>
      <c r="E14765"/>
    </row>
    <row r="14766" spans="1:5" x14ac:dyDescent="0.25">
      <c r="A14766"/>
      <c r="B14766"/>
      <c r="C14766"/>
      <c r="D14766"/>
      <c r="E14766"/>
    </row>
    <row r="14767" spans="1:5" x14ac:dyDescent="0.25">
      <c r="A14767"/>
      <c r="B14767"/>
      <c r="C14767"/>
      <c r="D14767"/>
      <c r="E14767"/>
    </row>
    <row r="14768" spans="1:5" x14ac:dyDescent="0.25">
      <c r="A14768"/>
      <c r="B14768"/>
      <c r="C14768"/>
      <c r="D14768"/>
      <c r="E14768"/>
    </row>
    <row r="14769" spans="1:5" x14ac:dyDescent="0.25">
      <c r="A14769"/>
      <c r="B14769"/>
      <c r="C14769"/>
      <c r="D14769"/>
      <c r="E14769"/>
    </row>
    <row r="14770" spans="1:5" x14ac:dyDescent="0.25">
      <c r="A14770"/>
      <c r="B14770"/>
      <c r="C14770"/>
      <c r="D14770"/>
      <c r="E14770"/>
    </row>
    <row r="14771" spans="1:5" x14ac:dyDescent="0.25">
      <c r="A14771"/>
      <c r="B14771"/>
      <c r="C14771"/>
      <c r="D14771"/>
      <c r="E14771"/>
    </row>
    <row r="14772" spans="1:5" x14ac:dyDescent="0.25">
      <c r="A14772"/>
      <c r="B14772"/>
      <c r="C14772"/>
      <c r="D14772"/>
      <c r="E14772"/>
    </row>
    <row r="14773" spans="1:5" x14ac:dyDescent="0.25">
      <c r="A14773"/>
      <c r="B14773"/>
      <c r="C14773"/>
      <c r="D14773"/>
      <c r="E14773"/>
    </row>
    <row r="14774" spans="1:5" x14ac:dyDescent="0.25">
      <c r="A14774"/>
      <c r="B14774"/>
      <c r="C14774"/>
      <c r="D14774"/>
      <c r="E14774"/>
    </row>
    <row r="14775" spans="1:5" x14ac:dyDescent="0.25">
      <c r="A14775"/>
      <c r="B14775"/>
      <c r="C14775"/>
      <c r="D14775"/>
      <c r="E14775"/>
    </row>
    <row r="14776" spans="1:5" x14ac:dyDescent="0.25">
      <c r="A14776"/>
      <c r="B14776"/>
      <c r="C14776"/>
      <c r="D14776"/>
      <c r="E14776"/>
    </row>
    <row r="14777" spans="1:5" x14ac:dyDescent="0.25">
      <c r="A14777"/>
      <c r="B14777"/>
      <c r="C14777"/>
      <c r="D14777"/>
      <c r="E14777"/>
    </row>
    <row r="14778" spans="1:5" x14ac:dyDescent="0.25">
      <c r="A14778"/>
      <c r="B14778"/>
      <c r="C14778"/>
      <c r="D14778"/>
      <c r="E14778"/>
    </row>
    <row r="14779" spans="1:5" x14ac:dyDescent="0.25">
      <c r="A14779"/>
      <c r="B14779"/>
      <c r="C14779"/>
      <c r="D14779"/>
      <c r="E14779"/>
    </row>
    <row r="14780" spans="1:5" x14ac:dyDescent="0.25">
      <c r="A14780"/>
      <c r="B14780"/>
      <c r="C14780"/>
      <c r="D14780"/>
      <c r="E14780"/>
    </row>
    <row r="14781" spans="1:5" x14ac:dyDescent="0.25">
      <c r="A14781"/>
      <c r="B14781"/>
      <c r="C14781"/>
      <c r="D14781"/>
      <c r="E14781"/>
    </row>
    <row r="14782" spans="1:5" x14ac:dyDescent="0.25">
      <c r="A14782"/>
      <c r="B14782"/>
      <c r="C14782"/>
      <c r="D14782"/>
      <c r="E14782"/>
    </row>
    <row r="14783" spans="1:5" x14ac:dyDescent="0.25">
      <c r="A14783"/>
      <c r="B14783"/>
      <c r="C14783"/>
      <c r="D14783"/>
      <c r="E14783"/>
    </row>
    <row r="14784" spans="1:5" x14ac:dyDescent="0.25">
      <c r="A14784"/>
      <c r="B14784"/>
      <c r="C14784"/>
      <c r="D14784"/>
      <c r="E14784"/>
    </row>
    <row r="14785" spans="1:5" x14ac:dyDescent="0.25">
      <c r="A14785"/>
      <c r="B14785"/>
      <c r="C14785"/>
      <c r="D14785"/>
      <c r="E14785"/>
    </row>
    <row r="14786" spans="1:5" x14ac:dyDescent="0.25">
      <c r="A14786"/>
      <c r="B14786"/>
      <c r="C14786"/>
      <c r="D14786"/>
      <c r="E14786"/>
    </row>
    <row r="14787" spans="1:5" x14ac:dyDescent="0.25">
      <c r="A14787"/>
      <c r="B14787"/>
      <c r="C14787"/>
      <c r="D14787"/>
      <c r="E14787"/>
    </row>
    <row r="14788" spans="1:5" x14ac:dyDescent="0.25">
      <c r="A14788"/>
      <c r="B14788"/>
      <c r="C14788"/>
      <c r="D14788"/>
      <c r="E14788"/>
    </row>
    <row r="14789" spans="1:5" x14ac:dyDescent="0.25">
      <c r="A14789"/>
      <c r="B14789"/>
      <c r="C14789"/>
      <c r="D14789"/>
      <c r="E14789"/>
    </row>
    <row r="14790" spans="1:5" x14ac:dyDescent="0.25">
      <c r="A14790"/>
      <c r="B14790"/>
      <c r="C14790"/>
      <c r="D14790"/>
      <c r="E14790"/>
    </row>
    <row r="14791" spans="1:5" x14ac:dyDescent="0.25">
      <c r="A14791"/>
      <c r="B14791"/>
      <c r="C14791"/>
      <c r="D14791"/>
      <c r="E14791"/>
    </row>
    <row r="14792" spans="1:5" x14ac:dyDescent="0.25">
      <c r="A14792"/>
      <c r="B14792"/>
      <c r="C14792"/>
      <c r="D14792"/>
      <c r="E14792"/>
    </row>
    <row r="14793" spans="1:5" x14ac:dyDescent="0.25">
      <c r="A14793"/>
      <c r="B14793"/>
      <c r="C14793"/>
      <c r="D14793"/>
      <c r="E14793"/>
    </row>
    <row r="14794" spans="1:5" x14ac:dyDescent="0.25">
      <c r="A14794"/>
      <c r="B14794"/>
      <c r="C14794"/>
      <c r="D14794"/>
      <c r="E14794"/>
    </row>
    <row r="14795" spans="1:5" x14ac:dyDescent="0.25">
      <c r="A14795"/>
      <c r="B14795"/>
      <c r="C14795"/>
      <c r="D14795"/>
      <c r="E14795"/>
    </row>
    <row r="14796" spans="1:5" x14ac:dyDescent="0.25">
      <c r="A14796"/>
      <c r="B14796"/>
      <c r="C14796"/>
      <c r="D14796"/>
      <c r="E14796"/>
    </row>
    <row r="14797" spans="1:5" x14ac:dyDescent="0.25">
      <c r="A14797"/>
      <c r="B14797"/>
      <c r="C14797"/>
      <c r="D14797"/>
      <c r="E14797"/>
    </row>
    <row r="14798" spans="1:5" x14ac:dyDescent="0.25">
      <c r="A14798"/>
      <c r="B14798"/>
      <c r="C14798"/>
      <c r="D14798"/>
      <c r="E14798"/>
    </row>
    <row r="14799" spans="1:5" x14ac:dyDescent="0.25">
      <c r="A14799"/>
      <c r="B14799"/>
      <c r="C14799"/>
      <c r="D14799"/>
      <c r="E14799"/>
    </row>
    <row r="14800" spans="1:5" x14ac:dyDescent="0.25">
      <c r="A14800"/>
      <c r="B14800"/>
      <c r="C14800"/>
      <c r="D14800"/>
      <c r="E14800"/>
    </row>
    <row r="14801" spans="1:5" x14ac:dyDescent="0.25">
      <c r="A14801"/>
      <c r="B14801"/>
      <c r="C14801"/>
      <c r="D14801"/>
      <c r="E14801"/>
    </row>
    <row r="14802" spans="1:5" x14ac:dyDescent="0.25">
      <c r="A14802"/>
      <c r="B14802"/>
      <c r="C14802"/>
      <c r="D14802"/>
      <c r="E14802"/>
    </row>
    <row r="14803" spans="1:5" x14ac:dyDescent="0.25">
      <c r="A14803"/>
      <c r="B14803"/>
      <c r="C14803"/>
      <c r="D14803"/>
      <c r="E14803"/>
    </row>
    <row r="14804" spans="1:5" x14ac:dyDescent="0.25">
      <c r="A14804"/>
      <c r="B14804"/>
      <c r="C14804"/>
      <c r="D14804"/>
      <c r="E14804"/>
    </row>
    <row r="14805" spans="1:5" x14ac:dyDescent="0.25">
      <c r="A14805"/>
      <c r="B14805"/>
      <c r="C14805"/>
      <c r="D14805"/>
      <c r="E14805"/>
    </row>
    <row r="14806" spans="1:5" x14ac:dyDescent="0.25">
      <c r="A14806"/>
      <c r="B14806"/>
      <c r="C14806"/>
      <c r="D14806"/>
      <c r="E14806"/>
    </row>
    <row r="14807" spans="1:5" x14ac:dyDescent="0.25">
      <c r="A14807"/>
      <c r="B14807"/>
      <c r="C14807"/>
      <c r="D14807"/>
      <c r="E14807"/>
    </row>
    <row r="14808" spans="1:5" x14ac:dyDescent="0.25">
      <c r="A14808"/>
      <c r="B14808"/>
      <c r="C14808"/>
      <c r="D14808"/>
      <c r="E14808"/>
    </row>
    <row r="14809" spans="1:5" x14ac:dyDescent="0.25">
      <c r="A14809"/>
      <c r="B14809"/>
      <c r="C14809"/>
      <c r="D14809"/>
      <c r="E14809"/>
    </row>
    <row r="14810" spans="1:5" x14ac:dyDescent="0.25">
      <c r="A14810"/>
      <c r="B14810"/>
      <c r="C14810"/>
      <c r="D14810"/>
      <c r="E14810"/>
    </row>
    <row r="14811" spans="1:5" x14ac:dyDescent="0.25">
      <c r="A14811"/>
      <c r="B14811"/>
      <c r="C14811"/>
      <c r="D14811"/>
      <c r="E14811"/>
    </row>
    <row r="14812" spans="1:5" x14ac:dyDescent="0.25">
      <c r="A14812"/>
      <c r="B14812"/>
      <c r="C14812"/>
      <c r="D14812"/>
      <c r="E14812"/>
    </row>
    <row r="14813" spans="1:5" x14ac:dyDescent="0.25">
      <c r="A14813"/>
      <c r="B14813"/>
      <c r="C14813"/>
      <c r="D14813"/>
      <c r="E14813"/>
    </row>
    <row r="14814" spans="1:5" x14ac:dyDescent="0.25">
      <c r="A14814"/>
      <c r="B14814"/>
      <c r="C14814"/>
      <c r="D14814"/>
      <c r="E14814"/>
    </row>
    <row r="14815" spans="1:5" x14ac:dyDescent="0.25">
      <c r="A14815"/>
      <c r="B14815"/>
      <c r="C14815"/>
      <c r="D14815"/>
      <c r="E14815"/>
    </row>
    <row r="14816" spans="1:5" x14ac:dyDescent="0.25">
      <c r="A14816"/>
      <c r="B14816"/>
      <c r="C14816"/>
      <c r="D14816"/>
      <c r="E14816"/>
    </row>
    <row r="14817" spans="1:5" x14ac:dyDescent="0.25">
      <c r="A14817"/>
      <c r="B14817"/>
      <c r="C14817"/>
      <c r="D14817"/>
      <c r="E14817"/>
    </row>
    <row r="14818" spans="1:5" x14ac:dyDescent="0.25">
      <c r="A14818"/>
      <c r="B14818"/>
      <c r="C14818"/>
      <c r="D14818"/>
      <c r="E14818"/>
    </row>
    <row r="14819" spans="1:5" x14ac:dyDescent="0.25">
      <c r="A14819"/>
      <c r="B14819"/>
      <c r="C14819"/>
      <c r="D14819"/>
      <c r="E14819"/>
    </row>
    <row r="14820" spans="1:5" x14ac:dyDescent="0.25">
      <c r="A14820"/>
      <c r="B14820"/>
      <c r="C14820"/>
      <c r="D14820"/>
      <c r="E14820"/>
    </row>
    <row r="14821" spans="1:5" x14ac:dyDescent="0.25">
      <c r="A14821"/>
      <c r="B14821"/>
      <c r="C14821"/>
      <c r="D14821"/>
      <c r="E14821"/>
    </row>
    <row r="14822" spans="1:5" x14ac:dyDescent="0.25">
      <c r="A14822"/>
      <c r="B14822"/>
      <c r="C14822"/>
      <c r="D14822"/>
      <c r="E14822"/>
    </row>
    <row r="14823" spans="1:5" x14ac:dyDescent="0.25">
      <c r="A14823"/>
      <c r="B14823"/>
      <c r="C14823"/>
      <c r="D14823"/>
      <c r="E14823"/>
    </row>
    <row r="14824" spans="1:5" x14ac:dyDescent="0.25">
      <c r="A14824"/>
      <c r="B14824"/>
      <c r="C14824"/>
      <c r="D14824"/>
      <c r="E14824"/>
    </row>
    <row r="14825" spans="1:5" x14ac:dyDescent="0.25">
      <c r="A14825"/>
      <c r="B14825"/>
      <c r="C14825"/>
      <c r="D14825"/>
      <c r="E14825"/>
    </row>
    <row r="14826" spans="1:5" x14ac:dyDescent="0.25">
      <c r="A14826"/>
      <c r="B14826"/>
      <c r="C14826"/>
      <c r="D14826"/>
      <c r="E14826"/>
    </row>
    <row r="14827" spans="1:5" x14ac:dyDescent="0.25">
      <c r="A14827"/>
      <c r="B14827"/>
      <c r="C14827"/>
      <c r="D14827"/>
      <c r="E14827"/>
    </row>
    <row r="14828" spans="1:5" x14ac:dyDescent="0.25">
      <c r="A14828"/>
      <c r="B14828"/>
      <c r="C14828"/>
      <c r="D14828"/>
      <c r="E14828"/>
    </row>
    <row r="14829" spans="1:5" x14ac:dyDescent="0.25">
      <c r="A14829"/>
      <c r="B14829"/>
      <c r="C14829"/>
      <c r="D14829"/>
      <c r="E14829"/>
    </row>
    <row r="14830" spans="1:5" x14ac:dyDescent="0.25">
      <c r="A14830"/>
      <c r="B14830"/>
      <c r="C14830"/>
      <c r="D14830"/>
      <c r="E14830"/>
    </row>
    <row r="14831" spans="1:5" x14ac:dyDescent="0.25">
      <c r="A14831"/>
      <c r="B14831"/>
      <c r="C14831"/>
      <c r="D14831"/>
      <c r="E14831"/>
    </row>
    <row r="14832" spans="1:5" x14ac:dyDescent="0.25">
      <c r="A14832"/>
      <c r="B14832"/>
      <c r="C14832"/>
      <c r="D14832"/>
      <c r="E14832"/>
    </row>
    <row r="14833" spans="1:5" x14ac:dyDescent="0.25">
      <c r="A14833"/>
      <c r="B14833"/>
      <c r="C14833"/>
      <c r="D14833"/>
      <c r="E14833"/>
    </row>
    <row r="14834" spans="1:5" x14ac:dyDescent="0.25">
      <c r="A14834"/>
      <c r="B14834"/>
      <c r="C14834"/>
      <c r="D14834"/>
      <c r="E14834"/>
    </row>
    <row r="14835" spans="1:5" x14ac:dyDescent="0.25">
      <c r="A14835"/>
      <c r="B14835"/>
      <c r="C14835"/>
      <c r="D14835"/>
      <c r="E14835"/>
    </row>
    <row r="14836" spans="1:5" x14ac:dyDescent="0.25">
      <c r="A14836"/>
      <c r="B14836"/>
      <c r="C14836"/>
      <c r="D14836"/>
      <c r="E14836"/>
    </row>
    <row r="14837" spans="1:5" x14ac:dyDescent="0.25">
      <c r="A14837"/>
      <c r="B14837"/>
      <c r="C14837"/>
      <c r="D14837"/>
      <c r="E14837"/>
    </row>
    <row r="14838" spans="1:5" x14ac:dyDescent="0.25">
      <c r="A14838"/>
      <c r="B14838"/>
      <c r="C14838"/>
      <c r="D14838"/>
      <c r="E14838"/>
    </row>
    <row r="14839" spans="1:5" x14ac:dyDescent="0.25">
      <c r="A14839"/>
      <c r="B14839"/>
      <c r="C14839"/>
      <c r="D14839"/>
      <c r="E14839"/>
    </row>
    <row r="14840" spans="1:5" x14ac:dyDescent="0.25">
      <c r="A14840"/>
      <c r="B14840"/>
      <c r="C14840"/>
      <c r="D14840"/>
      <c r="E14840"/>
    </row>
    <row r="14841" spans="1:5" x14ac:dyDescent="0.25">
      <c r="A14841"/>
      <c r="B14841"/>
      <c r="C14841"/>
      <c r="D14841"/>
      <c r="E14841"/>
    </row>
    <row r="14842" spans="1:5" x14ac:dyDescent="0.25">
      <c r="A14842"/>
      <c r="B14842"/>
      <c r="C14842"/>
      <c r="D14842"/>
      <c r="E14842"/>
    </row>
    <row r="14843" spans="1:5" x14ac:dyDescent="0.25">
      <c r="A14843"/>
      <c r="B14843"/>
      <c r="C14843"/>
      <c r="D14843"/>
      <c r="E14843"/>
    </row>
    <row r="14844" spans="1:5" x14ac:dyDescent="0.25">
      <c r="A14844"/>
      <c r="B14844"/>
      <c r="C14844"/>
      <c r="D14844"/>
      <c r="E14844"/>
    </row>
    <row r="14845" spans="1:5" x14ac:dyDescent="0.25">
      <c r="A14845"/>
      <c r="B14845"/>
      <c r="C14845"/>
      <c r="D14845"/>
      <c r="E14845"/>
    </row>
    <row r="14846" spans="1:5" x14ac:dyDescent="0.25">
      <c r="A14846"/>
      <c r="B14846"/>
      <c r="C14846"/>
      <c r="D14846"/>
      <c r="E14846"/>
    </row>
    <row r="14847" spans="1:5" x14ac:dyDescent="0.25">
      <c r="A14847"/>
      <c r="B14847"/>
      <c r="C14847"/>
      <c r="D14847"/>
      <c r="E14847"/>
    </row>
    <row r="14848" spans="1:5" x14ac:dyDescent="0.25">
      <c r="A14848"/>
      <c r="B14848"/>
      <c r="C14848"/>
      <c r="D14848"/>
      <c r="E14848"/>
    </row>
    <row r="14849" spans="1:5" x14ac:dyDescent="0.25">
      <c r="A14849"/>
      <c r="B14849"/>
      <c r="C14849"/>
      <c r="D14849"/>
      <c r="E14849"/>
    </row>
    <row r="14850" spans="1:5" x14ac:dyDescent="0.25">
      <c r="A14850"/>
      <c r="B14850"/>
      <c r="C14850"/>
      <c r="D14850"/>
      <c r="E14850"/>
    </row>
    <row r="14851" spans="1:5" x14ac:dyDescent="0.25">
      <c r="A14851"/>
      <c r="B14851"/>
      <c r="C14851"/>
      <c r="D14851"/>
      <c r="E14851"/>
    </row>
    <row r="14852" spans="1:5" x14ac:dyDescent="0.25">
      <c r="A14852"/>
      <c r="B14852"/>
      <c r="C14852"/>
      <c r="D14852"/>
      <c r="E14852"/>
    </row>
    <row r="14853" spans="1:5" x14ac:dyDescent="0.25">
      <c r="A14853"/>
      <c r="B14853"/>
      <c r="C14853"/>
      <c r="D14853"/>
      <c r="E14853"/>
    </row>
    <row r="14854" spans="1:5" x14ac:dyDescent="0.25">
      <c r="A14854"/>
      <c r="B14854"/>
      <c r="C14854"/>
      <c r="D14854"/>
      <c r="E14854"/>
    </row>
    <row r="14855" spans="1:5" x14ac:dyDescent="0.25">
      <c r="A14855"/>
      <c r="B14855"/>
      <c r="C14855"/>
      <c r="D14855"/>
      <c r="E14855"/>
    </row>
    <row r="14856" spans="1:5" x14ac:dyDescent="0.25">
      <c r="A14856"/>
      <c r="B14856"/>
      <c r="C14856"/>
      <c r="D14856"/>
      <c r="E14856"/>
    </row>
    <row r="14857" spans="1:5" x14ac:dyDescent="0.25">
      <c r="A14857"/>
      <c r="B14857"/>
      <c r="C14857"/>
      <c r="D14857"/>
      <c r="E14857"/>
    </row>
    <row r="14858" spans="1:5" x14ac:dyDescent="0.25">
      <c r="A14858"/>
      <c r="B14858"/>
      <c r="C14858"/>
      <c r="D14858"/>
      <c r="E14858"/>
    </row>
    <row r="14859" spans="1:5" x14ac:dyDescent="0.25">
      <c r="A14859"/>
      <c r="B14859"/>
      <c r="C14859"/>
      <c r="D14859"/>
      <c r="E14859"/>
    </row>
    <row r="14860" spans="1:5" x14ac:dyDescent="0.25">
      <c r="A14860"/>
      <c r="B14860"/>
      <c r="C14860"/>
      <c r="D14860"/>
      <c r="E14860"/>
    </row>
    <row r="14861" spans="1:5" x14ac:dyDescent="0.25">
      <c r="A14861"/>
      <c r="B14861"/>
      <c r="C14861"/>
      <c r="D14861"/>
      <c r="E14861"/>
    </row>
    <row r="14862" spans="1:5" x14ac:dyDescent="0.25">
      <c r="A14862"/>
      <c r="B14862"/>
      <c r="C14862"/>
      <c r="D14862"/>
      <c r="E14862"/>
    </row>
    <row r="14863" spans="1:5" x14ac:dyDescent="0.25">
      <c r="A14863"/>
      <c r="B14863"/>
      <c r="C14863"/>
      <c r="D14863"/>
      <c r="E14863"/>
    </row>
    <row r="14864" spans="1:5" x14ac:dyDescent="0.25">
      <c r="A14864"/>
      <c r="B14864"/>
      <c r="C14864"/>
      <c r="D14864"/>
      <c r="E14864"/>
    </row>
    <row r="14865" spans="1:5" x14ac:dyDescent="0.25">
      <c r="A14865"/>
      <c r="B14865"/>
      <c r="C14865"/>
      <c r="D14865"/>
      <c r="E14865"/>
    </row>
    <row r="14866" spans="1:5" x14ac:dyDescent="0.25">
      <c r="A14866"/>
      <c r="B14866"/>
      <c r="C14866"/>
      <c r="D14866"/>
      <c r="E14866"/>
    </row>
    <row r="14867" spans="1:5" x14ac:dyDescent="0.25">
      <c r="A14867"/>
      <c r="B14867"/>
      <c r="C14867"/>
      <c r="D14867"/>
      <c r="E14867"/>
    </row>
    <row r="14868" spans="1:5" x14ac:dyDescent="0.25">
      <c r="A14868"/>
      <c r="B14868"/>
      <c r="C14868"/>
      <c r="D14868"/>
      <c r="E14868"/>
    </row>
    <row r="14869" spans="1:5" x14ac:dyDescent="0.25">
      <c r="A14869"/>
      <c r="B14869"/>
      <c r="C14869"/>
      <c r="D14869"/>
      <c r="E14869"/>
    </row>
    <row r="14870" spans="1:5" x14ac:dyDescent="0.25">
      <c r="A14870"/>
      <c r="B14870"/>
      <c r="C14870"/>
      <c r="D14870"/>
      <c r="E14870"/>
    </row>
    <row r="14871" spans="1:5" x14ac:dyDescent="0.25">
      <c r="A14871"/>
      <c r="B14871"/>
      <c r="C14871"/>
      <c r="D14871"/>
      <c r="E14871"/>
    </row>
    <row r="14872" spans="1:5" x14ac:dyDescent="0.25">
      <c r="A14872"/>
      <c r="B14872"/>
      <c r="C14872"/>
      <c r="D14872"/>
      <c r="E14872"/>
    </row>
    <row r="14873" spans="1:5" x14ac:dyDescent="0.25">
      <c r="A14873"/>
      <c r="B14873"/>
      <c r="C14873"/>
      <c r="D14873"/>
      <c r="E14873"/>
    </row>
    <row r="14874" spans="1:5" x14ac:dyDescent="0.25">
      <c r="A14874"/>
      <c r="B14874"/>
      <c r="C14874"/>
      <c r="D14874"/>
      <c r="E14874"/>
    </row>
    <row r="14875" spans="1:5" x14ac:dyDescent="0.25">
      <c r="A14875"/>
      <c r="B14875"/>
      <c r="C14875"/>
      <c r="D14875"/>
      <c r="E14875"/>
    </row>
    <row r="14876" spans="1:5" x14ac:dyDescent="0.25">
      <c r="A14876"/>
      <c r="B14876"/>
      <c r="C14876"/>
      <c r="D14876"/>
      <c r="E14876"/>
    </row>
    <row r="14877" spans="1:5" x14ac:dyDescent="0.25">
      <c r="A14877"/>
      <c r="B14877"/>
      <c r="C14877"/>
      <c r="D14877"/>
      <c r="E14877"/>
    </row>
    <row r="14878" spans="1:5" x14ac:dyDescent="0.25">
      <c r="A14878"/>
      <c r="B14878"/>
      <c r="C14878"/>
      <c r="D14878"/>
      <c r="E14878"/>
    </row>
    <row r="14879" spans="1:5" x14ac:dyDescent="0.25">
      <c r="A14879"/>
      <c r="B14879"/>
      <c r="C14879"/>
      <c r="D14879"/>
      <c r="E14879"/>
    </row>
    <row r="14880" spans="1:5" x14ac:dyDescent="0.25">
      <c r="A14880"/>
      <c r="B14880"/>
      <c r="C14880"/>
      <c r="D14880"/>
      <c r="E14880"/>
    </row>
    <row r="14881" spans="1:5" x14ac:dyDescent="0.25">
      <c r="A14881"/>
      <c r="B14881"/>
      <c r="C14881"/>
      <c r="D14881"/>
      <c r="E14881"/>
    </row>
    <row r="14882" spans="1:5" x14ac:dyDescent="0.25">
      <c r="A14882"/>
      <c r="B14882"/>
      <c r="C14882"/>
      <c r="D14882"/>
      <c r="E14882"/>
    </row>
    <row r="14883" spans="1:5" x14ac:dyDescent="0.25">
      <c r="A14883"/>
      <c r="B14883"/>
      <c r="C14883"/>
      <c r="D14883"/>
      <c r="E14883"/>
    </row>
    <row r="14884" spans="1:5" x14ac:dyDescent="0.25">
      <c r="A14884"/>
      <c r="B14884"/>
      <c r="C14884"/>
      <c r="D14884"/>
      <c r="E14884"/>
    </row>
    <row r="14885" spans="1:5" x14ac:dyDescent="0.25">
      <c r="A14885"/>
      <c r="B14885"/>
      <c r="C14885"/>
      <c r="D14885"/>
      <c r="E14885"/>
    </row>
    <row r="14886" spans="1:5" x14ac:dyDescent="0.25">
      <c r="A14886"/>
      <c r="B14886"/>
      <c r="C14886"/>
      <c r="D14886"/>
      <c r="E14886"/>
    </row>
    <row r="14887" spans="1:5" x14ac:dyDescent="0.25">
      <c r="A14887"/>
      <c r="B14887"/>
      <c r="C14887"/>
      <c r="D14887"/>
      <c r="E14887"/>
    </row>
    <row r="14888" spans="1:5" x14ac:dyDescent="0.25">
      <c r="A14888"/>
      <c r="B14888"/>
      <c r="C14888"/>
      <c r="D14888"/>
      <c r="E14888"/>
    </row>
    <row r="14889" spans="1:5" x14ac:dyDescent="0.25">
      <c r="A14889"/>
      <c r="B14889"/>
      <c r="C14889"/>
      <c r="D14889"/>
      <c r="E14889"/>
    </row>
    <row r="14890" spans="1:5" x14ac:dyDescent="0.25">
      <c r="A14890"/>
      <c r="B14890"/>
      <c r="C14890"/>
      <c r="D14890"/>
      <c r="E14890"/>
    </row>
    <row r="14891" spans="1:5" x14ac:dyDescent="0.25">
      <c r="A14891"/>
      <c r="B14891"/>
      <c r="C14891"/>
      <c r="D14891"/>
      <c r="E14891"/>
    </row>
    <row r="14892" spans="1:5" x14ac:dyDescent="0.25">
      <c r="A14892"/>
      <c r="B14892"/>
      <c r="C14892"/>
      <c r="D14892"/>
      <c r="E14892"/>
    </row>
    <row r="14893" spans="1:5" x14ac:dyDescent="0.25">
      <c r="A14893"/>
      <c r="B14893"/>
      <c r="C14893"/>
      <c r="D14893"/>
      <c r="E14893"/>
    </row>
    <row r="14894" spans="1:5" x14ac:dyDescent="0.25">
      <c r="A14894"/>
      <c r="B14894"/>
      <c r="C14894"/>
      <c r="D14894"/>
      <c r="E14894"/>
    </row>
    <row r="14895" spans="1:5" x14ac:dyDescent="0.25">
      <c r="A14895"/>
      <c r="B14895"/>
      <c r="C14895"/>
      <c r="D14895"/>
      <c r="E14895"/>
    </row>
    <row r="14896" spans="1:5" x14ac:dyDescent="0.25">
      <c r="A14896"/>
      <c r="B14896"/>
      <c r="C14896"/>
      <c r="D14896"/>
      <c r="E14896"/>
    </row>
    <row r="14897" spans="1:5" x14ac:dyDescent="0.25">
      <c r="A14897"/>
      <c r="B14897"/>
      <c r="C14897"/>
      <c r="D14897"/>
      <c r="E14897"/>
    </row>
    <row r="14898" spans="1:5" x14ac:dyDescent="0.25">
      <c r="A14898"/>
      <c r="B14898"/>
      <c r="C14898"/>
      <c r="D14898"/>
      <c r="E14898"/>
    </row>
    <row r="14899" spans="1:5" x14ac:dyDescent="0.25">
      <c r="A14899"/>
      <c r="B14899"/>
      <c r="C14899"/>
      <c r="D14899"/>
      <c r="E14899"/>
    </row>
    <row r="14900" spans="1:5" x14ac:dyDescent="0.25">
      <c r="A14900"/>
      <c r="B14900"/>
      <c r="C14900"/>
      <c r="D14900"/>
      <c r="E14900"/>
    </row>
    <row r="14901" spans="1:5" x14ac:dyDescent="0.25">
      <c r="A14901"/>
      <c r="B14901"/>
      <c r="C14901"/>
      <c r="D14901"/>
      <c r="E14901"/>
    </row>
    <row r="14902" spans="1:5" x14ac:dyDescent="0.25">
      <c r="A14902"/>
      <c r="B14902"/>
      <c r="C14902"/>
      <c r="D14902"/>
      <c r="E14902"/>
    </row>
    <row r="14903" spans="1:5" x14ac:dyDescent="0.25">
      <c r="A14903"/>
      <c r="B14903"/>
      <c r="C14903"/>
      <c r="D14903"/>
      <c r="E14903"/>
    </row>
    <row r="14904" spans="1:5" x14ac:dyDescent="0.25">
      <c r="A14904"/>
      <c r="B14904"/>
      <c r="C14904"/>
      <c r="D14904"/>
      <c r="E14904"/>
    </row>
    <row r="14905" spans="1:5" x14ac:dyDescent="0.25">
      <c r="A14905"/>
      <c r="B14905"/>
      <c r="C14905"/>
      <c r="D14905"/>
      <c r="E14905"/>
    </row>
    <row r="14906" spans="1:5" x14ac:dyDescent="0.25">
      <c r="A14906"/>
      <c r="B14906"/>
      <c r="C14906"/>
      <c r="D14906"/>
      <c r="E14906"/>
    </row>
    <row r="14907" spans="1:5" x14ac:dyDescent="0.25">
      <c r="A14907"/>
      <c r="B14907"/>
      <c r="C14907"/>
      <c r="D14907"/>
      <c r="E14907"/>
    </row>
    <row r="14908" spans="1:5" x14ac:dyDescent="0.25">
      <c r="A14908"/>
      <c r="B14908"/>
      <c r="C14908"/>
      <c r="D14908"/>
      <c r="E14908"/>
    </row>
    <row r="14909" spans="1:5" x14ac:dyDescent="0.25">
      <c r="A14909"/>
      <c r="B14909"/>
      <c r="C14909"/>
      <c r="D14909"/>
      <c r="E14909"/>
    </row>
    <row r="14910" spans="1:5" x14ac:dyDescent="0.25">
      <c r="A14910"/>
      <c r="B14910"/>
      <c r="C14910"/>
      <c r="D14910"/>
      <c r="E14910"/>
    </row>
    <row r="14911" spans="1:5" x14ac:dyDescent="0.25">
      <c r="A14911"/>
      <c r="B14911"/>
      <c r="C14911"/>
      <c r="D14911"/>
      <c r="E14911"/>
    </row>
    <row r="14912" spans="1:5" x14ac:dyDescent="0.25">
      <c r="A14912"/>
      <c r="B14912"/>
      <c r="C14912"/>
      <c r="D14912"/>
      <c r="E14912"/>
    </row>
    <row r="14913" spans="1:5" x14ac:dyDescent="0.25">
      <c r="A14913"/>
      <c r="B14913"/>
      <c r="C14913"/>
      <c r="D14913"/>
      <c r="E14913"/>
    </row>
    <row r="14914" spans="1:5" x14ac:dyDescent="0.25">
      <c r="A14914"/>
      <c r="B14914"/>
      <c r="C14914"/>
      <c r="D14914"/>
      <c r="E14914"/>
    </row>
    <row r="14915" spans="1:5" x14ac:dyDescent="0.25">
      <c r="A14915"/>
      <c r="B14915"/>
      <c r="C14915"/>
      <c r="D14915"/>
      <c r="E14915"/>
    </row>
    <row r="14916" spans="1:5" x14ac:dyDescent="0.25">
      <c r="A14916"/>
      <c r="B14916"/>
      <c r="C14916"/>
      <c r="D14916"/>
      <c r="E14916"/>
    </row>
    <row r="14917" spans="1:5" x14ac:dyDescent="0.25">
      <c r="A14917"/>
      <c r="B14917"/>
      <c r="C14917"/>
      <c r="D14917"/>
      <c r="E14917"/>
    </row>
    <row r="14918" spans="1:5" x14ac:dyDescent="0.25">
      <c r="A14918"/>
      <c r="B14918"/>
      <c r="C14918"/>
      <c r="D14918"/>
      <c r="E14918"/>
    </row>
    <row r="14919" spans="1:5" x14ac:dyDescent="0.25">
      <c r="A14919"/>
      <c r="B14919"/>
      <c r="C14919"/>
      <c r="D14919"/>
      <c r="E14919"/>
    </row>
    <row r="14920" spans="1:5" x14ac:dyDescent="0.25">
      <c r="A14920"/>
      <c r="B14920"/>
      <c r="C14920"/>
      <c r="D14920"/>
      <c r="E14920"/>
    </row>
    <row r="14921" spans="1:5" x14ac:dyDescent="0.25">
      <c r="A14921"/>
      <c r="B14921"/>
      <c r="C14921"/>
      <c r="D14921"/>
      <c r="E14921"/>
    </row>
    <row r="14922" spans="1:5" x14ac:dyDescent="0.25">
      <c r="A14922"/>
      <c r="B14922"/>
      <c r="C14922"/>
      <c r="D14922"/>
      <c r="E14922"/>
    </row>
    <row r="14923" spans="1:5" x14ac:dyDescent="0.25">
      <c r="A14923"/>
      <c r="B14923"/>
      <c r="C14923"/>
      <c r="D14923"/>
      <c r="E14923"/>
    </row>
    <row r="14924" spans="1:5" x14ac:dyDescent="0.25">
      <c r="A14924"/>
      <c r="B14924"/>
      <c r="C14924"/>
      <c r="D14924"/>
      <c r="E14924"/>
    </row>
    <row r="14925" spans="1:5" x14ac:dyDescent="0.25">
      <c r="A14925"/>
      <c r="B14925"/>
      <c r="C14925"/>
      <c r="D14925"/>
      <c r="E14925"/>
    </row>
    <row r="14926" spans="1:5" x14ac:dyDescent="0.25">
      <c r="A14926"/>
      <c r="B14926"/>
      <c r="C14926"/>
      <c r="D14926"/>
      <c r="E14926"/>
    </row>
    <row r="14927" spans="1:5" x14ac:dyDescent="0.25">
      <c r="A14927"/>
      <c r="B14927"/>
      <c r="C14927"/>
      <c r="D14927"/>
      <c r="E14927"/>
    </row>
    <row r="14928" spans="1:5" x14ac:dyDescent="0.25">
      <c r="A14928"/>
      <c r="B14928"/>
      <c r="C14928"/>
      <c r="D14928"/>
      <c r="E14928"/>
    </row>
    <row r="14929" spans="1:5" x14ac:dyDescent="0.25">
      <c r="A14929"/>
      <c r="B14929"/>
      <c r="C14929"/>
      <c r="D14929"/>
      <c r="E14929"/>
    </row>
    <row r="14930" spans="1:5" x14ac:dyDescent="0.25">
      <c r="A14930"/>
      <c r="B14930"/>
      <c r="C14930"/>
      <c r="D14930"/>
      <c r="E14930"/>
    </row>
    <row r="14931" spans="1:5" x14ac:dyDescent="0.25">
      <c r="A14931"/>
      <c r="B14931"/>
      <c r="C14931"/>
      <c r="D14931"/>
      <c r="E14931"/>
    </row>
    <row r="14932" spans="1:5" x14ac:dyDescent="0.25">
      <c r="A14932"/>
      <c r="B14932"/>
      <c r="C14932"/>
      <c r="D14932"/>
      <c r="E14932"/>
    </row>
    <row r="14933" spans="1:5" x14ac:dyDescent="0.25">
      <c r="A14933"/>
      <c r="B14933"/>
      <c r="C14933"/>
      <c r="D14933"/>
      <c r="E14933"/>
    </row>
    <row r="14934" spans="1:5" x14ac:dyDescent="0.25">
      <c r="A14934"/>
      <c r="B14934"/>
      <c r="C14934"/>
      <c r="D14934"/>
      <c r="E14934"/>
    </row>
    <row r="14935" spans="1:5" x14ac:dyDescent="0.25">
      <c r="A14935"/>
      <c r="B14935"/>
      <c r="C14935"/>
      <c r="D14935"/>
      <c r="E14935"/>
    </row>
    <row r="14936" spans="1:5" x14ac:dyDescent="0.25">
      <c r="A14936"/>
      <c r="B14936"/>
      <c r="C14936"/>
      <c r="D14936"/>
      <c r="E14936"/>
    </row>
    <row r="14937" spans="1:5" x14ac:dyDescent="0.25">
      <c r="A14937"/>
      <c r="B14937"/>
      <c r="C14937"/>
      <c r="D14937"/>
      <c r="E14937"/>
    </row>
    <row r="14938" spans="1:5" x14ac:dyDescent="0.25">
      <c r="A14938"/>
      <c r="B14938"/>
      <c r="C14938"/>
      <c r="D14938"/>
      <c r="E14938"/>
    </row>
    <row r="14939" spans="1:5" x14ac:dyDescent="0.25">
      <c r="A14939"/>
      <c r="B14939"/>
      <c r="C14939"/>
      <c r="D14939"/>
      <c r="E14939"/>
    </row>
    <row r="14940" spans="1:5" x14ac:dyDescent="0.25">
      <c r="A14940"/>
      <c r="B14940"/>
      <c r="C14940"/>
      <c r="D14940"/>
      <c r="E14940"/>
    </row>
    <row r="14941" spans="1:5" x14ac:dyDescent="0.25">
      <c r="A14941"/>
      <c r="B14941"/>
      <c r="C14941"/>
      <c r="D14941"/>
      <c r="E14941"/>
    </row>
    <row r="14942" spans="1:5" x14ac:dyDescent="0.25">
      <c r="A14942"/>
      <c r="B14942"/>
      <c r="C14942"/>
      <c r="D14942"/>
      <c r="E14942"/>
    </row>
    <row r="14943" spans="1:5" x14ac:dyDescent="0.25">
      <c r="A14943"/>
      <c r="B14943"/>
      <c r="C14943"/>
      <c r="D14943"/>
      <c r="E14943"/>
    </row>
    <row r="14944" spans="1:5" x14ac:dyDescent="0.25">
      <c r="A14944"/>
      <c r="B14944"/>
      <c r="C14944"/>
      <c r="D14944"/>
      <c r="E14944"/>
    </row>
    <row r="14945" spans="1:5" x14ac:dyDescent="0.25">
      <c r="A14945"/>
      <c r="B14945"/>
      <c r="C14945"/>
      <c r="D14945"/>
      <c r="E14945"/>
    </row>
    <row r="14946" spans="1:5" x14ac:dyDescent="0.25">
      <c r="A14946"/>
      <c r="B14946"/>
      <c r="C14946"/>
      <c r="D14946"/>
      <c r="E14946"/>
    </row>
    <row r="14947" spans="1:5" x14ac:dyDescent="0.25">
      <c r="A14947"/>
      <c r="B14947"/>
      <c r="C14947"/>
      <c r="D14947"/>
      <c r="E14947"/>
    </row>
    <row r="14948" spans="1:5" x14ac:dyDescent="0.25">
      <c r="A14948"/>
      <c r="B14948"/>
      <c r="C14948"/>
      <c r="D14948"/>
      <c r="E14948"/>
    </row>
    <row r="14949" spans="1:5" x14ac:dyDescent="0.25">
      <c r="A14949"/>
      <c r="B14949"/>
      <c r="C14949"/>
      <c r="D14949"/>
      <c r="E14949"/>
    </row>
    <row r="14950" spans="1:5" x14ac:dyDescent="0.25">
      <c r="A14950"/>
      <c r="B14950"/>
      <c r="C14950"/>
      <c r="D14950"/>
      <c r="E14950"/>
    </row>
    <row r="14951" spans="1:5" x14ac:dyDescent="0.25">
      <c r="A14951"/>
      <c r="B14951"/>
      <c r="C14951"/>
      <c r="D14951"/>
      <c r="E14951"/>
    </row>
    <row r="14952" spans="1:5" x14ac:dyDescent="0.25">
      <c r="A14952"/>
      <c r="B14952"/>
      <c r="C14952"/>
      <c r="D14952"/>
      <c r="E14952"/>
    </row>
    <row r="14953" spans="1:5" x14ac:dyDescent="0.25">
      <c r="A14953"/>
      <c r="B14953"/>
      <c r="C14953"/>
      <c r="D14953"/>
      <c r="E14953"/>
    </row>
    <row r="14954" spans="1:5" x14ac:dyDescent="0.25">
      <c r="A14954"/>
      <c r="B14954"/>
      <c r="C14954"/>
      <c r="D14954"/>
      <c r="E14954"/>
    </row>
    <row r="14955" spans="1:5" x14ac:dyDescent="0.25">
      <c r="A14955"/>
      <c r="B14955"/>
      <c r="C14955"/>
      <c r="D14955"/>
      <c r="E14955"/>
    </row>
    <row r="14956" spans="1:5" x14ac:dyDescent="0.25">
      <c r="A14956"/>
      <c r="B14956"/>
      <c r="C14956"/>
      <c r="D14956"/>
      <c r="E14956"/>
    </row>
    <row r="14957" spans="1:5" x14ac:dyDescent="0.25">
      <c r="A14957"/>
      <c r="B14957"/>
      <c r="C14957"/>
      <c r="D14957"/>
      <c r="E14957"/>
    </row>
    <row r="14958" spans="1:5" x14ac:dyDescent="0.25">
      <c r="A14958"/>
      <c r="B14958"/>
      <c r="C14958"/>
      <c r="D14958"/>
      <c r="E14958"/>
    </row>
    <row r="14959" spans="1:5" x14ac:dyDescent="0.25">
      <c r="A14959"/>
      <c r="B14959"/>
      <c r="C14959"/>
      <c r="D14959"/>
      <c r="E14959"/>
    </row>
    <row r="14960" spans="1:5" x14ac:dyDescent="0.25">
      <c r="A14960"/>
      <c r="B14960"/>
      <c r="C14960"/>
      <c r="D14960"/>
      <c r="E14960"/>
    </row>
    <row r="14961" spans="1:5" x14ac:dyDescent="0.25">
      <c r="A14961"/>
      <c r="B14961"/>
      <c r="C14961"/>
      <c r="D14961"/>
      <c r="E14961"/>
    </row>
    <row r="14962" spans="1:5" x14ac:dyDescent="0.25">
      <c r="A14962"/>
      <c r="B14962"/>
      <c r="C14962"/>
      <c r="D14962"/>
      <c r="E14962"/>
    </row>
    <row r="14963" spans="1:5" x14ac:dyDescent="0.25">
      <c r="A14963"/>
      <c r="B14963"/>
      <c r="C14963"/>
      <c r="D14963"/>
      <c r="E14963"/>
    </row>
    <row r="14964" spans="1:5" x14ac:dyDescent="0.25">
      <c r="A14964"/>
      <c r="B14964"/>
      <c r="C14964"/>
      <c r="D14964"/>
      <c r="E14964"/>
    </row>
    <row r="14965" spans="1:5" x14ac:dyDescent="0.25">
      <c r="A14965"/>
      <c r="B14965"/>
      <c r="C14965"/>
      <c r="D14965"/>
      <c r="E14965"/>
    </row>
    <row r="14966" spans="1:5" x14ac:dyDescent="0.25">
      <c r="A14966"/>
      <c r="B14966"/>
      <c r="C14966"/>
      <c r="D14966"/>
      <c r="E14966"/>
    </row>
    <row r="14967" spans="1:5" x14ac:dyDescent="0.25">
      <c r="A14967"/>
      <c r="B14967"/>
      <c r="C14967"/>
      <c r="D14967"/>
      <c r="E14967"/>
    </row>
    <row r="14968" spans="1:5" x14ac:dyDescent="0.25">
      <c r="A14968"/>
      <c r="B14968"/>
      <c r="C14968"/>
      <c r="D14968"/>
      <c r="E14968"/>
    </row>
    <row r="14969" spans="1:5" x14ac:dyDescent="0.25">
      <c r="A14969"/>
      <c r="B14969"/>
      <c r="C14969"/>
      <c r="D14969"/>
      <c r="E14969"/>
    </row>
    <row r="14970" spans="1:5" x14ac:dyDescent="0.25">
      <c r="A14970"/>
      <c r="B14970"/>
      <c r="C14970"/>
      <c r="D14970"/>
      <c r="E14970"/>
    </row>
    <row r="14971" spans="1:5" x14ac:dyDescent="0.25">
      <c r="A14971"/>
      <c r="B14971"/>
      <c r="C14971"/>
      <c r="D14971"/>
      <c r="E14971"/>
    </row>
    <row r="14972" spans="1:5" x14ac:dyDescent="0.25">
      <c r="A14972"/>
      <c r="B14972"/>
      <c r="C14972"/>
      <c r="D14972"/>
      <c r="E14972"/>
    </row>
    <row r="14973" spans="1:5" x14ac:dyDescent="0.25">
      <c r="A14973"/>
      <c r="B14973"/>
      <c r="C14973"/>
      <c r="D14973"/>
      <c r="E14973"/>
    </row>
    <row r="14974" spans="1:5" x14ac:dyDescent="0.25">
      <c r="A14974"/>
      <c r="B14974"/>
      <c r="C14974"/>
      <c r="D14974"/>
      <c r="E14974"/>
    </row>
    <row r="14975" spans="1:5" x14ac:dyDescent="0.25">
      <c r="A14975"/>
      <c r="B14975"/>
      <c r="C14975"/>
      <c r="D14975"/>
      <c r="E14975"/>
    </row>
    <row r="14976" spans="1:5" x14ac:dyDescent="0.25">
      <c r="A14976"/>
      <c r="B14976"/>
      <c r="C14976"/>
      <c r="D14976"/>
      <c r="E14976"/>
    </row>
    <row r="14977" spans="1:5" x14ac:dyDescent="0.25">
      <c r="A14977"/>
      <c r="B14977"/>
      <c r="C14977"/>
      <c r="D14977"/>
      <c r="E14977"/>
    </row>
    <row r="14978" spans="1:5" x14ac:dyDescent="0.25">
      <c r="A14978"/>
      <c r="B14978"/>
      <c r="C14978"/>
      <c r="D14978"/>
      <c r="E14978"/>
    </row>
    <row r="14979" spans="1:5" x14ac:dyDescent="0.25">
      <c r="A14979"/>
      <c r="B14979"/>
      <c r="C14979"/>
      <c r="D14979"/>
      <c r="E14979"/>
    </row>
    <row r="14980" spans="1:5" x14ac:dyDescent="0.25">
      <c r="A14980"/>
      <c r="B14980"/>
      <c r="C14980"/>
      <c r="D14980"/>
      <c r="E14980"/>
    </row>
    <row r="14981" spans="1:5" x14ac:dyDescent="0.25">
      <c r="A14981"/>
      <c r="B14981"/>
      <c r="C14981"/>
      <c r="D14981"/>
      <c r="E14981"/>
    </row>
    <row r="14982" spans="1:5" x14ac:dyDescent="0.25">
      <c r="A14982"/>
      <c r="B14982"/>
      <c r="C14982"/>
      <c r="D14982"/>
      <c r="E14982"/>
    </row>
    <row r="14983" spans="1:5" x14ac:dyDescent="0.25">
      <c r="A14983"/>
      <c r="B14983"/>
      <c r="C14983"/>
      <c r="D14983"/>
      <c r="E14983"/>
    </row>
    <row r="14984" spans="1:5" x14ac:dyDescent="0.25">
      <c r="A14984"/>
      <c r="B14984"/>
      <c r="C14984"/>
      <c r="D14984"/>
      <c r="E14984"/>
    </row>
    <row r="14985" spans="1:5" x14ac:dyDescent="0.25">
      <c r="A14985"/>
      <c r="B14985"/>
      <c r="C14985"/>
      <c r="D14985"/>
      <c r="E14985"/>
    </row>
    <row r="14986" spans="1:5" x14ac:dyDescent="0.25">
      <c r="A14986"/>
      <c r="B14986"/>
      <c r="C14986"/>
      <c r="D14986"/>
      <c r="E14986"/>
    </row>
    <row r="14987" spans="1:5" x14ac:dyDescent="0.25">
      <c r="A14987"/>
      <c r="B14987"/>
      <c r="C14987"/>
      <c r="D14987"/>
      <c r="E14987"/>
    </row>
    <row r="14988" spans="1:5" x14ac:dyDescent="0.25">
      <c r="A14988"/>
      <c r="B14988"/>
      <c r="C14988"/>
      <c r="D14988"/>
      <c r="E14988"/>
    </row>
    <row r="14989" spans="1:5" x14ac:dyDescent="0.25">
      <c r="A14989"/>
      <c r="B14989"/>
      <c r="C14989"/>
      <c r="D14989"/>
      <c r="E14989"/>
    </row>
    <row r="14990" spans="1:5" x14ac:dyDescent="0.25">
      <c r="A14990"/>
      <c r="B14990"/>
      <c r="C14990"/>
      <c r="D14990"/>
      <c r="E14990"/>
    </row>
    <row r="14991" spans="1:5" x14ac:dyDescent="0.25">
      <c r="A14991"/>
      <c r="B14991"/>
      <c r="C14991"/>
      <c r="D14991"/>
      <c r="E14991"/>
    </row>
    <row r="14992" spans="1:5" x14ac:dyDescent="0.25">
      <c r="A14992"/>
      <c r="B14992"/>
      <c r="C14992"/>
      <c r="D14992"/>
      <c r="E14992"/>
    </row>
    <row r="14993" spans="1:5" x14ac:dyDescent="0.25">
      <c r="A14993"/>
      <c r="B14993"/>
      <c r="C14993"/>
      <c r="D14993"/>
      <c r="E14993"/>
    </row>
    <row r="14994" spans="1:5" x14ac:dyDescent="0.25">
      <c r="A14994"/>
      <c r="B14994"/>
      <c r="C14994"/>
      <c r="D14994"/>
      <c r="E14994"/>
    </row>
    <row r="14995" spans="1:5" x14ac:dyDescent="0.25">
      <c r="A14995"/>
      <c r="B14995"/>
      <c r="C14995"/>
      <c r="D14995"/>
      <c r="E14995"/>
    </row>
    <row r="14996" spans="1:5" x14ac:dyDescent="0.25">
      <c r="A14996"/>
      <c r="B14996"/>
      <c r="C14996"/>
      <c r="D14996"/>
      <c r="E14996"/>
    </row>
    <row r="14997" spans="1:5" x14ac:dyDescent="0.25">
      <c r="A14997"/>
      <c r="B14997"/>
      <c r="C14997"/>
      <c r="D14997"/>
      <c r="E14997"/>
    </row>
    <row r="14998" spans="1:5" x14ac:dyDescent="0.25">
      <c r="A14998"/>
      <c r="B14998"/>
      <c r="C14998"/>
      <c r="D14998"/>
      <c r="E14998"/>
    </row>
    <row r="14999" spans="1:5" x14ac:dyDescent="0.25">
      <c r="A14999"/>
      <c r="B14999"/>
      <c r="C14999"/>
      <c r="D14999"/>
      <c r="E14999"/>
    </row>
    <row r="15000" spans="1:5" x14ac:dyDescent="0.25">
      <c r="A15000"/>
      <c r="B15000"/>
      <c r="C15000"/>
      <c r="D15000"/>
      <c r="E15000"/>
    </row>
    <row r="15001" spans="1:5" x14ac:dyDescent="0.25">
      <c r="A15001"/>
      <c r="B15001"/>
      <c r="C15001"/>
      <c r="D15001"/>
      <c r="E15001"/>
    </row>
    <row r="15002" spans="1:5" x14ac:dyDescent="0.25">
      <c r="A15002"/>
      <c r="B15002"/>
      <c r="C15002"/>
      <c r="D15002"/>
      <c r="E15002"/>
    </row>
    <row r="15003" spans="1:5" x14ac:dyDescent="0.25">
      <c r="A15003"/>
      <c r="B15003"/>
      <c r="C15003"/>
      <c r="D15003"/>
      <c r="E15003"/>
    </row>
    <row r="15004" spans="1:5" x14ac:dyDescent="0.25">
      <c r="A15004"/>
      <c r="B15004"/>
      <c r="C15004"/>
      <c r="D15004"/>
      <c r="E15004"/>
    </row>
    <row r="15005" spans="1:5" x14ac:dyDescent="0.25">
      <c r="A15005"/>
      <c r="B15005"/>
      <c r="C15005"/>
      <c r="D15005"/>
      <c r="E15005"/>
    </row>
    <row r="15006" spans="1:5" x14ac:dyDescent="0.25">
      <c r="A15006"/>
      <c r="B15006"/>
      <c r="C15006"/>
      <c r="D15006"/>
      <c r="E15006"/>
    </row>
    <row r="15007" spans="1:5" x14ac:dyDescent="0.25">
      <c r="A15007"/>
      <c r="B15007"/>
      <c r="C15007"/>
      <c r="D15007"/>
      <c r="E15007"/>
    </row>
    <row r="15008" spans="1:5" x14ac:dyDescent="0.25">
      <c r="A15008"/>
      <c r="B15008"/>
      <c r="C15008"/>
      <c r="D15008"/>
      <c r="E15008"/>
    </row>
    <row r="15009" spans="1:5" x14ac:dyDescent="0.25">
      <c r="A15009"/>
      <c r="B15009"/>
      <c r="C15009"/>
      <c r="D15009"/>
      <c r="E15009"/>
    </row>
    <row r="15010" spans="1:5" x14ac:dyDescent="0.25">
      <c r="A15010"/>
      <c r="B15010"/>
      <c r="C15010"/>
      <c r="D15010"/>
      <c r="E15010"/>
    </row>
    <row r="15011" spans="1:5" x14ac:dyDescent="0.25">
      <c r="A15011"/>
      <c r="B15011"/>
      <c r="C15011"/>
      <c r="D15011"/>
      <c r="E15011"/>
    </row>
    <row r="15012" spans="1:5" x14ac:dyDescent="0.25">
      <c r="A15012"/>
      <c r="B15012"/>
      <c r="C15012"/>
      <c r="D15012"/>
      <c r="E15012"/>
    </row>
    <row r="15013" spans="1:5" x14ac:dyDescent="0.25">
      <c r="A15013"/>
      <c r="B15013"/>
      <c r="C15013"/>
      <c r="D15013"/>
      <c r="E15013"/>
    </row>
    <row r="15014" spans="1:5" x14ac:dyDescent="0.25">
      <c r="A15014"/>
      <c r="B15014"/>
      <c r="C15014"/>
      <c r="D15014"/>
      <c r="E15014"/>
    </row>
    <row r="15015" spans="1:5" x14ac:dyDescent="0.25">
      <c r="A15015"/>
      <c r="B15015"/>
      <c r="C15015"/>
      <c r="D15015"/>
      <c r="E15015"/>
    </row>
    <row r="15016" spans="1:5" x14ac:dyDescent="0.25">
      <c r="A15016"/>
      <c r="B15016"/>
      <c r="C15016"/>
      <c r="D15016"/>
      <c r="E15016"/>
    </row>
    <row r="15017" spans="1:5" x14ac:dyDescent="0.25">
      <c r="A15017"/>
      <c r="B15017"/>
      <c r="C15017"/>
      <c r="D15017"/>
      <c r="E15017"/>
    </row>
    <row r="15018" spans="1:5" x14ac:dyDescent="0.25">
      <c r="A15018"/>
      <c r="B15018"/>
      <c r="C15018"/>
      <c r="D15018"/>
      <c r="E15018"/>
    </row>
    <row r="15019" spans="1:5" x14ac:dyDescent="0.25">
      <c r="A15019"/>
      <c r="B15019"/>
      <c r="C15019"/>
      <c r="D15019"/>
      <c r="E15019"/>
    </row>
    <row r="15020" spans="1:5" x14ac:dyDescent="0.25">
      <c r="A15020"/>
      <c r="B15020"/>
      <c r="C15020"/>
      <c r="D15020"/>
      <c r="E15020"/>
    </row>
    <row r="15021" spans="1:5" x14ac:dyDescent="0.25">
      <c r="A15021"/>
      <c r="B15021"/>
      <c r="C15021"/>
      <c r="D15021"/>
      <c r="E15021"/>
    </row>
    <row r="15022" spans="1:5" x14ac:dyDescent="0.25">
      <c r="A15022"/>
      <c r="B15022"/>
      <c r="C15022"/>
      <c r="D15022"/>
      <c r="E15022"/>
    </row>
    <row r="15023" spans="1:5" x14ac:dyDescent="0.25">
      <c r="A15023"/>
      <c r="B15023"/>
      <c r="C15023"/>
      <c r="D15023"/>
      <c r="E15023"/>
    </row>
    <row r="15024" spans="1:5" x14ac:dyDescent="0.25">
      <c r="A15024"/>
      <c r="B15024"/>
      <c r="C15024"/>
      <c r="D15024"/>
      <c r="E15024"/>
    </row>
    <row r="15025" spans="1:5" x14ac:dyDescent="0.25">
      <c r="A15025"/>
      <c r="B15025"/>
      <c r="C15025"/>
      <c r="D15025"/>
      <c r="E15025"/>
    </row>
    <row r="15026" spans="1:5" x14ac:dyDescent="0.25">
      <c r="A15026"/>
      <c r="B15026"/>
      <c r="C15026"/>
      <c r="D15026"/>
      <c r="E15026"/>
    </row>
    <row r="15027" spans="1:5" x14ac:dyDescent="0.25">
      <c r="A15027"/>
      <c r="B15027"/>
      <c r="C15027"/>
      <c r="D15027"/>
      <c r="E15027"/>
    </row>
    <row r="15028" spans="1:5" x14ac:dyDescent="0.25">
      <c r="A15028"/>
      <c r="B15028"/>
      <c r="C15028"/>
      <c r="D15028"/>
      <c r="E15028"/>
    </row>
    <row r="15029" spans="1:5" x14ac:dyDescent="0.25">
      <c r="A15029"/>
      <c r="B15029"/>
      <c r="C15029"/>
      <c r="D15029"/>
      <c r="E15029"/>
    </row>
    <row r="15030" spans="1:5" x14ac:dyDescent="0.25">
      <c r="A15030"/>
      <c r="B15030"/>
      <c r="C15030"/>
      <c r="D15030"/>
      <c r="E15030"/>
    </row>
    <row r="15031" spans="1:5" x14ac:dyDescent="0.25">
      <c r="A15031"/>
      <c r="B15031"/>
      <c r="C15031"/>
      <c r="D15031"/>
      <c r="E15031"/>
    </row>
    <row r="15032" spans="1:5" x14ac:dyDescent="0.25">
      <c r="A15032"/>
      <c r="B15032"/>
      <c r="C15032"/>
      <c r="D15032"/>
      <c r="E15032"/>
    </row>
    <row r="15033" spans="1:5" x14ac:dyDescent="0.25">
      <c r="A15033"/>
      <c r="B15033"/>
      <c r="C15033"/>
      <c r="D15033"/>
      <c r="E15033"/>
    </row>
    <row r="15034" spans="1:5" x14ac:dyDescent="0.25">
      <c r="A15034"/>
      <c r="B15034"/>
      <c r="C15034"/>
      <c r="D15034"/>
      <c r="E15034"/>
    </row>
    <row r="15035" spans="1:5" x14ac:dyDescent="0.25">
      <c r="A15035"/>
      <c r="B15035"/>
      <c r="C15035"/>
      <c r="D15035"/>
      <c r="E15035"/>
    </row>
    <row r="15036" spans="1:5" x14ac:dyDescent="0.25">
      <c r="A15036"/>
      <c r="B15036"/>
      <c r="C15036"/>
      <c r="D15036"/>
      <c r="E15036"/>
    </row>
    <row r="15037" spans="1:5" x14ac:dyDescent="0.25">
      <c r="A15037"/>
      <c r="B15037"/>
      <c r="C15037"/>
      <c r="D15037"/>
      <c r="E15037"/>
    </row>
    <row r="15038" spans="1:5" x14ac:dyDescent="0.25">
      <c r="A15038"/>
      <c r="B15038"/>
      <c r="C15038"/>
      <c r="D15038"/>
      <c r="E15038"/>
    </row>
    <row r="15039" spans="1:5" x14ac:dyDescent="0.25">
      <c r="A15039"/>
      <c r="B15039"/>
      <c r="C15039"/>
      <c r="D15039"/>
      <c r="E15039"/>
    </row>
    <row r="15040" spans="1:5" x14ac:dyDescent="0.25">
      <c r="A15040"/>
      <c r="B15040"/>
      <c r="C15040"/>
      <c r="D15040"/>
      <c r="E15040"/>
    </row>
    <row r="15041" spans="1:5" x14ac:dyDescent="0.25">
      <c r="A15041"/>
      <c r="B15041"/>
      <c r="C15041"/>
      <c r="D15041"/>
      <c r="E15041"/>
    </row>
    <row r="15042" spans="1:5" x14ac:dyDescent="0.25">
      <c r="A15042"/>
      <c r="B15042"/>
      <c r="C15042"/>
      <c r="D15042"/>
      <c r="E15042"/>
    </row>
    <row r="15043" spans="1:5" x14ac:dyDescent="0.25">
      <c r="A15043"/>
      <c r="B15043"/>
      <c r="C15043"/>
      <c r="D15043"/>
      <c r="E15043"/>
    </row>
    <row r="15044" spans="1:5" x14ac:dyDescent="0.25">
      <c r="A15044"/>
      <c r="B15044"/>
      <c r="C15044"/>
      <c r="D15044"/>
      <c r="E15044"/>
    </row>
    <row r="15045" spans="1:5" x14ac:dyDescent="0.25">
      <c r="A15045"/>
      <c r="B15045"/>
      <c r="C15045"/>
      <c r="D15045"/>
      <c r="E15045"/>
    </row>
    <row r="15046" spans="1:5" x14ac:dyDescent="0.25">
      <c r="A15046"/>
      <c r="B15046"/>
      <c r="C15046"/>
      <c r="D15046"/>
      <c r="E15046"/>
    </row>
    <row r="15047" spans="1:5" x14ac:dyDescent="0.25">
      <c r="A15047"/>
      <c r="B15047"/>
      <c r="C15047"/>
      <c r="D15047"/>
      <c r="E15047"/>
    </row>
    <row r="15048" spans="1:5" x14ac:dyDescent="0.25">
      <c r="A15048"/>
      <c r="B15048"/>
      <c r="C15048"/>
      <c r="D15048"/>
      <c r="E15048"/>
    </row>
    <row r="15049" spans="1:5" x14ac:dyDescent="0.25">
      <c r="A15049"/>
      <c r="B15049"/>
      <c r="C15049"/>
      <c r="D15049"/>
      <c r="E15049"/>
    </row>
    <row r="15050" spans="1:5" x14ac:dyDescent="0.25">
      <c r="A15050"/>
      <c r="B15050"/>
      <c r="C15050"/>
      <c r="D15050"/>
      <c r="E15050"/>
    </row>
    <row r="15051" spans="1:5" x14ac:dyDescent="0.25">
      <c r="A15051"/>
      <c r="B15051"/>
      <c r="C15051"/>
      <c r="D15051"/>
      <c r="E15051"/>
    </row>
    <row r="15052" spans="1:5" x14ac:dyDescent="0.25">
      <c r="A15052"/>
      <c r="B15052"/>
      <c r="C15052"/>
      <c r="D15052"/>
      <c r="E15052"/>
    </row>
    <row r="15053" spans="1:5" x14ac:dyDescent="0.25">
      <c r="A15053"/>
      <c r="B15053"/>
      <c r="C15053"/>
      <c r="D15053"/>
      <c r="E15053"/>
    </row>
    <row r="15054" spans="1:5" x14ac:dyDescent="0.25">
      <c r="A15054"/>
      <c r="B15054"/>
      <c r="C15054"/>
      <c r="D15054"/>
      <c r="E15054"/>
    </row>
    <row r="15055" spans="1:5" x14ac:dyDescent="0.25">
      <c r="A15055"/>
      <c r="B15055"/>
      <c r="C15055"/>
      <c r="D15055"/>
      <c r="E15055"/>
    </row>
    <row r="15056" spans="1:5" x14ac:dyDescent="0.25">
      <c r="A15056"/>
      <c r="B15056"/>
      <c r="C15056"/>
      <c r="D15056"/>
      <c r="E15056"/>
    </row>
    <row r="15057" spans="1:5" x14ac:dyDescent="0.25">
      <c r="A15057"/>
      <c r="B15057"/>
      <c r="C15057"/>
      <c r="D15057"/>
      <c r="E15057"/>
    </row>
    <row r="15058" spans="1:5" x14ac:dyDescent="0.25">
      <c r="A15058"/>
      <c r="B15058"/>
      <c r="C15058"/>
      <c r="D15058"/>
      <c r="E15058"/>
    </row>
    <row r="15059" spans="1:5" x14ac:dyDescent="0.25">
      <c r="A15059"/>
      <c r="B15059"/>
      <c r="C15059"/>
      <c r="D15059"/>
      <c r="E15059"/>
    </row>
    <row r="15060" spans="1:5" x14ac:dyDescent="0.25">
      <c r="A15060"/>
      <c r="B15060"/>
      <c r="C15060"/>
      <c r="D15060"/>
      <c r="E15060"/>
    </row>
    <row r="15061" spans="1:5" x14ac:dyDescent="0.25">
      <c r="A15061"/>
      <c r="B15061"/>
      <c r="C15061"/>
      <c r="D15061"/>
      <c r="E15061"/>
    </row>
    <row r="15062" spans="1:5" x14ac:dyDescent="0.25">
      <c r="A15062"/>
      <c r="B15062"/>
      <c r="C15062"/>
      <c r="D15062"/>
      <c r="E15062"/>
    </row>
    <row r="15063" spans="1:5" x14ac:dyDescent="0.25">
      <c r="A15063"/>
      <c r="B15063"/>
      <c r="C15063"/>
      <c r="D15063"/>
      <c r="E15063"/>
    </row>
    <row r="15064" spans="1:5" x14ac:dyDescent="0.25">
      <c r="A15064"/>
      <c r="B15064"/>
      <c r="C15064"/>
      <c r="D15064"/>
      <c r="E15064"/>
    </row>
    <row r="15065" spans="1:5" x14ac:dyDescent="0.25">
      <c r="A15065"/>
      <c r="B15065"/>
      <c r="C15065"/>
      <c r="D15065"/>
      <c r="E15065"/>
    </row>
    <row r="15066" spans="1:5" x14ac:dyDescent="0.25">
      <c r="A15066"/>
      <c r="B15066"/>
      <c r="C15066"/>
      <c r="D15066"/>
      <c r="E15066"/>
    </row>
    <row r="15067" spans="1:5" x14ac:dyDescent="0.25">
      <c r="A15067"/>
      <c r="B15067"/>
      <c r="C15067"/>
      <c r="D15067"/>
      <c r="E15067"/>
    </row>
    <row r="15068" spans="1:5" x14ac:dyDescent="0.25">
      <c r="A15068"/>
      <c r="B15068"/>
      <c r="C15068"/>
      <c r="D15068"/>
      <c r="E15068"/>
    </row>
    <row r="15069" spans="1:5" x14ac:dyDescent="0.25">
      <c r="A15069"/>
      <c r="B15069"/>
      <c r="C15069"/>
      <c r="D15069"/>
      <c r="E15069"/>
    </row>
    <row r="15070" spans="1:5" x14ac:dyDescent="0.25">
      <c r="A15070"/>
      <c r="B15070"/>
      <c r="C15070"/>
      <c r="D15070"/>
      <c r="E15070"/>
    </row>
    <row r="15071" spans="1:5" x14ac:dyDescent="0.25">
      <c r="A15071"/>
      <c r="B15071"/>
      <c r="C15071"/>
      <c r="D15071"/>
      <c r="E15071"/>
    </row>
    <row r="15072" spans="1:5" x14ac:dyDescent="0.25">
      <c r="A15072"/>
      <c r="B15072"/>
      <c r="C15072"/>
      <c r="D15072"/>
      <c r="E15072"/>
    </row>
    <row r="15073" spans="1:5" x14ac:dyDescent="0.25">
      <c r="A15073"/>
      <c r="B15073"/>
      <c r="C15073"/>
      <c r="D15073"/>
      <c r="E15073"/>
    </row>
    <row r="15074" spans="1:5" x14ac:dyDescent="0.25">
      <c r="A15074"/>
      <c r="B15074"/>
      <c r="C15074"/>
      <c r="D15074"/>
      <c r="E15074"/>
    </row>
    <row r="15075" spans="1:5" x14ac:dyDescent="0.25">
      <c r="A15075"/>
      <c r="B15075"/>
      <c r="C15075"/>
      <c r="D15075"/>
      <c r="E15075"/>
    </row>
    <row r="15076" spans="1:5" x14ac:dyDescent="0.25">
      <c r="A15076"/>
      <c r="B15076"/>
      <c r="C15076"/>
      <c r="D15076"/>
      <c r="E15076"/>
    </row>
    <row r="15077" spans="1:5" x14ac:dyDescent="0.25">
      <c r="A15077"/>
      <c r="B15077"/>
      <c r="C15077"/>
      <c r="D15077"/>
      <c r="E15077"/>
    </row>
    <row r="15078" spans="1:5" x14ac:dyDescent="0.25">
      <c r="A15078"/>
      <c r="B15078"/>
      <c r="C15078"/>
      <c r="D15078"/>
      <c r="E15078"/>
    </row>
    <row r="15079" spans="1:5" x14ac:dyDescent="0.25">
      <c r="A15079"/>
      <c r="B15079"/>
      <c r="C15079"/>
      <c r="D15079"/>
      <c r="E15079"/>
    </row>
    <row r="15080" spans="1:5" x14ac:dyDescent="0.25">
      <c r="A15080"/>
      <c r="B15080"/>
      <c r="C15080"/>
      <c r="D15080"/>
      <c r="E15080"/>
    </row>
    <row r="15081" spans="1:5" x14ac:dyDescent="0.25">
      <c r="A15081"/>
      <c r="B15081"/>
      <c r="C15081"/>
      <c r="D15081"/>
      <c r="E15081"/>
    </row>
    <row r="15082" spans="1:5" x14ac:dyDescent="0.25">
      <c r="A15082"/>
      <c r="B15082"/>
      <c r="C15082"/>
      <c r="D15082"/>
      <c r="E15082"/>
    </row>
    <row r="15083" spans="1:5" x14ac:dyDescent="0.25">
      <c r="A15083"/>
      <c r="B15083"/>
      <c r="C15083"/>
      <c r="D15083"/>
      <c r="E15083"/>
    </row>
    <row r="15084" spans="1:5" x14ac:dyDescent="0.25">
      <c r="A15084"/>
      <c r="B15084"/>
      <c r="C15084"/>
      <c r="D15084"/>
      <c r="E15084"/>
    </row>
    <row r="15085" spans="1:5" x14ac:dyDescent="0.25">
      <c r="A15085"/>
      <c r="B15085"/>
      <c r="C15085"/>
      <c r="D15085"/>
      <c r="E15085"/>
    </row>
    <row r="15086" spans="1:5" x14ac:dyDescent="0.25">
      <c r="A15086"/>
      <c r="B15086"/>
      <c r="C15086"/>
      <c r="D15086"/>
      <c r="E15086"/>
    </row>
    <row r="15087" spans="1:5" x14ac:dyDescent="0.25">
      <c r="A15087"/>
      <c r="B15087"/>
      <c r="C15087"/>
      <c r="D15087"/>
      <c r="E15087"/>
    </row>
    <row r="15088" spans="1:5" x14ac:dyDescent="0.25">
      <c r="A15088"/>
      <c r="B15088"/>
      <c r="C15088"/>
      <c r="D15088"/>
      <c r="E15088"/>
    </row>
    <row r="15089" spans="1:5" x14ac:dyDescent="0.25">
      <c r="A15089"/>
      <c r="B15089"/>
      <c r="C15089"/>
      <c r="D15089"/>
      <c r="E15089"/>
    </row>
    <row r="15090" spans="1:5" x14ac:dyDescent="0.25">
      <c r="A15090"/>
      <c r="B15090"/>
      <c r="C15090"/>
      <c r="D15090"/>
      <c r="E15090"/>
    </row>
    <row r="15091" spans="1:5" x14ac:dyDescent="0.25">
      <c r="A15091"/>
      <c r="B15091"/>
      <c r="C15091"/>
      <c r="D15091"/>
      <c r="E15091"/>
    </row>
    <row r="15092" spans="1:5" x14ac:dyDescent="0.25">
      <c r="A15092"/>
      <c r="B15092"/>
      <c r="C15092"/>
      <c r="D15092"/>
      <c r="E15092"/>
    </row>
    <row r="15093" spans="1:5" x14ac:dyDescent="0.25">
      <c r="A15093"/>
      <c r="B15093"/>
      <c r="C15093"/>
      <c r="D15093"/>
      <c r="E15093"/>
    </row>
    <row r="15094" spans="1:5" x14ac:dyDescent="0.25">
      <c r="A15094"/>
      <c r="B15094"/>
      <c r="C15094"/>
      <c r="D15094"/>
      <c r="E15094"/>
    </row>
    <row r="15095" spans="1:5" x14ac:dyDescent="0.25">
      <c r="A15095"/>
      <c r="B15095"/>
      <c r="C15095"/>
      <c r="D15095"/>
      <c r="E15095"/>
    </row>
    <row r="15096" spans="1:5" x14ac:dyDescent="0.25">
      <c r="A15096"/>
      <c r="B15096"/>
      <c r="C15096"/>
      <c r="D15096"/>
      <c r="E15096"/>
    </row>
    <row r="15097" spans="1:5" x14ac:dyDescent="0.25">
      <c r="A15097"/>
      <c r="B15097"/>
      <c r="C15097"/>
      <c r="D15097"/>
      <c r="E15097"/>
    </row>
    <row r="15098" spans="1:5" x14ac:dyDescent="0.25">
      <c r="A15098"/>
      <c r="B15098"/>
      <c r="C15098"/>
      <c r="D15098"/>
      <c r="E15098"/>
    </row>
    <row r="15099" spans="1:5" x14ac:dyDescent="0.25">
      <c r="A15099"/>
      <c r="B15099"/>
      <c r="C15099"/>
      <c r="D15099"/>
      <c r="E15099"/>
    </row>
    <row r="15100" spans="1:5" x14ac:dyDescent="0.25">
      <c r="A15100"/>
      <c r="B15100"/>
      <c r="C15100"/>
      <c r="D15100"/>
      <c r="E15100"/>
    </row>
    <row r="15101" spans="1:5" x14ac:dyDescent="0.25">
      <c r="A15101"/>
      <c r="B15101"/>
      <c r="C15101"/>
      <c r="D15101"/>
      <c r="E15101"/>
    </row>
    <row r="15102" spans="1:5" x14ac:dyDescent="0.25">
      <c r="A15102"/>
      <c r="B15102"/>
      <c r="C15102"/>
      <c r="D15102"/>
      <c r="E15102"/>
    </row>
    <row r="15103" spans="1:5" x14ac:dyDescent="0.25">
      <c r="A15103"/>
      <c r="B15103"/>
      <c r="C15103"/>
      <c r="D15103"/>
      <c r="E15103"/>
    </row>
    <row r="15104" spans="1:5" x14ac:dyDescent="0.25">
      <c r="A15104"/>
      <c r="B15104"/>
      <c r="C15104"/>
      <c r="D15104"/>
      <c r="E15104"/>
    </row>
    <row r="15105" spans="1:5" x14ac:dyDescent="0.25">
      <c r="A15105"/>
      <c r="B15105"/>
      <c r="C15105"/>
      <c r="D15105"/>
      <c r="E15105"/>
    </row>
    <row r="15106" spans="1:5" x14ac:dyDescent="0.25">
      <c r="A15106"/>
      <c r="B15106"/>
      <c r="C15106"/>
      <c r="D15106"/>
      <c r="E15106"/>
    </row>
    <row r="15107" spans="1:5" x14ac:dyDescent="0.25">
      <c r="A15107"/>
      <c r="B15107"/>
      <c r="C15107"/>
      <c r="D15107"/>
      <c r="E15107"/>
    </row>
    <row r="15108" spans="1:5" x14ac:dyDescent="0.25">
      <c r="A15108"/>
      <c r="B15108"/>
      <c r="C15108"/>
      <c r="D15108"/>
      <c r="E15108"/>
    </row>
    <row r="15109" spans="1:5" x14ac:dyDescent="0.25">
      <c r="A15109"/>
      <c r="B15109"/>
      <c r="C15109"/>
      <c r="D15109"/>
      <c r="E15109"/>
    </row>
    <row r="15110" spans="1:5" x14ac:dyDescent="0.25">
      <c r="A15110"/>
      <c r="B15110"/>
      <c r="C15110"/>
      <c r="D15110"/>
      <c r="E15110"/>
    </row>
    <row r="15111" spans="1:5" x14ac:dyDescent="0.25">
      <c r="A15111"/>
      <c r="B15111"/>
      <c r="C15111"/>
      <c r="D15111"/>
      <c r="E15111"/>
    </row>
    <row r="15112" spans="1:5" x14ac:dyDescent="0.25">
      <c r="A15112"/>
      <c r="B15112"/>
      <c r="C15112"/>
      <c r="D15112"/>
      <c r="E15112"/>
    </row>
    <row r="15113" spans="1:5" x14ac:dyDescent="0.25">
      <c r="A15113"/>
      <c r="B15113"/>
      <c r="C15113"/>
      <c r="D15113"/>
      <c r="E15113"/>
    </row>
    <row r="15114" spans="1:5" x14ac:dyDescent="0.25">
      <c r="A15114"/>
      <c r="B15114"/>
      <c r="C15114"/>
      <c r="D15114"/>
      <c r="E15114"/>
    </row>
    <row r="15115" spans="1:5" x14ac:dyDescent="0.25">
      <c r="A15115"/>
      <c r="B15115"/>
      <c r="C15115"/>
      <c r="D15115"/>
      <c r="E15115"/>
    </row>
    <row r="15116" spans="1:5" x14ac:dyDescent="0.25">
      <c r="A15116"/>
      <c r="B15116"/>
      <c r="C15116"/>
      <c r="D15116"/>
      <c r="E15116"/>
    </row>
    <row r="15117" spans="1:5" x14ac:dyDescent="0.25">
      <c r="A15117"/>
      <c r="B15117"/>
      <c r="C15117"/>
      <c r="D15117"/>
      <c r="E15117"/>
    </row>
    <row r="15118" spans="1:5" x14ac:dyDescent="0.25">
      <c r="A15118"/>
      <c r="B15118"/>
      <c r="C15118"/>
      <c r="D15118"/>
      <c r="E15118"/>
    </row>
    <row r="15119" spans="1:5" x14ac:dyDescent="0.25">
      <c r="A15119"/>
      <c r="B15119"/>
      <c r="C15119"/>
      <c r="D15119"/>
      <c r="E15119"/>
    </row>
    <row r="15120" spans="1:5" x14ac:dyDescent="0.25">
      <c r="A15120"/>
      <c r="B15120"/>
      <c r="C15120"/>
      <c r="D15120"/>
      <c r="E15120"/>
    </row>
    <row r="15121" spans="1:5" x14ac:dyDescent="0.25">
      <c r="A15121"/>
      <c r="B15121"/>
      <c r="C15121"/>
      <c r="D15121"/>
      <c r="E15121"/>
    </row>
    <row r="15122" spans="1:5" x14ac:dyDescent="0.25">
      <c r="A15122"/>
      <c r="B15122"/>
      <c r="C15122"/>
      <c r="D15122"/>
      <c r="E15122"/>
    </row>
    <row r="15123" spans="1:5" x14ac:dyDescent="0.25">
      <c r="A15123"/>
      <c r="B15123"/>
      <c r="C15123"/>
      <c r="D15123"/>
      <c r="E15123"/>
    </row>
    <row r="15124" spans="1:5" x14ac:dyDescent="0.25">
      <c r="A15124"/>
      <c r="B15124"/>
      <c r="C15124"/>
      <c r="D15124"/>
      <c r="E15124"/>
    </row>
    <row r="15125" spans="1:5" x14ac:dyDescent="0.25">
      <c r="A15125"/>
      <c r="B15125"/>
      <c r="C15125"/>
      <c r="D15125"/>
      <c r="E15125"/>
    </row>
    <row r="15126" spans="1:5" x14ac:dyDescent="0.25">
      <c r="A15126"/>
      <c r="B15126"/>
      <c r="C15126"/>
      <c r="D15126"/>
      <c r="E15126"/>
    </row>
    <row r="15127" spans="1:5" x14ac:dyDescent="0.25">
      <c r="A15127"/>
      <c r="B15127"/>
      <c r="C15127"/>
      <c r="D15127"/>
      <c r="E15127"/>
    </row>
    <row r="15128" spans="1:5" x14ac:dyDescent="0.25">
      <c r="A15128"/>
      <c r="B15128"/>
      <c r="C15128"/>
      <c r="D15128"/>
      <c r="E15128"/>
    </row>
    <row r="15129" spans="1:5" x14ac:dyDescent="0.25">
      <c r="A15129"/>
      <c r="B15129"/>
      <c r="C15129"/>
      <c r="D15129"/>
      <c r="E15129"/>
    </row>
    <row r="15130" spans="1:5" x14ac:dyDescent="0.25">
      <c r="A15130"/>
      <c r="B15130"/>
      <c r="C15130"/>
      <c r="D15130"/>
      <c r="E15130"/>
    </row>
    <row r="15131" spans="1:5" x14ac:dyDescent="0.25">
      <c r="A15131"/>
      <c r="B15131"/>
      <c r="C15131"/>
      <c r="D15131"/>
      <c r="E15131"/>
    </row>
    <row r="15132" spans="1:5" x14ac:dyDescent="0.25">
      <c r="A15132"/>
      <c r="B15132"/>
      <c r="C15132"/>
      <c r="D15132"/>
      <c r="E15132"/>
    </row>
    <row r="15133" spans="1:5" x14ac:dyDescent="0.25">
      <c r="A15133"/>
      <c r="B15133"/>
      <c r="C15133"/>
      <c r="D15133"/>
      <c r="E15133"/>
    </row>
    <row r="15134" spans="1:5" x14ac:dyDescent="0.25">
      <c r="A15134"/>
      <c r="B15134"/>
      <c r="C15134"/>
      <c r="D15134"/>
      <c r="E15134"/>
    </row>
    <row r="15135" spans="1:5" x14ac:dyDescent="0.25">
      <c r="A15135"/>
      <c r="B15135"/>
      <c r="C15135"/>
      <c r="D15135"/>
      <c r="E15135"/>
    </row>
    <row r="15136" spans="1:5" x14ac:dyDescent="0.25">
      <c r="A15136"/>
      <c r="B15136"/>
      <c r="C15136"/>
      <c r="D15136"/>
      <c r="E15136"/>
    </row>
    <row r="15137" spans="1:5" x14ac:dyDescent="0.25">
      <c r="A15137"/>
      <c r="B15137"/>
      <c r="C15137"/>
      <c r="D15137"/>
      <c r="E15137"/>
    </row>
    <row r="15138" spans="1:5" x14ac:dyDescent="0.25">
      <c r="A15138"/>
      <c r="B15138"/>
      <c r="C15138"/>
      <c r="D15138"/>
      <c r="E15138"/>
    </row>
    <row r="15139" spans="1:5" x14ac:dyDescent="0.25">
      <c r="A15139"/>
      <c r="B15139"/>
      <c r="C15139"/>
      <c r="D15139"/>
      <c r="E15139"/>
    </row>
    <row r="15140" spans="1:5" x14ac:dyDescent="0.25">
      <c r="A15140"/>
      <c r="B15140"/>
      <c r="C15140"/>
      <c r="D15140"/>
      <c r="E15140"/>
    </row>
    <row r="15141" spans="1:5" x14ac:dyDescent="0.25">
      <c r="A15141"/>
      <c r="B15141"/>
      <c r="C15141"/>
      <c r="D15141"/>
      <c r="E15141"/>
    </row>
    <row r="15142" spans="1:5" x14ac:dyDescent="0.25">
      <c r="A15142"/>
      <c r="B15142"/>
      <c r="C15142"/>
      <c r="D15142"/>
      <c r="E15142"/>
    </row>
    <row r="15143" spans="1:5" x14ac:dyDescent="0.25">
      <c r="A15143"/>
      <c r="B15143"/>
      <c r="C15143"/>
      <c r="D15143"/>
      <c r="E15143"/>
    </row>
    <row r="15144" spans="1:5" x14ac:dyDescent="0.25">
      <c r="A15144"/>
      <c r="B15144"/>
      <c r="C15144"/>
      <c r="D15144"/>
      <c r="E15144"/>
    </row>
    <row r="15145" spans="1:5" x14ac:dyDescent="0.25">
      <c r="A15145"/>
      <c r="B15145"/>
      <c r="C15145"/>
      <c r="D15145"/>
      <c r="E15145"/>
    </row>
    <row r="15146" spans="1:5" x14ac:dyDescent="0.25">
      <c r="A15146"/>
      <c r="B15146"/>
      <c r="C15146"/>
      <c r="D15146"/>
      <c r="E15146"/>
    </row>
    <row r="15147" spans="1:5" x14ac:dyDescent="0.25">
      <c r="A15147"/>
      <c r="B15147"/>
      <c r="C15147"/>
      <c r="D15147"/>
      <c r="E15147"/>
    </row>
    <row r="15148" spans="1:5" x14ac:dyDescent="0.25">
      <c r="A15148"/>
      <c r="B15148"/>
      <c r="C15148"/>
      <c r="D15148"/>
      <c r="E15148"/>
    </row>
    <row r="15149" spans="1:5" x14ac:dyDescent="0.25">
      <c r="A15149"/>
      <c r="B15149"/>
      <c r="C15149"/>
      <c r="D15149"/>
      <c r="E15149"/>
    </row>
    <row r="15150" spans="1:5" x14ac:dyDescent="0.25">
      <c r="A15150"/>
      <c r="B15150"/>
      <c r="C15150"/>
      <c r="D15150"/>
      <c r="E15150"/>
    </row>
    <row r="15151" spans="1:5" x14ac:dyDescent="0.25">
      <c r="A15151"/>
      <c r="B15151"/>
      <c r="C15151"/>
      <c r="D15151"/>
      <c r="E15151"/>
    </row>
    <row r="15152" spans="1:5" x14ac:dyDescent="0.25">
      <c r="A15152"/>
      <c r="B15152"/>
      <c r="C15152"/>
      <c r="D15152"/>
      <c r="E15152"/>
    </row>
    <row r="15153" spans="1:5" x14ac:dyDescent="0.25">
      <c r="A15153"/>
      <c r="B15153"/>
      <c r="C15153"/>
      <c r="D15153"/>
      <c r="E15153"/>
    </row>
    <row r="15154" spans="1:5" x14ac:dyDescent="0.25">
      <c r="A15154"/>
      <c r="B15154"/>
      <c r="C15154"/>
      <c r="D15154"/>
      <c r="E15154"/>
    </row>
    <row r="15155" spans="1:5" x14ac:dyDescent="0.25">
      <c r="A15155"/>
      <c r="B15155"/>
      <c r="C15155"/>
      <c r="D15155"/>
      <c r="E15155"/>
    </row>
    <row r="15156" spans="1:5" x14ac:dyDescent="0.25">
      <c r="A15156"/>
      <c r="B15156"/>
      <c r="C15156"/>
      <c r="D15156"/>
      <c r="E15156"/>
    </row>
    <row r="15157" spans="1:5" x14ac:dyDescent="0.25">
      <c r="A15157"/>
      <c r="B15157"/>
      <c r="C15157"/>
      <c r="D15157"/>
      <c r="E15157"/>
    </row>
    <row r="15158" spans="1:5" x14ac:dyDescent="0.25">
      <c r="A15158"/>
      <c r="B15158"/>
      <c r="C15158"/>
      <c r="D15158"/>
      <c r="E15158"/>
    </row>
    <row r="15159" spans="1:5" x14ac:dyDescent="0.25">
      <c r="A15159"/>
      <c r="B15159"/>
      <c r="C15159"/>
      <c r="D15159"/>
      <c r="E15159"/>
    </row>
    <row r="15160" spans="1:5" x14ac:dyDescent="0.25">
      <c r="A15160"/>
      <c r="B15160"/>
      <c r="C15160"/>
      <c r="D15160"/>
      <c r="E15160"/>
    </row>
    <row r="15161" spans="1:5" x14ac:dyDescent="0.25">
      <c r="A15161"/>
      <c r="B15161"/>
      <c r="C15161"/>
      <c r="D15161"/>
      <c r="E15161"/>
    </row>
    <row r="15162" spans="1:5" x14ac:dyDescent="0.25">
      <c r="A15162"/>
      <c r="B15162"/>
      <c r="C15162"/>
      <c r="D15162"/>
      <c r="E15162"/>
    </row>
    <row r="15163" spans="1:5" x14ac:dyDescent="0.25">
      <c r="A15163"/>
      <c r="B15163"/>
      <c r="C15163"/>
      <c r="D15163"/>
      <c r="E15163"/>
    </row>
    <row r="15164" spans="1:5" x14ac:dyDescent="0.25">
      <c r="A15164"/>
      <c r="B15164"/>
      <c r="C15164"/>
      <c r="D15164"/>
      <c r="E15164"/>
    </row>
    <row r="15165" spans="1:5" x14ac:dyDescent="0.25">
      <c r="A15165"/>
      <c r="B15165"/>
      <c r="C15165"/>
      <c r="D15165"/>
      <c r="E15165"/>
    </row>
    <row r="15166" spans="1:5" x14ac:dyDescent="0.25">
      <c r="A15166"/>
      <c r="B15166"/>
      <c r="C15166"/>
      <c r="D15166"/>
      <c r="E15166"/>
    </row>
    <row r="15167" spans="1:5" x14ac:dyDescent="0.25">
      <c r="A15167"/>
      <c r="B15167"/>
      <c r="C15167"/>
      <c r="D15167"/>
      <c r="E15167"/>
    </row>
    <row r="15168" spans="1:5" x14ac:dyDescent="0.25">
      <c r="A15168"/>
      <c r="B15168"/>
      <c r="C15168"/>
      <c r="D15168"/>
      <c r="E15168"/>
    </row>
    <row r="15169" spans="1:5" x14ac:dyDescent="0.25">
      <c r="A15169"/>
      <c r="B15169"/>
      <c r="C15169"/>
      <c r="D15169"/>
      <c r="E15169"/>
    </row>
    <row r="15170" spans="1:5" x14ac:dyDescent="0.25">
      <c r="A15170"/>
      <c r="B15170"/>
      <c r="C15170"/>
      <c r="D15170"/>
      <c r="E15170"/>
    </row>
    <row r="15171" spans="1:5" x14ac:dyDescent="0.25">
      <c r="A15171"/>
      <c r="B15171"/>
      <c r="C15171"/>
      <c r="D15171"/>
      <c r="E15171"/>
    </row>
    <row r="15172" spans="1:5" x14ac:dyDescent="0.25">
      <c r="A15172"/>
      <c r="B15172"/>
      <c r="C15172"/>
      <c r="D15172"/>
      <c r="E15172"/>
    </row>
    <row r="15173" spans="1:5" x14ac:dyDescent="0.25">
      <c r="A15173"/>
      <c r="B15173"/>
      <c r="C15173"/>
      <c r="D15173"/>
      <c r="E15173"/>
    </row>
    <row r="15174" spans="1:5" x14ac:dyDescent="0.25">
      <c r="A15174"/>
      <c r="B15174"/>
      <c r="C15174"/>
      <c r="D15174"/>
      <c r="E15174"/>
    </row>
    <row r="15175" spans="1:5" x14ac:dyDescent="0.25">
      <c r="A15175"/>
      <c r="B15175"/>
      <c r="C15175"/>
      <c r="D15175"/>
      <c r="E15175"/>
    </row>
    <row r="15176" spans="1:5" x14ac:dyDescent="0.25">
      <c r="A15176"/>
      <c r="B15176"/>
      <c r="C15176"/>
      <c r="D15176"/>
      <c r="E15176"/>
    </row>
    <row r="15177" spans="1:5" x14ac:dyDescent="0.25">
      <c r="A15177"/>
      <c r="B15177"/>
      <c r="C15177"/>
      <c r="D15177"/>
      <c r="E15177"/>
    </row>
    <row r="15178" spans="1:5" x14ac:dyDescent="0.25">
      <c r="A15178"/>
      <c r="B15178"/>
      <c r="C15178"/>
      <c r="D15178"/>
      <c r="E15178"/>
    </row>
    <row r="15179" spans="1:5" x14ac:dyDescent="0.25">
      <c r="A15179"/>
      <c r="B15179"/>
      <c r="C15179"/>
      <c r="D15179"/>
      <c r="E15179"/>
    </row>
    <row r="15180" spans="1:5" x14ac:dyDescent="0.25">
      <c r="A15180"/>
      <c r="B15180"/>
      <c r="C15180"/>
      <c r="D15180"/>
      <c r="E15180"/>
    </row>
    <row r="15181" spans="1:5" x14ac:dyDescent="0.25">
      <c r="A15181"/>
      <c r="B15181"/>
      <c r="C15181"/>
      <c r="D15181"/>
      <c r="E15181"/>
    </row>
    <row r="15182" spans="1:5" x14ac:dyDescent="0.25">
      <c r="A15182"/>
      <c r="B15182"/>
      <c r="C15182"/>
      <c r="D15182"/>
      <c r="E15182"/>
    </row>
    <row r="15183" spans="1:5" x14ac:dyDescent="0.25">
      <c r="A15183"/>
      <c r="B15183"/>
      <c r="C15183"/>
      <c r="D15183"/>
      <c r="E15183"/>
    </row>
    <row r="15184" spans="1:5" x14ac:dyDescent="0.25">
      <c r="A15184"/>
      <c r="B15184"/>
      <c r="C15184"/>
      <c r="D15184"/>
      <c r="E15184"/>
    </row>
    <row r="15185" spans="1:5" x14ac:dyDescent="0.25">
      <c r="A15185"/>
      <c r="B15185"/>
      <c r="C15185"/>
      <c r="D15185"/>
      <c r="E15185"/>
    </row>
    <row r="15186" spans="1:5" x14ac:dyDescent="0.25">
      <c r="A15186"/>
      <c r="B15186"/>
      <c r="C15186"/>
      <c r="D15186"/>
      <c r="E15186"/>
    </row>
    <row r="15187" spans="1:5" x14ac:dyDescent="0.25">
      <c r="A15187"/>
      <c r="B15187"/>
      <c r="C15187"/>
      <c r="D15187"/>
      <c r="E15187"/>
    </row>
    <row r="15188" spans="1:5" x14ac:dyDescent="0.25">
      <c r="A15188"/>
      <c r="B15188"/>
      <c r="C15188"/>
      <c r="D15188"/>
      <c r="E15188"/>
    </row>
    <row r="15189" spans="1:5" x14ac:dyDescent="0.25">
      <c r="A15189"/>
      <c r="B15189"/>
      <c r="C15189"/>
      <c r="D15189"/>
      <c r="E15189"/>
    </row>
    <row r="15190" spans="1:5" x14ac:dyDescent="0.25">
      <c r="A15190"/>
      <c r="B15190"/>
      <c r="C15190"/>
      <c r="D15190"/>
      <c r="E15190"/>
    </row>
    <row r="15191" spans="1:5" x14ac:dyDescent="0.25">
      <c r="A15191"/>
      <c r="B15191"/>
      <c r="C15191"/>
      <c r="D15191"/>
      <c r="E15191"/>
    </row>
    <row r="15192" spans="1:5" x14ac:dyDescent="0.25">
      <c r="A15192"/>
      <c r="B15192"/>
      <c r="C15192"/>
      <c r="D15192"/>
      <c r="E15192"/>
    </row>
    <row r="15193" spans="1:5" x14ac:dyDescent="0.25">
      <c r="A15193"/>
      <c r="B15193"/>
      <c r="C15193"/>
      <c r="D15193"/>
      <c r="E15193"/>
    </row>
    <row r="15194" spans="1:5" x14ac:dyDescent="0.25">
      <c r="A15194"/>
      <c r="B15194"/>
      <c r="C15194"/>
      <c r="D15194"/>
      <c r="E15194"/>
    </row>
    <row r="15195" spans="1:5" x14ac:dyDescent="0.25">
      <c r="A15195"/>
      <c r="B15195"/>
      <c r="C15195"/>
      <c r="D15195"/>
      <c r="E15195"/>
    </row>
    <row r="15196" spans="1:5" x14ac:dyDescent="0.25">
      <c r="A15196"/>
      <c r="B15196"/>
      <c r="C15196"/>
      <c r="D15196"/>
      <c r="E15196"/>
    </row>
    <row r="15197" spans="1:5" x14ac:dyDescent="0.25">
      <c r="A15197"/>
      <c r="B15197"/>
      <c r="C15197"/>
      <c r="D15197"/>
      <c r="E15197"/>
    </row>
    <row r="15198" spans="1:5" x14ac:dyDescent="0.25">
      <c r="A15198"/>
      <c r="B15198"/>
      <c r="C15198"/>
      <c r="D15198"/>
      <c r="E15198"/>
    </row>
    <row r="15199" spans="1:5" x14ac:dyDescent="0.25">
      <c r="A15199"/>
      <c r="B15199"/>
      <c r="C15199"/>
      <c r="D15199"/>
      <c r="E15199"/>
    </row>
    <row r="15200" spans="1:5" x14ac:dyDescent="0.25">
      <c r="A15200"/>
      <c r="B15200"/>
      <c r="C15200"/>
      <c r="D15200"/>
      <c r="E15200"/>
    </row>
    <row r="15201" spans="1:5" x14ac:dyDescent="0.25">
      <c r="A15201"/>
      <c r="B15201"/>
      <c r="C15201"/>
      <c r="D15201"/>
      <c r="E15201"/>
    </row>
    <row r="15202" spans="1:5" x14ac:dyDescent="0.25">
      <c r="A15202"/>
      <c r="B15202"/>
      <c r="C15202"/>
      <c r="D15202"/>
      <c r="E15202"/>
    </row>
    <row r="15203" spans="1:5" x14ac:dyDescent="0.25">
      <c r="A15203"/>
      <c r="B15203"/>
      <c r="C15203"/>
      <c r="D15203"/>
      <c r="E15203"/>
    </row>
    <row r="15204" spans="1:5" x14ac:dyDescent="0.25">
      <c r="A15204"/>
      <c r="B15204"/>
      <c r="C15204"/>
      <c r="D15204"/>
      <c r="E15204"/>
    </row>
    <row r="15205" spans="1:5" x14ac:dyDescent="0.25">
      <c r="A15205"/>
      <c r="B15205"/>
      <c r="C15205"/>
      <c r="D15205"/>
      <c r="E15205"/>
    </row>
    <row r="15206" spans="1:5" x14ac:dyDescent="0.25">
      <c r="A15206"/>
      <c r="B15206"/>
      <c r="C15206"/>
      <c r="D15206"/>
      <c r="E15206"/>
    </row>
    <row r="15207" spans="1:5" x14ac:dyDescent="0.25">
      <c r="A15207"/>
      <c r="B15207"/>
      <c r="C15207"/>
      <c r="D15207"/>
      <c r="E15207"/>
    </row>
    <row r="15208" spans="1:5" x14ac:dyDescent="0.25">
      <c r="A15208"/>
      <c r="B15208"/>
      <c r="C15208"/>
      <c r="D15208"/>
      <c r="E15208"/>
    </row>
    <row r="15209" spans="1:5" x14ac:dyDescent="0.25">
      <c r="A15209"/>
      <c r="B15209"/>
      <c r="C15209"/>
      <c r="D15209"/>
      <c r="E15209"/>
    </row>
    <row r="15210" spans="1:5" x14ac:dyDescent="0.25">
      <c r="A15210"/>
      <c r="B15210"/>
      <c r="C15210"/>
      <c r="D15210"/>
      <c r="E15210"/>
    </row>
    <row r="15211" spans="1:5" x14ac:dyDescent="0.25">
      <c r="A15211"/>
      <c r="B15211"/>
      <c r="C15211"/>
      <c r="D15211"/>
      <c r="E15211"/>
    </row>
    <row r="15212" spans="1:5" x14ac:dyDescent="0.25">
      <c r="A15212"/>
      <c r="B15212"/>
      <c r="C15212"/>
      <c r="D15212"/>
      <c r="E15212"/>
    </row>
    <row r="15213" spans="1:5" x14ac:dyDescent="0.25">
      <c r="A15213"/>
      <c r="B15213"/>
      <c r="C15213"/>
      <c r="D15213"/>
      <c r="E15213"/>
    </row>
    <row r="15214" spans="1:5" x14ac:dyDescent="0.25">
      <c r="A15214"/>
      <c r="B15214"/>
      <c r="C15214"/>
      <c r="D15214"/>
      <c r="E15214"/>
    </row>
    <row r="15215" spans="1:5" x14ac:dyDescent="0.25">
      <c r="A15215"/>
      <c r="B15215"/>
      <c r="C15215"/>
      <c r="D15215"/>
      <c r="E15215"/>
    </row>
    <row r="15216" spans="1:5" x14ac:dyDescent="0.25">
      <c r="A15216"/>
      <c r="B15216"/>
      <c r="C15216"/>
      <c r="D15216"/>
      <c r="E15216"/>
    </row>
    <row r="15217" spans="1:5" x14ac:dyDescent="0.25">
      <c r="A15217"/>
      <c r="B15217"/>
      <c r="C15217"/>
      <c r="D15217"/>
      <c r="E15217"/>
    </row>
    <row r="15218" spans="1:5" x14ac:dyDescent="0.25">
      <c r="A15218"/>
      <c r="B15218"/>
      <c r="C15218"/>
      <c r="D15218"/>
      <c r="E15218"/>
    </row>
    <row r="15219" spans="1:5" x14ac:dyDescent="0.25">
      <c r="A15219"/>
      <c r="B15219"/>
      <c r="C15219"/>
      <c r="D15219"/>
      <c r="E15219"/>
    </row>
    <row r="15220" spans="1:5" x14ac:dyDescent="0.25">
      <c r="A15220"/>
      <c r="B15220"/>
      <c r="C15220"/>
      <c r="D15220"/>
      <c r="E15220"/>
    </row>
    <row r="15221" spans="1:5" x14ac:dyDescent="0.25">
      <c r="A15221"/>
      <c r="B15221"/>
      <c r="C15221"/>
      <c r="D15221"/>
      <c r="E15221"/>
    </row>
    <row r="15222" spans="1:5" x14ac:dyDescent="0.25">
      <c r="A15222"/>
      <c r="B15222"/>
      <c r="C15222"/>
      <c r="D15222"/>
      <c r="E15222"/>
    </row>
    <row r="15223" spans="1:5" x14ac:dyDescent="0.25">
      <c r="A15223"/>
      <c r="B15223"/>
      <c r="C15223"/>
      <c r="D15223"/>
      <c r="E15223"/>
    </row>
    <row r="15224" spans="1:5" x14ac:dyDescent="0.25">
      <c r="A15224"/>
      <c r="B15224"/>
      <c r="C15224"/>
      <c r="D15224"/>
      <c r="E15224"/>
    </row>
    <row r="15225" spans="1:5" x14ac:dyDescent="0.25">
      <c r="A15225"/>
      <c r="B15225"/>
      <c r="C15225"/>
      <c r="D15225"/>
      <c r="E15225"/>
    </row>
    <row r="15226" spans="1:5" x14ac:dyDescent="0.25">
      <c r="A15226"/>
      <c r="B15226"/>
      <c r="C15226"/>
      <c r="D15226"/>
      <c r="E15226"/>
    </row>
    <row r="15227" spans="1:5" x14ac:dyDescent="0.25">
      <c r="A15227"/>
      <c r="B15227"/>
      <c r="C15227"/>
      <c r="D15227"/>
      <c r="E15227"/>
    </row>
    <row r="15228" spans="1:5" x14ac:dyDescent="0.25">
      <c r="A15228"/>
      <c r="B15228"/>
      <c r="C15228"/>
      <c r="D15228"/>
      <c r="E15228"/>
    </row>
    <row r="15229" spans="1:5" x14ac:dyDescent="0.25">
      <c r="A15229"/>
      <c r="B15229"/>
      <c r="C15229"/>
      <c r="D15229"/>
      <c r="E15229"/>
    </row>
    <row r="15230" spans="1:5" x14ac:dyDescent="0.25">
      <c r="A15230"/>
      <c r="B15230"/>
      <c r="C15230"/>
      <c r="D15230"/>
      <c r="E15230"/>
    </row>
    <row r="15231" spans="1:5" x14ac:dyDescent="0.25">
      <c r="A15231"/>
      <c r="B15231"/>
      <c r="C15231"/>
      <c r="D15231"/>
      <c r="E15231"/>
    </row>
    <row r="15232" spans="1:5" x14ac:dyDescent="0.25">
      <c r="A15232"/>
      <c r="B15232"/>
      <c r="C15232"/>
      <c r="D15232"/>
      <c r="E15232"/>
    </row>
    <row r="15233" spans="1:5" x14ac:dyDescent="0.25">
      <c r="A15233"/>
      <c r="B15233"/>
      <c r="C15233"/>
      <c r="D15233"/>
      <c r="E15233"/>
    </row>
    <row r="15234" spans="1:5" x14ac:dyDescent="0.25">
      <c r="A15234"/>
      <c r="B15234"/>
      <c r="C15234"/>
      <c r="D15234"/>
      <c r="E15234"/>
    </row>
    <row r="15235" spans="1:5" x14ac:dyDescent="0.25">
      <c r="A15235"/>
      <c r="B15235"/>
      <c r="C15235"/>
      <c r="D15235"/>
      <c r="E15235"/>
    </row>
    <row r="15236" spans="1:5" x14ac:dyDescent="0.25">
      <c r="A15236"/>
      <c r="B15236"/>
      <c r="C15236"/>
      <c r="D15236"/>
      <c r="E15236"/>
    </row>
    <row r="15237" spans="1:5" x14ac:dyDescent="0.25">
      <c r="A15237"/>
      <c r="B15237"/>
      <c r="C15237"/>
      <c r="D15237"/>
      <c r="E15237"/>
    </row>
    <row r="15238" spans="1:5" x14ac:dyDescent="0.25">
      <c r="A15238"/>
      <c r="B15238"/>
      <c r="C15238"/>
      <c r="D15238"/>
      <c r="E15238"/>
    </row>
    <row r="15239" spans="1:5" x14ac:dyDescent="0.25">
      <c r="A15239"/>
      <c r="B15239"/>
      <c r="C15239"/>
      <c r="D15239"/>
      <c r="E15239"/>
    </row>
    <row r="15240" spans="1:5" x14ac:dyDescent="0.25">
      <c r="A15240"/>
      <c r="B15240"/>
      <c r="C15240"/>
      <c r="D15240"/>
      <c r="E15240"/>
    </row>
    <row r="15241" spans="1:5" x14ac:dyDescent="0.25">
      <c r="A15241"/>
      <c r="B15241"/>
      <c r="C15241"/>
      <c r="D15241"/>
      <c r="E15241"/>
    </row>
    <row r="15242" spans="1:5" x14ac:dyDescent="0.25">
      <c r="A15242"/>
      <c r="B15242"/>
      <c r="C15242"/>
      <c r="D15242"/>
      <c r="E15242"/>
    </row>
    <row r="15243" spans="1:5" x14ac:dyDescent="0.25">
      <c r="A15243"/>
      <c r="B15243"/>
      <c r="C15243"/>
      <c r="D15243"/>
      <c r="E15243"/>
    </row>
    <row r="15244" spans="1:5" x14ac:dyDescent="0.25">
      <c r="A15244"/>
      <c r="B15244"/>
      <c r="C15244"/>
      <c r="D15244"/>
      <c r="E15244"/>
    </row>
    <row r="15245" spans="1:5" x14ac:dyDescent="0.25">
      <c r="A15245"/>
      <c r="B15245"/>
      <c r="C15245"/>
      <c r="D15245"/>
      <c r="E15245"/>
    </row>
    <row r="15246" spans="1:5" x14ac:dyDescent="0.25">
      <c r="A15246"/>
      <c r="B15246"/>
      <c r="C15246"/>
      <c r="D15246"/>
      <c r="E15246"/>
    </row>
    <row r="15247" spans="1:5" x14ac:dyDescent="0.25">
      <c r="A15247"/>
      <c r="B15247"/>
      <c r="C15247"/>
      <c r="D15247"/>
      <c r="E15247"/>
    </row>
    <row r="15248" spans="1:5" x14ac:dyDescent="0.25">
      <c r="A15248"/>
      <c r="B15248"/>
      <c r="C15248"/>
      <c r="D15248"/>
      <c r="E15248"/>
    </row>
    <row r="15249" spans="1:5" x14ac:dyDescent="0.25">
      <c r="A15249"/>
      <c r="B15249"/>
      <c r="C15249"/>
      <c r="D15249"/>
      <c r="E15249"/>
    </row>
    <row r="15250" spans="1:5" x14ac:dyDescent="0.25">
      <c r="A15250"/>
      <c r="B15250"/>
      <c r="C15250"/>
      <c r="D15250"/>
      <c r="E15250"/>
    </row>
    <row r="15251" spans="1:5" x14ac:dyDescent="0.25">
      <c r="A15251"/>
      <c r="B15251"/>
      <c r="C15251"/>
      <c r="D15251"/>
      <c r="E15251"/>
    </row>
    <row r="15252" spans="1:5" x14ac:dyDescent="0.25">
      <c r="A15252"/>
      <c r="B15252"/>
      <c r="C15252"/>
      <c r="D15252"/>
      <c r="E15252"/>
    </row>
    <row r="15253" spans="1:5" x14ac:dyDescent="0.25">
      <c r="A15253"/>
      <c r="B15253"/>
      <c r="C15253"/>
      <c r="D15253"/>
      <c r="E15253"/>
    </row>
    <row r="15254" spans="1:5" x14ac:dyDescent="0.25">
      <c r="A15254"/>
      <c r="B15254"/>
      <c r="C15254"/>
      <c r="D15254"/>
      <c r="E15254"/>
    </row>
    <row r="15255" spans="1:5" x14ac:dyDescent="0.25">
      <c r="A15255"/>
      <c r="B15255"/>
      <c r="C15255"/>
      <c r="D15255"/>
      <c r="E15255"/>
    </row>
    <row r="15256" spans="1:5" x14ac:dyDescent="0.25">
      <c r="A15256"/>
      <c r="B15256"/>
      <c r="C15256"/>
      <c r="D15256"/>
      <c r="E15256"/>
    </row>
    <row r="15257" spans="1:5" x14ac:dyDescent="0.25">
      <c r="A15257"/>
      <c r="B15257"/>
      <c r="C15257"/>
      <c r="D15257"/>
      <c r="E15257"/>
    </row>
    <row r="15258" spans="1:5" x14ac:dyDescent="0.25">
      <c r="A15258"/>
      <c r="B15258"/>
      <c r="C15258"/>
      <c r="D15258"/>
      <c r="E15258"/>
    </row>
    <row r="15259" spans="1:5" x14ac:dyDescent="0.25">
      <c r="A15259"/>
      <c r="B15259"/>
      <c r="C15259"/>
      <c r="D15259"/>
      <c r="E15259"/>
    </row>
    <row r="15260" spans="1:5" x14ac:dyDescent="0.25">
      <c r="A15260"/>
      <c r="B15260"/>
      <c r="C15260"/>
      <c r="D15260"/>
      <c r="E15260"/>
    </row>
    <row r="15261" spans="1:5" x14ac:dyDescent="0.25">
      <c r="A15261"/>
      <c r="B15261"/>
      <c r="C15261"/>
      <c r="D15261"/>
      <c r="E15261"/>
    </row>
    <row r="15262" spans="1:5" x14ac:dyDescent="0.25">
      <c r="A15262"/>
      <c r="B15262"/>
      <c r="C15262"/>
      <c r="D15262"/>
      <c r="E15262"/>
    </row>
    <row r="15263" spans="1:5" x14ac:dyDescent="0.25">
      <c r="A15263"/>
      <c r="B15263"/>
      <c r="C15263"/>
      <c r="D15263"/>
      <c r="E15263"/>
    </row>
    <row r="15264" spans="1:5" x14ac:dyDescent="0.25">
      <c r="A15264"/>
      <c r="B15264"/>
      <c r="C15264"/>
      <c r="D15264"/>
      <c r="E15264"/>
    </row>
    <row r="15265" spans="1:5" x14ac:dyDescent="0.25">
      <c r="A15265"/>
      <c r="B15265"/>
      <c r="C15265"/>
      <c r="D15265"/>
      <c r="E15265"/>
    </row>
    <row r="15266" spans="1:5" x14ac:dyDescent="0.25">
      <c r="A15266"/>
      <c r="B15266"/>
      <c r="C15266"/>
      <c r="D15266"/>
      <c r="E15266"/>
    </row>
    <row r="15267" spans="1:5" x14ac:dyDescent="0.25">
      <c r="A15267"/>
      <c r="B15267"/>
      <c r="C15267"/>
      <c r="D15267"/>
      <c r="E15267"/>
    </row>
    <row r="15268" spans="1:5" x14ac:dyDescent="0.25">
      <c r="A15268"/>
      <c r="B15268"/>
      <c r="C15268"/>
      <c r="D15268"/>
      <c r="E15268"/>
    </row>
    <row r="15269" spans="1:5" x14ac:dyDescent="0.25">
      <c r="A15269"/>
      <c r="B15269"/>
      <c r="C15269"/>
      <c r="D15269"/>
      <c r="E15269"/>
    </row>
    <row r="15270" spans="1:5" x14ac:dyDescent="0.25">
      <c r="A15270"/>
      <c r="B15270"/>
      <c r="C15270"/>
      <c r="D15270"/>
      <c r="E15270"/>
    </row>
    <row r="15271" spans="1:5" x14ac:dyDescent="0.25">
      <c r="A15271"/>
      <c r="B15271"/>
      <c r="C15271"/>
      <c r="D15271"/>
      <c r="E15271"/>
    </row>
    <row r="15272" spans="1:5" x14ac:dyDescent="0.25">
      <c r="A15272"/>
      <c r="B15272"/>
      <c r="C15272"/>
      <c r="D15272"/>
      <c r="E15272"/>
    </row>
    <row r="15273" spans="1:5" x14ac:dyDescent="0.25">
      <c r="A15273"/>
      <c r="B15273"/>
      <c r="C15273"/>
      <c r="D15273"/>
      <c r="E15273"/>
    </row>
    <row r="15274" spans="1:5" x14ac:dyDescent="0.25">
      <c r="A15274"/>
      <c r="B15274"/>
      <c r="C15274"/>
      <c r="D15274"/>
      <c r="E15274"/>
    </row>
    <row r="15275" spans="1:5" x14ac:dyDescent="0.25">
      <c r="A15275"/>
      <c r="B15275"/>
      <c r="C15275"/>
      <c r="D15275"/>
      <c r="E15275"/>
    </row>
    <row r="15276" spans="1:5" x14ac:dyDescent="0.25">
      <c r="A15276"/>
      <c r="B15276"/>
      <c r="C15276"/>
      <c r="D15276"/>
      <c r="E15276"/>
    </row>
    <row r="15277" spans="1:5" x14ac:dyDescent="0.25">
      <c r="A15277"/>
      <c r="B15277"/>
      <c r="C15277"/>
      <c r="D15277"/>
      <c r="E15277"/>
    </row>
    <row r="15278" spans="1:5" x14ac:dyDescent="0.25">
      <c r="A15278"/>
      <c r="B15278"/>
      <c r="C15278"/>
      <c r="D15278"/>
      <c r="E15278"/>
    </row>
    <row r="15279" spans="1:5" x14ac:dyDescent="0.25">
      <c r="A15279"/>
      <c r="B15279"/>
      <c r="C15279"/>
      <c r="D15279"/>
      <c r="E15279"/>
    </row>
    <row r="15280" spans="1:5" x14ac:dyDescent="0.25">
      <c r="A15280"/>
      <c r="B15280"/>
      <c r="C15280"/>
      <c r="D15280"/>
      <c r="E15280"/>
    </row>
    <row r="15281" spans="1:5" x14ac:dyDescent="0.25">
      <c r="A15281"/>
      <c r="B15281"/>
      <c r="C15281"/>
      <c r="D15281"/>
      <c r="E15281"/>
    </row>
    <row r="15282" spans="1:5" x14ac:dyDescent="0.25">
      <c r="A15282"/>
      <c r="B15282"/>
      <c r="C15282"/>
      <c r="D15282"/>
      <c r="E15282"/>
    </row>
    <row r="15283" spans="1:5" x14ac:dyDescent="0.25">
      <c r="A15283"/>
      <c r="B15283"/>
      <c r="C15283"/>
      <c r="D15283"/>
      <c r="E15283"/>
    </row>
    <row r="15284" spans="1:5" x14ac:dyDescent="0.25">
      <c r="A15284"/>
      <c r="B15284"/>
      <c r="C15284"/>
      <c r="D15284"/>
      <c r="E15284"/>
    </row>
    <row r="15285" spans="1:5" x14ac:dyDescent="0.25">
      <c r="A15285"/>
      <c r="B15285"/>
      <c r="C15285"/>
      <c r="D15285"/>
      <c r="E15285"/>
    </row>
    <row r="15286" spans="1:5" x14ac:dyDescent="0.25">
      <c r="A15286"/>
      <c r="B15286"/>
      <c r="C15286"/>
      <c r="D15286"/>
      <c r="E15286"/>
    </row>
    <row r="15287" spans="1:5" x14ac:dyDescent="0.25">
      <c r="A15287"/>
      <c r="B15287"/>
      <c r="C15287"/>
      <c r="D15287"/>
      <c r="E15287"/>
    </row>
    <row r="15288" spans="1:5" x14ac:dyDescent="0.25">
      <c r="A15288"/>
      <c r="B15288"/>
      <c r="C15288"/>
      <c r="D15288"/>
      <c r="E15288"/>
    </row>
    <row r="15289" spans="1:5" x14ac:dyDescent="0.25">
      <c r="A15289"/>
      <c r="B15289"/>
      <c r="C15289"/>
      <c r="D15289"/>
      <c r="E15289"/>
    </row>
    <row r="15290" spans="1:5" x14ac:dyDescent="0.25">
      <c r="A15290"/>
      <c r="B15290"/>
      <c r="C15290"/>
      <c r="D15290"/>
      <c r="E15290"/>
    </row>
    <row r="15291" spans="1:5" x14ac:dyDescent="0.25">
      <c r="A15291"/>
      <c r="B15291"/>
      <c r="C15291"/>
      <c r="D15291"/>
      <c r="E15291"/>
    </row>
    <row r="15292" spans="1:5" x14ac:dyDescent="0.25">
      <c r="A15292"/>
      <c r="B15292"/>
      <c r="C15292"/>
      <c r="D15292"/>
      <c r="E15292"/>
    </row>
    <row r="15293" spans="1:5" x14ac:dyDescent="0.25">
      <c r="A15293"/>
      <c r="B15293"/>
      <c r="C15293"/>
      <c r="D15293"/>
      <c r="E15293"/>
    </row>
    <row r="15294" spans="1:5" x14ac:dyDescent="0.25">
      <c r="A15294"/>
      <c r="B15294"/>
      <c r="C15294"/>
      <c r="D15294"/>
      <c r="E15294"/>
    </row>
    <row r="15295" spans="1:5" x14ac:dyDescent="0.25">
      <c r="A15295"/>
      <c r="B15295"/>
      <c r="C15295"/>
      <c r="D15295"/>
      <c r="E15295"/>
    </row>
    <row r="15296" spans="1:5" x14ac:dyDescent="0.25">
      <c r="A15296"/>
      <c r="B15296"/>
      <c r="C15296"/>
      <c r="D15296"/>
      <c r="E15296"/>
    </row>
    <row r="15297" spans="1:5" x14ac:dyDescent="0.25">
      <c r="A15297"/>
      <c r="B15297"/>
      <c r="C15297"/>
      <c r="D15297"/>
      <c r="E15297"/>
    </row>
    <row r="15298" spans="1:5" x14ac:dyDescent="0.25">
      <c r="A15298"/>
      <c r="B15298"/>
      <c r="C15298"/>
      <c r="D15298"/>
      <c r="E15298"/>
    </row>
    <row r="15299" spans="1:5" x14ac:dyDescent="0.25">
      <c r="A15299"/>
      <c r="B15299"/>
      <c r="C15299"/>
      <c r="D15299"/>
      <c r="E15299"/>
    </row>
    <row r="15300" spans="1:5" x14ac:dyDescent="0.25">
      <c r="A15300"/>
      <c r="B15300"/>
      <c r="C15300"/>
      <c r="D15300"/>
      <c r="E15300"/>
    </row>
    <row r="15301" spans="1:5" x14ac:dyDescent="0.25">
      <c r="A15301"/>
      <c r="B15301"/>
      <c r="C15301"/>
      <c r="D15301"/>
      <c r="E15301"/>
    </row>
    <row r="15302" spans="1:5" x14ac:dyDescent="0.25">
      <c r="A15302"/>
      <c r="B15302"/>
      <c r="C15302"/>
      <c r="D15302"/>
      <c r="E15302"/>
    </row>
    <row r="15303" spans="1:5" x14ac:dyDescent="0.25">
      <c r="A15303"/>
      <c r="B15303"/>
      <c r="C15303"/>
      <c r="D15303"/>
      <c r="E15303"/>
    </row>
    <row r="15304" spans="1:5" x14ac:dyDescent="0.25">
      <c r="A15304"/>
      <c r="B15304"/>
      <c r="C15304"/>
      <c r="D15304"/>
      <c r="E15304"/>
    </row>
    <row r="15305" spans="1:5" x14ac:dyDescent="0.25">
      <c r="A15305"/>
      <c r="B15305"/>
      <c r="C15305"/>
      <c r="D15305"/>
      <c r="E15305"/>
    </row>
    <row r="15306" spans="1:5" x14ac:dyDescent="0.25">
      <c r="A15306"/>
      <c r="B15306"/>
      <c r="C15306"/>
      <c r="D15306"/>
      <c r="E15306"/>
    </row>
    <row r="15307" spans="1:5" x14ac:dyDescent="0.25">
      <c r="A15307"/>
      <c r="B15307"/>
      <c r="C15307"/>
      <c r="D15307"/>
      <c r="E15307"/>
    </row>
    <row r="15308" spans="1:5" x14ac:dyDescent="0.25">
      <c r="A15308"/>
      <c r="B15308"/>
      <c r="C15308"/>
      <c r="D15308"/>
      <c r="E15308"/>
    </row>
    <row r="15309" spans="1:5" x14ac:dyDescent="0.25">
      <c r="A15309"/>
      <c r="B15309"/>
      <c r="C15309"/>
      <c r="D15309"/>
      <c r="E15309"/>
    </row>
    <row r="15310" spans="1:5" x14ac:dyDescent="0.25">
      <c r="A15310"/>
      <c r="B15310"/>
      <c r="C15310"/>
      <c r="D15310"/>
      <c r="E15310"/>
    </row>
    <row r="15311" spans="1:5" x14ac:dyDescent="0.25">
      <c r="A15311"/>
      <c r="B15311"/>
      <c r="C15311"/>
      <c r="D15311"/>
      <c r="E15311"/>
    </row>
    <row r="15312" spans="1:5" x14ac:dyDescent="0.25">
      <c r="A15312"/>
      <c r="B15312"/>
      <c r="C15312"/>
      <c r="D15312"/>
      <c r="E15312"/>
    </row>
    <row r="15313" spans="1:5" x14ac:dyDescent="0.25">
      <c r="A15313"/>
      <c r="B15313"/>
      <c r="C15313"/>
      <c r="D15313"/>
      <c r="E15313"/>
    </row>
    <row r="15314" spans="1:5" x14ac:dyDescent="0.25">
      <c r="A15314"/>
      <c r="B15314"/>
      <c r="C15314"/>
      <c r="D15314"/>
      <c r="E15314"/>
    </row>
    <row r="15315" spans="1:5" x14ac:dyDescent="0.25">
      <c r="A15315"/>
      <c r="B15315"/>
      <c r="C15315"/>
      <c r="D15315"/>
      <c r="E15315"/>
    </row>
    <row r="15316" spans="1:5" x14ac:dyDescent="0.25">
      <c r="A15316"/>
      <c r="B15316"/>
      <c r="C15316"/>
      <c r="D15316"/>
      <c r="E15316"/>
    </row>
    <row r="15317" spans="1:5" x14ac:dyDescent="0.25">
      <c r="A15317"/>
      <c r="B15317"/>
      <c r="C15317"/>
      <c r="D15317"/>
      <c r="E15317"/>
    </row>
    <row r="15318" spans="1:5" x14ac:dyDescent="0.25">
      <c r="A15318"/>
      <c r="B15318"/>
      <c r="C15318"/>
      <c r="D15318"/>
      <c r="E15318"/>
    </row>
    <row r="15319" spans="1:5" x14ac:dyDescent="0.25">
      <c r="A15319"/>
      <c r="B15319"/>
      <c r="C15319"/>
      <c r="D15319"/>
      <c r="E15319"/>
    </row>
    <row r="15320" spans="1:5" x14ac:dyDescent="0.25">
      <c r="A15320"/>
      <c r="B15320"/>
      <c r="C15320"/>
      <c r="D15320"/>
      <c r="E15320"/>
    </row>
    <row r="15321" spans="1:5" x14ac:dyDescent="0.25">
      <c r="A15321"/>
      <c r="B15321"/>
      <c r="C15321"/>
      <c r="D15321"/>
      <c r="E15321"/>
    </row>
    <row r="15322" spans="1:5" x14ac:dyDescent="0.25">
      <c r="A15322"/>
      <c r="B15322"/>
      <c r="C15322"/>
      <c r="D15322"/>
      <c r="E15322"/>
    </row>
    <row r="15323" spans="1:5" x14ac:dyDescent="0.25">
      <c r="A15323"/>
      <c r="B15323"/>
      <c r="C15323"/>
      <c r="D15323"/>
      <c r="E15323"/>
    </row>
    <row r="15324" spans="1:5" x14ac:dyDescent="0.25">
      <c r="A15324"/>
      <c r="B15324"/>
      <c r="C15324"/>
      <c r="D15324"/>
      <c r="E15324"/>
    </row>
    <row r="15325" spans="1:5" x14ac:dyDescent="0.25">
      <c r="A15325"/>
      <c r="B15325"/>
      <c r="C15325"/>
      <c r="D15325"/>
      <c r="E15325"/>
    </row>
    <row r="15326" spans="1:5" x14ac:dyDescent="0.25">
      <c r="A15326"/>
      <c r="B15326"/>
      <c r="C15326"/>
      <c r="D15326"/>
      <c r="E15326"/>
    </row>
    <row r="15327" spans="1:5" x14ac:dyDescent="0.25">
      <c r="A15327"/>
      <c r="B15327"/>
      <c r="C15327"/>
      <c r="D15327"/>
      <c r="E15327"/>
    </row>
    <row r="15328" spans="1:5" x14ac:dyDescent="0.25">
      <c r="A15328"/>
      <c r="B15328"/>
      <c r="C15328"/>
      <c r="D15328"/>
      <c r="E15328"/>
    </row>
    <row r="15329" spans="1:5" x14ac:dyDescent="0.25">
      <c r="A15329"/>
      <c r="B15329"/>
      <c r="C15329"/>
      <c r="D15329"/>
      <c r="E15329"/>
    </row>
    <row r="15330" spans="1:5" x14ac:dyDescent="0.25">
      <c r="A15330"/>
      <c r="B15330"/>
      <c r="C15330"/>
      <c r="D15330"/>
      <c r="E15330"/>
    </row>
    <row r="15331" spans="1:5" x14ac:dyDescent="0.25">
      <c r="A15331"/>
      <c r="B15331"/>
      <c r="C15331"/>
      <c r="D15331"/>
      <c r="E15331"/>
    </row>
    <row r="15332" spans="1:5" x14ac:dyDescent="0.25">
      <c r="A15332"/>
      <c r="B15332"/>
      <c r="C15332"/>
      <c r="D15332"/>
      <c r="E15332"/>
    </row>
    <row r="15333" spans="1:5" x14ac:dyDescent="0.25">
      <c r="A15333"/>
      <c r="B15333"/>
      <c r="C15333"/>
      <c r="D15333"/>
      <c r="E15333"/>
    </row>
    <row r="15334" spans="1:5" x14ac:dyDescent="0.25">
      <c r="A15334"/>
      <c r="B15334"/>
      <c r="C15334"/>
      <c r="D15334"/>
      <c r="E15334"/>
    </row>
    <row r="15335" spans="1:5" x14ac:dyDescent="0.25">
      <c r="A15335"/>
      <c r="B15335"/>
      <c r="C15335"/>
      <c r="D15335"/>
      <c r="E15335"/>
    </row>
    <row r="15336" spans="1:5" x14ac:dyDescent="0.25">
      <c r="A15336"/>
      <c r="B15336"/>
      <c r="C15336"/>
      <c r="D15336"/>
      <c r="E15336"/>
    </row>
    <row r="15337" spans="1:5" x14ac:dyDescent="0.25">
      <c r="A15337"/>
      <c r="B15337"/>
      <c r="C15337"/>
      <c r="D15337"/>
      <c r="E15337"/>
    </row>
    <row r="15338" spans="1:5" x14ac:dyDescent="0.25">
      <c r="A15338"/>
      <c r="B15338"/>
      <c r="C15338"/>
      <c r="D15338"/>
      <c r="E15338"/>
    </row>
    <row r="15339" spans="1:5" x14ac:dyDescent="0.25">
      <c r="A15339"/>
      <c r="B15339"/>
      <c r="C15339"/>
      <c r="D15339"/>
      <c r="E15339"/>
    </row>
    <row r="15340" spans="1:5" x14ac:dyDescent="0.25">
      <c r="A15340"/>
      <c r="B15340"/>
      <c r="C15340"/>
      <c r="D15340"/>
      <c r="E15340"/>
    </row>
    <row r="15341" spans="1:5" x14ac:dyDescent="0.25">
      <c r="A15341"/>
      <c r="B15341"/>
      <c r="C15341"/>
      <c r="D15341"/>
      <c r="E15341"/>
    </row>
    <row r="15342" spans="1:5" x14ac:dyDescent="0.25">
      <c r="A15342"/>
      <c r="B15342"/>
      <c r="C15342"/>
      <c r="D15342"/>
      <c r="E15342"/>
    </row>
    <row r="15343" spans="1:5" x14ac:dyDescent="0.25">
      <c r="A15343"/>
      <c r="B15343"/>
      <c r="C15343"/>
      <c r="D15343"/>
      <c r="E15343"/>
    </row>
    <row r="15344" spans="1:5" x14ac:dyDescent="0.25">
      <c r="A15344"/>
      <c r="B15344"/>
      <c r="C15344"/>
      <c r="D15344"/>
      <c r="E15344"/>
    </row>
    <row r="15345" spans="1:5" x14ac:dyDescent="0.25">
      <c r="A15345"/>
      <c r="B15345"/>
      <c r="C15345"/>
      <c r="D15345"/>
      <c r="E15345"/>
    </row>
    <row r="15346" spans="1:5" x14ac:dyDescent="0.25">
      <c r="A15346"/>
      <c r="B15346"/>
      <c r="C15346"/>
      <c r="D15346"/>
      <c r="E15346"/>
    </row>
    <row r="15347" spans="1:5" x14ac:dyDescent="0.25">
      <c r="A15347"/>
      <c r="B15347"/>
      <c r="C15347"/>
      <c r="D15347"/>
      <c r="E15347"/>
    </row>
    <row r="15348" spans="1:5" x14ac:dyDescent="0.25">
      <c r="A15348"/>
      <c r="B15348"/>
      <c r="C15348"/>
      <c r="D15348"/>
      <c r="E15348"/>
    </row>
    <row r="15349" spans="1:5" x14ac:dyDescent="0.25">
      <c r="A15349"/>
      <c r="B15349"/>
      <c r="C15349"/>
      <c r="D15349"/>
      <c r="E15349"/>
    </row>
    <row r="15350" spans="1:5" x14ac:dyDescent="0.25">
      <c r="A15350"/>
      <c r="B15350"/>
      <c r="C15350"/>
      <c r="D15350"/>
      <c r="E15350"/>
    </row>
    <row r="15351" spans="1:5" x14ac:dyDescent="0.25">
      <c r="A15351"/>
      <c r="B15351"/>
      <c r="C15351"/>
      <c r="D15351"/>
      <c r="E15351"/>
    </row>
    <row r="15352" spans="1:5" x14ac:dyDescent="0.25">
      <c r="A15352"/>
      <c r="B15352"/>
      <c r="C15352"/>
      <c r="D15352"/>
      <c r="E15352"/>
    </row>
    <row r="15353" spans="1:5" x14ac:dyDescent="0.25">
      <c r="A15353"/>
      <c r="B15353"/>
      <c r="C15353"/>
      <c r="D15353"/>
      <c r="E15353"/>
    </row>
    <row r="15354" spans="1:5" x14ac:dyDescent="0.25">
      <c r="A15354"/>
      <c r="B15354"/>
      <c r="C15354"/>
      <c r="D15354"/>
      <c r="E15354"/>
    </row>
    <row r="15355" spans="1:5" x14ac:dyDescent="0.25">
      <c r="A15355"/>
      <c r="B15355"/>
      <c r="C15355"/>
      <c r="D15355"/>
      <c r="E15355"/>
    </row>
    <row r="15356" spans="1:5" x14ac:dyDescent="0.25">
      <c r="A15356"/>
      <c r="B15356"/>
      <c r="C15356"/>
      <c r="D15356"/>
      <c r="E15356"/>
    </row>
    <row r="15357" spans="1:5" x14ac:dyDescent="0.25">
      <c r="A15357"/>
      <c r="B15357"/>
      <c r="C15357"/>
      <c r="D15357"/>
      <c r="E15357"/>
    </row>
    <row r="15358" spans="1:5" x14ac:dyDescent="0.25">
      <c r="A15358"/>
      <c r="B15358"/>
      <c r="C15358"/>
      <c r="D15358"/>
      <c r="E15358"/>
    </row>
    <row r="15359" spans="1:5" x14ac:dyDescent="0.25">
      <c r="A15359"/>
      <c r="B15359"/>
      <c r="C15359"/>
      <c r="D15359"/>
      <c r="E15359"/>
    </row>
    <row r="15360" spans="1:5" x14ac:dyDescent="0.25">
      <c r="A15360"/>
      <c r="B15360"/>
      <c r="C15360"/>
      <c r="D15360"/>
      <c r="E15360"/>
    </row>
    <row r="15361" spans="1:5" x14ac:dyDescent="0.25">
      <c r="A15361"/>
      <c r="B15361"/>
      <c r="C15361"/>
      <c r="D15361"/>
      <c r="E15361"/>
    </row>
    <row r="15362" spans="1:5" x14ac:dyDescent="0.25">
      <c r="A15362"/>
      <c r="B15362"/>
      <c r="C15362"/>
      <c r="D15362"/>
      <c r="E15362"/>
    </row>
    <row r="15363" spans="1:5" x14ac:dyDescent="0.25">
      <c r="A15363"/>
      <c r="B15363"/>
      <c r="C15363"/>
      <c r="D15363"/>
      <c r="E15363"/>
    </row>
    <row r="15364" spans="1:5" x14ac:dyDescent="0.25">
      <c r="A15364"/>
      <c r="B15364"/>
      <c r="C15364"/>
      <c r="D15364"/>
      <c r="E15364"/>
    </row>
    <row r="15365" spans="1:5" x14ac:dyDescent="0.25">
      <c r="A15365"/>
      <c r="B15365"/>
      <c r="C15365"/>
      <c r="D15365"/>
      <c r="E15365"/>
    </row>
    <row r="15366" spans="1:5" x14ac:dyDescent="0.25">
      <c r="A15366"/>
      <c r="B15366"/>
      <c r="C15366"/>
      <c r="D15366"/>
      <c r="E15366"/>
    </row>
    <row r="15367" spans="1:5" x14ac:dyDescent="0.25">
      <c r="A15367"/>
      <c r="B15367"/>
      <c r="C15367"/>
      <c r="D15367"/>
      <c r="E15367"/>
    </row>
    <row r="15368" spans="1:5" x14ac:dyDescent="0.25">
      <c r="A15368"/>
      <c r="B15368"/>
      <c r="C15368"/>
      <c r="D15368"/>
      <c r="E15368"/>
    </row>
    <row r="15369" spans="1:5" x14ac:dyDescent="0.25">
      <c r="A15369"/>
      <c r="B15369"/>
      <c r="C15369"/>
      <c r="D15369"/>
      <c r="E15369"/>
    </row>
    <row r="15370" spans="1:5" x14ac:dyDescent="0.25">
      <c r="A15370"/>
      <c r="B15370"/>
      <c r="C15370"/>
      <c r="D15370"/>
      <c r="E15370"/>
    </row>
    <row r="15371" spans="1:5" x14ac:dyDescent="0.25">
      <c r="A15371"/>
      <c r="B15371"/>
      <c r="C15371"/>
      <c r="D15371"/>
      <c r="E15371"/>
    </row>
    <row r="15372" spans="1:5" x14ac:dyDescent="0.25">
      <c r="A15372"/>
      <c r="B15372"/>
      <c r="C15372"/>
      <c r="D15372"/>
      <c r="E15372"/>
    </row>
    <row r="15373" spans="1:5" x14ac:dyDescent="0.25">
      <c r="A15373"/>
      <c r="B15373"/>
      <c r="C15373"/>
      <c r="D15373"/>
      <c r="E15373"/>
    </row>
    <row r="15374" spans="1:5" x14ac:dyDescent="0.25">
      <c r="A15374"/>
      <c r="B15374"/>
      <c r="C15374"/>
      <c r="D15374"/>
      <c r="E15374"/>
    </row>
    <row r="15375" spans="1:5" x14ac:dyDescent="0.25">
      <c r="A15375"/>
      <c r="B15375"/>
      <c r="C15375"/>
      <c r="D15375"/>
      <c r="E15375"/>
    </row>
    <row r="15376" spans="1:5" x14ac:dyDescent="0.25">
      <c r="A15376"/>
      <c r="B15376"/>
      <c r="C15376"/>
      <c r="D15376"/>
      <c r="E15376"/>
    </row>
    <row r="15377" spans="1:5" x14ac:dyDescent="0.25">
      <c r="A15377"/>
      <c r="B15377"/>
      <c r="C15377"/>
      <c r="D15377"/>
      <c r="E15377"/>
    </row>
    <row r="15378" spans="1:5" x14ac:dyDescent="0.25">
      <c r="A15378"/>
      <c r="B15378"/>
      <c r="C15378"/>
      <c r="D15378"/>
      <c r="E15378"/>
    </row>
    <row r="15379" spans="1:5" x14ac:dyDescent="0.25">
      <c r="A15379"/>
      <c r="B15379"/>
      <c r="C15379"/>
      <c r="D15379"/>
      <c r="E15379"/>
    </row>
    <row r="15380" spans="1:5" x14ac:dyDescent="0.25">
      <c r="A15380"/>
      <c r="B15380"/>
      <c r="C15380"/>
      <c r="D15380"/>
      <c r="E15380"/>
    </row>
    <row r="15381" spans="1:5" x14ac:dyDescent="0.25">
      <c r="A15381"/>
      <c r="B15381"/>
      <c r="C15381"/>
      <c r="D15381"/>
      <c r="E15381"/>
    </row>
    <row r="15382" spans="1:5" x14ac:dyDescent="0.25">
      <c r="A15382"/>
      <c r="B15382"/>
      <c r="C15382"/>
      <c r="D15382"/>
      <c r="E15382"/>
    </row>
    <row r="15383" spans="1:5" x14ac:dyDescent="0.25">
      <c r="A15383"/>
      <c r="B15383"/>
      <c r="C15383"/>
      <c r="D15383"/>
      <c r="E15383"/>
    </row>
    <row r="15384" spans="1:5" x14ac:dyDescent="0.25">
      <c r="A15384"/>
      <c r="B15384"/>
      <c r="C15384"/>
      <c r="D15384"/>
      <c r="E15384"/>
    </row>
    <row r="15385" spans="1:5" x14ac:dyDescent="0.25">
      <c r="A15385"/>
      <c r="B15385"/>
      <c r="C15385"/>
      <c r="D15385"/>
      <c r="E15385"/>
    </row>
    <row r="15386" spans="1:5" x14ac:dyDescent="0.25">
      <c r="A15386"/>
      <c r="B15386"/>
      <c r="C15386"/>
      <c r="D15386"/>
      <c r="E15386"/>
    </row>
    <row r="15387" spans="1:5" x14ac:dyDescent="0.25">
      <c r="A15387"/>
      <c r="B15387"/>
      <c r="C15387"/>
      <c r="D15387"/>
      <c r="E15387"/>
    </row>
    <row r="15388" spans="1:5" x14ac:dyDescent="0.25">
      <c r="A15388"/>
      <c r="B15388"/>
      <c r="C15388"/>
      <c r="D15388"/>
      <c r="E15388"/>
    </row>
    <row r="15389" spans="1:5" x14ac:dyDescent="0.25">
      <c r="A15389"/>
      <c r="B15389"/>
      <c r="C15389"/>
      <c r="D15389"/>
      <c r="E15389"/>
    </row>
    <row r="15390" spans="1:5" x14ac:dyDescent="0.25">
      <c r="A15390"/>
      <c r="B15390"/>
      <c r="C15390"/>
      <c r="D15390"/>
      <c r="E15390"/>
    </row>
    <row r="15391" spans="1:5" x14ac:dyDescent="0.25">
      <c r="A15391"/>
      <c r="B15391"/>
      <c r="C15391"/>
      <c r="D15391"/>
      <c r="E15391"/>
    </row>
    <row r="15392" spans="1:5" x14ac:dyDescent="0.25">
      <c r="A15392"/>
      <c r="B15392"/>
      <c r="C15392"/>
      <c r="D15392"/>
      <c r="E15392"/>
    </row>
    <row r="15393" spans="1:5" x14ac:dyDescent="0.25">
      <c r="A15393"/>
      <c r="B15393"/>
      <c r="C15393"/>
      <c r="D15393"/>
      <c r="E15393"/>
    </row>
    <row r="15394" spans="1:5" x14ac:dyDescent="0.25">
      <c r="A15394"/>
      <c r="B15394"/>
      <c r="C15394"/>
      <c r="D15394"/>
      <c r="E15394"/>
    </row>
    <row r="15395" spans="1:5" x14ac:dyDescent="0.25">
      <c r="A15395"/>
      <c r="B15395"/>
      <c r="C15395"/>
      <c r="D15395"/>
      <c r="E15395"/>
    </row>
    <row r="15396" spans="1:5" x14ac:dyDescent="0.25">
      <c r="A15396"/>
      <c r="B15396"/>
      <c r="C15396"/>
      <c r="D15396"/>
      <c r="E15396"/>
    </row>
    <row r="15397" spans="1:5" x14ac:dyDescent="0.25">
      <c r="A15397"/>
      <c r="B15397"/>
      <c r="C15397"/>
      <c r="D15397"/>
      <c r="E15397"/>
    </row>
    <row r="15398" spans="1:5" x14ac:dyDescent="0.25">
      <c r="A15398"/>
      <c r="B15398"/>
      <c r="C15398"/>
      <c r="D15398"/>
      <c r="E15398"/>
    </row>
    <row r="15399" spans="1:5" x14ac:dyDescent="0.25">
      <c r="A15399"/>
      <c r="B15399"/>
      <c r="C15399"/>
      <c r="D15399"/>
      <c r="E15399"/>
    </row>
    <row r="15400" spans="1:5" x14ac:dyDescent="0.25">
      <c r="A15400"/>
      <c r="B15400"/>
      <c r="C15400"/>
      <c r="D15400"/>
      <c r="E15400"/>
    </row>
    <row r="15401" spans="1:5" x14ac:dyDescent="0.25">
      <c r="A15401"/>
      <c r="B15401"/>
      <c r="C15401"/>
      <c r="D15401"/>
      <c r="E15401"/>
    </row>
    <row r="15402" spans="1:5" x14ac:dyDescent="0.25">
      <c r="A15402"/>
      <c r="B15402"/>
      <c r="C15402"/>
      <c r="D15402"/>
      <c r="E15402"/>
    </row>
    <row r="15403" spans="1:5" x14ac:dyDescent="0.25">
      <c r="A15403"/>
      <c r="B15403"/>
      <c r="C15403"/>
      <c r="D15403"/>
      <c r="E15403"/>
    </row>
    <row r="15404" spans="1:5" x14ac:dyDescent="0.25">
      <c r="A15404"/>
      <c r="B15404"/>
      <c r="C15404"/>
      <c r="D15404"/>
      <c r="E15404"/>
    </row>
    <row r="15405" spans="1:5" x14ac:dyDescent="0.25">
      <c r="A15405"/>
      <c r="B15405"/>
      <c r="C15405"/>
      <c r="D15405"/>
      <c r="E15405"/>
    </row>
    <row r="15406" spans="1:5" x14ac:dyDescent="0.25">
      <c r="A15406"/>
      <c r="B15406"/>
      <c r="C15406"/>
      <c r="D15406"/>
      <c r="E15406"/>
    </row>
    <row r="15407" spans="1:5" x14ac:dyDescent="0.25">
      <c r="A15407"/>
      <c r="B15407"/>
      <c r="C15407"/>
      <c r="D15407"/>
      <c r="E15407"/>
    </row>
    <row r="15408" spans="1:5" x14ac:dyDescent="0.25">
      <c r="A15408"/>
      <c r="B15408"/>
      <c r="C15408"/>
      <c r="D15408"/>
      <c r="E15408"/>
    </row>
    <row r="15409" spans="1:5" x14ac:dyDescent="0.25">
      <c r="A15409"/>
      <c r="B15409"/>
      <c r="C15409"/>
      <c r="D15409"/>
      <c r="E15409"/>
    </row>
    <row r="15410" spans="1:5" x14ac:dyDescent="0.25">
      <c r="A15410"/>
      <c r="B15410"/>
      <c r="C15410"/>
      <c r="D15410"/>
      <c r="E15410"/>
    </row>
    <row r="15411" spans="1:5" x14ac:dyDescent="0.25">
      <c r="A15411"/>
      <c r="B15411"/>
      <c r="C15411"/>
      <c r="D15411"/>
      <c r="E15411"/>
    </row>
    <row r="15412" spans="1:5" x14ac:dyDescent="0.25">
      <c r="A15412"/>
      <c r="B15412"/>
      <c r="C15412"/>
      <c r="D15412"/>
      <c r="E15412"/>
    </row>
    <row r="15413" spans="1:5" x14ac:dyDescent="0.25">
      <c r="A15413"/>
      <c r="B15413"/>
      <c r="C15413"/>
      <c r="D15413"/>
      <c r="E15413"/>
    </row>
    <row r="15414" spans="1:5" x14ac:dyDescent="0.25">
      <c r="A15414"/>
      <c r="B15414"/>
      <c r="C15414"/>
      <c r="D15414"/>
      <c r="E15414"/>
    </row>
    <row r="15415" spans="1:5" x14ac:dyDescent="0.25">
      <c r="A15415"/>
      <c r="B15415"/>
      <c r="C15415"/>
      <c r="D15415"/>
      <c r="E15415"/>
    </row>
    <row r="15416" spans="1:5" x14ac:dyDescent="0.25">
      <c r="A15416"/>
      <c r="B15416"/>
      <c r="C15416"/>
      <c r="D15416"/>
      <c r="E15416"/>
    </row>
    <row r="15417" spans="1:5" x14ac:dyDescent="0.25">
      <c r="A15417"/>
      <c r="B15417"/>
      <c r="C15417"/>
      <c r="D15417"/>
      <c r="E15417"/>
    </row>
    <row r="15418" spans="1:5" x14ac:dyDescent="0.25">
      <c r="A15418"/>
      <c r="B15418"/>
      <c r="C15418"/>
      <c r="D15418"/>
      <c r="E15418"/>
    </row>
    <row r="15419" spans="1:5" x14ac:dyDescent="0.25">
      <c r="A15419"/>
      <c r="B15419"/>
      <c r="C15419"/>
      <c r="D15419"/>
      <c r="E15419"/>
    </row>
    <row r="15420" spans="1:5" x14ac:dyDescent="0.25">
      <c r="A15420"/>
      <c r="B15420"/>
      <c r="C15420"/>
      <c r="D15420"/>
      <c r="E15420"/>
    </row>
    <row r="15421" spans="1:5" x14ac:dyDescent="0.25">
      <c r="A15421"/>
      <c r="B15421"/>
      <c r="C15421"/>
      <c r="D15421"/>
      <c r="E15421"/>
    </row>
    <row r="15422" spans="1:5" x14ac:dyDescent="0.25">
      <c r="A15422"/>
      <c r="B15422"/>
      <c r="C15422"/>
      <c r="D15422"/>
      <c r="E15422"/>
    </row>
    <row r="15423" spans="1:5" x14ac:dyDescent="0.25">
      <c r="A15423"/>
      <c r="B15423"/>
      <c r="C15423"/>
      <c r="D15423"/>
      <c r="E15423"/>
    </row>
    <row r="15424" spans="1:5" x14ac:dyDescent="0.25">
      <c r="A15424"/>
      <c r="B15424"/>
      <c r="C15424"/>
      <c r="D15424"/>
      <c r="E15424"/>
    </row>
    <row r="15425" spans="1:5" x14ac:dyDescent="0.25">
      <c r="A15425"/>
      <c r="B15425"/>
      <c r="C15425"/>
      <c r="D15425"/>
      <c r="E15425"/>
    </row>
    <row r="15426" spans="1:5" x14ac:dyDescent="0.25">
      <c r="A15426"/>
      <c r="B15426"/>
      <c r="C15426"/>
      <c r="D15426"/>
      <c r="E15426"/>
    </row>
    <row r="15427" spans="1:5" x14ac:dyDescent="0.25">
      <c r="A15427"/>
      <c r="B15427"/>
      <c r="C15427"/>
      <c r="D15427"/>
      <c r="E15427"/>
    </row>
    <row r="15428" spans="1:5" x14ac:dyDescent="0.25">
      <c r="A15428"/>
      <c r="B15428"/>
      <c r="C15428"/>
      <c r="D15428"/>
      <c r="E15428"/>
    </row>
    <row r="15429" spans="1:5" x14ac:dyDescent="0.25">
      <c r="A15429"/>
      <c r="B15429"/>
      <c r="C15429"/>
      <c r="D15429"/>
      <c r="E15429"/>
    </row>
    <row r="15430" spans="1:5" x14ac:dyDescent="0.25">
      <c r="A15430"/>
      <c r="B15430"/>
      <c r="C15430"/>
      <c r="D15430"/>
      <c r="E15430"/>
    </row>
    <row r="15431" spans="1:5" x14ac:dyDescent="0.25">
      <c r="A15431"/>
      <c r="B15431"/>
      <c r="C15431"/>
      <c r="D15431"/>
      <c r="E15431"/>
    </row>
    <row r="15432" spans="1:5" x14ac:dyDescent="0.25">
      <c r="A15432"/>
      <c r="B15432"/>
      <c r="C15432"/>
      <c r="D15432"/>
      <c r="E15432"/>
    </row>
    <row r="15433" spans="1:5" x14ac:dyDescent="0.25">
      <c r="A15433"/>
      <c r="B15433"/>
      <c r="C15433"/>
      <c r="D15433"/>
      <c r="E15433"/>
    </row>
    <row r="15434" spans="1:5" x14ac:dyDescent="0.25">
      <c r="A15434"/>
      <c r="B15434"/>
      <c r="C15434"/>
      <c r="D15434"/>
      <c r="E15434"/>
    </row>
    <row r="15435" spans="1:5" x14ac:dyDescent="0.25">
      <c r="A15435"/>
      <c r="B15435"/>
      <c r="C15435"/>
      <c r="D15435"/>
      <c r="E15435"/>
    </row>
    <row r="15436" spans="1:5" x14ac:dyDescent="0.25">
      <c r="A15436"/>
      <c r="B15436"/>
      <c r="C15436"/>
      <c r="D15436"/>
      <c r="E15436"/>
    </row>
    <row r="15437" spans="1:5" x14ac:dyDescent="0.25">
      <c r="A15437"/>
      <c r="B15437"/>
      <c r="C15437"/>
      <c r="D15437"/>
      <c r="E15437"/>
    </row>
    <row r="15438" spans="1:5" x14ac:dyDescent="0.25">
      <c r="A15438"/>
      <c r="B15438"/>
      <c r="C15438"/>
      <c r="D15438"/>
      <c r="E15438"/>
    </row>
    <row r="15439" spans="1:5" x14ac:dyDescent="0.25">
      <c r="A15439"/>
      <c r="B15439"/>
      <c r="C15439"/>
      <c r="D15439"/>
      <c r="E15439"/>
    </row>
    <row r="15440" spans="1:5" x14ac:dyDescent="0.25">
      <c r="A15440"/>
      <c r="B15440"/>
      <c r="C15440"/>
      <c r="D15440"/>
      <c r="E15440"/>
    </row>
    <row r="15441" spans="1:5" x14ac:dyDescent="0.25">
      <c r="A15441"/>
      <c r="B15441"/>
      <c r="C15441"/>
      <c r="D15441"/>
      <c r="E15441"/>
    </row>
    <row r="15442" spans="1:5" x14ac:dyDescent="0.25">
      <c r="A15442"/>
      <c r="B15442"/>
      <c r="C15442"/>
      <c r="D15442"/>
      <c r="E15442"/>
    </row>
    <row r="15443" spans="1:5" x14ac:dyDescent="0.25">
      <c r="A15443"/>
      <c r="B15443"/>
      <c r="C15443"/>
      <c r="D15443"/>
      <c r="E15443"/>
    </row>
    <row r="15444" spans="1:5" x14ac:dyDescent="0.25">
      <c r="A15444"/>
      <c r="B15444"/>
      <c r="C15444"/>
      <c r="D15444"/>
      <c r="E15444"/>
    </row>
    <row r="15445" spans="1:5" x14ac:dyDescent="0.25">
      <c r="A15445"/>
      <c r="B15445"/>
      <c r="C15445"/>
      <c r="D15445"/>
      <c r="E15445"/>
    </row>
    <row r="15446" spans="1:5" x14ac:dyDescent="0.25">
      <c r="A15446"/>
      <c r="B15446"/>
      <c r="C15446"/>
      <c r="D15446"/>
      <c r="E15446"/>
    </row>
    <row r="15447" spans="1:5" x14ac:dyDescent="0.25">
      <c r="A15447"/>
      <c r="B15447"/>
      <c r="C15447"/>
      <c r="D15447"/>
      <c r="E15447"/>
    </row>
    <row r="15448" spans="1:5" x14ac:dyDescent="0.25">
      <c r="A15448"/>
      <c r="B15448"/>
      <c r="C15448"/>
      <c r="D15448"/>
      <c r="E15448"/>
    </row>
    <row r="15449" spans="1:5" x14ac:dyDescent="0.25">
      <c r="A15449"/>
      <c r="B15449"/>
      <c r="C15449"/>
      <c r="D15449"/>
      <c r="E15449"/>
    </row>
    <row r="15450" spans="1:5" x14ac:dyDescent="0.25">
      <c r="A15450"/>
      <c r="B15450"/>
      <c r="C15450"/>
      <c r="D15450"/>
      <c r="E15450"/>
    </row>
    <row r="15451" spans="1:5" x14ac:dyDescent="0.25">
      <c r="A15451"/>
      <c r="B15451"/>
      <c r="C15451"/>
      <c r="D15451"/>
      <c r="E15451"/>
    </row>
    <row r="15452" spans="1:5" x14ac:dyDescent="0.25">
      <c r="A15452"/>
      <c r="B15452"/>
      <c r="C15452"/>
      <c r="D15452"/>
      <c r="E15452"/>
    </row>
    <row r="15453" spans="1:5" x14ac:dyDescent="0.25">
      <c r="A15453"/>
      <c r="B15453"/>
      <c r="C15453"/>
      <c r="D15453"/>
      <c r="E15453"/>
    </row>
    <row r="15454" spans="1:5" x14ac:dyDescent="0.25">
      <c r="A15454"/>
      <c r="B15454"/>
      <c r="C15454"/>
      <c r="D15454"/>
      <c r="E15454"/>
    </row>
    <row r="15455" spans="1:5" x14ac:dyDescent="0.25">
      <c r="A15455"/>
      <c r="B15455"/>
      <c r="C15455"/>
      <c r="D15455"/>
      <c r="E15455"/>
    </row>
    <row r="15456" spans="1:5" x14ac:dyDescent="0.25">
      <c r="A15456"/>
      <c r="B15456"/>
      <c r="C15456"/>
      <c r="D15456"/>
      <c r="E15456"/>
    </row>
    <row r="15457" spans="1:5" x14ac:dyDescent="0.25">
      <c r="A15457"/>
      <c r="B15457"/>
      <c r="C15457"/>
      <c r="D15457"/>
      <c r="E15457"/>
    </row>
    <row r="15458" spans="1:5" x14ac:dyDescent="0.25">
      <c r="A15458"/>
      <c r="B15458"/>
      <c r="C15458"/>
      <c r="D15458"/>
      <c r="E15458"/>
    </row>
    <row r="15459" spans="1:5" x14ac:dyDescent="0.25">
      <c r="A15459"/>
      <c r="B15459"/>
      <c r="C15459"/>
      <c r="D15459"/>
      <c r="E15459"/>
    </row>
    <row r="15460" spans="1:5" x14ac:dyDescent="0.25">
      <c r="A15460"/>
      <c r="B15460"/>
      <c r="C15460"/>
      <c r="D15460"/>
      <c r="E15460"/>
    </row>
    <row r="15461" spans="1:5" x14ac:dyDescent="0.25">
      <c r="A15461"/>
      <c r="B15461"/>
      <c r="C15461"/>
      <c r="D15461"/>
      <c r="E15461"/>
    </row>
    <row r="15462" spans="1:5" x14ac:dyDescent="0.25">
      <c r="A15462"/>
      <c r="B15462"/>
      <c r="C15462"/>
      <c r="D15462"/>
      <c r="E15462"/>
    </row>
    <row r="15463" spans="1:5" x14ac:dyDescent="0.25">
      <c r="A15463"/>
      <c r="B15463"/>
      <c r="C15463"/>
      <c r="D15463"/>
      <c r="E15463"/>
    </row>
    <row r="15464" spans="1:5" x14ac:dyDescent="0.25">
      <c r="A15464"/>
      <c r="B15464"/>
      <c r="C15464"/>
      <c r="D15464"/>
      <c r="E15464"/>
    </row>
    <row r="15465" spans="1:5" x14ac:dyDescent="0.25">
      <c r="A15465"/>
      <c r="B15465"/>
      <c r="C15465"/>
      <c r="D15465"/>
      <c r="E15465"/>
    </row>
    <row r="15466" spans="1:5" x14ac:dyDescent="0.25">
      <c r="A15466"/>
      <c r="B15466"/>
      <c r="C15466"/>
      <c r="D15466"/>
      <c r="E15466"/>
    </row>
    <row r="15467" spans="1:5" x14ac:dyDescent="0.25">
      <c r="A15467"/>
      <c r="B15467"/>
      <c r="C15467"/>
      <c r="D15467"/>
      <c r="E15467"/>
    </row>
    <row r="15468" spans="1:5" x14ac:dyDescent="0.25">
      <c r="A15468"/>
      <c r="B15468"/>
      <c r="C15468"/>
      <c r="D15468"/>
      <c r="E15468"/>
    </row>
    <row r="15469" spans="1:5" x14ac:dyDescent="0.25">
      <c r="A15469"/>
      <c r="B15469"/>
      <c r="C15469"/>
      <c r="D15469"/>
      <c r="E15469"/>
    </row>
    <row r="15470" spans="1:5" x14ac:dyDescent="0.25">
      <c r="A15470"/>
      <c r="B15470"/>
      <c r="C15470"/>
      <c r="D15470"/>
      <c r="E15470"/>
    </row>
    <row r="15471" spans="1:5" x14ac:dyDescent="0.25">
      <c r="A15471"/>
      <c r="B15471"/>
      <c r="C15471"/>
      <c r="D15471"/>
      <c r="E15471"/>
    </row>
    <row r="15472" spans="1:5" x14ac:dyDescent="0.25">
      <c r="A15472"/>
      <c r="B15472"/>
      <c r="C15472"/>
      <c r="D15472"/>
      <c r="E15472"/>
    </row>
    <row r="15473" spans="1:5" x14ac:dyDescent="0.25">
      <c r="A15473"/>
      <c r="B15473"/>
      <c r="C15473"/>
      <c r="D15473"/>
      <c r="E15473"/>
    </row>
    <row r="15474" spans="1:5" x14ac:dyDescent="0.25">
      <c r="A15474"/>
      <c r="B15474"/>
      <c r="C15474"/>
      <c r="D15474"/>
      <c r="E15474"/>
    </row>
    <row r="15475" spans="1:5" x14ac:dyDescent="0.25">
      <c r="A15475"/>
      <c r="B15475"/>
      <c r="C15475"/>
      <c r="D15475"/>
      <c r="E15475"/>
    </row>
    <row r="15476" spans="1:5" x14ac:dyDescent="0.25">
      <c r="A15476"/>
      <c r="B15476"/>
      <c r="C15476"/>
      <c r="D15476"/>
      <c r="E15476"/>
    </row>
    <row r="15477" spans="1:5" x14ac:dyDescent="0.25">
      <c r="A15477"/>
      <c r="B15477"/>
      <c r="C15477"/>
      <c r="D15477"/>
      <c r="E15477"/>
    </row>
    <row r="15478" spans="1:5" x14ac:dyDescent="0.25">
      <c r="A15478"/>
      <c r="B15478"/>
      <c r="C15478"/>
      <c r="D15478"/>
      <c r="E15478"/>
    </row>
    <row r="15479" spans="1:5" x14ac:dyDescent="0.25">
      <c r="A15479"/>
      <c r="B15479"/>
      <c r="C15479"/>
      <c r="D15479"/>
      <c r="E15479"/>
    </row>
    <row r="15480" spans="1:5" x14ac:dyDescent="0.25">
      <c r="A15480"/>
      <c r="B15480"/>
      <c r="C15480"/>
      <c r="D15480"/>
      <c r="E15480"/>
    </row>
    <row r="15481" spans="1:5" x14ac:dyDescent="0.25">
      <c r="A15481"/>
      <c r="B15481"/>
      <c r="C15481"/>
      <c r="D15481"/>
      <c r="E15481"/>
    </row>
    <row r="15482" spans="1:5" x14ac:dyDescent="0.25">
      <c r="A15482"/>
      <c r="B15482"/>
      <c r="C15482"/>
      <c r="D15482"/>
      <c r="E15482"/>
    </row>
    <row r="15483" spans="1:5" x14ac:dyDescent="0.25">
      <c r="A15483"/>
      <c r="B15483"/>
      <c r="C15483"/>
      <c r="D15483"/>
      <c r="E15483"/>
    </row>
    <row r="15484" spans="1:5" x14ac:dyDescent="0.25">
      <c r="A15484"/>
      <c r="B15484"/>
      <c r="C15484"/>
      <c r="D15484"/>
      <c r="E15484"/>
    </row>
    <row r="15485" spans="1:5" x14ac:dyDescent="0.25">
      <c r="A15485"/>
      <c r="B15485"/>
      <c r="C15485"/>
      <c r="D15485"/>
      <c r="E15485"/>
    </row>
    <row r="15486" spans="1:5" x14ac:dyDescent="0.25">
      <c r="A15486"/>
      <c r="B15486"/>
      <c r="C15486"/>
      <c r="D15486"/>
      <c r="E15486"/>
    </row>
    <row r="15487" spans="1:5" x14ac:dyDescent="0.25">
      <c r="A15487"/>
      <c r="B15487"/>
      <c r="C15487"/>
      <c r="D15487"/>
      <c r="E15487"/>
    </row>
    <row r="15488" spans="1:5" x14ac:dyDescent="0.25">
      <c r="A15488"/>
      <c r="B15488"/>
      <c r="C15488"/>
      <c r="D15488"/>
      <c r="E15488"/>
    </row>
    <row r="15489" spans="1:5" x14ac:dyDescent="0.25">
      <c r="A15489"/>
      <c r="B15489"/>
      <c r="C15489"/>
      <c r="D15489"/>
      <c r="E15489"/>
    </row>
    <row r="15490" spans="1:5" x14ac:dyDescent="0.25">
      <c r="A15490"/>
      <c r="B15490"/>
      <c r="C15490"/>
      <c r="D15490"/>
      <c r="E15490"/>
    </row>
    <row r="15491" spans="1:5" x14ac:dyDescent="0.25">
      <c r="A15491"/>
      <c r="B15491"/>
      <c r="C15491"/>
      <c r="D15491"/>
      <c r="E15491"/>
    </row>
    <row r="15492" spans="1:5" x14ac:dyDescent="0.25">
      <c r="A15492"/>
      <c r="B15492"/>
      <c r="C15492"/>
      <c r="D15492"/>
      <c r="E15492"/>
    </row>
    <row r="15493" spans="1:5" x14ac:dyDescent="0.25">
      <c r="A15493"/>
      <c r="B15493"/>
      <c r="C15493"/>
      <c r="D15493"/>
      <c r="E15493"/>
    </row>
    <row r="15494" spans="1:5" x14ac:dyDescent="0.25">
      <c r="A15494"/>
      <c r="B15494"/>
      <c r="C15494"/>
      <c r="D15494"/>
      <c r="E15494"/>
    </row>
    <row r="15495" spans="1:5" x14ac:dyDescent="0.25">
      <c r="A15495"/>
      <c r="B15495"/>
      <c r="C15495"/>
      <c r="D15495"/>
      <c r="E15495"/>
    </row>
    <row r="15496" spans="1:5" x14ac:dyDescent="0.25">
      <c r="A15496"/>
      <c r="B15496"/>
      <c r="C15496"/>
      <c r="D15496"/>
      <c r="E15496"/>
    </row>
    <row r="15497" spans="1:5" x14ac:dyDescent="0.25">
      <c r="A15497"/>
      <c r="B15497"/>
      <c r="C15497"/>
      <c r="D15497"/>
      <c r="E15497"/>
    </row>
    <row r="15498" spans="1:5" x14ac:dyDescent="0.25">
      <c r="A15498"/>
      <c r="B15498"/>
      <c r="C15498"/>
      <c r="D15498"/>
      <c r="E15498"/>
    </row>
    <row r="15499" spans="1:5" x14ac:dyDescent="0.25">
      <c r="A15499"/>
      <c r="B15499"/>
      <c r="C15499"/>
      <c r="D15499"/>
      <c r="E15499"/>
    </row>
    <row r="15500" spans="1:5" x14ac:dyDescent="0.25">
      <c r="A15500"/>
      <c r="B15500"/>
      <c r="C15500"/>
      <c r="D15500"/>
      <c r="E15500"/>
    </row>
    <row r="15501" spans="1:5" x14ac:dyDescent="0.25">
      <c r="A15501"/>
      <c r="B15501"/>
      <c r="C15501"/>
      <c r="D15501"/>
      <c r="E15501"/>
    </row>
    <row r="15502" spans="1:5" x14ac:dyDescent="0.25">
      <c r="A15502"/>
      <c r="B15502"/>
      <c r="C15502"/>
      <c r="D15502"/>
      <c r="E15502"/>
    </row>
    <row r="15503" spans="1:5" x14ac:dyDescent="0.25">
      <c r="A15503"/>
      <c r="B15503"/>
      <c r="C15503"/>
      <c r="D15503"/>
      <c r="E15503"/>
    </row>
    <row r="15504" spans="1:5" x14ac:dyDescent="0.25">
      <c r="A15504"/>
      <c r="B15504"/>
      <c r="C15504"/>
      <c r="D15504"/>
      <c r="E15504"/>
    </row>
    <row r="15505" spans="1:5" x14ac:dyDescent="0.25">
      <c r="A15505"/>
      <c r="B15505"/>
      <c r="C15505"/>
      <c r="D15505"/>
      <c r="E15505"/>
    </row>
    <row r="15506" spans="1:5" x14ac:dyDescent="0.25">
      <c r="A15506"/>
      <c r="B15506"/>
      <c r="C15506"/>
      <c r="D15506"/>
      <c r="E15506"/>
    </row>
    <row r="15507" spans="1:5" x14ac:dyDescent="0.25">
      <c r="A15507"/>
      <c r="B15507"/>
      <c r="C15507"/>
      <c r="D15507"/>
      <c r="E15507"/>
    </row>
    <row r="15508" spans="1:5" x14ac:dyDescent="0.25">
      <c r="A15508"/>
      <c r="B15508"/>
      <c r="C15508"/>
      <c r="D15508"/>
      <c r="E15508"/>
    </row>
    <row r="15509" spans="1:5" x14ac:dyDescent="0.25">
      <c r="A15509"/>
      <c r="B15509"/>
      <c r="C15509"/>
      <c r="D15509"/>
      <c r="E15509"/>
    </row>
    <row r="15510" spans="1:5" x14ac:dyDescent="0.25">
      <c r="A15510"/>
      <c r="B15510"/>
      <c r="C15510"/>
      <c r="D15510"/>
      <c r="E15510"/>
    </row>
    <row r="15511" spans="1:5" x14ac:dyDescent="0.25">
      <c r="A15511"/>
      <c r="B15511"/>
      <c r="C15511"/>
      <c r="D15511"/>
      <c r="E15511"/>
    </row>
    <row r="15512" spans="1:5" x14ac:dyDescent="0.25">
      <c r="A15512"/>
      <c r="B15512"/>
      <c r="C15512"/>
      <c r="D15512"/>
      <c r="E15512"/>
    </row>
    <row r="15513" spans="1:5" x14ac:dyDescent="0.25">
      <c r="A15513"/>
      <c r="B15513"/>
      <c r="C15513"/>
      <c r="D15513"/>
      <c r="E15513"/>
    </row>
    <row r="15514" spans="1:5" x14ac:dyDescent="0.25">
      <c r="A15514"/>
      <c r="B15514"/>
      <c r="C15514"/>
      <c r="D15514"/>
      <c r="E15514"/>
    </row>
    <row r="15515" spans="1:5" x14ac:dyDescent="0.25">
      <c r="A15515"/>
      <c r="B15515"/>
      <c r="C15515"/>
      <c r="D15515"/>
      <c r="E15515"/>
    </row>
    <row r="15516" spans="1:5" x14ac:dyDescent="0.25">
      <c r="A15516"/>
      <c r="B15516"/>
      <c r="C15516"/>
      <c r="D15516"/>
      <c r="E15516"/>
    </row>
    <row r="15517" spans="1:5" x14ac:dyDescent="0.25">
      <c r="A15517"/>
      <c r="B15517"/>
      <c r="C15517"/>
      <c r="D15517"/>
      <c r="E15517"/>
    </row>
    <row r="15518" spans="1:5" x14ac:dyDescent="0.25">
      <c r="A15518"/>
      <c r="B15518"/>
      <c r="C15518"/>
      <c r="D15518"/>
      <c r="E15518"/>
    </row>
    <row r="15519" spans="1:5" x14ac:dyDescent="0.25">
      <c r="A15519"/>
      <c r="B15519"/>
      <c r="C15519"/>
      <c r="D15519"/>
      <c r="E15519"/>
    </row>
    <row r="15520" spans="1:5" x14ac:dyDescent="0.25">
      <c r="A15520"/>
      <c r="B15520"/>
      <c r="C15520"/>
      <c r="D15520"/>
      <c r="E15520"/>
    </row>
    <row r="15521" spans="1:5" x14ac:dyDescent="0.25">
      <c r="A15521"/>
      <c r="B15521"/>
      <c r="C15521"/>
      <c r="D15521"/>
      <c r="E15521"/>
    </row>
    <row r="15522" spans="1:5" x14ac:dyDescent="0.25">
      <c r="A15522"/>
      <c r="B15522"/>
      <c r="C15522"/>
      <c r="D15522"/>
      <c r="E15522"/>
    </row>
    <row r="15523" spans="1:5" x14ac:dyDescent="0.25">
      <c r="A15523"/>
      <c r="B15523"/>
      <c r="C15523"/>
      <c r="D15523"/>
      <c r="E15523"/>
    </row>
    <row r="15524" spans="1:5" x14ac:dyDescent="0.25">
      <c r="A15524"/>
      <c r="B15524"/>
      <c r="C15524"/>
      <c r="D15524"/>
      <c r="E15524"/>
    </row>
    <row r="15525" spans="1:5" x14ac:dyDescent="0.25">
      <c r="A15525"/>
      <c r="B15525"/>
      <c r="C15525"/>
      <c r="D15525"/>
      <c r="E15525"/>
    </row>
    <row r="15526" spans="1:5" x14ac:dyDescent="0.25">
      <c r="A15526"/>
      <c r="B15526"/>
      <c r="C15526"/>
      <c r="D15526"/>
      <c r="E15526"/>
    </row>
    <row r="15527" spans="1:5" x14ac:dyDescent="0.25">
      <c r="A15527"/>
      <c r="B15527"/>
      <c r="C15527"/>
      <c r="D15527"/>
      <c r="E15527"/>
    </row>
    <row r="15528" spans="1:5" x14ac:dyDescent="0.25">
      <c r="A15528"/>
      <c r="B15528"/>
      <c r="C15528"/>
      <c r="D15528"/>
      <c r="E15528"/>
    </row>
    <row r="15529" spans="1:5" x14ac:dyDescent="0.25">
      <c r="A15529"/>
      <c r="B15529"/>
      <c r="C15529"/>
      <c r="D15529"/>
      <c r="E15529"/>
    </row>
    <row r="15530" spans="1:5" x14ac:dyDescent="0.25">
      <c r="A15530"/>
      <c r="B15530"/>
      <c r="C15530"/>
      <c r="D15530"/>
      <c r="E15530"/>
    </row>
    <row r="15531" spans="1:5" x14ac:dyDescent="0.25">
      <c r="A15531"/>
      <c r="B15531"/>
      <c r="C15531"/>
      <c r="D15531"/>
      <c r="E15531"/>
    </row>
    <row r="15532" spans="1:5" x14ac:dyDescent="0.25">
      <c r="A15532"/>
      <c r="B15532"/>
      <c r="C15532"/>
      <c r="D15532"/>
      <c r="E15532"/>
    </row>
    <row r="15533" spans="1:5" x14ac:dyDescent="0.25">
      <c r="A15533"/>
      <c r="B15533"/>
      <c r="C15533"/>
      <c r="D15533"/>
      <c r="E15533"/>
    </row>
    <row r="15534" spans="1:5" x14ac:dyDescent="0.25">
      <c r="A15534"/>
      <c r="B15534"/>
      <c r="C15534"/>
      <c r="D15534"/>
      <c r="E15534"/>
    </row>
    <row r="15535" spans="1:5" x14ac:dyDescent="0.25">
      <c r="A15535"/>
      <c r="B15535"/>
      <c r="C15535"/>
      <c r="D15535"/>
      <c r="E15535"/>
    </row>
    <row r="15536" spans="1:5" x14ac:dyDescent="0.25">
      <c r="A15536"/>
      <c r="B15536"/>
      <c r="C15536"/>
      <c r="D15536"/>
      <c r="E15536"/>
    </row>
    <row r="15537" spans="1:5" x14ac:dyDescent="0.25">
      <c r="A15537"/>
      <c r="B15537"/>
      <c r="C15537"/>
      <c r="D15537"/>
      <c r="E15537"/>
    </row>
    <row r="15538" spans="1:5" x14ac:dyDescent="0.25">
      <c r="A15538"/>
      <c r="B15538"/>
      <c r="C15538"/>
      <c r="D15538"/>
      <c r="E15538"/>
    </row>
    <row r="15539" spans="1:5" x14ac:dyDescent="0.25">
      <c r="A15539"/>
      <c r="B15539"/>
      <c r="C15539"/>
      <c r="D15539"/>
      <c r="E15539"/>
    </row>
    <row r="15540" spans="1:5" x14ac:dyDescent="0.25">
      <c r="A15540"/>
      <c r="B15540"/>
      <c r="C15540"/>
      <c r="D15540"/>
      <c r="E15540"/>
    </row>
    <row r="15541" spans="1:5" x14ac:dyDescent="0.25">
      <c r="A15541"/>
      <c r="B15541"/>
      <c r="C15541"/>
      <c r="D15541"/>
      <c r="E15541"/>
    </row>
    <row r="15542" spans="1:5" x14ac:dyDescent="0.25">
      <c r="A15542"/>
      <c r="B15542"/>
      <c r="C15542"/>
      <c r="D15542"/>
      <c r="E15542"/>
    </row>
    <row r="15543" spans="1:5" x14ac:dyDescent="0.25">
      <c r="A15543"/>
      <c r="B15543"/>
      <c r="C15543"/>
      <c r="D15543"/>
      <c r="E15543"/>
    </row>
    <row r="15544" spans="1:5" x14ac:dyDescent="0.25">
      <c r="A15544"/>
      <c r="B15544"/>
      <c r="C15544"/>
      <c r="D15544"/>
      <c r="E15544"/>
    </row>
    <row r="15545" spans="1:5" x14ac:dyDescent="0.25">
      <c r="A15545"/>
      <c r="B15545"/>
      <c r="C15545"/>
      <c r="D15545"/>
      <c r="E15545"/>
    </row>
    <row r="15546" spans="1:5" x14ac:dyDescent="0.25">
      <c r="A15546"/>
      <c r="B15546"/>
      <c r="C15546"/>
      <c r="D15546"/>
      <c r="E15546"/>
    </row>
    <row r="15547" spans="1:5" x14ac:dyDescent="0.25">
      <c r="A15547"/>
      <c r="B15547"/>
      <c r="C15547"/>
      <c r="D15547"/>
      <c r="E15547"/>
    </row>
    <row r="15548" spans="1:5" x14ac:dyDescent="0.25">
      <c r="A15548"/>
      <c r="B15548"/>
      <c r="C15548"/>
      <c r="D15548"/>
      <c r="E15548"/>
    </row>
    <row r="15549" spans="1:5" x14ac:dyDescent="0.25">
      <c r="A15549"/>
      <c r="B15549"/>
      <c r="C15549"/>
      <c r="D15549"/>
      <c r="E15549"/>
    </row>
    <row r="15550" spans="1:5" x14ac:dyDescent="0.25">
      <c r="A15550"/>
      <c r="B15550"/>
      <c r="C15550"/>
      <c r="D15550"/>
      <c r="E15550"/>
    </row>
    <row r="15551" spans="1:5" x14ac:dyDescent="0.25">
      <c r="A15551"/>
      <c r="B15551"/>
      <c r="C15551"/>
      <c r="D15551"/>
      <c r="E15551"/>
    </row>
    <row r="15552" spans="1:5" x14ac:dyDescent="0.25">
      <c r="A15552"/>
      <c r="B15552"/>
      <c r="C15552"/>
      <c r="D15552"/>
      <c r="E15552"/>
    </row>
    <row r="15553" spans="1:5" x14ac:dyDescent="0.25">
      <c r="A15553"/>
      <c r="B15553"/>
      <c r="C15553"/>
      <c r="D15553"/>
      <c r="E15553"/>
    </row>
    <row r="15554" spans="1:5" x14ac:dyDescent="0.25">
      <c r="A15554"/>
      <c r="B15554"/>
      <c r="C15554"/>
      <c r="D15554"/>
      <c r="E15554"/>
    </row>
    <row r="15555" spans="1:5" x14ac:dyDescent="0.25">
      <c r="A15555"/>
      <c r="B15555"/>
      <c r="C15555"/>
      <c r="D15555"/>
      <c r="E15555"/>
    </row>
    <row r="15556" spans="1:5" x14ac:dyDescent="0.25">
      <c r="A15556"/>
      <c r="B15556"/>
      <c r="C15556"/>
      <c r="D15556"/>
      <c r="E15556"/>
    </row>
    <row r="15557" spans="1:5" x14ac:dyDescent="0.25">
      <c r="A15557"/>
      <c r="B15557"/>
      <c r="C15557"/>
      <c r="D15557"/>
      <c r="E15557"/>
    </row>
    <row r="15558" spans="1:5" x14ac:dyDescent="0.25">
      <c r="A15558"/>
      <c r="B15558"/>
      <c r="C15558"/>
      <c r="D15558"/>
      <c r="E15558"/>
    </row>
    <row r="15559" spans="1:5" x14ac:dyDescent="0.25">
      <c r="A15559"/>
      <c r="B15559"/>
      <c r="C15559"/>
      <c r="D15559"/>
      <c r="E15559"/>
    </row>
    <row r="15560" spans="1:5" x14ac:dyDescent="0.25">
      <c r="A15560"/>
      <c r="B15560"/>
      <c r="C15560"/>
      <c r="D15560"/>
      <c r="E15560"/>
    </row>
    <row r="15561" spans="1:5" x14ac:dyDescent="0.25">
      <c r="A15561"/>
      <c r="B15561"/>
      <c r="C15561"/>
      <c r="D15561"/>
      <c r="E15561"/>
    </row>
    <row r="15562" spans="1:5" x14ac:dyDescent="0.25">
      <c r="A15562"/>
      <c r="B15562"/>
      <c r="C15562"/>
      <c r="D15562"/>
      <c r="E15562"/>
    </row>
    <row r="15563" spans="1:5" x14ac:dyDescent="0.25">
      <c r="A15563"/>
      <c r="B15563"/>
      <c r="C15563"/>
      <c r="D15563"/>
      <c r="E15563"/>
    </row>
    <row r="15564" spans="1:5" x14ac:dyDescent="0.25">
      <c r="A15564"/>
      <c r="B15564"/>
      <c r="C15564"/>
      <c r="D15564"/>
      <c r="E15564"/>
    </row>
    <row r="15565" spans="1:5" x14ac:dyDescent="0.25">
      <c r="A15565"/>
      <c r="B15565"/>
      <c r="C15565"/>
      <c r="D15565"/>
      <c r="E15565"/>
    </row>
    <row r="15566" spans="1:5" x14ac:dyDescent="0.25">
      <c r="A15566"/>
      <c r="B15566"/>
      <c r="C15566"/>
      <c r="D15566"/>
      <c r="E15566"/>
    </row>
    <row r="15567" spans="1:5" x14ac:dyDescent="0.25">
      <c r="A15567"/>
      <c r="B15567"/>
      <c r="C15567"/>
      <c r="D15567"/>
      <c r="E15567"/>
    </row>
    <row r="15568" spans="1:5" x14ac:dyDescent="0.25">
      <c r="A15568"/>
      <c r="B15568"/>
      <c r="C15568"/>
      <c r="D15568"/>
      <c r="E15568"/>
    </row>
    <row r="15569" spans="1:5" x14ac:dyDescent="0.25">
      <c r="A15569"/>
      <c r="B15569"/>
      <c r="C15569"/>
      <c r="D15569"/>
      <c r="E15569"/>
    </row>
    <row r="15570" spans="1:5" x14ac:dyDescent="0.25">
      <c r="A15570"/>
      <c r="B15570"/>
      <c r="C15570"/>
      <c r="D15570"/>
      <c r="E15570"/>
    </row>
    <row r="15571" spans="1:5" x14ac:dyDescent="0.25">
      <c r="A15571"/>
      <c r="B15571"/>
      <c r="C15571"/>
      <c r="D15571"/>
      <c r="E15571"/>
    </row>
    <row r="15572" spans="1:5" x14ac:dyDescent="0.25">
      <c r="A15572"/>
      <c r="B15572"/>
      <c r="C15572"/>
      <c r="D15572"/>
      <c r="E15572"/>
    </row>
    <row r="15573" spans="1:5" x14ac:dyDescent="0.25">
      <c r="A15573"/>
      <c r="B15573"/>
      <c r="C15573"/>
      <c r="D15573"/>
      <c r="E15573"/>
    </row>
    <row r="15574" spans="1:5" x14ac:dyDescent="0.25">
      <c r="A15574"/>
      <c r="B15574"/>
      <c r="C15574"/>
      <c r="D15574"/>
      <c r="E15574"/>
    </row>
    <row r="15575" spans="1:5" x14ac:dyDescent="0.25">
      <c r="A15575"/>
      <c r="B15575"/>
      <c r="C15575"/>
      <c r="D15575"/>
      <c r="E15575"/>
    </row>
    <row r="15576" spans="1:5" x14ac:dyDescent="0.25">
      <c r="A15576"/>
      <c r="B15576"/>
      <c r="C15576"/>
      <c r="D15576"/>
      <c r="E15576"/>
    </row>
    <row r="15577" spans="1:5" x14ac:dyDescent="0.25">
      <c r="A15577"/>
      <c r="B15577"/>
      <c r="C15577"/>
      <c r="D15577"/>
      <c r="E15577"/>
    </row>
    <row r="15578" spans="1:5" x14ac:dyDescent="0.25">
      <c r="A15578"/>
      <c r="B15578"/>
      <c r="C15578"/>
      <c r="D15578"/>
      <c r="E15578"/>
    </row>
    <row r="15579" spans="1:5" x14ac:dyDescent="0.25">
      <c r="A15579"/>
      <c r="B15579"/>
      <c r="C15579"/>
      <c r="D15579"/>
      <c r="E15579"/>
    </row>
    <row r="15580" spans="1:5" x14ac:dyDescent="0.25">
      <c r="A15580"/>
      <c r="B15580"/>
      <c r="C15580"/>
      <c r="D15580"/>
      <c r="E15580"/>
    </row>
    <row r="15581" spans="1:5" x14ac:dyDescent="0.25">
      <c r="A15581"/>
      <c r="B15581"/>
      <c r="C15581"/>
      <c r="D15581"/>
      <c r="E15581"/>
    </row>
    <row r="15582" spans="1:5" x14ac:dyDescent="0.25">
      <c r="A15582"/>
      <c r="B15582"/>
      <c r="C15582"/>
      <c r="D15582"/>
      <c r="E15582"/>
    </row>
    <row r="15583" spans="1:5" x14ac:dyDescent="0.25">
      <c r="A15583"/>
      <c r="B15583"/>
      <c r="C15583"/>
      <c r="D15583"/>
      <c r="E15583"/>
    </row>
    <row r="15584" spans="1:5" x14ac:dyDescent="0.25">
      <c r="A15584"/>
      <c r="B15584"/>
      <c r="C15584"/>
      <c r="D15584"/>
      <c r="E15584"/>
    </row>
    <row r="15585" spans="1:5" x14ac:dyDescent="0.25">
      <c r="A15585"/>
      <c r="B15585"/>
      <c r="C15585"/>
      <c r="D15585"/>
      <c r="E15585"/>
    </row>
    <row r="15586" spans="1:5" x14ac:dyDescent="0.25">
      <c r="A15586"/>
      <c r="B15586"/>
      <c r="C15586"/>
      <c r="D15586"/>
      <c r="E15586"/>
    </row>
    <row r="15587" spans="1:5" x14ac:dyDescent="0.25">
      <c r="A15587"/>
      <c r="B15587"/>
      <c r="C15587"/>
      <c r="D15587"/>
      <c r="E15587"/>
    </row>
    <row r="15588" spans="1:5" x14ac:dyDescent="0.25">
      <c r="A15588"/>
      <c r="B15588"/>
      <c r="C15588"/>
      <c r="D15588"/>
      <c r="E15588"/>
    </row>
    <row r="15589" spans="1:5" x14ac:dyDescent="0.25">
      <c r="A15589"/>
      <c r="B15589"/>
      <c r="C15589"/>
      <c r="D15589"/>
      <c r="E15589"/>
    </row>
    <row r="15590" spans="1:5" x14ac:dyDescent="0.25">
      <c r="A15590"/>
      <c r="B15590"/>
      <c r="C15590"/>
      <c r="D15590"/>
      <c r="E15590"/>
    </row>
    <row r="15591" spans="1:5" x14ac:dyDescent="0.25">
      <c r="A15591"/>
      <c r="B15591"/>
      <c r="C15591"/>
      <c r="D15591"/>
      <c r="E15591"/>
    </row>
    <row r="15592" spans="1:5" x14ac:dyDescent="0.25">
      <c r="A15592"/>
      <c r="B15592"/>
      <c r="C15592"/>
      <c r="D15592"/>
      <c r="E15592"/>
    </row>
    <row r="15593" spans="1:5" x14ac:dyDescent="0.25">
      <c r="A15593"/>
      <c r="B15593"/>
      <c r="C15593"/>
      <c r="D15593"/>
      <c r="E15593"/>
    </row>
    <row r="15594" spans="1:5" x14ac:dyDescent="0.25">
      <c r="A15594"/>
      <c r="B15594"/>
      <c r="C15594"/>
      <c r="D15594"/>
      <c r="E15594"/>
    </row>
    <row r="15595" spans="1:5" x14ac:dyDescent="0.25">
      <c r="A15595"/>
      <c r="B15595"/>
      <c r="C15595"/>
      <c r="D15595"/>
      <c r="E15595"/>
    </row>
    <row r="15596" spans="1:5" x14ac:dyDescent="0.25">
      <c r="A15596"/>
      <c r="B15596"/>
      <c r="C15596"/>
      <c r="D15596"/>
      <c r="E15596"/>
    </row>
    <row r="15597" spans="1:5" x14ac:dyDescent="0.25">
      <c r="A15597"/>
      <c r="B15597"/>
      <c r="C15597"/>
      <c r="D15597"/>
      <c r="E15597"/>
    </row>
    <row r="15598" spans="1:5" x14ac:dyDescent="0.25">
      <c r="A15598"/>
      <c r="B15598"/>
      <c r="C15598"/>
      <c r="D15598"/>
      <c r="E15598"/>
    </row>
    <row r="15599" spans="1:5" x14ac:dyDescent="0.25">
      <c r="A15599"/>
      <c r="B15599"/>
      <c r="C15599"/>
      <c r="D15599"/>
      <c r="E15599"/>
    </row>
    <row r="15600" spans="1:5" x14ac:dyDescent="0.25">
      <c r="A15600"/>
      <c r="B15600"/>
      <c r="C15600"/>
      <c r="D15600"/>
      <c r="E15600"/>
    </row>
    <row r="15601" spans="1:5" x14ac:dyDescent="0.25">
      <c r="A15601"/>
      <c r="B15601"/>
      <c r="C15601"/>
      <c r="D15601"/>
      <c r="E15601"/>
    </row>
    <row r="15602" spans="1:5" x14ac:dyDescent="0.25">
      <c r="A15602"/>
      <c r="B15602"/>
      <c r="C15602"/>
      <c r="D15602"/>
      <c r="E15602"/>
    </row>
    <row r="15603" spans="1:5" x14ac:dyDescent="0.25">
      <c r="A15603"/>
      <c r="B15603"/>
      <c r="C15603"/>
      <c r="D15603"/>
      <c r="E15603"/>
    </row>
    <row r="15604" spans="1:5" x14ac:dyDescent="0.25">
      <c r="A15604"/>
      <c r="B15604"/>
      <c r="C15604"/>
      <c r="D15604"/>
      <c r="E15604"/>
    </row>
    <row r="15605" spans="1:5" x14ac:dyDescent="0.25">
      <c r="A15605"/>
      <c r="B15605"/>
      <c r="C15605"/>
      <c r="D15605"/>
      <c r="E15605"/>
    </row>
    <row r="15606" spans="1:5" x14ac:dyDescent="0.25">
      <c r="A15606"/>
      <c r="B15606"/>
      <c r="C15606"/>
      <c r="D15606"/>
      <c r="E15606"/>
    </row>
    <row r="15607" spans="1:5" x14ac:dyDescent="0.25">
      <c r="A15607"/>
      <c r="B15607"/>
      <c r="C15607"/>
      <c r="D15607"/>
      <c r="E15607"/>
    </row>
    <row r="15608" spans="1:5" x14ac:dyDescent="0.25">
      <c r="A15608"/>
      <c r="B15608"/>
      <c r="C15608"/>
      <c r="D15608"/>
      <c r="E15608"/>
    </row>
    <row r="15609" spans="1:5" x14ac:dyDescent="0.25">
      <c r="A15609"/>
      <c r="B15609"/>
      <c r="C15609"/>
      <c r="D15609"/>
      <c r="E15609"/>
    </row>
    <row r="15610" spans="1:5" x14ac:dyDescent="0.25">
      <c r="A15610"/>
      <c r="B15610"/>
      <c r="C15610"/>
      <c r="D15610"/>
      <c r="E15610"/>
    </row>
    <row r="15611" spans="1:5" x14ac:dyDescent="0.25">
      <c r="A15611"/>
      <c r="B15611"/>
      <c r="C15611"/>
      <c r="D15611"/>
      <c r="E15611"/>
    </row>
    <row r="15612" spans="1:5" x14ac:dyDescent="0.25">
      <c r="A15612"/>
      <c r="B15612"/>
      <c r="C15612"/>
      <c r="D15612"/>
      <c r="E15612"/>
    </row>
    <row r="15613" spans="1:5" x14ac:dyDescent="0.25">
      <c r="A15613"/>
      <c r="B15613"/>
      <c r="C15613"/>
      <c r="D15613"/>
      <c r="E15613"/>
    </row>
    <row r="15614" spans="1:5" x14ac:dyDescent="0.25">
      <c r="A15614"/>
      <c r="B15614"/>
      <c r="C15614"/>
      <c r="D15614"/>
      <c r="E15614"/>
    </row>
    <row r="15615" spans="1:5" x14ac:dyDescent="0.25">
      <c r="A15615"/>
      <c r="B15615"/>
      <c r="C15615"/>
      <c r="D15615"/>
      <c r="E15615"/>
    </row>
    <row r="15616" spans="1:5" x14ac:dyDescent="0.25">
      <c r="A15616"/>
      <c r="B15616"/>
      <c r="C15616"/>
      <c r="D15616"/>
      <c r="E15616"/>
    </row>
    <row r="15617" spans="1:5" x14ac:dyDescent="0.25">
      <c r="A15617"/>
      <c r="B15617"/>
      <c r="C15617"/>
      <c r="D15617"/>
      <c r="E15617"/>
    </row>
    <row r="15618" spans="1:5" x14ac:dyDescent="0.25">
      <c r="A15618"/>
      <c r="B15618"/>
      <c r="C15618"/>
      <c r="D15618"/>
      <c r="E15618"/>
    </row>
    <row r="15619" spans="1:5" x14ac:dyDescent="0.25">
      <c r="A15619"/>
      <c r="B15619"/>
      <c r="C15619"/>
      <c r="D15619"/>
      <c r="E15619"/>
    </row>
    <row r="15620" spans="1:5" x14ac:dyDescent="0.25">
      <c r="A15620"/>
      <c r="B15620"/>
      <c r="C15620"/>
      <c r="D15620"/>
      <c r="E15620"/>
    </row>
    <row r="15621" spans="1:5" x14ac:dyDescent="0.25">
      <c r="A15621"/>
      <c r="B15621"/>
      <c r="C15621"/>
      <c r="D15621"/>
      <c r="E15621"/>
    </row>
    <row r="15622" spans="1:5" x14ac:dyDescent="0.25">
      <c r="A15622"/>
      <c r="B15622"/>
      <c r="C15622"/>
      <c r="D15622"/>
      <c r="E15622"/>
    </row>
    <row r="15623" spans="1:5" x14ac:dyDescent="0.25">
      <c r="A15623"/>
      <c r="B15623"/>
      <c r="C15623"/>
      <c r="D15623"/>
      <c r="E15623"/>
    </row>
    <row r="15624" spans="1:5" x14ac:dyDescent="0.25">
      <c r="A15624"/>
      <c r="B15624"/>
      <c r="C15624"/>
      <c r="D15624"/>
      <c r="E15624"/>
    </row>
    <row r="15625" spans="1:5" x14ac:dyDescent="0.25">
      <c r="A15625"/>
      <c r="B15625"/>
      <c r="C15625"/>
      <c r="D15625"/>
      <c r="E15625"/>
    </row>
    <row r="15626" spans="1:5" x14ac:dyDescent="0.25">
      <c r="A15626"/>
      <c r="B15626"/>
      <c r="C15626"/>
      <c r="D15626"/>
      <c r="E15626"/>
    </row>
    <row r="15627" spans="1:5" x14ac:dyDescent="0.25">
      <c r="A15627"/>
      <c r="B15627"/>
      <c r="C15627"/>
      <c r="D15627"/>
      <c r="E15627"/>
    </row>
    <row r="15628" spans="1:5" x14ac:dyDescent="0.25">
      <c r="A15628"/>
      <c r="B15628"/>
      <c r="C15628"/>
      <c r="D15628"/>
      <c r="E15628"/>
    </row>
    <row r="15629" spans="1:5" x14ac:dyDescent="0.25">
      <c r="A15629"/>
      <c r="B15629"/>
      <c r="C15629"/>
      <c r="D15629"/>
      <c r="E15629"/>
    </row>
    <row r="15630" spans="1:5" x14ac:dyDescent="0.25">
      <c r="A15630"/>
      <c r="B15630"/>
      <c r="C15630"/>
      <c r="D15630"/>
      <c r="E15630"/>
    </row>
    <row r="15631" spans="1:5" x14ac:dyDescent="0.25">
      <c r="A15631"/>
      <c r="B15631"/>
      <c r="C15631"/>
      <c r="D15631"/>
      <c r="E15631"/>
    </row>
    <row r="15632" spans="1:5" x14ac:dyDescent="0.25">
      <c r="A15632"/>
      <c r="B15632"/>
      <c r="C15632"/>
      <c r="D15632"/>
      <c r="E15632"/>
    </row>
    <row r="15633" spans="1:5" x14ac:dyDescent="0.25">
      <c r="A15633"/>
      <c r="B15633"/>
      <c r="C15633"/>
      <c r="D15633"/>
      <c r="E15633"/>
    </row>
    <row r="15634" spans="1:5" x14ac:dyDescent="0.25">
      <c r="A15634"/>
      <c r="B15634"/>
      <c r="C15634"/>
      <c r="D15634"/>
      <c r="E15634"/>
    </row>
    <row r="15635" spans="1:5" x14ac:dyDescent="0.25">
      <c r="A15635"/>
      <c r="B15635"/>
      <c r="C15635"/>
      <c r="D15635"/>
      <c r="E15635"/>
    </row>
    <row r="15636" spans="1:5" x14ac:dyDescent="0.25">
      <c r="A15636"/>
      <c r="B15636"/>
      <c r="C15636"/>
      <c r="D15636"/>
      <c r="E15636"/>
    </row>
    <row r="15637" spans="1:5" x14ac:dyDescent="0.25">
      <c r="A15637"/>
      <c r="B15637"/>
      <c r="C15637"/>
      <c r="D15637"/>
      <c r="E15637"/>
    </row>
    <row r="15638" spans="1:5" x14ac:dyDescent="0.25">
      <c r="A15638"/>
      <c r="B15638"/>
      <c r="C15638"/>
      <c r="D15638"/>
      <c r="E15638"/>
    </row>
    <row r="15639" spans="1:5" x14ac:dyDescent="0.25">
      <c r="A15639"/>
      <c r="B15639"/>
      <c r="C15639"/>
      <c r="D15639"/>
      <c r="E15639"/>
    </row>
    <row r="15640" spans="1:5" x14ac:dyDescent="0.25">
      <c r="A15640"/>
      <c r="B15640"/>
      <c r="C15640"/>
      <c r="D15640"/>
      <c r="E15640"/>
    </row>
    <row r="15641" spans="1:5" x14ac:dyDescent="0.25">
      <c r="A15641"/>
      <c r="B15641"/>
      <c r="C15641"/>
      <c r="D15641"/>
      <c r="E15641"/>
    </row>
    <row r="15642" spans="1:5" x14ac:dyDescent="0.25">
      <c r="A15642"/>
      <c r="B15642"/>
      <c r="C15642"/>
      <c r="D15642"/>
      <c r="E15642"/>
    </row>
    <row r="15643" spans="1:5" x14ac:dyDescent="0.25">
      <c r="A15643"/>
      <c r="B15643"/>
      <c r="C15643"/>
      <c r="D15643"/>
      <c r="E15643"/>
    </row>
    <row r="15644" spans="1:5" x14ac:dyDescent="0.25">
      <c r="A15644"/>
      <c r="B15644"/>
      <c r="C15644"/>
      <c r="D15644"/>
      <c r="E15644"/>
    </row>
    <row r="15645" spans="1:5" x14ac:dyDescent="0.25">
      <c r="A15645"/>
      <c r="B15645"/>
      <c r="C15645"/>
      <c r="D15645"/>
      <c r="E15645"/>
    </row>
    <row r="15646" spans="1:5" x14ac:dyDescent="0.25">
      <c r="A15646"/>
      <c r="B15646"/>
      <c r="C15646"/>
      <c r="D15646"/>
      <c r="E15646"/>
    </row>
    <row r="15647" spans="1:5" x14ac:dyDescent="0.25">
      <c r="A15647"/>
      <c r="B15647"/>
      <c r="C15647"/>
      <c r="D15647"/>
      <c r="E15647"/>
    </row>
    <row r="15648" spans="1:5" x14ac:dyDescent="0.25">
      <c r="A15648"/>
      <c r="B15648"/>
      <c r="C15648"/>
      <c r="D15648"/>
      <c r="E15648"/>
    </row>
    <row r="15649" spans="1:5" x14ac:dyDescent="0.25">
      <c r="A15649"/>
      <c r="B15649"/>
      <c r="C15649"/>
      <c r="D15649"/>
      <c r="E15649"/>
    </row>
    <row r="15650" spans="1:5" x14ac:dyDescent="0.25">
      <c r="A15650"/>
      <c r="B15650"/>
      <c r="C15650"/>
      <c r="D15650"/>
      <c r="E15650"/>
    </row>
    <row r="15651" spans="1:5" x14ac:dyDescent="0.25">
      <c r="A15651"/>
      <c r="B15651"/>
      <c r="C15651"/>
      <c r="D15651"/>
      <c r="E15651"/>
    </row>
    <row r="15652" spans="1:5" x14ac:dyDescent="0.25">
      <c r="A15652"/>
      <c r="B15652"/>
      <c r="C15652"/>
      <c r="D15652"/>
      <c r="E15652"/>
    </row>
    <row r="15653" spans="1:5" x14ac:dyDescent="0.25">
      <c r="A15653"/>
      <c r="B15653"/>
      <c r="C15653"/>
      <c r="D15653"/>
      <c r="E15653"/>
    </row>
    <row r="15654" spans="1:5" x14ac:dyDescent="0.25">
      <c r="A15654"/>
      <c r="B15654"/>
      <c r="C15654"/>
      <c r="D15654"/>
      <c r="E15654"/>
    </row>
    <row r="15655" spans="1:5" x14ac:dyDescent="0.25">
      <c r="A15655"/>
      <c r="B15655"/>
      <c r="C15655"/>
      <c r="D15655"/>
      <c r="E15655"/>
    </row>
    <row r="15656" spans="1:5" x14ac:dyDescent="0.25">
      <c r="A15656"/>
      <c r="B15656"/>
      <c r="C15656"/>
      <c r="D15656"/>
      <c r="E15656"/>
    </row>
    <row r="15657" spans="1:5" x14ac:dyDescent="0.25">
      <c r="A15657"/>
      <c r="B15657"/>
      <c r="C15657"/>
      <c r="D15657"/>
      <c r="E15657"/>
    </row>
    <row r="15658" spans="1:5" x14ac:dyDescent="0.25">
      <c r="A15658"/>
      <c r="B15658"/>
      <c r="C15658"/>
      <c r="D15658"/>
      <c r="E15658"/>
    </row>
    <row r="15659" spans="1:5" x14ac:dyDescent="0.25">
      <c r="A15659"/>
      <c r="B15659"/>
      <c r="C15659"/>
      <c r="D15659"/>
      <c r="E15659"/>
    </row>
    <row r="15660" spans="1:5" x14ac:dyDescent="0.25">
      <c r="A15660"/>
      <c r="B15660"/>
      <c r="C15660"/>
      <c r="D15660"/>
      <c r="E15660"/>
    </row>
    <row r="15661" spans="1:5" x14ac:dyDescent="0.25">
      <c r="A15661"/>
      <c r="B15661"/>
      <c r="C15661"/>
      <c r="D15661"/>
      <c r="E15661"/>
    </row>
    <row r="15662" spans="1:5" x14ac:dyDescent="0.25">
      <c r="A15662"/>
      <c r="B15662"/>
      <c r="C15662"/>
      <c r="D15662"/>
      <c r="E15662"/>
    </row>
    <row r="15663" spans="1:5" x14ac:dyDescent="0.25">
      <c r="A15663"/>
      <c r="B15663"/>
      <c r="C15663"/>
      <c r="D15663"/>
      <c r="E15663"/>
    </row>
    <row r="15664" spans="1:5" x14ac:dyDescent="0.25">
      <c r="A15664"/>
      <c r="B15664"/>
      <c r="C15664"/>
      <c r="D15664"/>
      <c r="E15664"/>
    </row>
    <row r="15665" spans="1:5" x14ac:dyDescent="0.25">
      <c r="A15665"/>
      <c r="B15665"/>
      <c r="C15665"/>
      <c r="D15665"/>
      <c r="E15665"/>
    </row>
    <row r="15666" spans="1:5" x14ac:dyDescent="0.25">
      <c r="A15666"/>
      <c r="B15666"/>
      <c r="C15666"/>
      <c r="D15666"/>
      <c r="E15666"/>
    </row>
    <row r="15667" spans="1:5" x14ac:dyDescent="0.25">
      <c r="A15667"/>
      <c r="B15667"/>
      <c r="C15667"/>
      <c r="D15667"/>
      <c r="E15667"/>
    </row>
    <row r="15668" spans="1:5" x14ac:dyDescent="0.25">
      <c r="A15668"/>
      <c r="B15668"/>
      <c r="C15668"/>
      <c r="D15668"/>
      <c r="E15668"/>
    </row>
    <row r="15669" spans="1:5" x14ac:dyDescent="0.25">
      <c r="A15669"/>
      <c r="B15669"/>
      <c r="C15669"/>
      <c r="D15669"/>
      <c r="E15669"/>
    </row>
    <row r="15670" spans="1:5" x14ac:dyDescent="0.25">
      <c r="A15670"/>
      <c r="B15670"/>
      <c r="C15670"/>
      <c r="D15670"/>
      <c r="E15670"/>
    </row>
    <row r="15671" spans="1:5" x14ac:dyDescent="0.25">
      <c r="A15671"/>
      <c r="B15671"/>
      <c r="C15671"/>
      <c r="D15671"/>
      <c r="E15671"/>
    </row>
    <row r="15672" spans="1:5" x14ac:dyDescent="0.25">
      <c r="A15672"/>
      <c r="B15672"/>
      <c r="C15672"/>
      <c r="D15672"/>
      <c r="E15672"/>
    </row>
    <row r="15673" spans="1:5" x14ac:dyDescent="0.25">
      <c r="A15673"/>
      <c r="B15673"/>
      <c r="C15673"/>
      <c r="D15673"/>
      <c r="E15673"/>
    </row>
    <row r="15674" spans="1:5" x14ac:dyDescent="0.25">
      <c r="A15674"/>
      <c r="B15674"/>
      <c r="C15674"/>
      <c r="D15674"/>
      <c r="E15674"/>
    </row>
    <row r="15675" spans="1:5" x14ac:dyDescent="0.25">
      <c r="A15675"/>
      <c r="B15675"/>
      <c r="C15675"/>
      <c r="D15675"/>
      <c r="E15675"/>
    </row>
    <row r="15676" spans="1:5" x14ac:dyDescent="0.25">
      <c r="A15676"/>
      <c r="B15676"/>
      <c r="C15676"/>
      <c r="D15676"/>
      <c r="E15676"/>
    </row>
    <row r="15677" spans="1:5" x14ac:dyDescent="0.25">
      <c r="A15677"/>
      <c r="B15677"/>
      <c r="C15677"/>
      <c r="D15677"/>
      <c r="E15677"/>
    </row>
    <row r="15678" spans="1:5" x14ac:dyDescent="0.25">
      <c r="A15678"/>
      <c r="B15678"/>
      <c r="C15678"/>
      <c r="D15678"/>
      <c r="E15678"/>
    </row>
    <row r="15679" spans="1:5" x14ac:dyDescent="0.25">
      <c r="A15679"/>
      <c r="B15679"/>
      <c r="C15679"/>
      <c r="D15679"/>
      <c r="E15679"/>
    </row>
    <row r="15680" spans="1:5" x14ac:dyDescent="0.25">
      <c r="A15680"/>
      <c r="B15680"/>
      <c r="C15680"/>
      <c r="D15680"/>
      <c r="E15680"/>
    </row>
    <row r="15681" spans="1:5" x14ac:dyDescent="0.25">
      <c r="A15681"/>
      <c r="B15681"/>
      <c r="C15681"/>
      <c r="D15681"/>
      <c r="E15681"/>
    </row>
    <row r="15682" spans="1:5" x14ac:dyDescent="0.25">
      <c r="A15682"/>
      <c r="B15682"/>
      <c r="C15682"/>
      <c r="D15682"/>
      <c r="E15682"/>
    </row>
    <row r="15683" spans="1:5" x14ac:dyDescent="0.25">
      <c r="A15683"/>
      <c r="B15683"/>
      <c r="C15683"/>
      <c r="D15683"/>
      <c r="E15683"/>
    </row>
    <row r="15684" spans="1:5" x14ac:dyDescent="0.25">
      <c r="A15684"/>
      <c r="B15684"/>
      <c r="C15684"/>
      <c r="D15684"/>
      <c r="E15684"/>
    </row>
    <row r="15685" spans="1:5" x14ac:dyDescent="0.25">
      <c r="A15685"/>
      <c r="B15685"/>
      <c r="C15685"/>
      <c r="D15685"/>
      <c r="E15685"/>
    </row>
    <row r="15686" spans="1:5" x14ac:dyDescent="0.25">
      <c r="A15686"/>
      <c r="B15686"/>
      <c r="C15686"/>
      <c r="D15686"/>
      <c r="E15686"/>
    </row>
    <row r="15687" spans="1:5" x14ac:dyDescent="0.25">
      <c r="A15687"/>
      <c r="B15687"/>
      <c r="C15687"/>
      <c r="D15687"/>
      <c r="E15687"/>
    </row>
    <row r="15688" spans="1:5" x14ac:dyDescent="0.25">
      <c r="A15688"/>
      <c r="B15688"/>
      <c r="C15688"/>
      <c r="D15688"/>
      <c r="E15688"/>
    </row>
    <row r="15689" spans="1:5" x14ac:dyDescent="0.25">
      <c r="A15689"/>
      <c r="B15689"/>
      <c r="C15689"/>
      <c r="D15689"/>
      <c r="E15689"/>
    </row>
    <row r="15690" spans="1:5" x14ac:dyDescent="0.25">
      <c r="A15690"/>
      <c r="B15690"/>
      <c r="C15690"/>
      <c r="D15690"/>
      <c r="E15690"/>
    </row>
    <row r="15691" spans="1:5" x14ac:dyDescent="0.25">
      <c r="A15691"/>
      <c r="B15691"/>
      <c r="C15691"/>
      <c r="D15691"/>
      <c r="E15691"/>
    </row>
    <row r="15692" spans="1:5" x14ac:dyDescent="0.25">
      <c r="A15692"/>
      <c r="B15692"/>
      <c r="C15692"/>
      <c r="D15692"/>
      <c r="E15692"/>
    </row>
    <row r="15693" spans="1:5" x14ac:dyDescent="0.25">
      <c r="A15693"/>
      <c r="B15693"/>
      <c r="C15693"/>
      <c r="D15693"/>
      <c r="E15693"/>
    </row>
    <row r="15694" spans="1:5" x14ac:dyDescent="0.25">
      <c r="A15694"/>
      <c r="B15694"/>
      <c r="C15694"/>
      <c r="D15694"/>
      <c r="E15694"/>
    </row>
    <row r="15695" spans="1:5" x14ac:dyDescent="0.25">
      <c r="A15695"/>
      <c r="B15695"/>
      <c r="C15695"/>
      <c r="D15695"/>
      <c r="E15695"/>
    </row>
    <row r="15696" spans="1:5" x14ac:dyDescent="0.25">
      <c r="A15696"/>
      <c r="B15696"/>
      <c r="C15696"/>
      <c r="D15696"/>
      <c r="E15696"/>
    </row>
    <row r="15697" spans="1:5" x14ac:dyDescent="0.25">
      <c r="A15697"/>
      <c r="B15697"/>
      <c r="C15697"/>
      <c r="D15697"/>
      <c r="E15697"/>
    </row>
    <row r="15698" spans="1:5" x14ac:dyDescent="0.25">
      <c r="A15698"/>
      <c r="B15698"/>
      <c r="C15698"/>
      <c r="D15698"/>
      <c r="E15698"/>
    </row>
    <row r="15699" spans="1:5" x14ac:dyDescent="0.25">
      <c r="A15699"/>
      <c r="B15699"/>
      <c r="C15699"/>
      <c r="D15699"/>
      <c r="E15699"/>
    </row>
    <row r="15700" spans="1:5" x14ac:dyDescent="0.25">
      <c r="A15700"/>
      <c r="B15700"/>
      <c r="C15700"/>
      <c r="D15700"/>
      <c r="E15700"/>
    </row>
    <row r="15701" spans="1:5" x14ac:dyDescent="0.25">
      <c r="A15701"/>
      <c r="B15701"/>
      <c r="C15701"/>
      <c r="D15701"/>
      <c r="E15701"/>
    </row>
    <row r="15702" spans="1:5" x14ac:dyDescent="0.25">
      <c r="A15702"/>
      <c r="B15702"/>
      <c r="C15702"/>
      <c r="D15702"/>
      <c r="E15702"/>
    </row>
    <row r="15703" spans="1:5" x14ac:dyDescent="0.25">
      <c r="A15703"/>
      <c r="B15703"/>
      <c r="C15703"/>
      <c r="D15703"/>
      <c r="E15703"/>
    </row>
    <row r="15704" spans="1:5" x14ac:dyDescent="0.25">
      <c r="A15704"/>
      <c r="B15704"/>
      <c r="C15704"/>
      <c r="D15704"/>
      <c r="E15704"/>
    </row>
    <row r="15705" spans="1:5" x14ac:dyDescent="0.25">
      <c r="A15705"/>
      <c r="B15705"/>
      <c r="C15705"/>
      <c r="D15705"/>
      <c r="E15705"/>
    </row>
    <row r="15706" spans="1:5" x14ac:dyDescent="0.25">
      <c r="A15706"/>
      <c r="B15706"/>
      <c r="C15706"/>
      <c r="D15706"/>
      <c r="E15706"/>
    </row>
    <row r="15707" spans="1:5" x14ac:dyDescent="0.25">
      <c r="A15707"/>
      <c r="B15707"/>
      <c r="C15707"/>
      <c r="D15707"/>
      <c r="E15707"/>
    </row>
    <row r="15708" spans="1:5" x14ac:dyDescent="0.25">
      <c r="A15708"/>
      <c r="B15708"/>
      <c r="C15708"/>
      <c r="D15708"/>
      <c r="E15708"/>
    </row>
    <row r="15709" spans="1:5" x14ac:dyDescent="0.25">
      <c r="A15709"/>
      <c r="B15709"/>
      <c r="C15709"/>
      <c r="D15709"/>
      <c r="E15709"/>
    </row>
    <row r="15710" spans="1:5" x14ac:dyDescent="0.25">
      <c r="A15710"/>
      <c r="B15710"/>
      <c r="C15710"/>
      <c r="D15710"/>
      <c r="E15710"/>
    </row>
    <row r="15711" spans="1:5" x14ac:dyDescent="0.25">
      <c r="A15711"/>
      <c r="B15711"/>
      <c r="C15711"/>
      <c r="D15711"/>
      <c r="E15711"/>
    </row>
    <row r="15712" spans="1:5" x14ac:dyDescent="0.25">
      <c r="A15712"/>
      <c r="B15712"/>
      <c r="C15712"/>
      <c r="D15712"/>
      <c r="E15712"/>
    </row>
    <row r="15713" spans="1:5" x14ac:dyDescent="0.25">
      <c r="A15713"/>
      <c r="B15713"/>
      <c r="C15713"/>
      <c r="D15713"/>
      <c r="E15713"/>
    </row>
    <row r="15714" spans="1:5" x14ac:dyDescent="0.25">
      <c r="A15714"/>
      <c r="B15714"/>
      <c r="C15714"/>
      <c r="D15714"/>
      <c r="E15714"/>
    </row>
    <row r="15715" spans="1:5" x14ac:dyDescent="0.25">
      <c r="A15715"/>
      <c r="B15715"/>
      <c r="C15715"/>
      <c r="D15715"/>
      <c r="E15715"/>
    </row>
    <row r="15716" spans="1:5" x14ac:dyDescent="0.25">
      <c r="A15716"/>
      <c r="B15716"/>
      <c r="C15716"/>
      <c r="D15716"/>
      <c r="E15716"/>
    </row>
    <row r="15717" spans="1:5" x14ac:dyDescent="0.25">
      <c r="A15717"/>
      <c r="B15717"/>
      <c r="C15717"/>
      <c r="D15717"/>
      <c r="E15717"/>
    </row>
    <row r="15718" spans="1:5" x14ac:dyDescent="0.25">
      <c r="A15718"/>
      <c r="B15718"/>
      <c r="C15718"/>
      <c r="D15718"/>
      <c r="E15718"/>
    </row>
    <row r="15719" spans="1:5" x14ac:dyDescent="0.25">
      <c r="A15719"/>
      <c r="B15719"/>
      <c r="C15719"/>
      <c r="D15719"/>
      <c r="E15719"/>
    </row>
    <row r="15720" spans="1:5" x14ac:dyDescent="0.25">
      <c r="A15720"/>
      <c r="B15720"/>
      <c r="C15720"/>
      <c r="D15720"/>
      <c r="E15720"/>
    </row>
    <row r="15721" spans="1:5" x14ac:dyDescent="0.25">
      <c r="A15721"/>
      <c r="B15721"/>
      <c r="C15721"/>
      <c r="D15721"/>
      <c r="E15721"/>
    </row>
    <row r="15722" spans="1:5" x14ac:dyDescent="0.25">
      <c r="A15722"/>
      <c r="B15722"/>
      <c r="C15722"/>
      <c r="D15722"/>
      <c r="E15722"/>
    </row>
    <row r="15723" spans="1:5" x14ac:dyDescent="0.25">
      <c r="A15723"/>
      <c r="B15723"/>
      <c r="C15723"/>
      <c r="D15723"/>
      <c r="E15723"/>
    </row>
    <row r="15724" spans="1:5" x14ac:dyDescent="0.25">
      <c r="A15724"/>
      <c r="B15724"/>
      <c r="C15724"/>
      <c r="D15724"/>
      <c r="E15724"/>
    </row>
    <row r="15725" spans="1:5" x14ac:dyDescent="0.25">
      <c r="A15725"/>
      <c r="B15725"/>
      <c r="C15725"/>
      <c r="D15725"/>
      <c r="E15725"/>
    </row>
    <row r="15726" spans="1:5" x14ac:dyDescent="0.25">
      <c r="A15726"/>
      <c r="B15726"/>
      <c r="C15726"/>
      <c r="D15726"/>
      <c r="E15726"/>
    </row>
    <row r="15727" spans="1:5" x14ac:dyDescent="0.25">
      <c r="A15727"/>
      <c r="B15727"/>
      <c r="C15727"/>
      <c r="D15727"/>
      <c r="E15727"/>
    </row>
    <row r="15728" spans="1:5" x14ac:dyDescent="0.25">
      <c r="A15728"/>
      <c r="B15728"/>
      <c r="C15728"/>
      <c r="D15728"/>
      <c r="E15728"/>
    </row>
    <row r="15729" spans="1:5" x14ac:dyDescent="0.25">
      <c r="A15729"/>
      <c r="B15729"/>
      <c r="C15729"/>
      <c r="D15729"/>
      <c r="E15729"/>
    </row>
    <row r="15730" spans="1:5" x14ac:dyDescent="0.25">
      <c r="A15730"/>
      <c r="B15730"/>
      <c r="C15730"/>
      <c r="D15730"/>
      <c r="E15730"/>
    </row>
    <row r="15731" spans="1:5" x14ac:dyDescent="0.25">
      <c r="A15731"/>
      <c r="B15731"/>
      <c r="C15731"/>
      <c r="D15731"/>
      <c r="E15731"/>
    </row>
    <row r="15732" spans="1:5" x14ac:dyDescent="0.25">
      <c r="A15732"/>
      <c r="B15732"/>
      <c r="C15732"/>
      <c r="D15732"/>
      <c r="E15732"/>
    </row>
    <row r="15733" spans="1:5" x14ac:dyDescent="0.25">
      <c r="A15733"/>
      <c r="B15733"/>
      <c r="C15733"/>
      <c r="D15733"/>
      <c r="E15733"/>
    </row>
    <row r="15734" spans="1:5" x14ac:dyDescent="0.25">
      <c r="A15734"/>
      <c r="B15734"/>
      <c r="C15734"/>
      <c r="D15734"/>
      <c r="E15734"/>
    </row>
    <row r="15735" spans="1:5" x14ac:dyDescent="0.25">
      <c r="A15735"/>
      <c r="B15735"/>
      <c r="C15735"/>
      <c r="D15735"/>
      <c r="E15735"/>
    </row>
    <row r="15736" spans="1:5" x14ac:dyDescent="0.25">
      <c r="A15736"/>
      <c r="B15736"/>
      <c r="C15736"/>
      <c r="D15736"/>
      <c r="E15736"/>
    </row>
    <row r="15737" spans="1:5" x14ac:dyDescent="0.25">
      <c r="A15737"/>
      <c r="B15737"/>
      <c r="C15737"/>
      <c r="D15737"/>
      <c r="E15737"/>
    </row>
    <row r="15738" spans="1:5" x14ac:dyDescent="0.25">
      <c r="A15738"/>
      <c r="B15738"/>
      <c r="C15738"/>
      <c r="D15738"/>
      <c r="E15738"/>
    </row>
    <row r="15739" spans="1:5" x14ac:dyDescent="0.25">
      <c r="A15739"/>
      <c r="B15739"/>
      <c r="C15739"/>
      <c r="D15739"/>
      <c r="E15739"/>
    </row>
    <row r="15740" spans="1:5" x14ac:dyDescent="0.25">
      <c r="A15740"/>
      <c r="B15740"/>
      <c r="C15740"/>
      <c r="D15740"/>
      <c r="E15740"/>
    </row>
    <row r="15741" spans="1:5" x14ac:dyDescent="0.25">
      <c r="A15741"/>
      <c r="B15741"/>
      <c r="C15741"/>
      <c r="D15741"/>
      <c r="E15741"/>
    </row>
    <row r="15742" spans="1:5" x14ac:dyDescent="0.25">
      <c r="A15742"/>
      <c r="B15742"/>
      <c r="C15742"/>
      <c r="D15742"/>
      <c r="E15742"/>
    </row>
    <row r="15743" spans="1:5" x14ac:dyDescent="0.25">
      <c r="A15743"/>
      <c r="B15743"/>
      <c r="C15743"/>
      <c r="D15743"/>
      <c r="E15743"/>
    </row>
    <row r="15744" spans="1:5" x14ac:dyDescent="0.25">
      <c r="A15744"/>
      <c r="B15744"/>
      <c r="C15744"/>
      <c r="D15744"/>
      <c r="E15744"/>
    </row>
    <row r="15745" spans="1:5" x14ac:dyDescent="0.25">
      <c r="A15745"/>
      <c r="B15745"/>
      <c r="C15745"/>
      <c r="D15745"/>
      <c r="E15745"/>
    </row>
    <row r="15746" spans="1:5" x14ac:dyDescent="0.25">
      <c r="A15746"/>
      <c r="B15746"/>
      <c r="C15746"/>
      <c r="D15746"/>
      <c r="E15746"/>
    </row>
    <row r="15747" spans="1:5" x14ac:dyDescent="0.25">
      <c r="A15747"/>
      <c r="B15747"/>
      <c r="C15747"/>
      <c r="D15747"/>
      <c r="E15747"/>
    </row>
    <row r="15748" spans="1:5" x14ac:dyDescent="0.25">
      <c r="A15748"/>
      <c r="B15748"/>
      <c r="C15748"/>
      <c r="D15748"/>
      <c r="E15748"/>
    </row>
    <row r="15749" spans="1:5" x14ac:dyDescent="0.25">
      <c r="A15749"/>
      <c r="B15749"/>
      <c r="C15749"/>
      <c r="D15749"/>
      <c r="E15749"/>
    </row>
    <row r="15750" spans="1:5" x14ac:dyDescent="0.25">
      <c r="A15750"/>
      <c r="B15750"/>
      <c r="C15750"/>
      <c r="D15750"/>
      <c r="E15750"/>
    </row>
    <row r="15751" spans="1:5" x14ac:dyDescent="0.25">
      <c r="A15751"/>
      <c r="B15751"/>
      <c r="C15751"/>
      <c r="D15751"/>
      <c r="E15751"/>
    </row>
    <row r="15752" spans="1:5" x14ac:dyDescent="0.25">
      <c r="A15752"/>
      <c r="B15752"/>
      <c r="C15752"/>
      <c r="D15752"/>
      <c r="E15752"/>
    </row>
    <row r="15753" spans="1:5" x14ac:dyDescent="0.25">
      <c r="A15753"/>
      <c r="B15753"/>
      <c r="C15753"/>
      <c r="D15753"/>
      <c r="E15753"/>
    </row>
    <row r="15754" spans="1:5" x14ac:dyDescent="0.25">
      <c r="A15754"/>
      <c r="B15754"/>
      <c r="C15754"/>
      <c r="D15754"/>
      <c r="E15754"/>
    </row>
    <row r="15755" spans="1:5" x14ac:dyDescent="0.25">
      <c r="A15755"/>
      <c r="B15755"/>
      <c r="C15755"/>
      <c r="D15755"/>
      <c r="E15755"/>
    </row>
    <row r="15756" spans="1:5" x14ac:dyDescent="0.25">
      <c r="A15756"/>
      <c r="B15756"/>
      <c r="C15756"/>
      <c r="D15756"/>
      <c r="E15756"/>
    </row>
    <row r="15757" spans="1:5" x14ac:dyDescent="0.25">
      <c r="A15757"/>
      <c r="B15757"/>
      <c r="C15757"/>
      <c r="D15757"/>
      <c r="E15757"/>
    </row>
    <row r="15758" spans="1:5" x14ac:dyDescent="0.25">
      <c r="A15758"/>
      <c r="B15758"/>
      <c r="C15758"/>
      <c r="D15758"/>
      <c r="E15758"/>
    </row>
    <row r="15759" spans="1:5" x14ac:dyDescent="0.25">
      <c r="A15759"/>
      <c r="B15759"/>
      <c r="C15759"/>
      <c r="D15759"/>
      <c r="E15759"/>
    </row>
    <row r="15760" spans="1:5" x14ac:dyDescent="0.25">
      <c r="A15760"/>
      <c r="B15760"/>
      <c r="C15760"/>
      <c r="D15760"/>
      <c r="E15760"/>
    </row>
    <row r="15761" spans="1:5" x14ac:dyDescent="0.25">
      <c r="A15761"/>
      <c r="B15761"/>
      <c r="C15761"/>
      <c r="D15761"/>
      <c r="E15761"/>
    </row>
    <row r="15762" spans="1:5" x14ac:dyDescent="0.25">
      <c r="A15762"/>
      <c r="B15762"/>
      <c r="C15762"/>
      <c r="D15762"/>
      <c r="E15762"/>
    </row>
    <row r="15763" spans="1:5" x14ac:dyDescent="0.25">
      <c r="A15763"/>
      <c r="B15763"/>
      <c r="C15763"/>
      <c r="D15763"/>
      <c r="E15763"/>
    </row>
    <row r="15764" spans="1:5" x14ac:dyDescent="0.25">
      <c r="A15764"/>
      <c r="B15764"/>
      <c r="C15764"/>
      <c r="D15764"/>
      <c r="E15764"/>
    </row>
    <row r="15765" spans="1:5" x14ac:dyDescent="0.25">
      <c r="A15765"/>
      <c r="B15765"/>
      <c r="C15765"/>
      <c r="D15765"/>
      <c r="E15765"/>
    </row>
    <row r="15766" spans="1:5" x14ac:dyDescent="0.25">
      <c r="A15766"/>
      <c r="B15766"/>
      <c r="C15766"/>
      <c r="D15766"/>
      <c r="E15766"/>
    </row>
    <row r="15767" spans="1:5" x14ac:dyDescent="0.25">
      <c r="A15767"/>
      <c r="B15767"/>
      <c r="C15767"/>
      <c r="D15767"/>
      <c r="E15767"/>
    </row>
    <row r="15768" spans="1:5" x14ac:dyDescent="0.25">
      <c r="A15768"/>
      <c r="B15768"/>
      <c r="C15768"/>
      <c r="D15768"/>
      <c r="E15768"/>
    </row>
    <row r="15769" spans="1:5" x14ac:dyDescent="0.25">
      <c r="A15769"/>
      <c r="B15769"/>
      <c r="C15769"/>
      <c r="D15769"/>
      <c r="E15769"/>
    </row>
    <row r="15770" spans="1:5" x14ac:dyDescent="0.25">
      <c r="A15770"/>
      <c r="B15770"/>
      <c r="C15770"/>
      <c r="D15770"/>
      <c r="E15770"/>
    </row>
    <row r="15771" spans="1:5" x14ac:dyDescent="0.25">
      <c r="A15771"/>
      <c r="B15771"/>
      <c r="C15771"/>
      <c r="D15771"/>
      <c r="E15771"/>
    </row>
    <row r="15772" spans="1:5" x14ac:dyDescent="0.25">
      <c r="A15772"/>
      <c r="B15772"/>
      <c r="C15772"/>
      <c r="D15772"/>
      <c r="E15772"/>
    </row>
    <row r="15773" spans="1:5" x14ac:dyDescent="0.25">
      <c r="A15773"/>
      <c r="B15773"/>
      <c r="C15773"/>
      <c r="D15773"/>
      <c r="E15773"/>
    </row>
    <row r="15774" spans="1:5" x14ac:dyDescent="0.25">
      <c r="A15774"/>
      <c r="B15774"/>
      <c r="C15774"/>
      <c r="D15774"/>
      <c r="E15774"/>
    </row>
    <row r="15775" spans="1:5" x14ac:dyDescent="0.25">
      <c r="A15775"/>
      <c r="B15775"/>
      <c r="C15775"/>
      <c r="D15775"/>
      <c r="E15775"/>
    </row>
    <row r="15776" spans="1:5" x14ac:dyDescent="0.25">
      <c r="A15776"/>
      <c r="B15776"/>
      <c r="C15776"/>
      <c r="D15776"/>
      <c r="E15776"/>
    </row>
    <row r="15777" spans="1:5" x14ac:dyDescent="0.25">
      <c r="A15777"/>
      <c r="B15777"/>
      <c r="C15777"/>
      <c r="D15777"/>
      <c r="E15777"/>
    </row>
    <row r="15778" spans="1:5" x14ac:dyDescent="0.25">
      <c r="A15778"/>
      <c r="B15778"/>
      <c r="C15778"/>
      <c r="D15778"/>
      <c r="E15778"/>
    </row>
    <row r="15779" spans="1:5" x14ac:dyDescent="0.25">
      <c r="A15779"/>
      <c r="B15779"/>
      <c r="C15779"/>
      <c r="D15779"/>
      <c r="E15779"/>
    </row>
    <row r="15780" spans="1:5" x14ac:dyDescent="0.25">
      <c r="A15780"/>
      <c r="B15780"/>
      <c r="C15780"/>
      <c r="D15780"/>
      <c r="E15780"/>
    </row>
    <row r="15781" spans="1:5" x14ac:dyDescent="0.25">
      <c r="A15781"/>
      <c r="B15781"/>
      <c r="C15781"/>
      <c r="D15781"/>
      <c r="E15781"/>
    </row>
    <row r="15782" spans="1:5" x14ac:dyDescent="0.25">
      <c r="A15782"/>
      <c r="B15782"/>
      <c r="C15782"/>
      <c r="D15782"/>
      <c r="E15782"/>
    </row>
    <row r="15783" spans="1:5" x14ac:dyDescent="0.25">
      <c r="A15783"/>
      <c r="B15783"/>
      <c r="C15783"/>
      <c r="D15783"/>
      <c r="E15783"/>
    </row>
    <row r="15784" spans="1:5" x14ac:dyDescent="0.25">
      <c r="A15784"/>
      <c r="B15784"/>
      <c r="C15784"/>
      <c r="D15784"/>
      <c r="E15784"/>
    </row>
    <row r="15785" spans="1:5" x14ac:dyDescent="0.25">
      <c r="A15785"/>
      <c r="B15785"/>
      <c r="C15785"/>
      <c r="D15785"/>
      <c r="E15785"/>
    </row>
    <row r="15786" spans="1:5" x14ac:dyDescent="0.25">
      <c r="A15786"/>
      <c r="B15786"/>
      <c r="C15786"/>
      <c r="D15786"/>
      <c r="E15786"/>
    </row>
    <row r="15787" spans="1:5" x14ac:dyDescent="0.25">
      <c r="A15787"/>
      <c r="B15787"/>
      <c r="C15787"/>
      <c r="D15787"/>
      <c r="E15787"/>
    </row>
    <row r="15788" spans="1:5" x14ac:dyDescent="0.25">
      <c r="A15788"/>
      <c r="B15788"/>
      <c r="C15788"/>
      <c r="D15788"/>
      <c r="E15788"/>
    </row>
    <row r="15789" spans="1:5" x14ac:dyDescent="0.25">
      <c r="A15789"/>
      <c r="B15789"/>
      <c r="C15789"/>
      <c r="D15789"/>
      <c r="E15789"/>
    </row>
    <row r="15790" spans="1:5" x14ac:dyDescent="0.25">
      <c r="A15790"/>
      <c r="B15790"/>
      <c r="C15790"/>
      <c r="D15790"/>
      <c r="E15790"/>
    </row>
    <row r="15791" spans="1:5" x14ac:dyDescent="0.25">
      <c r="A15791"/>
      <c r="B15791"/>
      <c r="C15791"/>
      <c r="D15791"/>
      <c r="E15791"/>
    </row>
    <row r="15792" spans="1:5" x14ac:dyDescent="0.25">
      <c r="A15792"/>
      <c r="B15792"/>
      <c r="C15792"/>
      <c r="D15792"/>
      <c r="E15792"/>
    </row>
    <row r="15793" spans="1:5" x14ac:dyDescent="0.25">
      <c r="A15793"/>
      <c r="B15793"/>
      <c r="C15793"/>
      <c r="D15793"/>
      <c r="E15793"/>
    </row>
    <row r="15794" spans="1:5" x14ac:dyDescent="0.25">
      <c r="A15794"/>
      <c r="B15794"/>
      <c r="C15794"/>
      <c r="D15794"/>
      <c r="E15794"/>
    </row>
    <row r="15795" spans="1:5" x14ac:dyDescent="0.25">
      <c r="A15795"/>
      <c r="B15795"/>
      <c r="C15795"/>
      <c r="D15795"/>
      <c r="E15795"/>
    </row>
    <row r="15796" spans="1:5" x14ac:dyDescent="0.25">
      <c r="A15796"/>
      <c r="B15796"/>
      <c r="C15796"/>
      <c r="D15796"/>
      <c r="E15796"/>
    </row>
    <row r="15797" spans="1:5" x14ac:dyDescent="0.25">
      <c r="A15797"/>
      <c r="B15797"/>
      <c r="C15797"/>
      <c r="D15797"/>
      <c r="E15797"/>
    </row>
    <row r="15798" spans="1:5" x14ac:dyDescent="0.25">
      <c r="A15798"/>
      <c r="B15798"/>
      <c r="C15798"/>
      <c r="D15798"/>
      <c r="E15798"/>
    </row>
    <row r="15799" spans="1:5" x14ac:dyDescent="0.25">
      <c r="A15799"/>
      <c r="B15799"/>
      <c r="C15799"/>
      <c r="D15799"/>
      <c r="E15799"/>
    </row>
    <row r="15800" spans="1:5" x14ac:dyDescent="0.25">
      <c r="A15800"/>
      <c r="B15800"/>
      <c r="C15800"/>
      <c r="D15800"/>
      <c r="E15800"/>
    </row>
    <row r="15801" spans="1:5" x14ac:dyDescent="0.25">
      <c r="A15801"/>
      <c r="B15801"/>
      <c r="C15801"/>
      <c r="D15801"/>
      <c r="E15801"/>
    </row>
    <row r="15802" spans="1:5" x14ac:dyDescent="0.25">
      <c r="A15802"/>
      <c r="B15802"/>
      <c r="C15802"/>
      <c r="D15802"/>
      <c r="E15802"/>
    </row>
    <row r="15803" spans="1:5" x14ac:dyDescent="0.25">
      <c r="A15803"/>
      <c r="B15803"/>
      <c r="C15803"/>
      <c r="D15803"/>
      <c r="E15803"/>
    </row>
    <row r="15804" spans="1:5" x14ac:dyDescent="0.25">
      <c r="A15804"/>
      <c r="B15804"/>
      <c r="C15804"/>
      <c r="D15804"/>
      <c r="E15804"/>
    </row>
    <row r="15805" spans="1:5" x14ac:dyDescent="0.25">
      <c r="A15805"/>
      <c r="B15805"/>
      <c r="C15805"/>
      <c r="D15805"/>
      <c r="E15805"/>
    </row>
    <row r="15806" spans="1:5" x14ac:dyDescent="0.25">
      <c r="A15806"/>
      <c r="B15806"/>
      <c r="C15806"/>
      <c r="D15806"/>
      <c r="E15806"/>
    </row>
    <row r="15807" spans="1:5" x14ac:dyDescent="0.25">
      <c r="A15807"/>
      <c r="B15807"/>
      <c r="C15807"/>
      <c r="D15807"/>
      <c r="E15807"/>
    </row>
    <row r="15808" spans="1:5" x14ac:dyDescent="0.25">
      <c r="A15808"/>
      <c r="B15808"/>
      <c r="C15808"/>
      <c r="D15808"/>
      <c r="E15808"/>
    </row>
    <row r="15809" spans="1:5" x14ac:dyDescent="0.25">
      <c r="A15809"/>
      <c r="B15809"/>
      <c r="C15809"/>
      <c r="D15809"/>
      <c r="E15809"/>
    </row>
    <row r="15810" spans="1:5" x14ac:dyDescent="0.25">
      <c r="A15810"/>
      <c r="B15810"/>
      <c r="C15810"/>
      <c r="D15810"/>
      <c r="E15810"/>
    </row>
    <row r="15811" spans="1:5" x14ac:dyDescent="0.25">
      <c r="A15811"/>
      <c r="B15811"/>
      <c r="C15811"/>
      <c r="D15811"/>
      <c r="E15811"/>
    </row>
    <row r="15812" spans="1:5" x14ac:dyDescent="0.25">
      <c r="A15812"/>
      <c r="B15812"/>
      <c r="C15812"/>
      <c r="D15812"/>
      <c r="E15812"/>
    </row>
    <row r="15813" spans="1:5" x14ac:dyDescent="0.25">
      <c r="A15813"/>
      <c r="B15813"/>
      <c r="C15813"/>
      <c r="D15813"/>
      <c r="E15813"/>
    </row>
    <row r="15814" spans="1:5" x14ac:dyDescent="0.25">
      <c r="A15814"/>
      <c r="B15814"/>
      <c r="C15814"/>
      <c r="D15814"/>
      <c r="E15814"/>
    </row>
    <row r="15815" spans="1:5" x14ac:dyDescent="0.25">
      <c r="A15815"/>
      <c r="B15815"/>
      <c r="C15815"/>
      <c r="D15815"/>
      <c r="E15815"/>
    </row>
    <row r="15816" spans="1:5" x14ac:dyDescent="0.25">
      <c r="A15816"/>
      <c r="B15816"/>
      <c r="C15816"/>
      <c r="D15816"/>
      <c r="E15816"/>
    </row>
    <row r="15817" spans="1:5" x14ac:dyDescent="0.25">
      <c r="A15817"/>
      <c r="B15817"/>
      <c r="C15817"/>
      <c r="D15817"/>
      <c r="E15817"/>
    </row>
    <row r="15818" spans="1:5" x14ac:dyDescent="0.25">
      <c r="A15818"/>
      <c r="B15818"/>
      <c r="C15818"/>
      <c r="D15818"/>
      <c r="E15818"/>
    </row>
    <row r="15819" spans="1:5" x14ac:dyDescent="0.25">
      <c r="A15819"/>
      <c r="B15819"/>
      <c r="C15819"/>
      <c r="D15819"/>
      <c r="E15819"/>
    </row>
    <row r="15820" spans="1:5" x14ac:dyDescent="0.25">
      <c r="A15820"/>
      <c r="B15820"/>
      <c r="C15820"/>
      <c r="D15820"/>
      <c r="E15820"/>
    </row>
    <row r="15821" spans="1:5" x14ac:dyDescent="0.25">
      <c r="A15821"/>
      <c r="B15821"/>
      <c r="C15821"/>
      <c r="D15821"/>
      <c r="E15821"/>
    </row>
    <row r="15822" spans="1:5" x14ac:dyDescent="0.25">
      <c r="A15822"/>
      <c r="B15822"/>
      <c r="C15822"/>
      <c r="D15822"/>
      <c r="E15822"/>
    </row>
    <row r="15823" spans="1:5" x14ac:dyDescent="0.25">
      <c r="A15823"/>
      <c r="B15823"/>
      <c r="C15823"/>
      <c r="D15823"/>
      <c r="E15823"/>
    </row>
    <row r="15824" spans="1:5" x14ac:dyDescent="0.25">
      <c r="A15824"/>
      <c r="B15824"/>
      <c r="C15824"/>
      <c r="D15824"/>
      <c r="E15824"/>
    </row>
    <row r="15825" spans="1:5" x14ac:dyDescent="0.25">
      <c r="A15825"/>
      <c r="B15825"/>
      <c r="C15825"/>
      <c r="D15825"/>
      <c r="E15825"/>
    </row>
    <row r="15826" spans="1:5" x14ac:dyDescent="0.25">
      <c r="A15826"/>
      <c r="B15826"/>
      <c r="C15826"/>
      <c r="D15826"/>
      <c r="E15826"/>
    </row>
    <row r="15827" spans="1:5" x14ac:dyDescent="0.25">
      <c r="A15827"/>
      <c r="B15827"/>
      <c r="C15827"/>
      <c r="D15827"/>
      <c r="E15827"/>
    </row>
    <row r="15828" spans="1:5" x14ac:dyDescent="0.25">
      <c r="A15828"/>
      <c r="B15828"/>
      <c r="C15828"/>
      <c r="D15828"/>
      <c r="E15828"/>
    </row>
    <row r="15829" spans="1:5" x14ac:dyDescent="0.25">
      <c r="A15829"/>
      <c r="B15829"/>
      <c r="C15829"/>
      <c r="D15829"/>
      <c r="E15829"/>
    </row>
    <row r="15830" spans="1:5" x14ac:dyDescent="0.25">
      <c r="A15830"/>
      <c r="B15830"/>
      <c r="C15830"/>
      <c r="D15830"/>
      <c r="E15830"/>
    </row>
    <row r="15831" spans="1:5" x14ac:dyDescent="0.25">
      <c r="A15831"/>
      <c r="B15831"/>
      <c r="C15831"/>
      <c r="D15831"/>
      <c r="E15831"/>
    </row>
    <row r="15832" spans="1:5" x14ac:dyDescent="0.25">
      <c r="A15832"/>
      <c r="B15832"/>
      <c r="C15832"/>
      <c r="D15832"/>
      <c r="E15832"/>
    </row>
    <row r="15833" spans="1:5" x14ac:dyDescent="0.25">
      <c r="A15833"/>
      <c r="B15833"/>
      <c r="C15833"/>
      <c r="D15833"/>
      <c r="E15833"/>
    </row>
    <row r="15834" spans="1:5" x14ac:dyDescent="0.25">
      <c r="A15834"/>
      <c r="B15834"/>
      <c r="C15834"/>
      <c r="D15834"/>
      <c r="E15834"/>
    </row>
    <row r="15835" spans="1:5" x14ac:dyDescent="0.25">
      <c r="A15835"/>
      <c r="B15835"/>
      <c r="C15835"/>
      <c r="D15835"/>
      <c r="E15835"/>
    </row>
    <row r="15836" spans="1:5" x14ac:dyDescent="0.25">
      <c r="A15836"/>
      <c r="B15836"/>
      <c r="C15836"/>
      <c r="D15836"/>
      <c r="E15836"/>
    </row>
    <row r="15837" spans="1:5" x14ac:dyDescent="0.25">
      <c r="A15837"/>
      <c r="B15837"/>
      <c r="C15837"/>
      <c r="D15837"/>
      <c r="E15837"/>
    </row>
    <row r="15838" spans="1:5" x14ac:dyDescent="0.25">
      <c r="A15838"/>
      <c r="B15838"/>
      <c r="C15838"/>
      <c r="D15838"/>
      <c r="E15838"/>
    </row>
    <row r="15839" spans="1:5" x14ac:dyDescent="0.25">
      <c r="A15839"/>
      <c r="B15839"/>
      <c r="C15839"/>
      <c r="D15839"/>
      <c r="E15839"/>
    </row>
    <row r="15840" spans="1:5" x14ac:dyDescent="0.25">
      <c r="A15840"/>
      <c r="B15840"/>
      <c r="C15840"/>
      <c r="D15840"/>
      <c r="E15840"/>
    </row>
    <row r="15841" spans="1:5" x14ac:dyDescent="0.25">
      <c r="A15841"/>
      <c r="B15841"/>
      <c r="C15841"/>
      <c r="D15841"/>
      <c r="E15841"/>
    </row>
    <row r="15842" spans="1:5" x14ac:dyDescent="0.25">
      <c r="A15842"/>
      <c r="B15842"/>
      <c r="C15842"/>
      <c r="D15842"/>
      <c r="E15842"/>
    </row>
    <row r="15843" spans="1:5" x14ac:dyDescent="0.25">
      <c r="A15843"/>
      <c r="B15843"/>
      <c r="C15843"/>
      <c r="D15843"/>
      <c r="E15843"/>
    </row>
    <row r="15844" spans="1:5" x14ac:dyDescent="0.25">
      <c r="A15844"/>
      <c r="B15844"/>
      <c r="C15844"/>
      <c r="D15844"/>
      <c r="E15844"/>
    </row>
    <row r="15845" spans="1:5" x14ac:dyDescent="0.25">
      <c r="A15845"/>
      <c r="B15845"/>
      <c r="C15845"/>
      <c r="D15845"/>
      <c r="E15845"/>
    </row>
    <row r="15846" spans="1:5" x14ac:dyDescent="0.25">
      <c r="A15846"/>
      <c r="B15846"/>
      <c r="C15846"/>
      <c r="D15846"/>
      <c r="E15846"/>
    </row>
    <row r="15847" spans="1:5" x14ac:dyDescent="0.25">
      <c r="A15847"/>
      <c r="B15847"/>
      <c r="C15847"/>
      <c r="D15847"/>
      <c r="E15847"/>
    </row>
    <row r="15848" spans="1:5" x14ac:dyDescent="0.25">
      <c r="A15848"/>
      <c r="B15848"/>
      <c r="C15848"/>
      <c r="D15848"/>
      <c r="E15848"/>
    </row>
    <row r="15849" spans="1:5" x14ac:dyDescent="0.25">
      <c r="A15849"/>
      <c r="B15849"/>
      <c r="C15849"/>
      <c r="D15849"/>
      <c r="E15849"/>
    </row>
    <row r="15850" spans="1:5" x14ac:dyDescent="0.25">
      <c r="A15850"/>
      <c r="B15850"/>
      <c r="C15850"/>
      <c r="D15850"/>
      <c r="E15850"/>
    </row>
    <row r="15851" spans="1:5" x14ac:dyDescent="0.25">
      <c r="A15851"/>
      <c r="B15851"/>
      <c r="C15851"/>
      <c r="D15851"/>
      <c r="E15851"/>
    </row>
    <row r="15852" spans="1:5" x14ac:dyDescent="0.25">
      <c r="A15852"/>
      <c r="B15852"/>
      <c r="C15852"/>
      <c r="D15852"/>
      <c r="E15852"/>
    </row>
    <row r="15853" spans="1:5" x14ac:dyDescent="0.25">
      <c r="A15853"/>
      <c r="B15853"/>
      <c r="C15853"/>
      <c r="D15853"/>
      <c r="E15853"/>
    </row>
    <row r="15854" spans="1:5" x14ac:dyDescent="0.25">
      <c r="A15854"/>
      <c r="B15854"/>
      <c r="C15854"/>
      <c r="D15854"/>
      <c r="E15854"/>
    </row>
    <row r="15855" spans="1:5" x14ac:dyDescent="0.25">
      <c r="A15855"/>
      <c r="B15855"/>
      <c r="C15855"/>
      <c r="D15855"/>
      <c r="E15855"/>
    </row>
    <row r="15856" spans="1:5" x14ac:dyDescent="0.25">
      <c r="A15856"/>
      <c r="B15856"/>
      <c r="C15856"/>
      <c r="D15856"/>
      <c r="E15856"/>
    </row>
    <row r="15857" spans="1:5" x14ac:dyDescent="0.25">
      <c r="A15857"/>
      <c r="B15857"/>
      <c r="C15857"/>
      <c r="D15857"/>
      <c r="E15857"/>
    </row>
    <row r="15858" spans="1:5" x14ac:dyDescent="0.25">
      <c r="A15858"/>
      <c r="B15858"/>
      <c r="C15858"/>
      <c r="D15858"/>
      <c r="E15858"/>
    </row>
    <row r="15859" spans="1:5" x14ac:dyDescent="0.25">
      <c r="A15859"/>
      <c r="B15859"/>
      <c r="C15859"/>
      <c r="D15859"/>
      <c r="E15859"/>
    </row>
    <row r="15860" spans="1:5" x14ac:dyDescent="0.25">
      <c r="A15860"/>
      <c r="B15860"/>
      <c r="C15860"/>
      <c r="D15860"/>
      <c r="E15860"/>
    </row>
    <row r="15861" spans="1:5" x14ac:dyDescent="0.25">
      <c r="A15861"/>
      <c r="B15861"/>
      <c r="C15861"/>
      <c r="D15861"/>
      <c r="E15861"/>
    </row>
    <row r="15862" spans="1:5" x14ac:dyDescent="0.25">
      <c r="A15862"/>
      <c r="B15862"/>
      <c r="C15862"/>
      <c r="D15862"/>
      <c r="E15862"/>
    </row>
    <row r="15863" spans="1:5" x14ac:dyDescent="0.25">
      <c r="A15863"/>
      <c r="B15863"/>
      <c r="C15863"/>
      <c r="D15863"/>
      <c r="E15863"/>
    </row>
    <row r="15864" spans="1:5" x14ac:dyDescent="0.25">
      <c r="A15864"/>
      <c r="B15864"/>
      <c r="C15864"/>
      <c r="D15864"/>
      <c r="E15864"/>
    </row>
    <row r="15865" spans="1:5" x14ac:dyDescent="0.25">
      <c r="A15865"/>
      <c r="B15865"/>
      <c r="C15865"/>
      <c r="D15865"/>
      <c r="E15865"/>
    </row>
    <row r="15866" spans="1:5" x14ac:dyDescent="0.25">
      <c r="A15866"/>
      <c r="B15866"/>
      <c r="C15866"/>
      <c r="D15866"/>
      <c r="E15866"/>
    </row>
    <row r="15867" spans="1:5" x14ac:dyDescent="0.25">
      <c r="A15867"/>
      <c r="B15867"/>
      <c r="C15867"/>
      <c r="D15867"/>
      <c r="E15867"/>
    </row>
    <row r="15868" spans="1:5" x14ac:dyDescent="0.25">
      <c r="A15868"/>
      <c r="B15868"/>
      <c r="C15868"/>
      <c r="D15868"/>
      <c r="E15868"/>
    </row>
    <row r="15869" spans="1:5" x14ac:dyDescent="0.25">
      <c r="A15869"/>
      <c r="B15869"/>
      <c r="C15869"/>
      <c r="D15869"/>
      <c r="E15869"/>
    </row>
    <row r="15870" spans="1:5" x14ac:dyDescent="0.25">
      <c r="A15870"/>
      <c r="B15870"/>
      <c r="C15870"/>
      <c r="D15870"/>
      <c r="E15870"/>
    </row>
    <row r="15871" spans="1:5" x14ac:dyDescent="0.25">
      <c r="A15871"/>
      <c r="B15871"/>
      <c r="C15871"/>
      <c r="D15871"/>
      <c r="E15871"/>
    </row>
    <row r="15872" spans="1:5" x14ac:dyDescent="0.25">
      <c r="A15872"/>
      <c r="B15872"/>
      <c r="C15872"/>
      <c r="D15872"/>
      <c r="E15872"/>
    </row>
    <row r="15873" spans="1:5" x14ac:dyDescent="0.25">
      <c r="A15873"/>
      <c r="B15873"/>
      <c r="C15873"/>
      <c r="D15873"/>
      <c r="E15873"/>
    </row>
    <row r="15874" spans="1:5" x14ac:dyDescent="0.25">
      <c r="A15874"/>
      <c r="B15874"/>
      <c r="C15874"/>
      <c r="D15874"/>
      <c r="E15874"/>
    </row>
    <row r="15875" spans="1:5" x14ac:dyDescent="0.25">
      <c r="A15875"/>
      <c r="B15875"/>
      <c r="C15875"/>
      <c r="D15875"/>
      <c r="E15875"/>
    </row>
    <row r="15876" spans="1:5" x14ac:dyDescent="0.25">
      <c r="A15876"/>
      <c r="B15876"/>
      <c r="C15876"/>
      <c r="D15876"/>
      <c r="E15876"/>
    </row>
    <row r="15877" spans="1:5" x14ac:dyDescent="0.25">
      <c r="A15877"/>
      <c r="B15877"/>
      <c r="C15877"/>
      <c r="D15877"/>
      <c r="E15877"/>
    </row>
    <row r="15878" spans="1:5" x14ac:dyDescent="0.25">
      <c r="A15878"/>
      <c r="B15878"/>
      <c r="C15878"/>
      <c r="D15878"/>
      <c r="E15878"/>
    </row>
    <row r="15879" spans="1:5" x14ac:dyDescent="0.25">
      <c r="A15879"/>
      <c r="B15879"/>
      <c r="C15879"/>
      <c r="D15879"/>
      <c r="E15879"/>
    </row>
    <row r="15880" spans="1:5" x14ac:dyDescent="0.25">
      <c r="A15880"/>
      <c r="B15880"/>
      <c r="C15880"/>
      <c r="D15880"/>
      <c r="E15880"/>
    </row>
    <row r="15881" spans="1:5" x14ac:dyDescent="0.25">
      <c r="A15881"/>
      <c r="B15881"/>
      <c r="C15881"/>
      <c r="D15881"/>
      <c r="E15881"/>
    </row>
    <row r="15882" spans="1:5" x14ac:dyDescent="0.25">
      <c r="A15882"/>
      <c r="B15882"/>
      <c r="C15882"/>
      <c r="D15882"/>
      <c r="E15882"/>
    </row>
    <row r="15883" spans="1:5" x14ac:dyDescent="0.25">
      <c r="A15883"/>
      <c r="B15883"/>
      <c r="C15883"/>
      <c r="D15883"/>
      <c r="E15883"/>
    </row>
    <row r="15884" spans="1:5" x14ac:dyDescent="0.25">
      <c r="A15884"/>
      <c r="B15884"/>
      <c r="C15884"/>
      <c r="D15884"/>
      <c r="E15884"/>
    </row>
    <row r="15885" spans="1:5" x14ac:dyDescent="0.25">
      <c r="A15885"/>
      <c r="B15885"/>
      <c r="C15885"/>
      <c r="D15885"/>
      <c r="E15885"/>
    </row>
    <row r="15886" spans="1:5" x14ac:dyDescent="0.25">
      <c r="A15886"/>
      <c r="B15886"/>
      <c r="C15886"/>
      <c r="D15886"/>
      <c r="E15886"/>
    </row>
    <row r="15887" spans="1:5" x14ac:dyDescent="0.25">
      <c r="A15887"/>
      <c r="B15887"/>
      <c r="C15887"/>
      <c r="D15887"/>
      <c r="E15887"/>
    </row>
    <row r="15888" spans="1:5" x14ac:dyDescent="0.25">
      <c r="A15888"/>
      <c r="B15888"/>
      <c r="C15888"/>
      <c r="D15888"/>
      <c r="E15888"/>
    </row>
    <row r="15889" spans="1:5" x14ac:dyDescent="0.25">
      <c r="A15889"/>
      <c r="B15889"/>
      <c r="C15889"/>
      <c r="D15889"/>
      <c r="E15889"/>
    </row>
    <row r="15890" spans="1:5" x14ac:dyDescent="0.25">
      <c r="A15890"/>
      <c r="B15890"/>
      <c r="C15890"/>
      <c r="D15890"/>
      <c r="E15890"/>
    </row>
    <row r="15891" spans="1:5" x14ac:dyDescent="0.25">
      <c r="A15891"/>
      <c r="B15891"/>
      <c r="C15891"/>
      <c r="D15891"/>
      <c r="E15891"/>
    </row>
    <row r="15892" spans="1:5" x14ac:dyDescent="0.25">
      <c r="A15892"/>
      <c r="B15892"/>
      <c r="C15892"/>
      <c r="D15892"/>
      <c r="E15892"/>
    </row>
    <row r="15893" spans="1:5" x14ac:dyDescent="0.25">
      <c r="A15893"/>
      <c r="B15893"/>
      <c r="C15893"/>
      <c r="D15893"/>
      <c r="E15893"/>
    </row>
    <row r="15894" spans="1:5" x14ac:dyDescent="0.25">
      <c r="A15894"/>
      <c r="B15894"/>
      <c r="C15894"/>
      <c r="D15894"/>
      <c r="E15894"/>
    </row>
    <row r="15895" spans="1:5" x14ac:dyDescent="0.25">
      <c r="A15895"/>
      <c r="B15895"/>
      <c r="C15895"/>
      <c r="D15895"/>
      <c r="E15895"/>
    </row>
    <row r="15896" spans="1:5" x14ac:dyDescent="0.25">
      <c r="A15896"/>
      <c r="B15896"/>
      <c r="C15896"/>
      <c r="D15896"/>
      <c r="E15896"/>
    </row>
    <row r="15897" spans="1:5" x14ac:dyDescent="0.25">
      <c r="A15897"/>
      <c r="B15897"/>
      <c r="C15897"/>
      <c r="D15897"/>
      <c r="E15897"/>
    </row>
    <row r="15898" spans="1:5" x14ac:dyDescent="0.25">
      <c r="A15898"/>
      <c r="B15898"/>
      <c r="C15898"/>
      <c r="D15898"/>
      <c r="E15898"/>
    </row>
    <row r="15899" spans="1:5" x14ac:dyDescent="0.25">
      <c r="A15899"/>
      <c r="B15899"/>
      <c r="C15899"/>
      <c r="D15899"/>
      <c r="E15899"/>
    </row>
    <row r="15900" spans="1:5" x14ac:dyDescent="0.25">
      <c r="A15900"/>
      <c r="B15900"/>
      <c r="C15900"/>
      <c r="D15900"/>
      <c r="E15900"/>
    </row>
    <row r="15901" spans="1:5" x14ac:dyDescent="0.25">
      <c r="A15901"/>
      <c r="B15901"/>
      <c r="C15901"/>
      <c r="D15901"/>
      <c r="E15901"/>
    </row>
    <row r="15902" spans="1:5" x14ac:dyDescent="0.25">
      <c r="A15902"/>
      <c r="B15902"/>
      <c r="C15902"/>
      <c r="D15902"/>
      <c r="E15902"/>
    </row>
    <row r="15903" spans="1:5" x14ac:dyDescent="0.25">
      <c r="A15903"/>
      <c r="B15903"/>
      <c r="C15903"/>
      <c r="D15903"/>
      <c r="E15903"/>
    </row>
    <row r="15904" spans="1:5" x14ac:dyDescent="0.25">
      <c r="A15904"/>
      <c r="B15904"/>
      <c r="C15904"/>
      <c r="D15904"/>
      <c r="E15904"/>
    </row>
    <row r="15905" spans="1:5" x14ac:dyDescent="0.25">
      <c r="A15905"/>
      <c r="B15905"/>
      <c r="C15905"/>
      <c r="D15905"/>
      <c r="E15905"/>
    </row>
    <row r="15906" spans="1:5" x14ac:dyDescent="0.25">
      <c r="A15906"/>
      <c r="B15906"/>
      <c r="C15906"/>
      <c r="D15906"/>
      <c r="E15906"/>
    </row>
    <row r="15907" spans="1:5" x14ac:dyDescent="0.25">
      <c r="A15907"/>
      <c r="B15907"/>
      <c r="C15907"/>
      <c r="D15907"/>
      <c r="E15907"/>
    </row>
    <row r="15908" spans="1:5" x14ac:dyDescent="0.25">
      <c r="A15908"/>
      <c r="B15908"/>
      <c r="C15908"/>
      <c r="D15908"/>
      <c r="E15908"/>
    </row>
    <row r="15909" spans="1:5" x14ac:dyDescent="0.25">
      <c r="A15909"/>
      <c r="B15909"/>
      <c r="C15909"/>
      <c r="D15909"/>
      <c r="E15909"/>
    </row>
    <row r="15910" spans="1:5" x14ac:dyDescent="0.25">
      <c r="A15910"/>
      <c r="B15910"/>
      <c r="C15910"/>
      <c r="D15910"/>
      <c r="E15910"/>
    </row>
    <row r="15911" spans="1:5" x14ac:dyDescent="0.25">
      <c r="A15911"/>
      <c r="B15911"/>
      <c r="C15911"/>
      <c r="D15911"/>
      <c r="E15911"/>
    </row>
    <row r="15912" spans="1:5" x14ac:dyDescent="0.25">
      <c r="A15912"/>
      <c r="B15912"/>
      <c r="C15912"/>
      <c r="D15912"/>
      <c r="E15912"/>
    </row>
    <row r="15913" spans="1:5" x14ac:dyDescent="0.25">
      <c r="A15913"/>
      <c r="B15913"/>
      <c r="C15913"/>
      <c r="D15913"/>
      <c r="E15913"/>
    </row>
    <row r="15914" spans="1:5" x14ac:dyDescent="0.25">
      <c r="A15914"/>
      <c r="B15914"/>
      <c r="C15914"/>
      <c r="D15914"/>
      <c r="E15914"/>
    </row>
    <row r="15915" spans="1:5" x14ac:dyDescent="0.25">
      <c r="A15915"/>
      <c r="B15915"/>
      <c r="C15915"/>
      <c r="D15915"/>
      <c r="E15915"/>
    </row>
    <row r="15916" spans="1:5" x14ac:dyDescent="0.25">
      <c r="A15916"/>
      <c r="B15916"/>
      <c r="C15916"/>
      <c r="D15916"/>
      <c r="E15916"/>
    </row>
    <row r="15917" spans="1:5" x14ac:dyDescent="0.25">
      <c r="A15917"/>
      <c r="B15917"/>
      <c r="C15917"/>
      <c r="D15917"/>
      <c r="E15917"/>
    </row>
    <row r="15918" spans="1:5" x14ac:dyDescent="0.25">
      <c r="A15918"/>
      <c r="B15918"/>
      <c r="C15918"/>
      <c r="D15918"/>
      <c r="E15918"/>
    </row>
    <row r="15919" spans="1:5" x14ac:dyDescent="0.25">
      <c r="A15919"/>
      <c r="B15919"/>
      <c r="C15919"/>
      <c r="D15919"/>
      <c r="E15919"/>
    </row>
    <row r="15920" spans="1:5" x14ac:dyDescent="0.25">
      <c r="A15920"/>
      <c r="B15920"/>
      <c r="C15920"/>
      <c r="D15920"/>
      <c r="E15920"/>
    </row>
    <row r="15921" spans="1:5" x14ac:dyDescent="0.25">
      <c r="A15921"/>
      <c r="B15921"/>
      <c r="C15921"/>
      <c r="D15921"/>
      <c r="E15921"/>
    </row>
    <row r="15922" spans="1:5" x14ac:dyDescent="0.25">
      <c r="A15922"/>
      <c r="B15922"/>
      <c r="C15922"/>
      <c r="D15922"/>
      <c r="E15922"/>
    </row>
    <row r="15923" spans="1:5" x14ac:dyDescent="0.25">
      <c r="A15923"/>
      <c r="B15923"/>
      <c r="C15923"/>
      <c r="D15923"/>
      <c r="E15923"/>
    </row>
    <row r="15924" spans="1:5" x14ac:dyDescent="0.25">
      <c r="A15924"/>
      <c r="B15924"/>
      <c r="C15924"/>
      <c r="D15924"/>
      <c r="E15924"/>
    </row>
    <row r="15925" spans="1:5" x14ac:dyDescent="0.25">
      <c r="A15925"/>
      <c r="B15925"/>
      <c r="C15925"/>
      <c r="D15925"/>
      <c r="E15925"/>
    </row>
    <row r="15926" spans="1:5" x14ac:dyDescent="0.25">
      <c r="A15926"/>
      <c r="B15926"/>
      <c r="C15926"/>
      <c r="D15926"/>
      <c r="E15926"/>
    </row>
    <row r="15927" spans="1:5" x14ac:dyDescent="0.25">
      <c r="A15927"/>
      <c r="B15927"/>
      <c r="C15927"/>
      <c r="D15927"/>
      <c r="E15927"/>
    </row>
    <row r="15928" spans="1:5" x14ac:dyDescent="0.25">
      <c r="A15928"/>
      <c r="B15928"/>
      <c r="C15928"/>
      <c r="D15928"/>
      <c r="E15928"/>
    </row>
    <row r="15929" spans="1:5" x14ac:dyDescent="0.25">
      <c r="A15929"/>
      <c r="B15929"/>
      <c r="C15929"/>
      <c r="D15929"/>
      <c r="E15929"/>
    </row>
    <row r="15930" spans="1:5" x14ac:dyDescent="0.25">
      <c r="A15930"/>
      <c r="B15930"/>
      <c r="C15930"/>
      <c r="D15930"/>
      <c r="E15930"/>
    </row>
    <row r="15931" spans="1:5" x14ac:dyDescent="0.25">
      <c r="A15931"/>
      <c r="B15931"/>
      <c r="C15931"/>
      <c r="D15931"/>
      <c r="E15931"/>
    </row>
    <row r="15932" spans="1:5" x14ac:dyDescent="0.25">
      <c r="A15932"/>
      <c r="B15932"/>
      <c r="C15932"/>
      <c r="D15932"/>
      <c r="E15932"/>
    </row>
    <row r="15933" spans="1:5" x14ac:dyDescent="0.25">
      <c r="A15933"/>
      <c r="B15933"/>
      <c r="C15933"/>
      <c r="D15933"/>
      <c r="E15933"/>
    </row>
    <row r="15934" spans="1:5" x14ac:dyDescent="0.25">
      <c r="A15934"/>
      <c r="B15934"/>
      <c r="C15934"/>
      <c r="D15934"/>
      <c r="E15934"/>
    </row>
    <row r="15935" spans="1:5" x14ac:dyDescent="0.25">
      <c r="A15935"/>
      <c r="B15935"/>
      <c r="C15935"/>
      <c r="D15935"/>
      <c r="E15935"/>
    </row>
    <row r="15936" spans="1:5" x14ac:dyDescent="0.25">
      <c r="A15936"/>
      <c r="B15936"/>
      <c r="C15936"/>
      <c r="D15936"/>
      <c r="E15936"/>
    </row>
    <row r="15937" spans="1:5" x14ac:dyDescent="0.25">
      <c r="A15937"/>
      <c r="B15937"/>
      <c r="C15937"/>
      <c r="D15937"/>
      <c r="E15937"/>
    </row>
    <row r="15938" spans="1:5" x14ac:dyDescent="0.25">
      <c r="A15938"/>
      <c r="B15938"/>
      <c r="C15938"/>
      <c r="D15938"/>
      <c r="E15938"/>
    </row>
    <row r="15939" spans="1:5" x14ac:dyDescent="0.25">
      <c r="A15939"/>
      <c r="B15939"/>
      <c r="C15939"/>
      <c r="D15939"/>
      <c r="E15939"/>
    </row>
    <row r="15940" spans="1:5" x14ac:dyDescent="0.25">
      <c r="A15940"/>
      <c r="B15940"/>
      <c r="C15940"/>
      <c r="D15940"/>
      <c r="E15940"/>
    </row>
    <row r="15941" spans="1:5" x14ac:dyDescent="0.25">
      <c r="A15941"/>
      <c r="B15941"/>
      <c r="C15941"/>
      <c r="D15941"/>
      <c r="E15941"/>
    </row>
    <row r="15942" spans="1:5" x14ac:dyDescent="0.25">
      <c r="A15942"/>
      <c r="B15942"/>
      <c r="C15942"/>
      <c r="D15942"/>
      <c r="E15942"/>
    </row>
    <row r="15943" spans="1:5" x14ac:dyDescent="0.25">
      <c r="A15943"/>
      <c r="B15943"/>
      <c r="C15943"/>
      <c r="D15943"/>
      <c r="E15943"/>
    </row>
    <row r="15944" spans="1:5" x14ac:dyDescent="0.25">
      <c r="A15944"/>
      <c r="B15944"/>
      <c r="C15944"/>
      <c r="D15944"/>
      <c r="E15944"/>
    </row>
    <row r="15945" spans="1:5" x14ac:dyDescent="0.25">
      <c r="A15945"/>
      <c r="B15945"/>
      <c r="C15945"/>
      <c r="D15945"/>
      <c r="E15945"/>
    </row>
    <row r="15946" spans="1:5" x14ac:dyDescent="0.25">
      <c r="A15946"/>
      <c r="B15946"/>
      <c r="C15946"/>
      <c r="D15946"/>
      <c r="E15946"/>
    </row>
    <row r="15947" spans="1:5" x14ac:dyDescent="0.25">
      <c r="A15947"/>
      <c r="B15947"/>
      <c r="C15947"/>
      <c r="D15947"/>
      <c r="E15947"/>
    </row>
    <row r="15948" spans="1:5" x14ac:dyDescent="0.25">
      <c r="A15948"/>
      <c r="B15948"/>
      <c r="C15948"/>
      <c r="D15948"/>
      <c r="E15948"/>
    </row>
    <row r="15949" spans="1:5" x14ac:dyDescent="0.25">
      <c r="A15949"/>
      <c r="B15949"/>
      <c r="C15949"/>
      <c r="D15949"/>
      <c r="E15949"/>
    </row>
    <row r="15950" spans="1:5" x14ac:dyDescent="0.25">
      <c r="A15950"/>
      <c r="B15950"/>
      <c r="C15950"/>
      <c r="D15950"/>
      <c r="E15950"/>
    </row>
    <row r="15951" spans="1:5" x14ac:dyDescent="0.25">
      <c r="A15951"/>
      <c r="B15951"/>
      <c r="C15951"/>
      <c r="D15951"/>
      <c r="E15951"/>
    </row>
    <row r="15952" spans="1:5" x14ac:dyDescent="0.25">
      <c r="A15952"/>
      <c r="B15952"/>
      <c r="C15952"/>
      <c r="D15952"/>
      <c r="E15952"/>
    </row>
    <row r="15953" spans="1:5" x14ac:dyDescent="0.25">
      <c r="A15953"/>
      <c r="B15953"/>
      <c r="C15953"/>
      <c r="D15953"/>
      <c r="E15953"/>
    </row>
    <row r="15954" spans="1:5" x14ac:dyDescent="0.25">
      <c r="A15954"/>
      <c r="B15954"/>
      <c r="C15954"/>
      <c r="D15954"/>
      <c r="E15954"/>
    </row>
    <row r="15955" spans="1:5" x14ac:dyDescent="0.25">
      <c r="A15955"/>
      <c r="B15955"/>
      <c r="C15955"/>
      <c r="D15955"/>
      <c r="E15955"/>
    </row>
    <row r="15956" spans="1:5" x14ac:dyDescent="0.25">
      <c r="A15956"/>
      <c r="B15956"/>
      <c r="C15956"/>
      <c r="D15956"/>
      <c r="E15956"/>
    </row>
    <row r="15957" spans="1:5" x14ac:dyDescent="0.25">
      <c r="A15957"/>
      <c r="B15957"/>
      <c r="C15957"/>
      <c r="D15957"/>
      <c r="E15957"/>
    </row>
    <row r="15958" spans="1:5" x14ac:dyDescent="0.25">
      <c r="A15958"/>
      <c r="B15958"/>
      <c r="C15958"/>
      <c r="D15958"/>
      <c r="E15958"/>
    </row>
    <row r="15959" spans="1:5" x14ac:dyDescent="0.25">
      <c r="A15959"/>
      <c r="B15959"/>
      <c r="C15959"/>
      <c r="D15959"/>
      <c r="E15959"/>
    </row>
    <row r="15960" spans="1:5" x14ac:dyDescent="0.25">
      <c r="A15960"/>
      <c r="B15960"/>
      <c r="C15960"/>
      <c r="D15960"/>
      <c r="E15960"/>
    </row>
    <row r="15961" spans="1:5" x14ac:dyDescent="0.25">
      <c r="A15961"/>
      <c r="B15961"/>
      <c r="C15961"/>
      <c r="D15961"/>
      <c r="E15961"/>
    </row>
    <row r="15962" spans="1:5" x14ac:dyDescent="0.25">
      <c r="A15962"/>
      <c r="B15962"/>
      <c r="C15962"/>
      <c r="D15962"/>
      <c r="E15962"/>
    </row>
    <row r="15963" spans="1:5" x14ac:dyDescent="0.25">
      <c r="A15963"/>
      <c r="B15963"/>
      <c r="C15963"/>
      <c r="D15963"/>
      <c r="E15963"/>
    </row>
    <row r="15964" spans="1:5" x14ac:dyDescent="0.25">
      <c r="A15964"/>
      <c r="B15964"/>
      <c r="C15964"/>
      <c r="D15964"/>
      <c r="E15964"/>
    </row>
    <row r="15965" spans="1:5" x14ac:dyDescent="0.25">
      <c r="A15965"/>
      <c r="B15965"/>
      <c r="C15965"/>
      <c r="D15965"/>
      <c r="E15965"/>
    </row>
    <row r="15966" spans="1:5" x14ac:dyDescent="0.25">
      <c r="A15966"/>
      <c r="B15966"/>
      <c r="C15966"/>
      <c r="D15966"/>
      <c r="E15966"/>
    </row>
    <row r="15967" spans="1:5" x14ac:dyDescent="0.25">
      <c r="A15967"/>
      <c r="B15967"/>
      <c r="C15967"/>
      <c r="D15967"/>
      <c r="E15967"/>
    </row>
    <row r="15968" spans="1:5" x14ac:dyDescent="0.25">
      <c r="A15968"/>
      <c r="B15968"/>
      <c r="C15968"/>
      <c r="D15968"/>
      <c r="E15968"/>
    </row>
    <row r="15969" spans="1:5" x14ac:dyDescent="0.25">
      <c r="A15969"/>
      <c r="B15969"/>
      <c r="C15969"/>
      <c r="D15969"/>
      <c r="E15969"/>
    </row>
    <row r="15970" spans="1:5" x14ac:dyDescent="0.25">
      <c r="A15970"/>
      <c r="B15970"/>
      <c r="C15970"/>
      <c r="D15970"/>
      <c r="E15970"/>
    </row>
    <row r="15971" spans="1:5" x14ac:dyDescent="0.25">
      <c r="A15971"/>
      <c r="B15971"/>
      <c r="C15971"/>
      <c r="D15971"/>
      <c r="E15971"/>
    </row>
    <row r="15972" spans="1:5" x14ac:dyDescent="0.25">
      <c r="A15972"/>
      <c r="B15972"/>
      <c r="C15972"/>
      <c r="D15972"/>
      <c r="E15972"/>
    </row>
    <row r="15973" spans="1:5" x14ac:dyDescent="0.25">
      <c r="A15973"/>
      <c r="B15973"/>
      <c r="C15973"/>
      <c r="D15973"/>
      <c r="E15973"/>
    </row>
    <row r="15974" spans="1:5" x14ac:dyDescent="0.25">
      <c r="A15974"/>
      <c r="B15974"/>
      <c r="C15974"/>
      <c r="D15974"/>
      <c r="E15974"/>
    </row>
    <row r="15975" spans="1:5" x14ac:dyDescent="0.25">
      <c r="A15975"/>
      <c r="B15975"/>
      <c r="C15975"/>
      <c r="D15975"/>
      <c r="E15975"/>
    </row>
    <row r="15976" spans="1:5" x14ac:dyDescent="0.25">
      <c r="A15976"/>
      <c r="B15976"/>
      <c r="C15976"/>
      <c r="D15976"/>
      <c r="E15976"/>
    </row>
    <row r="15977" spans="1:5" x14ac:dyDescent="0.25">
      <c r="A15977"/>
      <c r="B15977"/>
      <c r="C15977"/>
      <c r="D15977"/>
      <c r="E15977"/>
    </row>
    <row r="15978" spans="1:5" x14ac:dyDescent="0.25">
      <c r="A15978"/>
      <c r="B15978"/>
      <c r="C15978"/>
      <c r="D15978"/>
      <c r="E15978"/>
    </row>
    <row r="15979" spans="1:5" x14ac:dyDescent="0.25">
      <c r="A15979"/>
      <c r="B15979"/>
      <c r="C15979"/>
      <c r="D15979"/>
      <c r="E15979"/>
    </row>
    <row r="15980" spans="1:5" x14ac:dyDescent="0.25">
      <c r="A15980"/>
      <c r="B15980"/>
      <c r="C15980"/>
      <c r="D15980"/>
      <c r="E15980"/>
    </row>
    <row r="15981" spans="1:5" x14ac:dyDescent="0.25">
      <c r="A15981"/>
      <c r="B15981"/>
      <c r="C15981"/>
      <c r="D15981"/>
      <c r="E15981"/>
    </row>
    <row r="15982" spans="1:5" x14ac:dyDescent="0.25">
      <c r="A15982"/>
      <c r="B15982"/>
      <c r="C15982"/>
      <c r="D15982"/>
      <c r="E15982"/>
    </row>
    <row r="15983" spans="1:5" x14ac:dyDescent="0.25">
      <c r="A15983"/>
      <c r="B15983"/>
      <c r="C15983"/>
      <c r="D15983"/>
      <c r="E15983"/>
    </row>
    <row r="15984" spans="1:5" x14ac:dyDescent="0.25">
      <c r="A15984"/>
      <c r="B15984"/>
      <c r="C15984"/>
      <c r="D15984"/>
      <c r="E15984"/>
    </row>
    <row r="15985" spans="1:5" x14ac:dyDescent="0.25">
      <c r="A15985"/>
      <c r="B15985"/>
      <c r="C15985"/>
      <c r="D15985"/>
      <c r="E15985"/>
    </row>
    <row r="15986" spans="1:5" x14ac:dyDescent="0.25">
      <c r="A15986"/>
      <c r="B15986"/>
      <c r="C15986"/>
      <c r="D15986"/>
      <c r="E15986"/>
    </row>
    <row r="15987" spans="1:5" x14ac:dyDescent="0.25">
      <c r="A15987"/>
      <c r="B15987"/>
      <c r="C15987"/>
      <c r="D15987"/>
      <c r="E15987"/>
    </row>
    <row r="15988" spans="1:5" x14ac:dyDescent="0.25">
      <c r="A15988"/>
      <c r="B15988"/>
      <c r="C15988"/>
      <c r="D15988"/>
      <c r="E15988"/>
    </row>
    <row r="15989" spans="1:5" x14ac:dyDescent="0.25">
      <c r="A15989"/>
      <c r="B15989"/>
      <c r="C15989"/>
      <c r="D15989"/>
      <c r="E15989"/>
    </row>
    <row r="15990" spans="1:5" x14ac:dyDescent="0.25">
      <c r="A15990"/>
      <c r="B15990"/>
      <c r="C15990"/>
      <c r="D15990"/>
      <c r="E15990"/>
    </row>
    <row r="15991" spans="1:5" x14ac:dyDescent="0.25">
      <c r="A15991"/>
      <c r="B15991"/>
      <c r="C15991"/>
      <c r="D15991"/>
      <c r="E15991"/>
    </row>
    <row r="15992" spans="1:5" x14ac:dyDescent="0.25">
      <c r="A15992"/>
      <c r="B15992"/>
      <c r="C15992"/>
      <c r="D15992"/>
      <c r="E15992"/>
    </row>
    <row r="15993" spans="1:5" x14ac:dyDescent="0.25">
      <c r="A15993"/>
      <c r="B15993"/>
      <c r="C15993"/>
      <c r="D15993"/>
      <c r="E15993"/>
    </row>
    <row r="15994" spans="1:5" x14ac:dyDescent="0.25">
      <c r="A15994"/>
      <c r="B15994"/>
      <c r="C15994"/>
      <c r="D15994"/>
      <c r="E15994"/>
    </row>
    <row r="15995" spans="1:5" x14ac:dyDescent="0.25">
      <c r="A15995"/>
      <c r="B15995"/>
      <c r="C15995"/>
      <c r="D15995"/>
      <c r="E15995"/>
    </row>
    <row r="15996" spans="1:5" x14ac:dyDescent="0.25">
      <c r="A15996"/>
      <c r="B15996"/>
      <c r="C15996"/>
      <c r="D15996"/>
      <c r="E15996"/>
    </row>
    <row r="15997" spans="1:5" x14ac:dyDescent="0.25">
      <c r="A15997"/>
      <c r="B15997"/>
      <c r="C15997"/>
      <c r="D15997"/>
      <c r="E15997"/>
    </row>
    <row r="15998" spans="1:5" x14ac:dyDescent="0.25">
      <c r="A15998"/>
      <c r="B15998"/>
      <c r="C15998"/>
      <c r="D15998"/>
      <c r="E15998"/>
    </row>
    <row r="15999" spans="1:5" x14ac:dyDescent="0.25">
      <c r="A15999"/>
      <c r="B15999"/>
      <c r="C15999"/>
      <c r="D15999"/>
      <c r="E15999"/>
    </row>
    <row r="16000" spans="1:5" x14ac:dyDescent="0.25">
      <c r="A16000"/>
      <c r="B16000"/>
      <c r="C16000"/>
      <c r="D16000"/>
      <c r="E16000"/>
    </row>
    <row r="16001" spans="1:5" x14ac:dyDescent="0.25">
      <c r="A16001"/>
      <c r="B16001"/>
      <c r="C16001"/>
      <c r="D16001"/>
      <c r="E16001"/>
    </row>
    <row r="16002" spans="1:5" x14ac:dyDescent="0.25">
      <c r="A16002"/>
      <c r="B16002"/>
      <c r="C16002"/>
      <c r="D16002"/>
      <c r="E16002"/>
    </row>
    <row r="16003" spans="1:5" x14ac:dyDescent="0.25">
      <c r="A16003"/>
      <c r="B16003"/>
      <c r="C16003"/>
      <c r="D16003"/>
      <c r="E16003"/>
    </row>
    <row r="16004" spans="1:5" x14ac:dyDescent="0.25">
      <c r="A16004"/>
      <c r="B16004"/>
      <c r="C16004"/>
      <c r="D16004"/>
      <c r="E16004"/>
    </row>
    <row r="16005" spans="1:5" x14ac:dyDescent="0.25">
      <c r="A16005"/>
      <c r="B16005"/>
      <c r="C16005"/>
      <c r="D16005"/>
      <c r="E16005"/>
    </row>
    <row r="16006" spans="1:5" x14ac:dyDescent="0.25">
      <c r="A16006"/>
      <c r="B16006"/>
      <c r="C16006"/>
      <c r="D16006"/>
      <c r="E16006"/>
    </row>
    <row r="16007" spans="1:5" x14ac:dyDescent="0.25">
      <c r="A16007"/>
      <c r="B16007"/>
      <c r="C16007"/>
      <c r="D16007"/>
      <c r="E16007"/>
    </row>
    <row r="16008" spans="1:5" x14ac:dyDescent="0.25">
      <c r="A16008"/>
      <c r="B16008"/>
      <c r="C16008"/>
      <c r="D16008"/>
      <c r="E16008"/>
    </row>
    <row r="16009" spans="1:5" x14ac:dyDescent="0.25">
      <c r="A16009"/>
      <c r="B16009"/>
      <c r="C16009"/>
      <c r="D16009"/>
      <c r="E16009"/>
    </row>
    <row r="16010" spans="1:5" x14ac:dyDescent="0.25">
      <c r="A16010"/>
      <c r="B16010"/>
      <c r="C16010"/>
      <c r="D16010"/>
      <c r="E16010"/>
    </row>
    <row r="16011" spans="1:5" x14ac:dyDescent="0.25">
      <c r="A16011"/>
      <c r="B16011"/>
      <c r="C16011"/>
      <c r="D16011"/>
      <c r="E16011"/>
    </row>
    <row r="16012" spans="1:5" x14ac:dyDescent="0.25">
      <c r="A16012"/>
      <c r="B16012"/>
      <c r="C16012"/>
      <c r="D16012"/>
      <c r="E16012"/>
    </row>
    <row r="16013" spans="1:5" x14ac:dyDescent="0.25">
      <c r="A16013"/>
      <c r="B16013"/>
      <c r="C16013"/>
      <c r="D16013"/>
      <c r="E16013"/>
    </row>
    <row r="16014" spans="1:5" x14ac:dyDescent="0.25">
      <c r="A16014"/>
      <c r="B16014"/>
      <c r="C16014"/>
      <c r="D16014"/>
      <c r="E16014"/>
    </row>
    <row r="16015" spans="1:5" x14ac:dyDescent="0.25">
      <c r="A16015"/>
      <c r="B16015"/>
      <c r="C16015"/>
      <c r="D16015"/>
      <c r="E16015"/>
    </row>
    <row r="16016" spans="1:5" x14ac:dyDescent="0.25">
      <c r="A16016"/>
      <c r="B16016"/>
      <c r="C16016"/>
      <c r="D16016"/>
      <c r="E16016"/>
    </row>
    <row r="16017" spans="1:5" x14ac:dyDescent="0.25">
      <c r="A16017"/>
      <c r="B16017"/>
      <c r="C16017"/>
      <c r="D16017"/>
      <c r="E16017"/>
    </row>
    <row r="16018" spans="1:5" x14ac:dyDescent="0.25">
      <c r="A16018"/>
      <c r="B16018"/>
      <c r="C16018"/>
      <c r="D16018"/>
      <c r="E16018"/>
    </row>
    <row r="16019" spans="1:5" x14ac:dyDescent="0.25">
      <c r="A16019"/>
      <c r="B16019"/>
      <c r="C16019"/>
      <c r="D16019"/>
      <c r="E16019"/>
    </row>
    <row r="16020" spans="1:5" x14ac:dyDescent="0.25">
      <c r="A16020"/>
      <c r="B16020"/>
      <c r="C16020"/>
      <c r="D16020"/>
      <c r="E16020"/>
    </row>
    <row r="16021" spans="1:5" x14ac:dyDescent="0.25">
      <c r="A16021"/>
      <c r="B16021"/>
      <c r="C16021"/>
      <c r="D16021"/>
      <c r="E16021"/>
    </row>
    <row r="16022" spans="1:5" x14ac:dyDescent="0.25">
      <c r="A16022"/>
      <c r="B16022"/>
      <c r="C16022"/>
      <c r="D16022"/>
      <c r="E16022"/>
    </row>
    <row r="16023" spans="1:5" x14ac:dyDescent="0.25">
      <c r="A16023"/>
      <c r="B16023"/>
      <c r="C16023"/>
      <c r="D16023"/>
      <c r="E16023"/>
    </row>
    <row r="16024" spans="1:5" x14ac:dyDescent="0.25">
      <c r="A16024"/>
      <c r="B16024"/>
      <c r="C16024"/>
      <c r="D16024"/>
      <c r="E16024"/>
    </row>
    <row r="16025" spans="1:5" x14ac:dyDescent="0.25">
      <c r="A16025"/>
      <c r="B16025"/>
      <c r="C16025"/>
      <c r="D16025"/>
      <c r="E16025"/>
    </row>
    <row r="16026" spans="1:5" x14ac:dyDescent="0.25">
      <c r="A16026"/>
      <c r="B16026"/>
      <c r="C16026"/>
      <c r="D16026"/>
      <c r="E16026"/>
    </row>
    <row r="16027" spans="1:5" x14ac:dyDescent="0.25">
      <c r="A16027"/>
      <c r="B16027"/>
      <c r="C16027"/>
      <c r="D16027"/>
      <c r="E16027"/>
    </row>
    <row r="16028" spans="1:5" x14ac:dyDescent="0.25">
      <c r="A16028"/>
      <c r="B16028"/>
      <c r="C16028"/>
      <c r="D16028"/>
      <c r="E16028"/>
    </row>
    <row r="16029" spans="1:5" x14ac:dyDescent="0.25">
      <c r="A16029"/>
      <c r="B16029"/>
      <c r="C16029"/>
      <c r="D16029"/>
      <c r="E16029"/>
    </row>
    <row r="16030" spans="1:5" x14ac:dyDescent="0.25">
      <c r="A16030"/>
      <c r="B16030"/>
      <c r="C16030"/>
      <c r="D16030"/>
      <c r="E16030"/>
    </row>
    <row r="16031" spans="1:5" x14ac:dyDescent="0.25">
      <c r="A16031"/>
      <c r="B16031"/>
      <c r="C16031"/>
      <c r="D16031"/>
      <c r="E16031"/>
    </row>
    <row r="16032" spans="1:5" x14ac:dyDescent="0.25">
      <c r="A16032"/>
      <c r="B16032"/>
      <c r="C16032"/>
      <c r="D16032"/>
      <c r="E16032"/>
    </row>
    <row r="16033" spans="1:5" x14ac:dyDescent="0.25">
      <c r="A16033"/>
      <c r="B16033"/>
      <c r="C16033"/>
      <c r="D16033"/>
      <c r="E16033"/>
    </row>
    <row r="16034" spans="1:5" x14ac:dyDescent="0.25">
      <c r="A16034"/>
      <c r="B16034"/>
      <c r="C16034"/>
      <c r="D16034"/>
      <c r="E16034"/>
    </row>
    <row r="16035" spans="1:5" x14ac:dyDescent="0.25">
      <c r="A16035"/>
      <c r="B16035"/>
      <c r="C16035"/>
      <c r="D16035"/>
      <c r="E16035"/>
    </row>
    <row r="16036" spans="1:5" x14ac:dyDescent="0.25">
      <c r="A16036"/>
      <c r="B16036"/>
      <c r="C16036"/>
      <c r="D16036"/>
      <c r="E16036"/>
    </row>
    <row r="16037" spans="1:5" x14ac:dyDescent="0.25">
      <c r="A16037"/>
      <c r="B16037"/>
      <c r="C16037"/>
      <c r="D16037"/>
      <c r="E16037"/>
    </row>
    <row r="16038" spans="1:5" x14ac:dyDescent="0.25">
      <c r="A16038"/>
      <c r="B16038"/>
      <c r="C16038"/>
      <c r="D16038"/>
      <c r="E16038"/>
    </row>
    <row r="16039" spans="1:5" x14ac:dyDescent="0.25">
      <c r="A16039"/>
      <c r="B16039"/>
      <c r="C16039"/>
      <c r="D16039"/>
      <c r="E16039"/>
    </row>
    <row r="16040" spans="1:5" x14ac:dyDescent="0.25">
      <c r="A16040"/>
      <c r="B16040"/>
      <c r="C16040"/>
      <c r="D16040"/>
      <c r="E16040"/>
    </row>
    <row r="16041" spans="1:5" x14ac:dyDescent="0.25">
      <c r="A16041"/>
      <c r="B16041"/>
      <c r="C16041"/>
      <c r="D16041"/>
      <c r="E16041"/>
    </row>
    <row r="16042" spans="1:5" x14ac:dyDescent="0.25">
      <c r="A16042"/>
      <c r="B16042"/>
      <c r="C16042"/>
      <c r="D16042"/>
      <c r="E16042"/>
    </row>
    <row r="16043" spans="1:5" x14ac:dyDescent="0.25">
      <c r="A16043"/>
      <c r="B16043"/>
      <c r="C16043"/>
      <c r="D16043"/>
      <c r="E16043"/>
    </row>
    <row r="16044" spans="1:5" x14ac:dyDescent="0.25">
      <c r="A16044"/>
      <c r="B16044"/>
      <c r="C16044"/>
      <c r="D16044"/>
      <c r="E16044"/>
    </row>
    <row r="16045" spans="1:5" x14ac:dyDescent="0.25">
      <c r="A16045"/>
      <c r="B16045"/>
      <c r="C16045"/>
      <c r="D16045"/>
      <c r="E16045"/>
    </row>
    <row r="16046" spans="1:5" x14ac:dyDescent="0.25">
      <c r="A16046"/>
      <c r="B16046"/>
      <c r="C16046"/>
      <c r="D16046"/>
      <c r="E16046"/>
    </row>
    <row r="16047" spans="1:5" x14ac:dyDescent="0.25">
      <c r="A16047"/>
      <c r="B16047"/>
      <c r="C16047"/>
      <c r="D16047"/>
      <c r="E16047"/>
    </row>
    <row r="16048" spans="1:5" x14ac:dyDescent="0.25">
      <c r="A16048"/>
      <c r="B16048"/>
      <c r="C16048"/>
      <c r="D16048"/>
      <c r="E16048"/>
    </row>
    <row r="16049" spans="1:5" x14ac:dyDescent="0.25">
      <c r="A16049"/>
      <c r="B16049"/>
      <c r="C16049"/>
      <c r="D16049"/>
      <c r="E16049"/>
    </row>
    <row r="16050" spans="1:5" x14ac:dyDescent="0.25">
      <c r="A16050"/>
      <c r="B16050"/>
      <c r="C16050"/>
      <c r="D16050"/>
      <c r="E16050"/>
    </row>
    <row r="16051" spans="1:5" x14ac:dyDescent="0.25">
      <c r="A16051"/>
      <c r="B16051"/>
      <c r="C16051"/>
      <c r="D16051"/>
      <c r="E16051"/>
    </row>
    <row r="16052" spans="1:5" x14ac:dyDescent="0.25">
      <c r="A16052"/>
      <c r="B16052"/>
      <c r="C16052"/>
      <c r="D16052"/>
      <c r="E16052"/>
    </row>
    <row r="16053" spans="1:5" x14ac:dyDescent="0.25">
      <c r="A16053"/>
      <c r="B16053"/>
      <c r="C16053"/>
      <c r="D16053"/>
      <c r="E16053"/>
    </row>
    <row r="16054" spans="1:5" x14ac:dyDescent="0.25">
      <c r="A16054"/>
      <c r="B16054"/>
      <c r="C16054"/>
      <c r="D16054"/>
      <c r="E16054"/>
    </row>
    <row r="16055" spans="1:5" x14ac:dyDescent="0.25">
      <c r="A16055"/>
      <c r="B16055"/>
      <c r="C16055"/>
      <c r="D16055"/>
      <c r="E16055"/>
    </row>
    <row r="16056" spans="1:5" x14ac:dyDescent="0.25">
      <c r="A16056"/>
      <c r="B16056"/>
      <c r="C16056"/>
      <c r="D16056"/>
      <c r="E16056"/>
    </row>
    <row r="16057" spans="1:5" x14ac:dyDescent="0.25">
      <c r="A16057"/>
      <c r="B16057"/>
      <c r="C16057"/>
      <c r="D16057"/>
      <c r="E16057"/>
    </row>
    <row r="16058" spans="1:5" x14ac:dyDescent="0.25">
      <c r="A16058"/>
      <c r="B16058"/>
      <c r="C16058"/>
      <c r="D16058"/>
      <c r="E16058"/>
    </row>
    <row r="16059" spans="1:5" x14ac:dyDescent="0.25">
      <c r="A16059"/>
      <c r="B16059"/>
      <c r="C16059"/>
      <c r="D16059"/>
      <c r="E16059"/>
    </row>
    <row r="16060" spans="1:5" x14ac:dyDescent="0.25">
      <c r="A16060"/>
      <c r="B16060"/>
      <c r="C16060"/>
      <c r="D16060"/>
      <c r="E16060"/>
    </row>
    <row r="16061" spans="1:5" x14ac:dyDescent="0.25">
      <c r="A16061"/>
      <c r="B16061"/>
      <c r="C16061"/>
      <c r="D16061"/>
      <c r="E16061"/>
    </row>
    <row r="16062" spans="1:5" x14ac:dyDescent="0.25">
      <c r="A16062"/>
      <c r="B16062"/>
      <c r="C16062"/>
      <c r="D16062"/>
      <c r="E16062"/>
    </row>
    <row r="16063" spans="1:5" x14ac:dyDescent="0.25">
      <c r="A16063"/>
      <c r="B16063"/>
      <c r="C16063"/>
      <c r="D16063"/>
      <c r="E16063"/>
    </row>
    <row r="16064" spans="1:5" x14ac:dyDescent="0.25">
      <c r="A16064"/>
      <c r="B16064"/>
      <c r="C16064"/>
      <c r="D16064"/>
      <c r="E16064"/>
    </row>
    <row r="16065" spans="1:5" x14ac:dyDescent="0.25">
      <c r="A16065"/>
      <c r="B16065"/>
      <c r="C16065"/>
      <c r="D16065"/>
      <c r="E16065"/>
    </row>
    <row r="16066" spans="1:5" x14ac:dyDescent="0.25">
      <c r="A16066"/>
      <c r="B16066"/>
      <c r="C16066"/>
      <c r="D16066"/>
      <c r="E16066"/>
    </row>
    <row r="16067" spans="1:5" x14ac:dyDescent="0.25">
      <c r="A16067"/>
      <c r="B16067"/>
      <c r="C16067"/>
      <c r="D16067"/>
      <c r="E16067"/>
    </row>
    <row r="16068" spans="1:5" x14ac:dyDescent="0.25">
      <c r="A16068"/>
      <c r="B16068"/>
      <c r="C16068"/>
      <c r="D16068"/>
      <c r="E16068"/>
    </row>
    <row r="16069" spans="1:5" x14ac:dyDescent="0.25">
      <c r="A16069"/>
      <c r="B16069"/>
      <c r="C16069"/>
      <c r="D16069"/>
      <c r="E16069"/>
    </row>
    <row r="16070" spans="1:5" x14ac:dyDescent="0.25">
      <c r="A16070"/>
      <c r="B16070"/>
      <c r="C16070"/>
      <c r="D16070"/>
      <c r="E16070"/>
    </row>
    <row r="16071" spans="1:5" x14ac:dyDescent="0.25">
      <c r="A16071"/>
      <c r="B16071"/>
      <c r="C16071"/>
      <c r="D16071"/>
      <c r="E16071"/>
    </row>
    <row r="16072" spans="1:5" x14ac:dyDescent="0.25">
      <c r="A16072"/>
      <c r="B16072"/>
      <c r="C16072"/>
      <c r="D16072"/>
      <c r="E16072"/>
    </row>
    <row r="16073" spans="1:5" x14ac:dyDescent="0.25">
      <c r="A16073"/>
      <c r="B16073"/>
      <c r="C16073"/>
      <c r="D16073"/>
      <c r="E16073"/>
    </row>
    <row r="16074" spans="1:5" x14ac:dyDescent="0.25">
      <c r="A16074"/>
      <c r="B16074"/>
      <c r="C16074"/>
      <c r="D16074"/>
      <c r="E16074"/>
    </row>
    <row r="16075" spans="1:5" x14ac:dyDescent="0.25">
      <c r="A16075"/>
      <c r="B16075"/>
      <c r="C16075"/>
      <c r="D16075"/>
      <c r="E16075"/>
    </row>
    <row r="16076" spans="1:5" x14ac:dyDescent="0.25">
      <c r="A16076"/>
      <c r="B16076"/>
      <c r="C16076"/>
      <c r="D16076"/>
      <c r="E16076"/>
    </row>
    <row r="16077" spans="1:5" x14ac:dyDescent="0.25">
      <c r="A16077"/>
      <c r="B16077"/>
      <c r="C16077"/>
      <c r="D16077"/>
      <c r="E16077"/>
    </row>
    <row r="16078" spans="1:5" x14ac:dyDescent="0.25">
      <c r="A16078"/>
      <c r="B16078"/>
      <c r="C16078"/>
      <c r="D16078"/>
      <c r="E16078"/>
    </row>
    <row r="16079" spans="1:5" x14ac:dyDescent="0.25">
      <c r="A16079"/>
      <c r="B16079"/>
      <c r="C16079"/>
      <c r="D16079"/>
      <c r="E16079"/>
    </row>
    <row r="16080" spans="1:5" x14ac:dyDescent="0.25">
      <c r="A16080"/>
      <c r="B16080"/>
      <c r="C16080"/>
      <c r="D16080"/>
      <c r="E16080"/>
    </row>
    <row r="16081" spans="1:5" x14ac:dyDescent="0.25">
      <c r="A16081"/>
      <c r="B16081"/>
      <c r="C16081"/>
      <c r="D16081"/>
      <c r="E16081"/>
    </row>
    <row r="16082" spans="1:5" x14ac:dyDescent="0.25">
      <c r="A16082"/>
      <c r="B16082"/>
      <c r="C16082"/>
      <c r="D16082"/>
      <c r="E16082"/>
    </row>
    <row r="16083" spans="1:5" x14ac:dyDescent="0.25">
      <c r="A16083"/>
      <c r="B16083"/>
      <c r="C16083"/>
      <c r="D16083"/>
      <c r="E16083"/>
    </row>
    <row r="16084" spans="1:5" x14ac:dyDescent="0.25">
      <c r="A16084"/>
      <c r="B16084"/>
      <c r="C16084"/>
      <c r="D16084"/>
      <c r="E16084"/>
    </row>
    <row r="16085" spans="1:5" x14ac:dyDescent="0.25">
      <c r="A16085"/>
      <c r="B16085"/>
      <c r="C16085"/>
      <c r="D16085"/>
      <c r="E16085"/>
    </row>
    <row r="16086" spans="1:5" x14ac:dyDescent="0.25">
      <c r="A16086"/>
      <c r="B16086"/>
      <c r="C16086"/>
      <c r="D16086"/>
      <c r="E16086"/>
    </row>
    <row r="16087" spans="1:5" x14ac:dyDescent="0.25">
      <c r="A16087"/>
      <c r="B16087"/>
      <c r="C16087"/>
      <c r="D16087"/>
      <c r="E16087"/>
    </row>
    <row r="16088" spans="1:5" x14ac:dyDescent="0.25">
      <c r="A16088"/>
      <c r="B16088"/>
      <c r="C16088"/>
      <c r="D16088"/>
      <c r="E16088"/>
    </row>
    <row r="16089" spans="1:5" x14ac:dyDescent="0.25">
      <c r="A16089"/>
      <c r="B16089"/>
      <c r="C16089"/>
      <c r="D16089"/>
      <c r="E16089"/>
    </row>
    <row r="16090" spans="1:5" x14ac:dyDescent="0.25">
      <c r="A16090"/>
      <c r="B16090"/>
      <c r="C16090"/>
      <c r="D16090"/>
      <c r="E16090"/>
    </row>
    <row r="16091" spans="1:5" x14ac:dyDescent="0.25">
      <c r="A16091"/>
      <c r="B16091"/>
      <c r="C16091"/>
      <c r="D16091"/>
      <c r="E16091"/>
    </row>
    <row r="16092" spans="1:5" x14ac:dyDescent="0.25">
      <c r="A16092"/>
      <c r="B16092"/>
      <c r="C16092"/>
      <c r="D16092"/>
      <c r="E16092"/>
    </row>
    <row r="16093" spans="1:5" x14ac:dyDescent="0.25">
      <c r="A16093"/>
      <c r="B16093"/>
      <c r="C16093"/>
      <c r="D16093"/>
      <c r="E16093"/>
    </row>
    <row r="16094" spans="1:5" x14ac:dyDescent="0.25">
      <c r="A16094"/>
      <c r="B16094"/>
      <c r="C16094"/>
      <c r="D16094"/>
      <c r="E16094"/>
    </row>
    <row r="16095" spans="1:5" x14ac:dyDescent="0.25">
      <c r="A16095"/>
      <c r="B16095"/>
      <c r="C16095"/>
      <c r="D16095"/>
      <c r="E16095"/>
    </row>
    <row r="16096" spans="1:5" x14ac:dyDescent="0.25">
      <c r="A16096"/>
      <c r="B16096"/>
      <c r="C16096"/>
      <c r="D16096"/>
      <c r="E16096"/>
    </row>
    <row r="16097" spans="1:5" x14ac:dyDescent="0.25">
      <c r="A16097"/>
      <c r="B16097"/>
      <c r="C16097"/>
      <c r="D16097"/>
      <c r="E16097"/>
    </row>
    <row r="16098" spans="1:5" x14ac:dyDescent="0.25">
      <c r="A16098"/>
      <c r="B16098"/>
      <c r="C16098"/>
      <c r="D16098"/>
      <c r="E16098"/>
    </row>
    <row r="16099" spans="1:5" x14ac:dyDescent="0.25">
      <c r="A16099"/>
      <c r="B16099"/>
      <c r="C16099"/>
      <c r="D16099"/>
      <c r="E16099"/>
    </row>
    <row r="16100" spans="1:5" x14ac:dyDescent="0.25">
      <c r="A16100"/>
      <c r="B16100"/>
      <c r="C16100"/>
      <c r="D16100"/>
      <c r="E16100"/>
    </row>
    <row r="16101" spans="1:5" x14ac:dyDescent="0.25">
      <c r="A16101"/>
      <c r="B16101"/>
      <c r="C16101"/>
      <c r="D16101"/>
      <c r="E16101"/>
    </row>
    <row r="16102" spans="1:5" x14ac:dyDescent="0.25">
      <c r="A16102"/>
      <c r="B16102"/>
      <c r="C16102"/>
      <c r="D16102"/>
      <c r="E16102"/>
    </row>
    <row r="16103" spans="1:5" x14ac:dyDescent="0.25">
      <c r="A16103"/>
      <c r="B16103"/>
      <c r="C16103"/>
      <c r="D16103"/>
      <c r="E16103"/>
    </row>
    <row r="16104" spans="1:5" x14ac:dyDescent="0.25">
      <c r="A16104"/>
      <c r="B16104"/>
      <c r="C16104"/>
      <c r="D16104"/>
      <c r="E16104"/>
    </row>
    <row r="16105" spans="1:5" x14ac:dyDescent="0.25">
      <c r="A16105"/>
      <c r="B16105"/>
      <c r="C16105"/>
      <c r="D16105"/>
      <c r="E16105"/>
    </row>
    <row r="16106" spans="1:5" x14ac:dyDescent="0.25">
      <c r="A16106"/>
      <c r="B16106"/>
      <c r="C16106"/>
      <c r="D16106"/>
      <c r="E16106"/>
    </row>
    <row r="16107" spans="1:5" x14ac:dyDescent="0.25">
      <c r="A16107"/>
      <c r="B16107"/>
      <c r="C16107"/>
      <c r="D16107"/>
      <c r="E16107"/>
    </row>
    <row r="16108" spans="1:5" x14ac:dyDescent="0.25">
      <c r="A16108"/>
      <c r="B16108"/>
      <c r="C16108"/>
      <c r="D16108"/>
      <c r="E16108"/>
    </row>
    <row r="16109" spans="1:5" x14ac:dyDescent="0.25">
      <c r="A16109"/>
      <c r="B16109"/>
      <c r="C16109"/>
      <c r="D16109"/>
      <c r="E16109"/>
    </row>
    <row r="16110" spans="1:5" x14ac:dyDescent="0.25">
      <c r="A16110"/>
      <c r="B16110"/>
      <c r="C16110"/>
      <c r="D16110"/>
      <c r="E16110"/>
    </row>
    <row r="16111" spans="1:5" x14ac:dyDescent="0.25">
      <c r="A16111"/>
      <c r="B16111"/>
      <c r="C16111"/>
      <c r="D16111"/>
      <c r="E16111"/>
    </row>
    <row r="16112" spans="1:5" x14ac:dyDescent="0.25">
      <c r="A16112"/>
      <c r="B16112"/>
      <c r="C16112"/>
      <c r="D16112"/>
      <c r="E16112"/>
    </row>
    <row r="16113" spans="1:5" x14ac:dyDescent="0.25">
      <c r="A16113"/>
      <c r="B16113"/>
      <c r="C16113"/>
      <c r="D16113"/>
      <c r="E16113"/>
    </row>
    <row r="16114" spans="1:5" x14ac:dyDescent="0.25">
      <c r="A16114"/>
      <c r="B16114"/>
      <c r="C16114"/>
      <c r="D16114"/>
      <c r="E16114"/>
    </row>
    <row r="16115" spans="1:5" x14ac:dyDescent="0.25">
      <c r="A16115"/>
      <c r="B16115"/>
      <c r="C16115"/>
      <c r="D16115"/>
      <c r="E16115"/>
    </row>
    <row r="16116" spans="1:5" x14ac:dyDescent="0.25">
      <c r="A16116"/>
      <c r="B16116"/>
      <c r="C16116"/>
      <c r="D16116"/>
      <c r="E16116"/>
    </row>
    <row r="16117" spans="1:5" x14ac:dyDescent="0.25">
      <c r="A16117"/>
      <c r="B16117"/>
      <c r="C16117"/>
      <c r="D16117"/>
      <c r="E16117"/>
    </row>
    <row r="16118" spans="1:5" x14ac:dyDescent="0.25">
      <c r="A16118"/>
      <c r="B16118"/>
      <c r="C16118"/>
      <c r="D16118"/>
      <c r="E16118"/>
    </row>
    <row r="16119" spans="1:5" x14ac:dyDescent="0.25">
      <c r="A16119"/>
      <c r="B16119"/>
      <c r="C16119"/>
      <c r="D16119"/>
      <c r="E16119"/>
    </row>
    <row r="16120" spans="1:5" x14ac:dyDescent="0.25">
      <c r="A16120"/>
      <c r="B16120"/>
      <c r="C16120"/>
      <c r="D16120"/>
      <c r="E16120"/>
    </row>
    <row r="16121" spans="1:5" x14ac:dyDescent="0.25">
      <c r="A16121"/>
      <c r="B16121"/>
      <c r="C16121"/>
      <c r="D16121"/>
      <c r="E16121"/>
    </row>
    <row r="16122" spans="1:5" x14ac:dyDescent="0.25">
      <c r="A16122"/>
      <c r="B16122"/>
      <c r="C16122"/>
      <c r="D16122"/>
      <c r="E16122"/>
    </row>
    <row r="16123" spans="1:5" x14ac:dyDescent="0.25">
      <c r="A16123"/>
      <c r="B16123"/>
      <c r="C16123"/>
      <c r="D16123"/>
      <c r="E16123"/>
    </row>
    <row r="16124" spans="1:5" x14ac:dyDescent="0.25">
      <c r="A16124"/>
      <c r="B16124"/>
      <c r="C16124"/>
      <c r="D16124"/>
      <c r="E16124"/>
    </row>
    <row r="16125" spans="1:5" x14ac:dyDescent="0.25">
      <c r="A16125"/>
      <c r="B16125"/>
      <c r="C16125"/>
      <c r="D16125"/>
      <c r="E16125"/>
    </row>
    <row r="16126" spans="1:5" x14ac:dyDescent="0.25">
      <c r="A16126"/>
      <c r="B16126"/>
      <c r="C16126"/>
      <c r="D16126"/>
      <c r="E16126"/>
    </row>
    <row r="16127" spans="1:5" x14ac:dyDescent="0.25">
      <c r="A16127"/>
      <c r="B16127"/>
      <c r="C16127"/>
      <c r="D16127"/>
      <c r="E16127"/>
    </row>
    <row r="16128" spans="1:5" x14ac:dyDescent="0.25">
      <c r="A16128"/>
      <c r="B16128"/>
      <c r="C16128"/>
      <c r="D16128"/>
      <c r="E16128"/>
    </row>
    <row r="16129" spans="1:5" x14ac:dyDescent="0.25">
      <c r="A16129"/>
      <c r="B16129"/>
      <c r="C16129"/>
      <c r="D16129"/>
      <c r="E16129"/>
    </row>
    <row r="16130" spans="1:5" x14ac:dyDescent="0.25">
      <c r="A16130"/>
      <c r="B16130"/>
      <c r="C16130"/>
      <c r="D16130"/>
      <c r="E16130"/>
    </row>
    <row r="16131" spans="1:5" x14ac:dyDescent="0.25">
      <c r="A16131"/>
      <c r="B16131"/>
      <c r="C16131"/>
      <c r="D16131"/>
      <c r="E16131"/>
    </row>
    <row r="16132" spans="1:5" x14ac:dyDescent="0.25">
      <c r="A16132"/>
      <c r="B16132"/>
      <c r="C16132"/>
      <c r="D16132"/>
      <c r="E16132"/>
    </row>
    <row r="16133" spans="1:5" x14ac:dyDescent="0.25">
      <c r="A16133"/>
      <c r="B16133"/>
      <c r="C16133"/>
      <c r="D16133"/>
      <c r="E16133"/>
    </row>
    <row r="16134" spans="1:5" x14ac:dyDescent="0.25">
      <c r="A16134"/>
      <c r="B16134"/>
      <c r="C16134"/>
      <c r="D16134"/>
      <c r="E16134"/>
    </row>
    <row r="16135" spans="1:5" x14ac:dyDescent="0.25">
      <c r="A16135"/>
      <c r="B16135"/>
      <c r="C16135"/>
      <c r="D16135"/>
      <c r="E16135"/>
    </row>
    <row r="16136" spans="1:5" x14ac:dyDescent="0.25">
      <c r="A16136"/>
      <c r="B16136"/>
      <c r="C16136"/>
      <c r="D16136"/>
      <c r="E16136"/>
    </row>
    <row r="16137" spans="1:5" x14ac:dyDescent="0.25">
      <c r="A16137"/>
      <c r="B16137"/>
      <c r="C16137"/>
      <c r="D16137"/>
      <c r="E16137"/>
    </row>
    <row r="16138" spans="1:5" x14ac:dyDescent="0.25">
      <c r="A16138"/>
      <c r="B16138"/>
      <c r="C16138"/>
      <c r="D16138"/>
      <c r="E16138"/>
    </row>
    <row r="16139" spans="1:5" x14ac:dyDescent="0.25">
      <c r="A16139"/>
      <c r="B16139"/>
      <c r="C16139"/>
      <c r="D16139"/>
      <c r="E16139"/>
    </row>
    <row r="16140" spans="1:5" x14ac:dyDescent="0.25">
      <c r="A16140"/>
      <c r="B16140"/>
      <c r="C16140"/>
      <c r="D16140"/>
      <c r="E16140"/>
    </row>
    <row r="16141" spans="1:5" x14ac:dyDescent="0.25">
      <c r="A16141"/>
      <c r="B16141"/>
      <c r="C16141"/>
      <c r="D16141"/>
      <c r="E16141"/>
    </row>
    <row r="16142" spans="1:5" x14ac:dyDescent="0.25">
      <c r="A16142"/>
      <c r="B16142"/>
      <c r="C16142"/>
      <c r="D16142"/>
      <c r="E16142"/>
    </row>
    <row r="16143" spans="1:5" x14ac:dyDescent="0.25">
      <c r="A16143"/>
      <c r="B16143"/>
      <c r="C16143"/>
      <c r="D16143"/>
      <c r="E16143"/>
    </row>
    <row r="16144" spans="1:5" x14ac:dyDescent="0.25">
      <c r="A16144"/>
      <c r="B16144"/>
      <c r="C16144"/>
      <c r="D16144"/>
      <c r="E16144"/>
    </row>
    <row r="16145" spans="1:5" x14ac:dyDescent="0.25">
      <c r="A16145"/>
      <c r="B16145"/>
      <c r="C16145"/>
      <c r="D16145"/>
      <c r="E16145"/>
    </row>
    <row r="16146" spans="1:5" x14ac:dyDescent="0.25">
      <c r="A16146"/>
      <c r="B16146"/>
      <c r="C16146"/>
      <c r="D16146"/>
      <c r="E16146"/>
    </row>
    <row r="16147" spans="1:5" x14ac:dyDescent="0.25">
      <c r="A16147"/>
      <c r="B16147"/>
      <c r="C16147"/>
      <c r="D16147"/>
      <c r="E16147"/>
    </row>
    <row r="16148" spans="1:5" x14ac:dyDescent="0.25">
      <c r="A16148"/>
      <c r="B16148"/>
      <c r="C16148"/>
      <c r="D16148"/>
      <c r="E16148"/>
    </row>
    <row r="16149" spans="1:5" x14ac:dyDescent="0.25">
      <c r="A16149"/>
      <c r="B16149"/>
      <c r="C16149"/>
      <c r="D16149"/>
      <c r="E16149"/>
    </row>
    <row r="16150" spans="1:5" x14ac:dyDescent="0.25">
      <c r="A16150"/>
      <c r="B16150"/>
      <c r="C16150"/>
      <c r="D16150"/>
      <c r="E16150"/>
    </row>
    <row r="16151" spans="1:5" x14ac:dyDescent="0.25">
      <c r="A16151"/>
      <c r="B16151"/>
      <c r="C16151"/>
      <c r="D16151"/>
      <c r="E16151"/>
    </row>
    <row r="16152" spans="1:5" x14ac:dyDescent="0.25">
      <c r="A16152"/>
      <c r="B16152"/>
      <c r="C16152"/>
      <c r="D16152"/>
      <c r="E16152"/>
    </row>
    <row r="16153" spans="1:5" x14ac:dyDescent="0.25">
      <c r="A16153"/>
      <c r="B16153"/>
      <c r="C16153"/>
      <c r="D16153"/>
      <c r="E16153"/>
    </row>
    <row r="16154" spans="1:5" x14ac:dyDescent="0.25">
      <c r="A16154"/>
      <c r="B16154"/>
      <c r="C16154"/>
      <c r="D16154"/>
      <c r="E16154"/>
    </row>
    <row r="16155" spans="1:5" x14ac:dyDescent="0.25">
      <c r="A16155"/>
      <c r="B16155"/>
      <c r="C16155"/>
      <c r="D16155"/>
      <c r="E16155"/>
    </row>
    <row r="16156" spans="1:5" x14ac:dyDescent="0.25">
      <c r="A16156"/>
      <c r="B16156"/>
      <c r="C16156"/>
      <c r="D16156"/>
      <c r="E16156"/>
    </row>
    <row r="16157" spans="1:5" x14ac:dyDescent="0.25">
      <c r="A16157"/>
      <c r="B16157"/>
      <c r="C16157"/>
      <c r="D16157"/>
      <c r="E16157"/>
    </row>
    <row r="16158" spans="1:5" x14ac:dyDescent="0.25">
      <c r="A16158"/>
      <c r="B16158"/>
      <c r="C16158"/>
      <c r="D16158"/>
      <c r="E16158"/>
    </row>
    <row r="16159" spans="1:5" x14ac:dyDescent="0.25">
      <c r="A16159"/>
      <c r="B16159"/>
      <c r="C16159"/>
      <c r="D16159"/>
      <c r="E16159"/>
    </row>
    <row r="16160" spans="1:5" x14ac:dyDescent="0.25">
      <c r="A16160"/>
      <c r="B16160"/>
      <c r="C16160"/>
      <c r="D16160"/>
      <c r="E16160"/>
    </row>
    <row r="16161" spans="1:5" x14ac:dyDescent="0.25">
      <c r="A16161"/>
      <c r="B16161"/>
      <c r="C16161"/>
      <c r="D16161"/>
      <c r="E16161"/>
    </row>
    <row r="16162" spans="1:5" x14ac:dyDescent="0.25">
      <c r="A16162"/>
      <c r="B16162"/>
      <c r="C16162"/>
      <c r="D16162"/>
      <c r="E16162"/>
    </row>
    <row r="16163" spans="1:5" x14ac:dyDescent="0.25">
      <c r="A16163"/>
      <c r="B16163"/>
      <c r="C16163"/>
      <c r="D16163"/>
      <c r="E16163"/>
    </row>
    <row r="16164" spans="1:5" x14ac:dyDescent="0.25">
      <c r="A16164"/>
      <c r="B16164"/>
      <c r="C16164"/>
      <c r="D16164"/>
      <c r="E16164"/>
    </row>
    <row r="16165" spans="1:5" x14ac:dyDescent="0.25">
      <c r="A16165"/>
      <c r="B16165"/>
      <c r="C16165"/>
      <c r="D16165"/>
      <c r="E16165"/>
    </row>
    <row r="16166" spans="1:5" x14ac:dyDescent="0.25">
      <c r="A16166"/>
      <c r="B16166"/>
      <c r="C16166"/>
      <c r="D16166"/>
      <c r="E16166"/>
    </row>
    <row r="16167" spans="1:5" x14ac:dyDescent="0.25">
      <c r="A16167"/>
      <c r="B16167"/>
      <c r="C16167"/>
      <c r="D16167"/>
      <c r="E16167"/>
    </row>
    <row r="16168" spans="1:5" x14ac:dyDescent="0.25">
      <c r="A16168"/>
      <c r="B16168"/>
      <c r="C16168"/>
      <c r="D16168"/>
      <c r="E16168"/>
    </row>
    <row r="16169" spans="1:5" x14ac:dyDescent="0.25">
      <c r="A16169"/>
      <c r="B16169"/>
      <c r="C16169"/>
      <c r="D16169"/>
      <c r="E16169"/>
    </row>
    <row r="16170" spans="1:5" x14ac:dyDescent="0.25">
      <c r="A16170"/>
      <c r="B16170"/>
      <c r="C16170"/>
      <c r="D16170"/>
      <c r="E16170"/>
    </row>
    <row r="16171" spans="1:5" x14ac:dyDescent="0.25">
      <c r="A16171"/>
      <c r="B16171"/>
      <c r="C16171"/>
      <c r="D16171"/>
      <c r="E16171"/>
    </row>
    <row r="16172" spans="1:5" x14ac:dyDescent="0.25">
      <c r="A16172"/>
      <c r="B16172"/>
      <c r="C16172"/>
      <c r="D16172"/>
      <c r="E16172"/>
    </row>
    <row r="16173" spans="1:5" x14ac:dyDescent="0.25">
      <c r="A16173"/>
      <c r="B16173"/>
      <c r="C16173"/>
      <c r="D16173"/>
      <c r="E16173"/>
    </row>
    <row r="16174" spans="1:5" x14ac:dyDescent="0.25">
      <c r="A16174"/>
      <c r="B16174"/>
      <c r="C16174"/>
      <c r="D16174"/>
      <c r="E16174"/>
    </row>
    <row r="16175" spans="1:5" x14ac:dyDescent="0.25">
      <c r="A16175"/>
      <c r="B16175"/>
      <c r="C16175"/>
      <c r="D16175"/>
      <c r="E16175"/>
    </row>
    <row r="16176" spans="1:5" x14ac:dyDescent="0.25">
      <c r="A16176"/>
      <c r="B16176"/>
      <c r="C16176"/>
      <c r="D16176"/>
      <c r="E16176"/>
    </row>
    <row r="16177" spans="1:5" x14ac:dyDescent="0.25">
      <c r="A16177"/>
      <c r="B16177"/>
      <c r="C16177"/>
      <c r="D16177"/>
      <c r="E16177"/>
    </row>
    <row r="16178" spans="1:5" x14ac:dyDescent="0.25">
      <c r="A16178"/>
      <c r="B16178"/>
      <c r="C16178"/>
      <c r="D16178"/>
      <c r="E16178"/>
    </row>
    <row r="16179" spans="1:5" x14ac:dyDescent="0.25">
      <c r="A16179"/>
      <c r="B16179"/>
      <c r="C16179"/>
      <c r="D16179"/>
      <c r="E16179"/>
    </row>
    <row r="16180" spans="1:5" x14ac:dyDescent="0.25">
      <c r="A16180"/>
      <c r="B16180"/>
      <c r="C16180"/>
      <c r="D16180"/>
      <c r="E16180"/>
    </row>
    <row r="16181" spans="1:5" x14ac:dyDescent="0.25">
      <c r="A16181"/>
      <c r="B16181"/>
      <c r="C16181"/>
      <c r="D16181"/>
      <c r="E16181"/>
    </row>
    <row r="16182" spans="1:5" x14ac:dyDescent="0.25">
      <c r="A16182"/>
      <c r="B16182"/>
      <c r="C16182"/>
      <c r="D16182"/>
      <c r="E16182"/>
    </row>
    <row r="16183" spans="1:5" x14ac:dyDescent="0.25">
      <c r="A16183"/>
      <c r="B16183"/>
      <c r="C16183"/>
      <c r="D16183"/>
      <c r="E16183"/>
    </row>
    <row r="16184" spans="1:5" x14ac:dyDescent="0.25">
      <c r="A16184"/>
      <c r="B16184"/>
      <c r="C16184"/>
      <c r="D16184"/>
      <c r="E16184"/>
    </row>
    <row r="16185" spans="1:5" x14ac:dyDescent="0.25">
      <c r="A16185"/>
      <c r="B16185"/>
      <c r="C16185"/>
      <c r="D16185"/>
      <c r="E16185"/>
    </row>
    <row r="16186" spans="1:5" x14ac:dyDescent="0.25">
      <c r="A16186"/>
      <c r="B16186"/>
      <c r="C16186"/>
      <c r="D16186"/>
      <c r="E16186"/>
    </row>
    <row r="16187" spans="1:5" x14ac:dyDescent="0.25">
      <c r="A16187"/>
      <c r="B16187"/>
      <c r="C16187"/>
      <c r="D16187"/>
      <c r="E16187"/>
    </row>
    <row r="16188" spans="1:5" x14ac:dyDescent="0.25">
      <c r="A16188"/>
      <c r="B16188"/>
      <c r="C16188"/>
      <c r="D16188"/>
      <c r="E16188"/>
    </row>
    <row r="16189" spans="1:5" x14ac:dyDescent="0.25">
      <c r="A16189"/>
      <c r="B16189"/>
      <c r="C16189"/>
      <c r="D16189"/>
      <c r="E16189"/>
    </row>
    <row r="16190" spans="1:5" x14ac:dyDescent="0.25">
      <c r="A16190"/>
      <c r="B16190"/>
      <c r="C16190"/>
      <c r="D16190"/>
      <c r="E16190"/>
    </row>
    <row r="16191" spans="1:5" x14ac:dyDescent="0.25">
      <c r="A16191"/>
      <c r="B16191"/>
      <c r="C16191"/>
      <c r="D16191"/>
      <c r="E16191"/>
    </row>
    <row r="16192" spans="1:5" x14ac:dyDescent="0.25">
      <c r="A16192"/>
      <c r="B16192"/>
      <c r="C16192"/>
      <c r="D16192"/>
      <c r="E16192"/>
    </row>
    <row r="16193" spans="1:5" x14ac:dyDescent="0.25">
      <c r="A16193"/>
      <c r="B16193"/>
      <c r="C16193"/>
      <c r="D16193"/>
      <c r="E16193"/>
    </row>
    <row r="16194" spans="1:5" x14ac:dyDescent="0.25">
      <c r="A16194"/>
      <c r="B16194"/>
      <c r="C16194"/>
      <c r="D16194"/>
      <c r="E16194"/>
    </row>
    <row r="16195" spans="1:5" x14ac:dyDescent="0.25">
      <c r="A16195"/>
      <c r="B16195"/>
      <c r="C16195"/>
      <c r="D16195"/>
      <c r="E16195"/>
    </row>
    <row r="16196" spans="1:5" x14ac:dyDescent="0.25">
      <c r="A16196"/>
      <c r="B16196"/>
      <c r="C16196"/>
      <c r="D16196"/>
      <c r="E16196"/>
    </row>
    <row r="16197" spans="1:5" x14ac:dyDescent="0.25">
      <c r="A16197"/>
      <c r="B16197"/>
      <c r="C16197"/>
      <c r="D16197"/>
      <c r="E16197"/>
    </row>
    <row r="16198" spans="1:5" x14ac:dyDescent="0.25">
      <c r="A16198"/>
      <c r="B16198"/>
      <c r="C16198"/>
      <c r="D16198"/>
      <c r="E16198"/>
    </row>
    <row r="16199" spans="1:5" x14ac:dyDescent="0.25">
      <c r="A16199"/>
      <c r="B16199"/>
      <c r="C16199"/>
      <c r="D16199"/>
      <c r="E16199"/>
    </row>
    <row r="16200" spans="1:5" x14ac:dyDescent="0.25">
      <c r="A16200"/>
      <c r="B16200"/>
      <c r="C16200"/>
      <c r="D16200"/>
      <c r="E16200"/>
    </row>
    <row r="16201" spans="1:5" x14ac:dyDescent="0.25">
      <c r="A16201"/>
      <c r="B16201"/>
      <c r="C16201"/>
      <c r="D16201"/>
      <c r="E16201"/>
    </row>
    <row r="16202" spans="1:5" x14ac:dyDescent="0.25">
      <c r="A16202"/>
      <c r="B16202"/>
      <c r="C16202"/>
      <c r="D16202"/>
      <c r="E16202"/>
    </row>
    <row r="16203" spans="1:5" x14ac:dyDescent="0.25">
      <c r="A16203"/>
      <c r="B16203"/>
      <c r="C16203"/>
      <c r="D16203"/>
      <c r="E16203"/>
    </row>
    <row r="16204" spans="1:5" x14ac:dyDescent="0.25">
      <c r="A16204"/>
      <c r="B16204"/>
      <c r="C16204"/>
      <c r="D16204"/>
      <c r="E16204"/>
    </row>
    <row r="16205" spans="1:5" x14ac:dyDescent="0.25">
      <c r="A16205"/>
      <c r="B16205"/>
      <c r="C16205"/>
      <c r="D16205"/>
      <c r="E16205"/>
    </row>
    <row r="16206" spans="1:5" x14ac:dyDescent="0.25">
      <c r="A16206"/>
      <c r="B16206"/>
      <c r="C16206"/>
      <c r="D16206"/>
      <c r="E16206"/>
    </row>
    <row r="16207" spans="1:5" x14ac:dyDescent="0.25">
      <c r="A16207"/>
      <c r="B16207"/>
      <c r="C16207"/>
      <c r="D16207"/>
      <c r="E16207"/>
    </row>
    <row r="16208" spans="1:5" x14ac:dyDescent="0.25">
      <c r="A16208"/>
      <c r="B16208"/>
      <c r="C16208"/>
      <c r="D16208"/>
      <c r="E16208"/>
    </row>
    <row r="16209" spans="1:5" x14ac:dyDescent="0.25">
      <c r="A16209"/>
      <c r="B16209"/>
      <c r="C16209"/>
      <c r="D16209"/>
      <c r="E16209"/>
    </row>
    <row r="16210" spans="1:5" x14ac:dyDescent="0.25">
      <c r="A16210"/>
      <c r="B16210"/>
      <c r="C16210"/>
      <c r="D16210"/>
      <c r="E16210"/>
    </row>
    <row r="16211" spans="1:5" x14ac:dyDescent="0.25">
      <c r="A16211"/>
      <c r="B16211"/>
      <c r="C16211"/>
      <c r="D16211"/>
      <c r="E16211"/>
    </row>
    <row r="16212" spans="1:5" x14ac:dyDescent="0.25">
      <c r="A16212"/>
      <c r="B16212"/>
      <c r="C16212"/>
      <c r="D16212"/>
      <c r="E16212"/>
    </row>
    <row r="16213" spans="1:5" x14ac:dyDescent="0.25">
      <c r="A16213"/>
      <c r="B16213"/>
      <c r="C16213"/>
      <c r="D16213"/>
      <c r="E16213"/>
    </row>
    <row r="16214" spans="1:5" x14ac:dyDescent="0.25">
      <c r="A16214"/>
      <c r="B16214"/>
      <c r="C16214"/>
      <c r="D16214"/>
      <c r="E16214"/>
    </row>
    <row r="16215" spans="1:5" x14ac:dyDescent="0.25">
      <c r="A16215"/>
      <c r="B16215"/>
      <c r="C16215"/>
      <c r="D16215"/>
      <c r="E16215"/>
    </row>
    <row r="16216" spans="1:5" x14ac:dyDescent="0.25">
      <c r="A16216"/>
      <c r="B16216"/>
      <c r="C16216"/>
      <c r="D16216"/>
      <c r="E16216"/>
    </row>
    <row r="16217" spans="1:5" x14ac:dyDescent="0.25">
      <c r="A16217"/>
      <c r="B16217"/>
      <c r="C16217"/>
      <c r="D16217"/>
      <c r="E16217"/>
    </row>
    <row r="16218" spans="1:5" x14ac:dyDescent="0.25">
      <c r="A16218"/>
      <c r="B16218"/>
      <c r="C16218"/>
      <c r="D16218"/>
      <c r="E16218"/>
    </row>
    <row r="16219" spans="1:5" x14ac:dyDescent="0.25">
      <c r="A16219"/>
      <c r="B16219"/>
      <c r="C16219"/>
      <c r="D16219"/>
      <c r="E16219"/>
    </row>
    <row r="16220" spans="1:5" x14ac:dyDescent="0.25">
      <c r="A16220"/>
      <c r="B16220"/>
      <c r="C16220"/>
      <c r="D16220"/>
      <c r="E16220"/>
    </row>
    <row r="16221" spans="1:5" x14ac:dyDescent="0.25">
      <c r="A16221"/>
      <c r="B16221"/>
      <c r="C16221"/>
      <c r="D16221"/>
      <c r="E16221"/>
    </row>
    <row r="16222" spans="1:5" x14ac:dyDescent="0.25">
      <c r="A16222"/>
      <c r="B16222"/>
      <c r="C16222"/>
      <c r="D16222"/>
      <c r="E16222"/>
    </row>
    <row r="16223" spans="1:5" x14ac:dyDescent="0.25">
      <c r="A16223"/>
      <c r="B16223"/>
      <c r="C16223"/>
      <c r="D16223"/>
      <c r="E16223"/>
    </row>
    <row r="16224" spans="1:5" x14ac:dyDescent="0.25">
      <c r="A16224"/>
      <c r="B16224"/>
      <c r="C16224"/>
      <c r="D16224"/>
      <c r="E16224"/>
    </row>
    <row r="16225" spans="1:5" x14ac:dyDescent="0.25">
      <c r="A16225"/>
      <c r="B16225"/>
      <c r="C16225"/>
      <c r="D16225"/>
      <c r="E16225"/>
    </row>
    <row r="16226" spans="1:5" x14ac:dyDescent="0.25">
      <c r="A16226"/>
      <c r="B16226"/>
      <c r="C16226"/>
      <c r="D16226"/>
      <c r="E16226"/>
    </row>
    <row r="16227" spans="1:5" x14ac:dyDescent="0.25">
      <c r="A16227"/>
      <c r="B16227"/>
      <c r="C16227"/>
      <c r="D16227"/>
      <c r="E16227"/>
    </row>
    <row r="16228" spans="1:5" x14ac:dyDescent="0.25">
      <c r="A16228"/>
      <c r="B16228"/>
      <c r="C16228"/>
      <c r="D16228"/>
      <c r="E16228"/>
    </row>
    <row r="16229" spans="1:5" x14ac:dyDescent="0.25">
      <c r="A16229"/>
      <c r="B16229"/>
      <c r="C16229"/>
      <c r="D16229"/>
      <c r="E16229"/>
    </row>
    <row r="16230" spans="1:5" x14ac:dyDescent="0.25">
      <c r="A16230"/>
      <c r="B16230"/>
      <c r="C16230"/>
      <c r="D16230"/>
      <c r="E16230"/>
    </row>
    <row r="16231" spans="1:5" x14ac:dyDescent="0.25">
      <c r="A16231"/>
      <c r="B16231"/>
      <c r="C16231"/>
      <c r="D16231"/>
      <c r="E16231"/>
    </row>
    <row r="16232" spans="1:5" x14ac:dyDescent="0.25">
      <c r="A16232"/>
      <c r="B16232"/>
      <c r="C16232"/>
      <c r="D16232"/>
      <c r="E16232"/>
    </row>
    <row r="16233" spans="1:5" x14ac:dyDescent="0.25">
      <c r="A16233"/>
      <c r="B16233"/>
      <c r="C16233"/>
      <c r="D16233"/>
      <c r="E16233"/>
    </row>
    <row r="16234" spans="1:5" x14ac:dyDescent="0.25">
      <c r="A16234"/>
      <c r="B16234"/>
      <c r="C16234"/>
      <c r="D16234"/>
      <c r="E16234"/>
    </row>
    <row r="16235" spans="1:5" x14ac:dyDescent="0.25">
      <c r="A16235"/>
      <c r="B16235"/>
      <c r="C16235"/>
      <c r="D16235"/>
      <c r="E16235"/>
    </row>
    <row r="16236" spans="1:5" x14ac:dyDescent="0.25">
      <c r="A16236"/>
      <c r="B16236"/>
      <c r="C16236"/>
      <c r="D16236"/>
      <c r="E16236"/>
    </row>
    <row r="16237" spans="1:5" x14ac:dyDescent="0.25">
      <c r="A16237"/>
      <c r="B16237"/>
      <c r="C16237"/>
      <c r="D16237"/>
      <c r="E16237"/>
    </row>
    <row r="16238" spans="1:5" x14ac:dyDescent="0.25">
      <c r="A16238"/>
      <c r="B16238"/>
      <c r="C16238"/>
      <c r="D16238"/>
      <c r="E16238"/>
    </row>
    <row r="16239" spans="1:5" x14ac:dyDescent="0.25">
      <c r="A16239"/>
      <c r="B16239"/>
      <c r="C16239"/>
      <c r="D16239"/>
      <c r="E16239"/>
    </row>
    <row r="16240" spans="1:5" x14ac:dyDescent="0.25">
      <c r="A16240"/>
      <c r="B16240"/>
      <c r="C16240"/>
      <c r="D16240"/>
      <c r="E16240"/>
    </row>
    <row r="16241" spans="1:5" x14ac:dyDescent="0.25">
      <c r="A16241"/>
      <c r="B16241"/>
      <c r="C16241"/>
      <c r="D16241"/>
      <c r="E16241"/>
    </row>
    <row r="16242" spans="1:5" x14ac:dyDescent="0.25">
      <c r="A16242"/>
      <c r="B16242"/>
      <c r="C16242"/>
      <c r="D16242"/>
      <c r="E16242"/>
    </row>
    <row r="16243" spans="1:5" x14ac:dyDescent="0.25">
      <c r="A16243"/>
      <c r="B16243"/>
      <c r="C16243"/>
      <c r="D16243"/>
      <c r="E16243"/>
    </row>
    <row r="16244" spans="1:5" x14ac:dyDescent="0.25">
      <c r="A16244"/>
      <c r="B16244"/>
      <c r="C16244"/>
      <c r="D16244"/>
      <c r="E16244"/>
    </row>
    <row r="16245" spans="1:5" x14ac:dyDescent="0.25">
      <c r="A16245"/>
      <c r="B16245"/>
      <c r="C16245"/>
      <c r="D16245"/>
      <c r="E16245"/>
    </row>
    <row r="16246" spans="1:5" x14ac:dyDescent="0.25">
      <c r="A16246"/>
      <c r="B16246"/>
      <c r="C16246"/>
      <c r="D16246"/>
      <c r="E16246"/>
    </row>
    <row r="16247" spans="1:5" x14ac:dyDescent="0.25">
      <c r="A16247"/>
      <c r="B16247"/>
      <c r="C16247"/>
      <c r="D16247"/>
      <c r="E16247"/>
    </row>
    <row r="16248" spans="1:5" x14ac:dyDescent="0.25">
      <c r="A16248"/>
      <c r="B16248"/>
      <c r="C16248"/>
      <c r="D16248"/>
      <c r="E16248"/>
    </row>
    <row r="16249" spans="1:5" x14ac:dyDescent="0.25">
      <c r="A16249"/>
      <c r="B16249"/>
      <c r="C16249"/>
      <c r="D16249"/>
      <c r="E16249"/>
    </row>
    <row r="16250" spans="1:5" x14ac:dyDescent="0.25">
      <c r="A16250"/>
      <c r="B16250"/>
      <c r="C16250"/>
      <c r="D16250"/>
      <c r="E16250"/>
    </row>
    <row r="16251" spans="1:5" x14ac:dyDescent="0.25">
      <c r="A16251"/>
      <c r="B16251"/>
      <c r="C16251"/>
      <c r="D16251"/>
      <c r="E16251"/>
    </row>
    <row r="16252" spans="1:5" x14ac:dyDescent="0.25">
      <c r="A16252"/>
      <c r="B16252"/>
      <c r="C16252"/>
      <c r="D16252"/>
      <c r="E16252"/>
    </row>
    <row r="16253" spans="1:5" x14ac:dyDescent="0.25">
      <c r="A16253"/>
      <c r="B16253"/>
      <c r="C16253"/>
      <c r="D16253"/>
      <c r="E16253"/>
    </row>
    <row r="16254" spans="1:5" x14ac:dyDescent="0.25">
      <c r="A16254"/>
      <c r="B16254"/>
      <c r="C16254"/>
      <c r="D16254"/>
      <c r="E16254"/>
    </row>
    <row r="16255" spans="1:5" x14ac:dyDescent="0.25">
      <c r="A16255"/>
      <c r="B16255"/>
      <c r="C16255"/>
      <c r="D16255"/>
      <c r="E16255"/>
    </row>
    <row r="16256" spans="1:5" x14ac:dyDescent="0.25">
      <c r="A16256"/>
      <c r="B16256"/>
      <c r="C16256"/>
      <c r="D16256"/>
      <c r="E16256"/>
    </row>
    <row r="16257" spans="1:5" x14ac:dyDescent="0.25">
      <c r="A16257"/>
      <c r="B16257"/>
      <c r="C16257"/>
      <c r="D16257"/>
      <c r="E16257"/>
    </row>
    <row r="16258" spans="1:5" x14ac:dyDescent="0.25">
      <c r="A16258"/>
      <c r="B16258"/>
      <c r="C16258"/>
      <c r="D16258"/>
      <c r="E16258"/>
    </row>
    <row r="16259" spans="1:5" x14ac:dyDescent="0.25">
      <c r="A16259"/>
      <c r="B16259"/>
      <c r="C16259"/>
      <c r="D16259"/>
      <c r="E16259"/>
    </row>
    <row r="16260" spans="1:5" x14ac:dyDescent="0.25">
      <c r="A16260"/>
      <c r="B16260"/>
      <c r="C16260"/>
      <c r="D16260"/>
      <c r="E16260"/>
    </row>
    <row r="16261" spans="1:5" x14ac:dyDescent="0.25">
      <c r="A16261"/>
      <c r="B16261"/>
      <c r="C16261"/>
      <c r="D16261"/>
      <c r="E16261"/>
    </row>
    <row r="16262" spans="1:5" x14ac:dyDescent="0.25">
      <c r="A16262"/>
      <c r="B16262"/>
      <c r="C16262"/>
      <c r="D16262"/>
      <c r="E16262"/>
    </row>
    <row r="16263" spans="1:5" x14ac:dyDescent="0.25">
      <c r="A16263"/>
      <c r="B16263"/>
      <c r="C16263"/>
      <c r="D16263"/>
      <c r="E16263"/>
    </row>
    <row r="16264" spans="1:5" x14ac:dyDescent="0.25">
      <c r="A16264"/>
      <c r="B16264"/>
      <c r="C16264"/>
      <c r="D16264"/>
      <c r="E16264"/>
    </row>
    <row r="16265" spans="1:5" x14ac:dyDescent="0.25">
      <c r="A16265"/>
      <c r="B16265"/>
      <c r="C16265"/>
      <c r="D16265"/>
      <c r="E16265"/>
    </row>
    <row r="16266" spans="1:5" x14ac:dyDescent="0.25">
      <c r="A16266"/>
      <c r="B16266"/>
      <c r="C16266"/>
      <c r="D16266"/>
      <c r="E16266"/>
    </row>
    <row r="16267" spans="1:5" x14ac:dyDescent="0.25">
      <c r="A16267"/>
      <c r="B16267"/>
      <c r="C16267"/>
      <c r="D16267"/>
      <c r="E16267"/>
    </row>
    <row r="16268" spans="1:5" x14ac:dyDescent="0.25">
      <c r="A16268"/>
      <c r="B16268"/>
      <c r="C16268"/>
      <c r="D16268"/>
      <c r="E16268"/>
    </row>
    <row r="16269" spans="1:5" x14ac:dyDescent="0.25">
      <c r="A16269"/>
      <c r="B16269"/>
      <c r="C16269"/>
      <c r="D16269"/>
      <c r="E16269"/>
    </row>
    <row r="16270" spans="1:5" x14ac:dyDescent="0.25">
      <c r="A16270"/>
      <c r="B16270"/>
      <c r="C16270"/>
      <c r="D16270"/>
      <c r="E16270"/>
    </row>
    <row r="16271" spans="1:5" x14ac:dyDescent="0.25">
      <c r="A16271"/>
      <c r="B16271"/>
      <c r="C16271"/>
      <c r="D16271"/>
      <c r="E16271"/>
    </row>
    <row r="16272" spans="1:5" x14ac:dyDescent="0.25">
      <c r="A16272"/>
      <c r="B16272"/>
      <c r="C16272"/>
      <c r="D16272"/>
      <c r="E16272"/>
    </row>
    <row r="16273" spans="1:5" x14ac:dyDescent="0.25">
      <c r="A16273"/>
      <c r="B16273"/>
      <c r="C16273"/>
      <c r="D16273"/>
      <c r="E16273"/>
    </row>
    <row r="16274" spans="1:5" x14ac:dyDescent="0.25">
      <c r="A16274"/>
      <c r="B16274"/>
      <c r="C16274"/>
      <c r="D16274"/>
      <c r="E16274"/>
    </row>
    <row r="16275" spans="1:5" x14ac:dyDescent="0.25">
      <c r="A16275"/>
      <c r="B16275"/>
      <c r="C16275"/>
      <c r="D16275"/>
      <c r="E16275"/>
    </row>
    <row r="16276" spans="1:5" x14ac:dyDescent="0.25">
      <c r="A16276"/>
      <c r="B16276"/>
      <c r="C16276"/>
      <c r="D16276"/>
      <c r="E16276"/>
    </row>
    <row r="16277" spans="1:5" x14ac:dyDescent="0.25">
      <c r="A16277"/>
      <c r="B16277"/>
      <c r="C16277"/>
      <c r="D16277"/>
      <c r="E16277"/>
    </row>
    <row r="16278" spans="1:5" x14ac:dyDescent="0.25">
      <c r="A16278"/>
      <c r="B16278"/>
      <c r="C16278"/>
      <c r="D16278"/>
      <c r="E16278"/>
    </row>
    <row r="16279" spans="1:5" x14ac:dyDescent="0.25">
      <c r="A16279"/>
      <c r="B16279"/>
      <c r="C16279"/>
      <c r="D16279"/>
      <c r="E16279"/>
    </row>
    <row r="16280" spans="1:5" x14ac:dyDescent="0.25">
      <c r="A16280"/>
      <c r="B16280"/>
      <c r="C16280"/>
      <c r="D16280"/>
      <c r="E16280"/>
    </row>
    <row r="16281" spans="1:5" x14ac:dyDescent="0.25">
      <c r="A16281"/>
      <c r="B16281"/>
      <c r="C16281"/>
      <c r="D16281"/>
      <c r="E16281"/>
    </row>
    <row r="16282" spans="1:5" x14ac:dyDescent="0.25">
      <c r="A16282"/>
      <c r="B16282"/>
      <c r="C16282"/>
      <c r="D16282"/>
      <c r="E16282"/>
    </row>
    <row r="16283" spans="1:5" x14ac:dyDescent="0.25">
      <c r="A16283"/>
      <c r="B16283"/>
      <c r="C16283"/>
      <c r="D16283"/>
      <c r="E16283"/>
    </row>
    <row r="16284" spans="1:5" x14ac:dyDescent="0.25">
      <c r="A16284"/>
      <c r="B16284"/>
      <c r="C16284"/>
      <c r="D16284"/>
      <c r="E16284"/>
    </row>
    <row r="16285" spans="1:5" x14ac:dyDescent="0.25">
      <c r="A16285"/>
      <c r="B16285"/>
      <c r="C16285"/>
      <c r="D16285"/>
      <c r="E16285"/>
    </row>
    <row r="16286" spans="1:5" x14ac:dyDescent="0.25">
      <c r="A16286"/>
      <c r="B16286"/>
      <c r="C16286"/>
      <c r="D16286"/>
      <c r="E16286"/>
    </row>
    <row r="16287" spans="1:5" x14ac:dyDescent="0.25">
      <c r="A16287"/>
      <c r="B16287"/>
      <c r="C16287"/>
      <c r="D16287"/>
      <c r="E16287"/>
    </row>
    <row r="16288" spans="1:5" x14ac:dyDescent="0.25">
      <c r="A16288"/>
      <c r="B16288"/>
      <c r="C16288"/>
      <c r="D16288"/>
      <c r="E16288"/>
    </row>
    <row r="16289" spans="1:5" x14ac:dyDescent="0.25">
      <c r="A16289"/>
      <c r="B16289"/>
      <c r="C16289"/>
      <c r="D16289"/>
      <c r="E16289"/>
    </row>
    <row r="16290" spans="1:5" x14ac:dyDescent="0.25">
      <c r="A16290"/>
      <c r="B16290"/>
      <c r="C16290"/>
      <c r="D16290"/>
      <c r="E16290"/>
    </row>
    <row r="16291" spans="1:5" x14ac:dyDescent="0.25">
      <c r="A16291"/>
      <c r="B16291"/>
      <c r="C16291"/>
      <c r="D16291"/>
      <c r="E16291"/>
    </row>
    <row r="16292" spans="1:5" x14ac:dyDescent="0.25">
      <c r="A16292"/>
      <c r="B16292"/>
      <c r="C16292"/>
      <c r="D16292"/>
      <c r="E16292"/>
    </row>
    <row r="16293" spans="1:5" x14ac:dyDescent="0.25">
      <c r="A16293"/>
      <c r="B16293"/>
      <c r="C16293"/>
      <c r="D16293"/>
      <c r="E16293"/>
    </row>
    <row r="16294" spans="1:5" x14ac:dyDescent="0.25">
      <c r="A16294"/>
      <c r="B16294"/>
      <c r="C16294"/>
      <c r="D16294"/>
      <c r="E16294"/>
    </row>
    <row r="16295" spans="1:5" x14ac:dyDescent="0.25">
      <c r="A16295"/>
      <c r="B16295"/>
      <c r="C16295"/>
      <c r="D16295"/>
      <c r="E16295"/>
    </row>
    <row r="16296" spans="1:5" x14ac:dyDescent="0.25">
      <c r="A16296"/>
      <c r="B16296"/>
      <c r="C16296"/>
      <c r="D16296"/>
      <c r="E16296"/>
    </row>
    <row r="16297" spans="1:5" x14ac:dyDescent="0.25">
      <c r="A16297"/>
      <c r="B16297"/>
      <c r="C16297"/>
      <c r="D16297"/>
      <c r="E16297"/>
    </row>
    <row r="16298" spans="1:5" x14ac:dyDescent="0.25">
      <c r="A16298"/>
      <c r="B16298"/>
      <c r="C16298"/>
      <c r="D16298"/>
      <c r="E16298"/>
    </row>
    <row r="16299" spans="1:5" x14ac:dyDescent="0.25">
      <c r="A16299"/>
      <c r="B16299"/>
      <c r="C16299"/>
      <c r="D16299"/>
      <c r="E16299"/>
    </row>
    <row r="16300" spans="1:5" x14ac:dyDescent="0.25">
      <c r="A16300"/>
      <c r="B16300"/>
      <c r="C16300"/>
      <c r="D16300"/>
      <c r="E16300"/>
    </row>
    <row r="16301" spans="1:5" x14ac:dyDescent="0.25">
      <c r="A16301"/>
      <c r="B16301"/>
      <c r="C16301"/>
      <c r="D16301"/>
      <c r="E16301"/>
    </row>
    <row r="16302" spans="1:5" x14ac:dyDescent="0.25">
      <c r="A16302"/>
      <c r="B16302"/>
      <c r="C16302"/>
      <c r="D16302"/>
      <c r="E16302"/>
    </row>
    <row r="16303" spans="1:5" x14ac:dyDescent="0.25">
      <c r="A16303"/>
      <c r="B16303"/>
      <c r="C16303"/>
      <c r="D16303"/>
      <c r="E16303"/>
    </row>
    <row r="16304" spans="1:5" x14ac:dyDescent="0.25">
      <c r="A16304"/>
      <c r="B16304"/>
      <c r="C16304"/>
      <c r="D16304"/>
      <c r="E16304"/>
    </row>
    <row r="16305" spans="1:5" x14ac:dyDescent="0.25">
      <c r="A16305"/>
      <c r="B16305"/>
      <c r="C16305"/>
      <c r="D16305"/>
      <c r="E16305"/>
    </row>
    <row r="16306" spans="1:5" x14ac:dyDescent="0.25">
      <c r="A16306"/>
      <c r="B16306"/>
      <c r="C16306"/>
      <c r="D16306"/>
      <c r="E16306"/>
    </row>
    <row r="16307" spans="1:5" x14ac:dyDescent="0.25">
      <c r="A16307"/>
      <c r="B16307"/>
      <c r="C16307"/>
      <c r="D16307"/>
      <c r="E16307"/>
    </row>
    <row r="16308" spans="1:5" x14ac:dyDescent="0.25">
      <c r="A16308"/>
      <c r="B16308"/>
      <c r="C16308"/>
      <c r="D16308"/>
      <c r="E16308"/>
    </row>
    <row r="16309" spans="1:5" x14ac:dyDescent="0.25">
      <c r="A16309"/>
      <c r="B16309"/>
      <c r="C16309"/>
      <c r="D16309"/>
      <c r="E16309"/>
    </row>
    <row r="16310" spans="1:5" x14ac:dyDescent="0.25">
      <c r="A16310"/>
      <c r="B16310"/>
      <c r="C16310"/>
      <c r="D16310"/>
      <c r="E16310"/>
    </row>
    <row r="16311" spans="1:5" x14ac:dyDescent="0.25">
      <c r="A16311"/>
      <c r="B16311"/>
      <c r="C16311"/>
      <c r="D16311"/>
      <c r="E16311"/>
    </row>
    <row r="16312" spans="1:5" x14ac:dyDescent="0.25">
      <c r="A16312"/>
      <c r="B16312"/>
      <c r="C16312"/>
      <c r="D16312"/>
      <c r="E16312"/>
    </row>
    <row r="16313" spans="1:5" x14ac:dyDescent="0.25">
      <c r="A16313"/>
      <c r="B16313"/>
      <c r="C16313"/>
      <c r="D16313"/>
      <c r="E16313"/>
    </row>
    <row r="16314" spans="1:5" x14ac:dyDescent="0.25">
      <c r="A16314"/>
      <c r="B16314"/>
      <c r="C16314"/>
      <c r="D16314"/>
      <c r="E16314"/>
    </row>
    <row r="16315" spans="1:5" x14ac:dyDescent="0.25">
      <c r="A16315"/>
      <c r="B16315"/>
      <c r="C16315"/>
      <c r="D16315"/>
      <c r="E16315"/>
    </row>
    <row r="16316" spans="1:5" x14ac:dyDescent="0.25">
      <c r="A16316"/>
      <c r="B16316"/>
      <c r="C16316"/>
      <c r="D16316"/>
      <c r="E16316"/>
    </row>
    <row r="16317" spans="1:5" x14ac:dyDescent="0.25">
      <c r="A16317"/>
      <c r="B16317"/>
      <c r="C16317"/>
      <c r="D16317"/>
      <c r="E16317"/>
    </row>
    <row r="16318" spans="1:5" x14ac:dyDescent="0.25">
      <c r="A16318"/>
      <c r="B16318"/>
      <c r="C16318"/>
      <c r="D16318"/>
      <c r="E16318"/>
    </row>
    <row r="16319" spans="1:5" x14ac:dyDescent="0.25">
      <c r="A16319"/>
      <c r="B16319"/>
      <c r="C16319"/>
      <c r="D16319"/>
      <c r="E16319"/>
    </row>
    <row r="16320" spans="1:5" x14ac:dyDescent="0.25">
      <c r="A16320"/>
      <c r="B16320"/>
      <c r="C16320"/>
      <c r="D16320"/>
      <c r="E16320"/>
    </row>
    <row r="16321" spans="1:5" x14ac:dyDescent="0.25">
      <c r="A16321"/>
      <c r="B16321"/>
      <c r="C16321"/>
      <c r="D16321"/>
      <c r="E16321"/>
    </row>
    <row r="16322" spans="1:5" x14ac:dyDescent="0.25">
      <c r="A16322"/>
      <c r="B16322"/>
      <c r="C16322"/>
      <c r="D16322"/>
      <c r="E16322"/>
    </row>
    <row r="16323" spans="1:5" x14ac:dyDescent="0.25">
      <c r="A16323"/>
      <c r="B16323"/>
      <c r="C16323"/>
      <c r="D16323"/>
      <c r="E16323"/>
    </row>
    <row r="16324" spans="1:5" x14ac:dyDescent="0.25">
      <c r="A16324"/>
      <c r="B16324"/>
      <c r="C16324"/>
      <c r="D16324"/>
      <c r="E16324"/>
    </row>
    <row r="16325" spans="1:5" x14ac:dyDescent="0.25">
      <c r="A16325"/>
      <c r="B16325"/>
      <c r="C16325"/>
      <c r="D16325"/>
      <c r="E16325"/>
    </row>
    <row r="16326" spans="1:5" x14ac:dyDescent="0.25">
      <c r="A16326"/>
      <c r="B16326"/>
      <c r="C16326"/>
      <c r="D16326"/>
      <c r="E16326"/>
    </row>
    <row r="16327" spans="1:5" x14ac:dyDescent="0.25">
      <c r="A16327"/>
      <c r="B16327"/>
      <c r="C16327"/>
      <c r="D16327"/>
      <c r="E16327"/>
    </row>
    <row r="16328" spans="1:5" x14ac:dyDescent="0.25">
      <c r="A16328"/>
      <c r="B16328"/>
      <c r="C16328"/>
      <c r="D16328"/>
      <c r="E16328"/>
    </row>
    <row r="16329" spans="1:5" x14ac:dyDescent="0.25">
      <c r="A16329"/>
      <c r="B16329"/>
      <c r="C16329"/>
      <c r="D16329"/>
      <c r="E16329"/>
    </row>
    <row r="16330" spans="1:5" x14ac:dyDescent="0.25">
      <c r="A16330"/>
      <c r="B16330"/>
      <c r="C16330"/>
      <c r="D16330"/>
      <c r="E16330"/>
    </row>
    <row r="16331" spans="1:5" x14ac:dyDescent="0.25">
      <c r="A16331"/>
      <c r="B16331"/>
      <c r="C16331"/>
      <c r="D16331"/>
      <c r="E16331"/>
    </row>
    <row r="16332" spans="1:5" x14ac:dyDescent="0.25">
      <c r="A16332"/>
      <c r="B16332"/>
      <c r="C16332"/>
      <c r="D16332"/>
      <c r="E16332"/>
    </row>
    <row r="16333" spans="1:5" x14ac:dyDescent="0.25">
      <c r="A16333"/>
      <c r="B16333"/>
      <c r="C16333"/>
      <c r="D16333"/>
      <c r="E16333"/>
    </row>
    <row r="16334" spans="1:5" x14ac:dyDescent="0.25">
      <c r="A16334"/>
      <c r="B16334"/>
      <c r="C16334"/>
      <c r="D16334"/>
      <c r="E16334"/>
    </row>
    <row r="16335" spans="1:5" x14ac:dyDescent="0.25">
      <c r="A16335"/>
      <c r="B16335"/>
      <c r="C16335"/>
      <c r="D16335"/>
      <c r="E16335"/>
    </row>
    <row r="16336" spans="1:5" x14ac:dyDescent="0.25">
      <c r="A16336"/>
      <c r="B16336"/>
      <c r="C16336"/>
      <c r="D16336"/>
      <c r="E16336"/>
    </row>
    <row r="16337" spans="1:5" x14ac:dyDescent="0.25">
      <c r="A16337"/>
      <c r="B16337"/>
      <c r="C16337"/>
      <c r="D16337"/>
      <c r="E16337"/>
    </row>
    <row r="16338" spans="1:5" x14ac:dyDescent="0.25">
      <c r="A16338"/>
      <c r="B16338"/>
      <c r="C16338"/>
      <c r="D16338"/>
      <c r="E16338"/>
    </row>
    <row r="16339" spans="1:5" x14ac:dyDescent="0.25">
      <c r="A16339"/>
      <c r="B16339"/>
      <c r="C16339"/>
      <c r="D16339"/>
      <c r="E16339"/>
    </row>
    <row r="16340" spans="1:5" x14ac:dyDescent="0.25">
      <c r="A16340"/>
      <c r="B16340"/>
      <c r="C16340"/>
      <c r="D16340"/>
      <c r="E16340"/>
    </row>
    <row r="16341" spans="1:5" x14ac:dyDescent="0.25">
      <c r="A16341"/>
      <c r="B16341"/>
      <c r="C16341"/>
      <c r="D16341"/>
      <c r="E16341"/>
    </row>
    <row r="16342" spans="1:5" x14ac:dyDescent="0.25">
      <c r="A16342"/>
      <c r="B16342"/>
      <c r="C16342"/>
      <c r="D16342"/>
      <c r="E16342"/>
    </row>
    <row r="16343" spans="1:5" x14ac:dyDescent="0.25">
      <c r="A16343"/>
      <c r="B16343"/>
      <c r="C16343"/>
      <c r="D16343"/>
      <c r="E16343"/>
    </row>
    <row r="16344" spans="1:5" x14ac:dyDescent="0.25">
      <c r="A16344"/>
      <c r="B16344"/>
      <c r="C16344"/>
      <c r="D16344"/>
      <c r="E16344"/>
    </row>
    <row r="16345" spans="1:5" x14ac:dyDescent="0.25">
      <c r="A16345"/>
      <c r="B16345"/>
      <c r="C16345"/>
      <c r="D16345"/>
      <c r="E16345"/>
    </row>
    <row r="16346" spans="1:5" x14ac:dyDescent="0.25">
      <c r="A16346"/>
      <c r="B16346"/>
      <c r="C16346"/>
      <c r="D16346"/>
      <c r="E16346"/>
    </row>
    <row r="16347" spans="1:5" x14ac:dyDescent="0.25">
      <c r="A16347"/>
      <c r="B16347"/>
      <c r="C16347"/>
      <c r="D16347"/>
      <c r="E16347"/>
    </row>
    <row r="16348" spans="1:5" x14ac:dyDescent="0.25">
      <c r="A16348"/>
      <c r="B16348"/>
      <c r="C16348"/>
      <c r="D16348"/>
      <c r="E16348"/>
    </row>
    <row r="16349" spans="1:5" x14ac:dyDescent="0.25">
      <c r="A16349"/>
      <c r="B16349"/>
      <c r="C16349"/>
      <c r="D16349"/>
      <c r="E16349"/>
    </row>
    <row r="16350" spans="1:5" x14ac:dyDescent="0.25">
      <c r="A16350"/>
      <c r="B16350"/>
      <c r="C16350"/>
      <c r="D16350"/>
      <c r="E16350"/>
    </row>
    <row r="16351" spans="1:5" x14ac:dyDescent="0.25">
      <c r="A16351"/>
      <c r="B16351"/>
      <c r="C16351"/>
      <c r="D16351"/>
      <c r="E16351"/>
    </row>
    <row r="16352" spans="1:5" x14ac:dyDescent="0.25">
      <c r="A16352"/>
      <c r="B16352"/>
      <c r="C16352"/>
      <c r="D16352"/>
      <c r="E16352"/>
    </row>
    <row r="16353" spans="1:5" x14ac:dyDescent="0.25">
      <c r="A16353"/>
      <c r="B16353"/>
      <c r="C16353"/>
      <c r="D16353"/>
      <c r="E16353"/>
    </row>
    <row r="16354" spans="1:5" x14ac:dyDescent="0.25">
      <c r="A16354"/>
      <c r="B16354"/>
      <c r="C16354"/>
      <c r="D16354"/>
      <c r="E16354"/>
    </row>
    <row r="16355" spans="1:5" x14ac:dyDescent="0.25">
      <c r="A16355"/>
      <c r="B16355"/>
      <c r="C16355"/>
      <c r="D16355"/>
      <c r="E16355"/>
    </row>
    <row r="16356" spans="1:5" x14ac:dyDescent="0.25">
      <c r="A16356"/>
      <c r="B16356"/>
      <c r="C16356"/>
      <c r="D16356"/>
      <c r="E16356"/>
    </row>
    <row r="16357" spans="1:5" x14ac:dyDescent="0.25">
      <c r="A16357"/>
      <c r="B16357"/>
      <c r="C16357"/>
      <c r="D16357"/>
      <c r="E16357"/>
    </row>
    <row r="16358" spans="1:5" x14ac:dyDescent="0.25">
      <c r="A16358"/>
      <c r="B16358"/>
      <c r="C16358"/>
      <c r="D16358"/>
      <c r="E16358"/>
    </row>
    <row r="16359" spans="1:5" x14ac:dyDescent="0.25">
      <c r="A16359"/>
      <c r="B16359"/>
      <c r="C16359"/>
      <c r="D16359"/>
      <c r="E16359"/>
    </row>
    <row r="16360" spans="1:5" x14ac:dyDescent="0.25">
      <c r="A16360"/>
      <c r="B16360"/>
      <c r="C16360"/>
      <c r="D16360"/>
      <c r="E16360"/>
    </row>
    <row r="16361" spans="1:5" x14ac:dyDescent="0.25">
      <c r="A16361"/>
      <c r="B16361"/>
      <c r="C16361"/>
      <c r="D16361"/>
      <c r="E16361"/>
    </row>
    <row r="16362" spans="1:5" x14ac:dyDescent="0.25">
      <c r="A16362"/>
      <c r="B16362"/>
      <c r="C16362"/>
      <c r="D16362"/>
      <c r="E16362"/>
    </row>
    <row r="16363" spans="1:5" x14ac:dyDescent="0.25">
      <c r="A16363"/>
      <c r="B16363"/>
      <c r="C16363"/>
      <c r="D16363"/>
      <c r="E16363"/>
    </row>
    <row r="16364" spans="1:5" x14ac:dyDescent="0.25">
      <c r="A16364"/>
      <c r="B16364"/>
      <c r="C16364"/>
      <c r="D16364"/>
      <c r="E16364"/>
    </row>
    <row r="16365" spans="1:5" x14ac:dyDescent="0.25">
      <c r="A16365"/>
      <c r="B16365"/>
      <c r="C16365"/>
      <c r="D16365"/>
      <c r="E16365"/>
    </row>
    <row r="16366" spans="1:5" x14ac:dyDescent="0.25">
      <c r="A16366"/>
      <c r="B16366"/>
      <c r="C16366"/>
      <c r="D16366"/>
      <c r="E16366"/>
    </row>
    <row r="16367" spans="1:5" x14ac:dyDescent="0.25">
      <c r="A16367"/>
      <c r="B16367"/>
      <c r="C16367"/>
      <c r="D16367"/>
      <c r="E16367"/>
    </row>
    <row r="16368" spans="1:5" x14ac:dyDescent="0.25">
      <c r="A16368"/>
      <c r="B16368"/>
      <c r="C16368"/>
      <c r="D16368"/>
      <c r="E16368"/>
    </row>
    <row r="16369" spans="1:5" x14ac:dyDescent="0.25">
      <c r="A16369"/>
      <c r="B16369"/>
      <c r="C16369"/>
      <c r="D16369"/>
      <c r="E16369"/>
    </row>
    <row r="16370" spans="1:5" x14ac:dyDescent="0.25">
      <c r="A16370"/>
      <c r="B16370"/>
      <c r="C16370"/>
      <c r="D16370"/>
      <c r="E16370"/>
    </row>
    <row r="16371" spans="1:5" x14ac:dyDescent="0.25">
      <c r="A16371"/>
      <c r="B16371"/>
      <c r="C16371"/>
      <c r="D16371"/>
      <c r="E16371"/>
    </row>
    <row r="16372" spans="1:5" x14ac:dyDescent="0.25">
      <c r="A16372"/>
      <c r="B16372"/>
      <c r="C16372"/>
      <c r="D16372"/>
      <c r="E16372"/>
    </row>
    <row r="16373" spans="1:5" x14ac:dyDescent="0.25">
      <c r="A16373"/>
      <c r="B16373"/>
      <c r="C16373"/>
      <c r="D16373"/>
      <c r="E16373"/>
    </row>
    <row r="16374" spans="1:5" x14ac:dyDescent="0.25">
      <c r="A16374"/>
      <c r="B16374"/>
      <c r="C16374"/>
      <c r="D16374"/>
      <c r="E16374"/>
    </row>
    <row r="16375" spans="1:5" x14ac:dyDescent="0.25">
      <c r="A16375"/>
      <c r="B16375"/>
      <c r="C16375"/>
      <c r="D16375"/>
      <c r="E16375"/>
    </row>
    <row r="16376" spans="1:5" x14ac:dyDescent="0.25">
      <c r="A16376"/>
      <c r="B16376"/>
      <c r="C16376"/>
      <c r="D16376"/>
      <c r="E16376"/>
    </row>
    <row r="16377" spans="1:5" x14ac:dyDescent="0.25">
      <c r="A16377"/>
      <c r="B16377"/>
      <c r="C16377"/>
      <c r="D16377"/>
      <c r="E16377"/>
    </row>
    <row r="16378" spans="1:5" x14ac:dyDescent="0.25">
      <c r="A16378"/>
      <c r="B16378"/>
      <c r="C16378"/>
      <c r="D16378"/>
      <c r="E16378"/>
    </row>
    <row r="16379" spans="1:5" x14ac:dyDescent="0.25">
      <c r="A16379"/>
      <c r="B16379"/>
      <c r="C16379"/>
      <c r="D16379"/>
      <c r="E16379"/>
    </row>
    <row r="16380" spans="1:5" x14ac:dyDescent="0.25">
      <c r="A16380"/>
      <c r="B16380"/>
      <c r="C16380"/>
      <c r="D16380"/>
      <c r="E16380"/>
    </row>
    <row r="16381" spans="1:5" x14ac:dyDescent="0.25">
      <c r="A16381"/>
      <c r="B16381"/>
      <c r="C16381"/>
      <c r="D16381"/>
      <c r="E16381"/>
    </row>
    <row r="16382" spans="1:5" x14ac:dyDescent="0.25">
      <c r="A16382"/>
      <c r="B16382"/>
      <c r="C16382"/>
      <c r="D16382"/>
      <c r="E16382"/>
    </row>
    <row r="16383" spans="1:5" x14ac:dyDescent="0.25">
      <c r="A16383"/>
      <c r="B16383"/>
      <c r="C16383"/>
      <c r="D16383"/>
      <c r="E16383"/>
    </row>
    <row r="16384" spans="1:5" x14ac:dyDescent="0.25">
      <c r="A16384"/>
      <c r="B16384"/>
      <c r="C16384"/>
      <c r="D16384"/>
      <c r="E16384"/>
    </row>
    <row r="16385" spans="1:5" x14ac:dyDescent="0.25">
      <c r="A16385"/>
      <c r="B16385"/>
      <c r="C16385"/>
      <c r="D16385"/>
      <c r="E16385"/>
    </row>
    <row r="16386" spans="1:5" x14ac:dyDescent="0.25">
      <c r="A16386"/>
      <c r="B16386"/>
      <c r="C16386"/>
      <c r="D16386"/>
      <c r="E16386"/>
    </row>
    <row r="16387" spans="1:5" x14ac:dyDescent="0.25">
      <c r="A16387"/>
      <c r="B16387"/>
      <c r="C16387"/>
      <c r="D16387"/>
      <c r="E16387"/>
    </row>
    <row r="16388" spans="1:5" x14ac:dyDescent="0.25">
      <c r="A16388"/>
      <c r="B16388"/>
      <c r="C16388"/>
      <c r="D16388"/>
      <c r="E16388"/>
    </row>
    <row r="16389" spans="1:5" x14ac:dyDescent="0.25">
      <c r="A16389"/>
      <c r="B16389"/>
      <c r="C16389"/>
      <c r="D16389"/>
      <c r="E16389"/>
    </row>
    <row r="16390" spans="1:5" x14ac:dyDescent="0.25">
      <c r="A16390"/>
      <c r="B16390"/>
      <c r="C16390"/>
      <c r="D16390"/>
      <c r="E16390"/>
    </row>
    <row r="16391" spans="1:5" x14ac:dyDescent="0.25">
      <c r="A16391"/>
      <c r="B16391"/>
      <c r="C16391"/>
      <c r="D16391"/>
      <c r="E16391"/>
    </row>
    <row r="16392" spans="1:5" x14ac:dyDescent="0.25">
      <c r="A16392"/>
      <c r="B16392"/>
      <c r="C16392"/>
      <c r="D16392"/>
      <c r="E16392"/>
    </row>
    <row r="16393" spans="1:5" x14ac:dyDescent="0.25">
      <c r="A16393"/>
      <c r="B16393"/>
      <c r="C16393"/>
      <c r="D16393"/>
      <c r="E16393"/>
    </row>
    <row r="16394" spans="1:5" x14ac:dyDescent="0.25">
      <c r="A16394"/>
      <c r="B16394"/>
      <c r="C16394"/>
      <c r="D16394"/>
      <c r="E16394"/>
    </row>
    <row r="16395" spans="1:5" x14ac:dyDescent="0.25">
      <c r="A16395"/>
      <c r="B16395"/>
      <c r="C16395"/>
      <c r="D16395"/>
      <c r="E16395"/>
    </row>
    <row r="16396" spans="1:5" x14ac:dyDescent="0.25">
      <c r="A16396"/>
      <c r="B16396"/>
      <c r="C16396"/>
      <c r="D16396"/>
      <c r="E16396"/>
    </row>
    <row r="16397" spans="1:5" x14ac:dyDescent="0.25">
      <c r="A16397"/>
      <c r="B16397"/>
      <c r="C16397"/>
      <c r="D16397"/>
      <c r="E16397"/>
    </row>
    <row r="16398" spans="1:5" x14ac:dyDescent="0.25">
      <c r="A16398"/>
      <c r="B16398"/>
      <c r="C16398"/>
      <c r="D16398"/>
      <c r="E16398"/>
    </row>
    <row r="16399" spans="1:5" x14ac:dyDescent="0.25">
      <c r="A16399"/>
      <c r="B16399"/>
      <c r="C16399"/>
      <c r="D16399"/>
      <c r="E16399"/>
    </row>
    <row r="16400" spans="1:5" x14ac:dyDescent="0.25">
      <c r="A16400"/>
      <c r="B16400"/>
      <c r="C16400"/>
      <c r="D16400"/>
      <c r="E16400"/>
    </row>
    <row r="16401" spans="1:5" x14ac:dyDescent="0.25">
      <c r="A16401"/>
      <c r="B16401"/>
      <c r="C16401"/>
      <c r="D16401"/>
      <c r="E16401"/>
    </row>
    <row r="16402" spans="1:5" x14ac:dyDescent="0.25">
      <c r="A16402"/>
      <c r="B16402"/>
      <c r="C16402"/>
      <c r="D16402"/>
      <c r="E16402"/>
    </row>
    <row r="16403" spans="1:5" x14ac:dyDescent="0.25">
      <c r="A16403"/>
      <c r="B16403"/>
      <c r="C16403"/>
      <c r="D16403"/>
      <c r="E16403"/>
    </row>
    <row r="16404" spans="1:5" x14ac:dyDescent="0.25">
      <c r="A16404"/>
      <c r="B16404"/>
      <c r="C16404"/>
      <c r="D16404"/>
      <c r="E16404"/>
    </row>
    <row r="16405" spans="1:5" x14ac:dyDescent="0.25">
      <c r="A16405"/>
      <c r="B16405"/>
      <c r="C16405"/>
      <c r="D16405"/>
      <c r="E16405"/>
    </row>
    <row r="16406" spans="1:5" x14ac:dyDescent="0.25">
      <c r="A16406"/>
      <c r="B16406"/>
      <c r="C16406"/>
      <c r="D16406"/>
      <c r="E16406"/>
    </row>
    <row r="16407" spans="1:5" x14ac:dyDescent="0.25">
      <c r="A16407"/>
      <c r="B16407"/>
      <c r="C16407"/>
      <c r="D16407"/>
      <c r="E16407"/>
    </row>
    <row r="16408" spans="1:5" x14ac:dyDescent="0.25">
      <c r="A16408"/>
      <c r="B16408"/>
      <c r="C16408"/>
      <c r="D16408"/>
      <c r="E16408"/>
    </row>
    <row r="16409" spans="1:5" x14ac:dyDescent="0.25">
      <c r="A16409"/>
      <c r="B16409"/>
      <c r="C16409"/>
      <c r="D16409"/>
      <c r="E16409"/>
    </row>
    <row r="16410" spans="1:5" x14ac:dyDescent="0.25">
      <c r="A16410"/>
      <c r="B16410"/>
      <c r="C16410"/>
      <c r="D16410"/>
      <c r="E16410"/>
    </row>
    <row r="16411" spans="1:5" x14ac:dyDescent="0.25">
      <c r="A16411"/>
      <c r="B16411"/>
      <c r="C16411"/>
      <c r="D16411"/>
      <c r="E16411"/>
    </row>
    <row r="16412" spans="1:5" x14ac:dyDescent="0.25">
      <c r="A16412"/>
      <c r="B16412"/>
      <c r="C16412"/>
      <c r="D16412"/>
      <c r="E16412"/>
    </row>
    <row r="16413" spans="1:5" x14ac:dyDescent="0.25">
      <c r="A16413"/>
      <c r="B16413"/>
      <c r="C16413"/>
      <c r="D16413"/>
      <c r="E16413"/>
    </row>
    <row r="16414" spans="1:5" x14ac:dyDescent="0.25">
      <c r="A16414"/>
      <c r="B16414"/>
      <c r="C16414"/>
      <c r="D16414"/>
      <c r="E16414"/>
    </row>
    <row r="16415" spans="1:5" x14ac:dyDescent="0.25">
      <c r="A16415"/>
      <c r="B16415"/>
      <c r="C16415"/>
      <c r="D16415"/>
      <c r="E16415"/>
    </row>
    <row r="16416" spans="1:5" x14ac:dyDescent="0.25">
      <c r="A16416"/>
      <c r="B16416"/>
      <c r="C16416"/>
      <c r="D16416"/>
      <c r="E16416"/>
    </row>
    <row r="16417" spans="1:5" x14ac:dyDescent="0.25">
      <c r="A16417"/>
      <c r="B16417"/>
      <c r="C16417"/>
      <c r="D16417"/>
      <c r="E16417"/>
    </row>
    <row r="16418" spans="1:5" x14ac:dyDescent="0.25">
      <c r="A16418"/>
      <c r="B16418"/>
      <c r="C16418"/>
      <c r="D16418"/>
      <c r="E16418"/>
    </row>
    <row r="16419" spans="1:5" x14ac:dyDescent="0.25">
      <c r="A16419"/>
      <c r="B16419"/>
      <c r="C16419"/>
      <c r="D16419"/>
      <c r="E16419"/>
    </row>
    <row r="16420" spans="1:5" x14ac:dyDescent="0.25">
      <c r="A16420"/>
      <c r="B16420"/>
      <c r="C16420"/>
      <c r="D16420"/>
      <c r="E16420"/>
    </row>
    <row r="16421" spans="1:5" x14ac:dyDescent="0.25">
      <c r="A16421"/>
      <c r="B16421"/>
      <c r="C16421"/>
      <c r="D16421"/>
      <c r="E16421"/>
    </row>
    <row r="16422" spans="1:5" x14ac:dyDescent="0.25">
      <c r="A16422"/>
      <c r="B16422"/>
      <c r="C16422"/>
      <c r="D16422"/>
      <c r="E16422"/>
    </row>
    <row r="16423" spans="1:5" x14ac:dyDescent="0.25">
      <c r="A16423"/>
      <c r="B16423"/>
      <c r="C16423"/>
      <c r="D16423"/>
      <c r="E16423"/>
    </row>
    <row r="16424" spans="1:5" x14ac:dyDescent="0.25">
      <c r="A16424"/>
      <c r="B16424"/>
      <c r="C16424"/>
      <c r="D16424"/>
      <c r="E16424"/>
    </row>
    <row r="16425" spans="1:5" x14ac:dyDescent="0.25">
      <c r="A16425"/>
      <c r="B16425"/>
      <c r="C16425"/>
      <c r="D16425"/>
      <c r="E16425"/>
    </row>
    <row r="16426" spans="1:5" x14ac:dyDescent="0.25">
      <c r="A16426"/>
      <c r="B16426"/>
      <c r="C16426"/>
      <c r="D16426"/>
      <c r="E16426"/>
    </row>
    <row r="16427" spans="1:5" x14ac:dyDescent="0.25">
      <c r="A16427"/>
      <c r="B16427"/>
      <c r="C16427"/>
      <c r="D16427"/>
      <c r="E16427"/>
    </row>
    <row r="16428" spans="1:5" x14ac:dyDescent="0.25">
      <c r="A16428"/>
      <c r="B16428"/>
      <c r="C16428"/>
      <c r="D16428"/>
      <c r="E16428"/>
    </row>
    <row r="16429" spans="1:5" x14ac:dyDescent="0.25">
      <c r="A16429"/>
      <c r="B16429"/>
      <c r="C16429"/>
      <c r="D16429"/>
      <c r="E16429"/>
    </row>
    <row r="16430" spans="1:5" x14ac:dyDescent="0.25">
      <c r="A16430"/>
      <c r="B16430"/>
      <c r="C16430"/>
      <c r="D16430"/>
      <c r="E16430"/>
    </row>
    <row r="16431" spans="1:5" x14ac:dyDescent="0.25">
      <c r="A16431"/>
      <c r="B16431"/>
      <c r="C16431"/>
      <c r="D16431"/>
      <c r="E16431"/>
    </row>
    <row r="16432" spans="1:5" x14ac:dyDescent="0.25">
      <c r="A16432"/>
      <c r="B16432"/>
      <c r="C16432"/>
      <c r="D16432"/>
      <c r="E16432"/>
    </row>
    <row r="16433" spans="1:5" x14ac:dyDescent="0.25">
      <c r="A16433"/>
      <c r="B16433"/>
      <c r="C16433"/>
      <c r="D16433"/>
      <c r="E16433"/>
    </row>
    <row r="16434" spans="1:5" x14ac:dyDescent="0.25">
      <c r="A16434"/>
      <c r="B16434"/>
      <c r="C16434"/>
      <c r="D16434"/>
      <c r="E16434"/>
    </row>
    <row r="16435" spans="1:5" x14ac:dyDescent="0.25">
      <c r="A16435"/>
      <c r="B16435"/>
      <c r="C16435"/>
      <c r="D16435"/>
      <c r="E16435"/>
    </row>
    <row r="16436" spans="1:5" x14ac:dyDescent="0.25">
      <c r="A16436"/>
      <c r="B16436"/>
      <c r="C16436"/>
      <c r="D16436"/>
      <c r="E16436"/>
    </row>
    <row r="16437" spans="1:5" x14ac:dyDescent="0.25">
      <c r="A16437"/>
      <c r="B16437"/>
      <c r="C16437"/>
      <c r="D16437"/>
      <c r="E16437"/>
    </row>
    <row r="16438" spans="1:5" x14ac:dyDescent="0.25">
      <c r="A16438"/>
      <c r="B16438"/>
      <c r="C16438"/>
      <c r="D16438"/>
      <c r="E16438"/>
    </row>
    <row r="16439" spans="1:5" x14ac:dyDescent="0.25">
      <c r="A16439"/>
      <c r="B16439"/>
      <c r="C16439"/>
      <c r="D16439"/>
      <c r="E16439"/>
    </row>
    <row r="16440" spans="1:5" x14ac:dyDescent="0.25">
      <c r="A16440"/>
      <c r="B16440"/>
      <c r="C16440"/>
      <c r="D16440"/>
      <c r="E16440"/>
    </row>
    <row r="16441" spans="1:5" x14ac:dyDescent="0.25">
      <c r="A16441"/>
      <c r="B16441"/>
      <c r="C16441"/>
      <c r="D16441"/>
      <c r="E16441"/>
    </row>
    <row r="16442" spans="1:5" x14ac:dyDescent="0.25">
      <c r="A16442"/>
      <c r="B16442"/>
      <c r="C16442"/>
      <c r="D16442"/>
      <c r="E16442"/>
    </row>
    <row r="16443" spans="1:5" x14ac:dyDescent="0.25">
      <c r="A16443"/>
      <c r="B16443"/>
      <c r="C16443"/>
      <c r="D16443"/>
      <c r="E16443"/>
    </row>
    <row r="16444" spans="1:5" x14ac:dyDescent="0.25">
      <c r="A16444"/>
      <c r="B16444"/>
      <c r="C16444"/>
      <c r="D16444"/>
      <c r="E16444"/>
    </row>
    <row r="16445" spans="1:5" x14ac:dyDescent="0.25">
      <c r="A16445"/>
      <c r="B16445"/>
      <c r="C16445"/>
      <c r="D16445"/>
      <c r="E16445"/>
    </row>
    <row r="16446" spans="1:5" x14ac:dyDescent="0.25">
      <c r="A16446"/>
      <c r="B16446"/>
      <c r="C16446"/>
      <c r="D16446"/>
      <c r="E16446"/>
    </row>
    <row r="16447" spans="1:5" x14ac:dyDescent="0.25">
      <c r="A16447"/>
      <c r="B16447"/>
      <c r="C16447"/>
      <c r="D16447"/>
      <c r="E16447"/>
    </row>
    <row r="16448" spans="1:5" x14ac:dyDescent="0.25">
      <c r="A16448"/>
      <c r="B16448"/>
      <c r="C16448"/>
      <c r="D16448"/>
      <c r="E16448"/>
    </row>
    <row r="16449" spans="1:5" x14ac:dyDescent="0.25">
      <c r="A16449"/>
      <c r="B16449"/>
      <c r="C16449"/>
      <c r="D16449"/>
      <c r="E16449"/>
    </row>
    <row r="16450" spans="1:5" x14ac:dyDescent="0.25">
      <c r="A16450"/>
      <c r="B16450"/>
      <c r="C16450"/>
      <c r="D16450"/>
      <c r="E16450"/>
    </row>
    <row r="16451" spans="1:5" x14ac:dyDescent="0.25">
      <c r="A16451"/>
      <c r="B16451"/>
      <c r="C16451"/>
      <c r="D16451"/>
      <c r="E16451"/>
    </row>
    <row r="16452" spans="1:5" x14ac:dyDescent="0.25">
      <c r="A16452"/>
      <c r="B16452"/>
      <c r="C16452"/>
      <c r="D16452"/>
      <c r="E16452"/>
    </row>
    <row r="16453" spans="1:5" x14ac:dyDescent="0.25">
      <c r="A16453"/>
      <c r="B16453"/>
      <c r="C16453"/>
      <c r="D16453"/>
      <c r="E16453"/>
    </row>
    <row r="16454" spans="1:5" x14ac:dyDescent="0.25">
      <c r="A16454"/>
      <c r="B16454"/>
      <c r="C16454"/>
      <c r="D16454"/>
      <c r="E16454"/>
    </row>
    <row r="16455" spans="1:5" x14ac:dyDescent="0.25">
      <c r="A16455"/>
      <c r="B16455"/>
      <c r="C16455"/>
      <c r="D16455"/>
      <c r="E16455"/>
    </row>
    <row r="16456" spans="1:5" x14ac:dyDescent="0.25">
      <c r="A16456"/>
      <c r="B16456"/>
      <c r="C16456"/>
      <c r="D16456"/>
      <c r="E16456"/>
    </row>
    <row r="16457" spans="1:5" x14ac:dyDescent="0.25">
      <c r="A16457"/>
      <c r="B16457"/>
      <c r="C16457"/>
      <c r="D16457"/>
      <c r="E16457"/>
    </row>
    <row r="16458" spans="1:5" x14ac:dyDescent="0.25">
      <c r="A16458"/>
      <c r="B16458"/>
      <c r="C16458"/>
      <c r="D16458"/>
      <c r="E16458"/>
    </row>
    <row r="16459" spans="1:5" x14ac:dyDescent="0.25">
      <c r="A16459"/>
      <c r="B16459"/>
      <c r="C16459"/>
      <c r="D16459"/>
      <c r="E16459"/>
    </row>
    <row r="16460" spans="1:5" x14ac:dyDescent="0.25">
      <c r="A16460"/>
      <c r="B16460"/>
      <c r="C16460"/>
      <c r="D16460"/>
      <c r="E16460"/>
    </row>
    <row r="16461" spans="1:5" x14ac:dyDescent="0.25">
      <c r="A16461"/>
      <c r="B16461"/>
      <c r="C16461"/>
      <c r="D16461"/>
      <c r="E16461"/>
    </row>
    <row r="16462" spans="1:5" x14ac:dyDescent="0.25">
      <c r="A16462"/>
      <c r="B16462"/>
      <c r="C16462"/>
      <c r="D16462"/>
      <c r="E16462"/>
    </row>
    <row r="16463" spans="1:5" x14ac:dyDescent="0.25">
      <c r="A16463"/>
      <c r="B16463"/>
      <c r="C16463"/>
      <c r="D16463"/>
      <c r="E16463"/>
    </row>
    <row r="16464" spans="1:5" x14ac:dyDescent="0.25">
      <c r="A16464"/>
      <c r="B16464"/>
      <c r="C16464"/>
      <c r="D16464"/>
      <c r="E16464"/>
    </row>
    <row r="16465" spans="1:5" x14ac:dyDescent="0.25">
      <c r="A16465"/>
      <c r="B16465"/>
      <c r="C16465"/>
      <c r="D16465"/>
      <c r="E16465"/>
    </row>
    <row r="16466" spans="1:5" x14ac:dyDescent="0.25">
      <c r="A16466"/>
      <c r="B16466"/>
      <c r="C16466"/>
      <c r="D16466"/>
      <c r="E16466"/>
    </row>
    <row r="16467" spans="1:5" x14ac:dyDescent="0.25">
      <c r="A16467"/>
      <c r="B16467"/>
      <c r="C16467"/>
      <c r="D16467"/>
      <c r="E16467"/>
    </row>
    <row r="16468" spans="1:5" x14ac:dyDescent="0.25">
      <c r="A16468"/>
      <c r="B16468"/>
      <c r="C16468"/>
      <c r="D16468"/>
      <c r="E16468"/>
    </row>
    <row r="16469" spans="1:5" x14ac:dyDescent="0.25">
      <c r="A16469"/>
      <c r="B16469"/>
      <c r="C16469"/>
      <c r="D16469"/>
      <c r="E16469"/>
    </row>
    <row r="16470" spans="1:5" x14ac:dyDescent="0.25">
      <c r="A16470"/>
      <c r="B16470"/>
      <c r="C16470"/>
      <c r="D16470"/>
      <c r="E16470"/>
    </row>
    <row r="16471" spans="1:5" x14ac:dyDescent="0.25">
      <c r="A16471"/>
      <c r="B16471"/>
      <c r="C16471"/>
      <c r="D16471"/>
      <c r="E16471"/>
    </row>
    <row r="16472" spans="1:5" x14ac:dyDescent="0.25">
      <c r="A16472"/>
      <c r="B16472"/>
      <c r="C16472"/>
      <c r="D16472"/>
      <c r="E16472"/>
    </row>
    <row r="16473" spans="1:5" x14ac:dyDescent="0.25">
      <c r="A16473"/>
      <c r="B16473"/>
      <c r="C16473"/>
      <c r="D16473"/>
      <c r="E16473"/>
    </row>
    <row r="16474" spans="1:5" x14ac:dyDescent="0.25">
      <c r="A16474"/>
      <c r="B16474"/>
      <c r="C16474"/>
      <c r="D16474"/>
      <c r="E16474"/>
    </row>
    <row r="16475" spans="1:5" x14ac:dyDescent="0.25">
      <c r="A16475"/>
      <c r="B16475"/>
      <c r="C16475"/>
      <c r="D16475"/>
      <c r="E16475"/>
    </row>
    <row r="16476" spans="1:5" x14ac:dyDescent="0.25">
      <c r="A16476"/>
      <c r="B16476"/>
      <c r="C16476"/>
      <c r="D16476"/>
      <c r="E16476"/>
    </row>
    <row r="16477" spans="1:5" x14ac:dyDescent="0.25">
      <c r="A16477"/>
      <c r="B16477"/>
      <c r="C16477"/>
      <c r="D16477"/>
      <c r="E16477"/>
    </row>
    <row r="16478" spans="1:5" x14ac:dyDescent="0.25">
      <c r="A16478"/>
      <c r="B16478"/>
      <c r="C16478"/>
      <c r="D16478"/>
      <c r="E16478"/>
    </row>
    <row r="16479" spans="1:5" x14ac:dyDescent="0.25">
      <c r="A16479"/>
      <c r="B16479"/>
      <c r="C16479"/>
      <c r="D16479"/>
      <c r="E16479"/>
    </row>
    <row r="16480" spans="1:5" x14ac:dyDescent="0.25">
      <c r="A16480"/>
      <c r="B16480"/>
      <c r="C16480"/>
      <c r="D16480"/>
      <c r="E16480"/>
    </row>
    <row r="16481" spans="1:5" x14ac:dyDescent="0.25">
      <c r="A16481"/>
      <c r="B16481"/>
      <c r="C16481"/>
      <c r="D16481"/>
      <c r="E16481"/>
    </row>
    <row r="16482" spans="1:5" x14ac:dyDescent="0.25">
      <c r="A16482"/>
      <c r="B16482"/>
      <c r="C16482"/>
      <c r="D16482"/>
      <c r="E16482"/>
    </row>
    <row r="16483" spans="1:5" x14ac:dyDescent="0.25">
      <c r="A16483"/>
      <c r="B16483"/>
      <c r="C16483"/>
      <c r="D16483"/>
      <c r="E16483"/>
    </row>
    <row r="16484" spans="1:5" x14ac:dyDescent="0.25">
      <c r="A16484"/>
      <c r="B16484"/>
      <c r="C16484"/>
      <c r="D16484"/>
      <c r="E16484"/>
    </row>
    <row r="16485" spans="1:5" x14ac:dyDescent="0.25">
      <c r="A16485"/>
      <c r="B16485"/>
      <c r="C16485"/>
      <c r="D16485"/>
      <c r="E16485"/>
    </row>
    <row r="16486" spans="1:5" x14ac:dyDescent="0.25">
      <c r="A16486"/>
      <c r="B16486"/>
      <c r="C16486"/>
      <c r="D16486"/>
      <c r="E16486"/>
    </row>
    <row r="16487" spans="1:5" x14ac:dyDescent="0.25">
      <c r="A16487"/>
      <c r="B16487"/>
      <c r="C16487"/>
      <c r="D16487"/>
      <c r="E16487"/>
    </row>
    <row r="16488" spans="1:5" x14ac:dyDescent="0.25">
      <c r="A16488"/>
      <c r="B16488"/>
      <c r="C16488"/>
      <c r="D16488"/>
      <c r="E16488"/>
    </row>
    <row r="16489" spans="1:5" x14ac:dyDescent="0.25">
      <c r="A16489"/>
      <c r="B16489"/>
      <c r="C16489"/>
      <c r="D16489"/>
      <c r="E16489"/>
    </row>
    <row r="16490" spans="1:5" x14ac:dyDescent="0.25">
      <c r="A16490"/>
      <c r="B16490"/>
      <c r="C16490"/>
      <c r="D16490"/>
      <c r="E16490"/>
    </row>
    <row r="16491" spans="1:5" x14ac:dyDescent="0.25">
      <c r="A16491"/>
      <c r="B16491"/>
      <c r="C16491"/>
      <c r="D16491"/>
      <c r="E16491"/>
    </row>
    <row r="16492" spans="1:5" x14ac:dyDescent="0.25">
      <c r="A16492"/>
      <c r="B16492"/>
      <c r="C16492"/>
      <c r="D16492"/>
      <c r="E16492"/>
    </row>
    <row r="16493" spans="1:5" x14ac:dyDescent="0.25">
      <c r="A16493"/>
      <c r="B16493"/>
      <c r="C16493"/>
      <c r="D16493"/>
      <c r="E16493"/>
    </row>
    <row r="16494" spans="1:5" x14ac:dyDescent="0.25">
      <c r="A16494"/>
      <c r="B16494"/>
      <c r="C16494"/>
      <c r="D16494"/>
      <c r="E16494"/>
    </row>
    <row r="16495" spans="1:5" x14ac:dyDescent="0.25">
      <c r="A16495"/>
      <c r="B16495"/>
      <c r="C16495"/>
      <c r="D16495"/>
      <c r="E16495"/>
    </row>
    <row r="16496" spans="1:5" x14ac:dyDescent="0.25">
      <c r="A16496"/>
      <c r="B16496"/>
      <c r="C16496"/>
      <c r="D16496"/>
      <c r="E16496"/>
    </row>
    <row r="16497" spans="1:5" x14ac:dyDescent="0.25">
      <c r="A16497"/>
      <c r="B16497"/>
      <c r="C16497"/>
      <c r="D16497"/>
      <c r="E16497"/>
    </row>
    <row r="16498" spans="1:5" x14ac:dyDescent="0.25">
      <c r="A16498"/>
      <c r="B16498"/>
      <c r="C16498"/>
      <c r="D16498"/>
      <c r="E16498"/>
    </row>
    <row r="16499" spans="1:5" x14ac:dyDescent="0.25">
      <c r="A16499"/>
      <c r="B16499"/>
      <c r="C16499"/>
      <c r="D16499"/>
      <c r="E16499"/>
    </row>
    <row r="16500" spans="1:5" x14ac:dyDescent="0.25">
      <c r="A16500"/>
      <c r="B16500"/>
      <c r="C16500"/>
      <c r="D16500"/>
      <c r="E16500"/>
    </row>
    <row r="16501" spans="1:5" x14ac:dyDescent="0.25">
      <c r="A16501"/>
      <c r="B16501"/>
      <c r="C16501"/>
      <c r="D16501"/>
      <c r="E16501"/>
    </row>
    <row r="16502" spans="1:5" x14ac:dyDescent="0.25">
      <c r="A16502"/>
      <c r="B16502"/>
      <c r="C16502"/>
      <c r="D16502"/>
      <c r="E16502"/>
    </row>
    <row r="16503" spans="1:5" x14ac:dyDescent="0.25">
      <c r="A16503"/>
      <c r="B16503"/>
      <c r="C16503"/>
      <c r="D16503"/>
      <c r="E16503"/>
    </row>
    <row r="16504" spans="1:5" x14ac:dyDescent="0.25">
      <c r="A16504"/>
      <c r="B16504"/>
      <c r="C16504"/>
      <c r="D16504"/>
      <c r="E16504"/>
    </row>
    <row r="16505" spans="1:5" x14ac:dyDescent="0.25">
      <c r="A16505"/>
      <c r="B16505"/>
      <c r="C16505"/>
      <c r="D16505"/>
      <c r="E16505"/>
    </row>
    <row r="16506" spans="1:5" x14ac:dyDescent="0.25">
      <c r="A16506"/>
      <c r="B16506"/>
      <c r="C16506"/>
      <c r="D16506"/>
      <c r="E16506"/>
    </row>
    <row r="16507" spans="1:5" x14ac:dyDescent="0.25">
      <c r="A16507"/>
      <c r="B16507"/>
      <c r="C16507"/>
      <c r="D16507"/>
      <c r="E16507"/>
    </row>
    <row r="16508" spans="1:5" x14ac:dyDescent="0.25">
      <c r="A16508"/>
      <c r="B16508"/>
      <c r="C16508"/>
      <c r="D16508"/>
      <c r="E16508"/>
    </row>
    <row r="16509" spans="1:5" x14ac:dyDescent="0.25">
      <c r="A16509"/>
      <c r="B16509"/>
      <c r="C16509"/>
      <c r="D16509"/>
      <c r="E16509"/>
    </row>
    <row r="16510" spans="1:5" x14ac:dyDescent="0.25">
      <c r="A16510"/>
      <c r="B16510"/>
      <c r="C16510"/>
      <c r="D16510"/>
      <c r="E16510"/>
    </row>
    <row r="16511" spans="1:5" x14ac:dyDescent="0.25">
      <c r="A16511"/>
      <c r="B16511"/>
      <c r="C16511"/>
      <c r="D16511"/>
      <c r="E16511"/>
    </row>
    <row r="16512" spans="1:5" x14ac:dyDescent="0.25">
      <c r="A16512"/>
      <c r="B16512"/>
      <c r="C16512"/>
      <c r="D16512"/>
      <c r="E16512"/>
    </row>
    <row r="16513" spans="1:5" x14ac:dyDescent="0.25">
      <c r="A16513"/>
      <c r="B16513"/>
      <c r="C16513"/>
      <c r="D16513"/>
      <c r="E16513"/>
    </row>
    <row r="16514" spans="1:5" x14ac:dyDescent="0.25">
      <c r="A16514"/>
      <c r="B16514"/>
      <c r="C16514"/>
      <c r="D16514"/>
      <c r="E16514"/>
    </row>
    <row r="16515" spans="1:5" x14ac:dyDescent="0.25">
      <c r="A16515"/>
      <c r="B16515"/>
      <c r="C16515"/>
      <c r="D16515"/>
      <c r="E16515"/>
    </row>
    <row r="16516" spans="1:5" x14ac:dyDescent="0.25">
      <c r="A16516"/>
      <c r="B16516"/>
      <c r="C16516"/>
      <c r="D16516"/>
      <c r="E16516"/>
    </row>
    <row r="16517" spans="1:5" x14ac:dyDescent="0.25">
      <c r="A16517"/>
      <c r="B16517"/>
      <c r="C16517"/>
      <c r="D16517"/>
      <c r="E16517"/>
    </row>
    <row r="16518" spans="1:5" x14ac:dyDescent="0.25">
      <c r="A16518"/>
      <c r="B16518"/>
      <c r="C16518"/>
      <c r="D16518"/>
      <c r="E16518"/>
    </row>
    <row r="16519" spans="1:5" x14ac:dyDescent="0.25">
      <c r="A16519"/>
      <c r="B16519"/>
      <c r="C16519"/>
      <c r="D16519"/>
      <c r="E16519"/>
    </row>
    <row r="16520" spans="1:5" x14ac:dyDescent="0.25">
      <c r="A16520"/>
      <c r="B16520"/>
      <c r="C16520"/>
      <c r="D16520"/>
      <c r="E16520"/>
    </row>
    <row r="16521" spans="1:5" x14ac:dyDescent="0.25">
      <c r="A16521"/>
      <c r="B16521"/>
      <c r="C16521"/>
      <c r="D16521"/>
      <c r="E16521"/>
    </row>
    <row r="16522" spans="1:5" x14ac:dyDescent="0.25">
      <c r="A16522"/>
      <c r="B16522"/>
      <c r="C16522"/>
      <c r="D16522"/>
      <c r="E16522"/>
    </row>
    <row r="16523" spans="1:5" x14ac:dyDescent="0.25">
      <c r="A16523"/>
      <c r="B16523"/>
      <c r="C16523"/>
      <c r="D16523"/>
      <c r="E16523"/>
    </row>
    <row r="16524" spans="1:5" x14ac:dyDescent="0.25">
      <c r="A16524"/>
      <c r="B16524"/>
      <c r="C16524"/>
      <c r="D16524"/>
      <c r="E16524"/>
    </row>
    <row r="16525" spans="1:5" x14ac:dyDescent="0.25">
      <c r="A16525"/>
      <c r="B16525"/>
      <c r="C16525"/>
      <c r="D16525"/>
      <c r="E16525"/>
    </row>
    <row r="16526" spans="1:5" x14ac:dyDescent="0.25">
      <c r="A16526"/>
      <c r="B16526"/>
      <c r="C16526"/>
      <c r="D16526"/>
      <c r="E16526"/>
    </row>
    <row r="16527" spans="1:5" x14ac:dyDescent="0.25">
      <c r="A16527"/>
      <c r="B16527"/>
      <c r="C16527"/>
      <c r="D16527"/>
      <c r="E16527"/>
    </row>
    <row r="16528" spans="1:5" x14ac:dyDescent="0.25">
      <c r="A16528"/>
      <c r="B16528"/>
      <c r="C16528"/>
      <c r="D16528"/>
      <c r="E16528"/>
    </row>
    <row r="16529" spans="1:5" x14ac:dyDescent="0.25">
      <c r="A16529"/>
      <c r="B16529"/>
      <c r="C16529"/>
      <c r="D16529"/>
      <c r="E16529"/>
    </row>
    <row r="16530" spans="1:5" x14ac:dyDescent="0.25">
      <c r="A16530"/>
      <c r="B16530"/>
      <c r="C16530"/>
      <c r="D16530"/>
      <c r="E16530"/>
    </row>
    <row r="16531" spans="1:5" x14ac:dyDescent="0.25">
      <c r="A16531"/>
      <c r="B16531"/>
      <c r="C16531"/>
      <c r="D16531"/>
      <c r="E16531"/>
    </row>
    <row r="16532" spans="1:5" x14ac:dyDescent="0.25">
      <c r="A16532"/>
      <c r="B16532"/>
      <c r="C16532"/>
      <c r="D16532"/>
      <c r="E16532"/>
    </row>
    <row r="16533" spans="1:5" x14ac:dyDescent="0.25">
      <c r="A16533"/>
      <c r="B16533"/>
      <c r="C16533"/>
      <c r="D16533"/>
      <c r="E16533"/>
    </row>
    <row r="16534" spans="1:5" x14ac:dyDescent="0.25">
      <c r="A16534"/>
      <c r="B16534"/>
      <c r="C16534"/>
      <c r="D16534"/>
      <c r="E16534"/>
    </row>
    <row r="16535" spans="1:5" x14ac:dyDescent="0.25">
      <c r="A16535"/>
      <c r="B16535"/>
      <c r="C16535"/>
      <c r="D16535"/>
      <c r="E16535"/>
    </row>
    <row r="16536" spans="1:5" x14ac:dyDescent="0.25">
      <c r="A16536"/>
      <c r="B16536"/>
      <c r="C16536"/>
      <c r="D16536"/>
      <c r="E16536"/>
    </row>
    <row r="16537" spans="1:5" x14ac:dyDescent="0.25">
      <c r="A16537"/>
      <c r="B16537"/>
      <c r="C16537"/>
      <c r="D16537"/>
      <c r="E16537"/>
    </row>
    <row r="16538" spans="1:5" x14ac:dyDescent="0.25">
      <c r="A16538"/>
      <c r="B16538"/>
      <c r="C16538"/>
      <c r="D16538"/>
      <c r="E16538"/>
    </row>
    <row r="16539" spans="1:5" x14ac:dyDescent="0.25">
      <c r="A16539"/>
      <c r="B16539"/>
      <c r="C16539"/>
      <c r="D16539"/>
      <c r="E16539"/>
    </row>
    <row r="16540" spans="1:5" x14ac:dyDescent="0.25">
      <c r="A16540"/>
      <c r="B16540"/>
      <c r="C16540"/>
      <c r="D16540"/>
      <c r="E16540"/>
    </row>
    <row r="16541" spans="1:5" x14ac:dyDescent="0.25">
      <c r="A16541"/>
      <c r="B16541"/>
      <c r="C16541"/>
      <c r="D16541"/>
      <c r="E16541"/>
    </row>
    <row r="16542" spans="1:5" x14ac:dyDescent="0.25">
      <c r="A16542"/>
      <c r="B16542"/>
      <c r="C16542"/>
      <c r="D16542"/>
      <c r="E16542"/>
    </row>
    <row r="16543" spans="1:5" x14ac:dyDescent="0.25">
      <c r="A16543"/>
      <c r="B16543"/>
      <c r="C16543"/>
      <c r="D16543"/>
      <c r="E16543"/>
    </row>
    <row r="16544" spans="1:5" x14ac:dyDescent="0.25">
      <c r="A16544"/>
      <c r="B16544"/>
      <c r="C16544"/>
      <c r="D16544"/>
      <c r="E16544"/>
    </row>
    <row r="16545" spans="1:5" x14ac:dyDescent="0.25">
      <c r="A16545"/>
      <c r="B16545"/>
      <c r="C16545"/>
      <c r="D16545"/>
      <c r="E16545"/>
    </row>
    <row r="16546" spans="1:5" x14ac:dyDescent="0.25">
      <c r="A16546"/>
      <c r="B16546"/>
      <c r="C16546"/>
      <c r="D16546"/>
      <c r="E16546"/>
    </row>
    <row r="16547" spans="1:5" x14ac:dyDescent="0.25">
      <c r="A16547"/>
      <c r="B16547"/>
      <c r="C16547"/>
      <c r="D16547"/>
      <c r="E16547"/>
    </row>
    <row r="16548" spans="1:5" x14ac:dyDescent="0.25">
      <c r="A16548"/>
      <c r="B16548"/>
      <c r="C16548"/>
      <c r="D16548"/>
      <c r="E16548"/>
    </row>
    <row r="16549" spans="1:5" x14ac:dyDescent="0.25">
      <c r="A16549"/>
      <c r="B16549"/>
      <c r="C16549"/>
      <c r="D16549"/>
      <c r="E16549"/>
    </row>
    <row r="16550" spans="1:5" x14ac:dyDescent="0.25">
      <c r="A16550"/>
      <c r="B16550"/>
      <c r="C16550"/>
      <c r="D16550"/>
      <c r="E16550"/>
    </row>
    <row r="16551" spans="1:5" x14ac:dyDescent="0.25">
      <c r="A16551"/>
      <c r="B16551"/>
      <c r="C16551"/>
      <c r="D16551"/>
      <c r="E16551"/>
    </row>
    <row r="16552" spans="1:5" x14ac:dyDescent="0.25">
      <c r="A16552"/>
      <c r="B16552"/>
      <c r="C16552"/>
      <c r="D16552"/>
      <c r="E16552"/>
    </row>
    <row r="16553" spans="1:5" x14ac:dyDescent="0.25">
      <c r="A16553"/>
      <c r="B16553"/>
      <c r="C16553"/>
      <c r="D16553"/>
      <c r="E16553"/>
    </row>
    <row r="16554" spans="1:5" x14ac:dyDescent="0.25">
      <c r="A16554"/>
      <c r="B16554"/>
      <c r="C16554"/>
      <c r="D16554"/>
      <c r="E16554"/>
    </row>
    <row r="16555" spans="1:5" x14ac:dyDescent="0.25">
      <c r="A16555"/>
      <c r="B16555"/>
      <c r="C16555"/>
      <c r="D16555"/>
      <c r="E16555"/>
    </row>
    <row r="16556" spans="1:5" x14ac:dyDescent="0.25">
      <c r="A16556"/>
      <c r="B16556"/>
      <c r="C16556"/>
      <c r="D16556"/>
      <c r="E16556"/>
    </row>
    <row r="16557" spans="1:5" x14ac:dyDescent="0.25">
      <c r="A16557"/>
      <c r="B16557"/>
      <c r="C16557"/>
      <c r="D16557"/>
      <c r="E16557"/>
    </row>
    <row r="16558" spans="1:5" x14ac:dyDescent="0.25">
      <c r="A16558"/>
      <c r="B16558"/>
      <c r="C16558"/>
      <c r="D16558"/>
      <c r="E16558"/>
    </row>
    <row r="16559" spans="1:5" x14ac:dyDescent="0.25">
      <c r="A16559"/>
      <c r="B16559"/>
      <c r="C16559"/>
      <c r="D16559"/>
      <c r="E16559"/>
    </row>
    <row r="16560" spans="1:5" x14ac:dyDescent="0.25">
      <c r="A16560"/>
      <c r="B16560"/>
      <c r="C16560"/>
      <c r="D16560"/>
      <c r="E16560"/>
    </row>
    <row r="16561" spans="1:5" x14ac:dyDescent="0.25">
      <c r="A16561"/>
      <c r="B16561"/>
      <c r="C16561"/>
      <c r="D16561"/>
      <c r="E16561"/>
    </row>
    <row r="16562" spans="1:5" x14ac:dyDescent="0.25">
      <c r="A16562"/>
      <c r="B16562"/>
      <c r="C16562"/>
      <c r="D16562"/>
      <c r="E16562"/>
    </row>
    <row r="16563" spans="1:5" x14ac:dyDescent="0.25">
      <c r="A16563"/>
      <c r="B16563"/>
      <c r="C16563"/>
      <c r="D16563"/>
      <c r="E16563"/>
    </row>
    <row r="16564" spans="1:5" x14ac:dyDescent="0.25">
      <c r="A16564"/>
      <c r="B16564"/>
      <c r="C16564"/>
      <c r="D16564"/>
      <c r="E16564"/>
    </row>
    <row r="16565" spans="1:5" x14ac:dyDescent="0.25">
      <c r="A16565"/>
      <c r="B16565"/>
      <c r="C16565"/>
      <c r="D16565"/>
      <c r="E16565"/>
    </row>
    <row r="16566" spans="1:5" x14ac:dyDescent="0.25">
      <c r="A16566"/>
      <c r="B16566"/>
      <c r="C16566"/>
      <c r="D16566"/>
      <c r="E16566"/>
    </row>
    <row r="16567" spans="1:5" x14ac:dyDescent="0.25">
      <c r="A16567"/>
      <c r="B16567"/>
      <c r="C16567"/>
      <c r="D16567"/>
      <c r="E16567"/>
    </row>
    <row r="16568" spans="1:5" x14ac:dyDescent="0.25">
      <c r="A16568"/>
      <c r="B16568"/>
      <c r="C16568"/>
      <c r="D16568"/>
      <c r="E16568"/>
    </row>
    <row r="16569" spans="1:5" x14ac:dyDescent="0.25">
      <c r="A16569"/>
      <c r="B16569"/>
      <c r="C16569"/>
      <c r="D16569"/>
      <c r="E16569"/>
    </row>
    <row r="16570" spans="1:5" x14ac:dyDescent="0.25">
      <c r="A16570"/>
      <c r="B16570"/>
      <c r="C16570"/>
      <c r="D16570"/>
      <c r="E16570"/>
    </row>
    <row r="16571" spans="1:5" x14ac:dyDescent="0.25">
      <c r="A16571"/>
      <c r="B16571"/>
      <c r="C16571"/>
      <c r="D16571"/>
      <c r="E16571"/>
    </row>
    <row r="16572" spans="1:5" x14ac:dyDescent="0.25">
      <c r="A16572"/>
      <c r="B16572"/>
      <c r="C16572"/>
      <c r="D16572"/>
      <c r="E16572"/>
    </row>
    <row r="16573" spans="1:5" x14ac:dyDescent="0.25">
      <c r="A16573"/>
      <c r="B16573"/>
      <c r="C16573"/>
      <c r="D16573"/>
      <c r="E16573"/>
    </row>
    <row r="16574" spans="1:5" x14ac:dyDescent="0.25">
      <c r="A16574"/>
      <c r="B16574"/>
      <c r="C16574"/>
      <c r="D16574"/>
      <c r="E16574"/>
    </row>
    <row r="16575" spans="1:5" x14ac:dyDescent="0.25">
      <c r="A16575"/>
      <c r="B16575"/>
      <c r="C16575"/>
      <c r="D16575"/>
      <c r="E16575"/>
    </row>
    <row r="16576" spans="1:5" x14ac:dyDescent="0.25">
      <c r="A16576"/>
      <c r="B16576"/>
      <c r="C16576"/>
      <c r="D16576"/>
      <c r="E16576"/>
    </row>
    <row r="16577" spans="1:5" x14ac:dyDescent="0.25">
      <c r="A16577"/>
      <c r="B16577"/>
      <c r="C16577"/>
      <c r="D16577"/>
      <c r="E16577"/>
    </row>
    <row r="16578" spans="1:5" x14ac:dyDescent="0.25">
      <c r="A16578"/>
      <c r="B16578"/>
      <c r="C16578"/>
      <c r="D16578"/>
      <c r="E16578"/>
    </row>
    <row r="16579" spans="1:5" x14ac:dyDescent="0.25">
      <c r="A16579"/>
      <c r="B16579"/>
      <c r="C16579"/>
      <c r="D16579"/>
      <c r="E16579"/>
    </row>
    <row r="16580" spans="1:5" x14ac:dyDescent="0.25">
      <c r="A16580"/>
      <c r="B16580"/>
      <c r="C16580"/>
      <c r="D16580"/>
      <c r="E16580"/>
    </row>
    <row r="16581" spans="1:5" x14ac:dyDescent="0.25">
      <c r="A16581"/>
      <c r="B16581"/>
      <c r="C16581"/>
      <c r="D16581"/>
      <c r="E16581"/>
    </row>
    <row r="16582" spans="1:5" x14ac:dyDescent="0.25">
      <c r="A16582"/>
      <c r="B16582"/>
      <c r="C16582"/>
      <c r="D16582"/>
      <c r="E16582"/>
    </row>
    <row r="16583" spans="1:5" x14ac:dyDescent="0.25">
      <c r="A16583"/>
      <c r="B16583"/>
      <c r="C16583"/>
      <c r="D16583"/>
      <c r="E16583"/>
    </row>
    <row r="16584" spans="1:5" x14ac:dyDescent="0.25">
      <c r="A16584"/>
      <c r="B16584"/>
      <c r="C16584"/>
      <c r="D16584"/>
      <c r="E16584"/>
    </row>
    <row r="16585" spans="1:5" x14ac:dyDescent="0.25">
      <c r="A16585"/>
      <c r="B16585"/>
      <c r="C16585"/>
      <c r="D16585"/>
      <c r="E16585"/>
    </row>
    <row r="16586" spans="1:5" x14ac:dyDescent="0.25">
      <c r="A16586"/>
      <c r="B16586"/>
      <c r="C16586"/>
      <c r="D16586"/>
      <c r="E16586"/>
    </row>
    <row r="16587" spans="1:5" x14ac:dyDescent="0.25">
      <c r="A16587"/>
      <c r="B16587"/>
      <c r="C16587"/>
      <c r="D16587"/>
      <c r="E16587"/>
    </row>
    <row r="16588" spans="1:5" x14ac:dyDescent="0.25">
      <c r="A16588"/>
      <c r="B16588"/>
      <c r="C16588"/>
      <c r="D16588"/>
      <c r="E16588"/>
    </row>
    <row r="16589" spans="1:5" x14ac:dyDescent="0.25">
      <c r="A16589"/>
      <c r="B16589"/>
      <c r="C16589"/>
      <c r="D16589"/>
      <c r="E16589"/>
    </row>
    <row r="16590" spans="1:5" x14ac:dyDescent="0.25">
      <c r="A16590"/>
      <c r="B16590"/>
      <c r="C16590"/>
      <c r="D16590"/>
      <c r="E16590"/>
    </row>
    <row r="16591" spans="1:5" x14ac:dyDescent="0.25">
      <c r="A16591"/>
      <c r="B16591"/>
      <c r="C16591"/>
      <c r="D16591"/>
      <c r="E16591"/>
    </row>
    <row r="16592" spans="1:5" x14ac:dyDescent="0.25">
      <c r="A16592"/>
      <c r="B16592"/>
      <c r="C16592"/>
      <c r="D16592"/>
      <c r="E16592"/>
    </row>
    <row r="16593" spans="1:5" x14ac:dyDescent="0.25">
      <c r="A16593"/>
      <c r="B16593"/>
      <c r="C16593"/>
      <c r="D16593"/>
      <c r="E16593"/>
    </row>
    <row r="16594" spans="1:5" x14ac:dyDescent="0.25">
      <c r="A16594"/>
      <c r="B16594"/>
      <c r="C16594"/>
      <c r="D16594"/>
      <c r="E16594"/>
    </row>
    <row r="16595" spans="1:5" x14ac:dyDescent="0.25">
      <c r="A16595"/>
      <c r="B16595"/>
      <c r="C16595"/>
      <c r="D16595"/>
      <c r="E16595"/>
    </row>
    <row r="16596" spans="1:5" x14ac:dyDescent="0.25">
      <c r="A16596"/>
      <c r="B16596"/>
      <c r="C16596"/>
      <c r="D16596"/>
      <c r="E16596"/>
    </row>
    <row r="16597" spans="1:5" x14ac:dyDescent="0.25">
      <c r="A16597"/>
      <c r="B16597"/>
      <c r="C16597"/>
      <c r="D16597"/>
      <c r="E16597"/>
    </row>
    <row r="16598" spans="1:5" x14ac:dyDescent="0.25">
      <c r="A16598"/>
      <c r="B16598"/>
      <c r="C16598"/>
      <c r="D16598"/>
      <c r="E16598"/>
    </row>
    <row r="16599" spans="1:5" x14ac:dyDescent="0.25">
      <c r="A16599"/>
      <c r="B16599"/>
      <c r="C16599"/>
      <c r="D16599"/>
      <c r="E16599"/>
    </row>
    <row r="16600" spans="1:5" x14ac:dyDescent="0.25">
      <c r="A16600"/>
      <c r="B16600"/>
      <c r="C16600"/>
      <c r="D16600"/>
      <c r="E16600"/>
    </row>
    <row r="16601" spans="1:5" x14ac:dyDescent="0.25">
      <c r="A16601"/>
      <c r="B16601"/>
      <c r="C16601"/>
      <c r="D16601"/>
      <c r="E16601"/>
    </row>
    <row r="16602" spans="1:5" x14ac:dyDescent="0.25">
      <c r="A16602"/>
      <c r="B16602"/>
      <c r="C16602"/>
      <c r="D16602"/>
      <c r="E16602"/>
    </row>
    <row r="16603" spans="1:5" x14ac:dyDescent="0.25">
      <c r="A16603"/>
      <c r="B16603"/>
      <c r="C16603"/>
      <c r="D16603"/>
      <c r="E16603"/>
    </row>
    <row r="16604" spans="1:5" x14ac:dyDescent="0.25">
      <c r="A16604"/>
      <c r="B16604"/>
      <c r="C16604"/>
      <c r="D16604"/>
      <c r="E16604"/>
    </row>
    <row r="16605" spans="1:5" x14ac:dyDescent="0.25">
      <c r="A16605"/>
      <c r="B16605"/>
      <c r="C16605"/>
      <c r="D16605"/>
      <c r="E16605"/>
    </row>
    <row r="16606" spans="1:5" x14ac:dyDescent="0.25">
      <c r="A16606"/>
      <c r="B16606"/>
      <c r="C16606"/>
      <c r="D16606"/>
      <c r="E16606"/>
    </row>
    <row r="16607" spans="1:5" x14ac:dyDescent="0.25">
      <c r="A16607"/>
      <c r="B16607"/>
      <c r="C16607"/>
      <c r="D16607"/>
      <c r="E16607"/>
    </row>
    <row r="16608" spans="1:5" x14ac:dyDescent="0.25">
      <c r="A16608"/>
      <c r="B16608"/>
      <c r="C16608"/>
      <c r="D16608"/>
      <c r="E16608"/>
    </row>
    <row r="16609" spans="1:5" x14ac:dyDescent="0.25">
      <c r="A16609"/>
      <c r="B16609"/>
      <c r="C16609"/>
      <c r="D16609"/>
      <c r="E16609"/>
    </row>
    <row r="16610" spans="1:5" x14ac:dyDescent="0.25">
      <c r="A16610"/>
      <c r="B16610"/>
      <c r="C16610"/>
      <c r="D16610"/>
      <c r="E16610"/>
    </row>
    <row r="16611" spans="1:5" x14ac:dyDescent="0.25">
      <c r="A16611"/>
      <c r="B16611"/>
      <c r="C16611"/>
      <c r="D16611"/>
      <c r="E16611"/>
    </row>
    <row r="16612" spans="1:5" x14ac:dyDescent="0.25">
      <c r="A16612"/>
      <c r="B16612"/>
      <c r="C16612"/>
      <c r="D16612"/>
      <c r="E16612"/>
    </row>
    <row r="16613" spans="1:5" x14ac:dyDescent="0.25">
      <c r="A16613"/>
      <c r="B16613"/>
      <c r="C16613"/>
      <c r="D16613"/>
      <c r="E16613"/>
    </row>
    <row r="16614" spans="1:5" x14ac:dyDescent="0.25">
      <c r="A16614"/>
      <c r="B16614"/>
      <c r="C16614"/>
      <c r="D16614"/>
      <c r="E16614"/>
    </row>
    <row r="16615" spans="1:5" x14ac:dyDescent="0.25">
      <c r="A16615"/>
      <c r="B16615"/>
      <c r="C16615"/>
      <c r="D16615"/>
      <c r="E16615"/>
    </row>
    <row r="16616" spans="1:5" x14ac:dyDescent="0.25">
      <c r="A16616"/>
      <c r="B16616"/>
      <c r="C16616"/>
      <c r="D16616"/>
      <c r="E16616"/>
    </row>
    <row r="16617" spans="1:5" x14ac:dyDescent="0.25">
      <c r="A16617"/>
      <c r="B16617"/>
      <c r="C16617"/>
      <c r="D16617"/>
      <c r="E16617"/>
    </row>
    <row r="16618" spans="1:5" x14ac:dyDescent="0.25">
      <c r="A16618"/>
      <c r="B16618"/>
      <c r="C16618"/>
      <c r="D16618"/>
      <c r="E16618"/>
    </row>
    <row r="16619" spans="1:5" x14ac:dyDescent="0.25">
      <c r="A16619"/>
      <c r="B16619"/>
      <c r="C16619"/>
      <c r="D16619"/>
      <c r="E16619"/>
    </row>
    <row r="16620" spans="1:5" x14ac:dyDescent="0.25">
      <c r="A16620"/>
      <c r="B16620"/>
      <c r="C16620"/>
      <c r="D16620"/>
      <c r="E16620"/>
    </row>
    <row r="16621" spans="1:5" x14ac:dyDescent="0.25">
      <c r="A16621"/>
      <c r="B16621"/>
      <c r="C16621"/>
      <c r="D16621"/>
      <c r="E16621"/>
    </row>
    <row r="16622" spans="1:5" x14ac:dyDescent="0.25">
      <c r="A16622"/>
      <c r="B16622"/>
      <c r="C16622"/>
      <c r="D16622"/>
      <c r="E16622"/>
    </row>
    <row r="16623" spans="1:5" x14ac:dyDescent="0.25">
      <c r="A16623"/>
      <c r="B16623"/>
      <c r="C16623"/>
      <c r="D16623"/>
      <c r="E16623"/>
    </row>
    <row r="16624" spans="1:5" x14ac:dyDescent="0.25">
      <c r="A16624"/>
      <c r="B16624"/>
      <c r="C16624"/>
      <c r="D16624"/>
      <c r="E16624"/>
    </row>
    <row r="16625" spans="1:5" x14ac:dyDescent="0.25">
      <c r="A16625"/>
      <c r="B16625"/>
      <c r="C16625"/>
      <c r="D16625"/>
      <c r="E16625"/>
    </row>
    <row r="16626" spans="1:5" x14ac:dyDescent="0.25">
      <c r="A16626"/>
      <c r="B16626"/>
      <c r="C16626"/>
      <c r="D16626"/>
      <c r="E16626"/>
    </row>
    <row r="16627" spans="1:5" x14ac:dyDescent="0.25">
      <c r="A16627"/>
      <c r="B16627"/>
      <c r="C16627"/>
      <c r="D16627"/>
      <c r="E16627"/>
    </row>
    <row r="16628" spans="1:5" x14ac:dyDescent="0.25">
      <c r="A16628"/>
      <c r="B16628"/>
      <c r="C16628"/>
      <c r="D16628"/>
      <c r="E16628"/>
    </row>
    <row r="16629" spans="1:5" x14ac:dyDescent="0.25">
      <c r="A16629"/>
      <c r="B16629"/>
      <c r="C16629"/>
      <c r="D16629"/>
      <c r="E16629"/>
    </row>
    <row r="16630" spans="1:5" x14ac:dyDescent="0.25">
      <c r="A16630"/>
      <c r="B16630"/>
      <c r="C16630"/>
      <c r="D16630"/>
      <c r="E16630"/>
    </row>
    <row r="16631" spans="1:5" x14ac:dyDescent="0.25">
      <c r="A16631"/>
      <c r="B16631"/>
      <c r="C16631"/>
      <c r="D16631"/>
      <c r="E16631"/>
    </row>
    <row r="16632" spans="1:5" x14ac:dyDescent="0.25">
      <c r="A16632"/>
      <c r="B16632"/>
      <c r="C16632"/>
      <c r="D16632"/>
      <c r="E16632"/>
    </row>
    <row r="16633" spans="1:5" x14ac:dyDescent="0.25">
      <c r="A16633"/>
      <c r="B16633"/>
      <c r="C16633"/>
      <c r="D16633"/>
      <c r="E16633"/>
    </row>
    <row r="16634" spans="1:5" x14ac:dyDescent="0.25">
      <c r="A16634"/>
      <c r="B16634"/>
      <c r="C16634"/>
      <c r="D16634"/>
      <c r="E16634"/>
    </row>
    <row r="16635" spans="1:5" x14ac:dyDescent="0.25">
      <c r="A16635"/>
      <c r="B16635"/>
      <c r="C16635"/>
      <c r="D16635"/>
      <c r="E16635"/>
    </row>
    <row r="16636" spans="1:5" x14ac:dyDescent="0.25">
      <c r="A16636"/>
      <c r="B16636"/>
      <c r="C16636"/>
      <c r="D16636"/>
      <c r="E16636"/>
    </row>
    <row r="16637" spans="1:5" x14ac:dyDescent="0.25">
      <c r="A16637"/>
      <c r="B16637"/>
      <c r="C16637"/>
      <c r="D16637"/>
      <c r="E16637"/>
    </row>
    <row r="16638" spans="1:5" x14ac:dyDescent="0.25">
      <c r="A16638"/>
      <c r="B16638"/>
      <c r="C16638"/>
      <c r="D16638"/>
      <c r="E16638"/>
    </row>
    <row r="16639" spans="1:5" x14ac:dyDescent="0.25">
      <c r="A16639"/>
      <c r="B16639"/>
      <c r="C16639"/>
      <c r="D16639"/>
      <c r="E16639"/>
    </row>
    <row r="16640" spans="1:5" x14ac:dyDescent="0.25">
      <c r="A16640"/>
      <c r="B16640"/>
      <c r="C16640"/>
      <c r="D16640"/>
      <c r="E16640"/>
    </row>
    <row r="16641" spans="1:5" x14ac:dyDescent="0.25">
      <c r="A16641"/>
      <c r="B16641"/>
      <c r="C16641"/>
      <c r="D16641"/>
      <c r="E16641"/>
    </row>
    <row r="16642" spans="1:5" x14ac:dyDescent="0.25">
      <c r="A16642"/>
      <c r="B16642"/>
      <c r="C16642"/>
      <c r="D16642"/>
      <c r="E16642"/>
    </row>
    <row r="16643" spans="1:5" x14ac:dyDescent="0.25">
      <c r="A16643"/>
      <c r="B16643"/>
      <c r="C16643"/>
      <c r="D16643"/>
      <c r="E16643"/>
    </row>
    <row r="16644" spans="1:5" x14ac:dyDescent="0.25">
      <c r="A16644"/>
      <c r="B16644"/>
      <c r="C16644"/>
      <c r="D16644"/>
      <c r="E16644"/>
    </row>
    <row r="16645" spans="1:5" x14ac:dyDescent="0.25">
      <c r="A16645"/>
      <c r="B16645"/>
      <c r="C16645"/>
      <c r="D16645"/>
      <c r="E16645"/>
    </row>
    <row r="16646" spans="1:5" x14ac:dyDescent="0.25">
      <c r="A16646"/>
      <c r="B16646"/>
      <c r="C16646"/>
      <c r="D16646"/>
      <c r="E16646"/>
    </row>
    <row r="16647" spans="1:5" x14ac:dyDescent="0.25">
      <c r="A16647"/>
      <c r="B16647"/>
      <c r="C16647"/>
      <c r="D16647"/>
      <c r="E16647"/>
    </row>
    <row r="16648" spans="1:5" x14ac:dyDescent="0.25">
      <c r="A16648"/>
      <c r="B16648"/>
      <c r="C16648"/>
      <c r="D16648"/>
      <c r="E16648"/>
    </row>
    <row r="16649" spans="1:5" x14ac:dyDescent="0.25">
      <c r="A16649"/>
      <c r="B16649"/>
      <c r="C16649"/>
      <c r="D16649"/>
      <c r="E16649"/>
    </row>
    <row r="16650" spans="1:5" x14ac:dyDescent="0.25">
      <c r="A16650"/>
      <c r="B16650"/>
      <c r="C16650"/>
      <c r="D16650"/>
      <c r="E16650"/>
    </row>
    <row r="16651" spans="1:5" x14ac:dyDescent="0.25">
      <c r="A16651"/>
      <c r="B16651"/>
      <c r="C16651"/>
      <c r="D16651"/>
      <c r="E16651"/>
    </row>
    <row r="16652" spans="1:5" x14ac:dyDescent="0.25">
      <c r="A16652"/>
      <c r="B16652"/>
      <c r="C16652"/>
      <c r="D16652"/>
      <c r="E16652"/>
    </row>
    <row r="16653" spans="1:5" x14ac:dyDescent="0.25">
      <c r="A16653"/>
      <c r="B16653"/>
      <c r="C16653"/>
      <c r="D16653"/>
      <c r="E16653"/>
    </row>
    <row r="16654" spans="1:5" x14ac:dyDescent="0.25">
      <c r="A16654"/>
      <c r="B16654"/>
      <c r="C16654"/>
      <c r="D16654"/>
      <c r="E16654"/>
    </row>
    <row r="16655" spans="1:5" x14ac:dyDescent="0.25">
      <c r="A16655"/>
      <c r="B16655"/>
      <c r="C16655"/>
      <c r="D16655"/>
      <c r="E16655"/>
    </row>
    <row r="16656" spans="1:5" x14ac:dyDescent="0.25">
      <c r="A16656"/>
      <c r="B16656"/>
      <c r="C16656"/>
      <c r="D16656"/>
      <c r="E16656"/>
    </row>
    <row r="16657" spans="1:5" x14ac:dyDescent="0.25">
      <c r="A16657"/>
      <c r="B16657"/>
      <c r="C16657"/>
      <c r="D16657"/>
      <c r="E16657"/>
    </row>
    <row r="16658" spans="1:5" x14ac:dyDescent="0.25">
      <c r="A16658"/>
      <c r="B16658"/>
      <c r="C16658"/>
      <c r="D16658"/>
      <c r="E16658"/>
    </row>
    <row r="16659" spans="1:5" x14ac:dyDescent="0.25">
      <c r="A16659"/>
      <c r="B16659"/>
      <c r="C16659"/>
      <c r="D16659"/>
      <c r="E16659"/>
    </row>
    <row r="16660" spans="1:5" x14ac:dyDescent="0.25">
      <c r="A16660"/>
      <c r="B16660"/>
      <c r="C16660"/>
      <c r="D16660"/>
      <c r="E16660"/>
    </row>
    <row r="16661" spans="1:5" x14ac:dyDescent="0.25">
      <c r="A16661"/>
      <c r="B16661"/>
      <c r="C16661"/>
      <c r="D16661"/>
      <c r="E16661"/>
    </row>
    <row r="16662" spans="1:5" x14ac:dyDescent="0.25">
      <c r="A16662"/>
      <c r="B16662"/>
      <c r="C16662"/>
      <c r="D16662"/>
      <c r="E16662"/>
    </row>
    <row r="16663" spans="1:5" x14ac:dyDescent="0.25">
      <c r="A16663"/>
      <c r="B16663"/>
      <c r="C16663"/>
      <c r="D16663"/>
      <c r="E16663"/>
    </row>
    <row r="16664" spans="1:5" x14ac:dyDescent="0.25">
      <c r="A16664"/>
      <c r="B16664"/>
      <c r="C16664"/>
      <c r="D16664"/>
      <c r="E16664"/>
    </row>
    <row r="16665" spans="1:5" x14ac:dyDescent="0.25">
      <c r="A16665"/>
      <c r="B16665"/>
      <c r="C16665"/>
      <c r="D16665"/>
      <c r="E16665"/>
    </row>
    <row r="16666" spans="1:5" x14ac:dyDescent="0.25">
      <c r="A16666"/>
      <c r="B16666"/>
      <c r="C16666"/>
      <c r="D16666"/>
      <c r="E16666"/>
    </row>
    <row r="16667" spans="1:5" x14ac:dyDescent="0.25">
      <c r="A16667"/>
      <c r="B16667"/>
      <c r="C16667"/>
      <c r="D16667"/>
      <c r="E16667"/>
    </row>
    <row r="16668" spans="1:5" x14ac:dyDescent="0.25">
      <c r="A16668"/>
      <c r="B16668"/>
      <c r="C16668"/>
      <c r="D16668"/>
      <c r="E16668"/>
    </row>
    <row r="16669" spans="1:5" x14ac:dyDescent="0.25">
      <c r="A16669"/>
      <c r="B16669"/>
      <c r="C16669"/>
      <c r="D16669"/>
      <c r="E16669"/>
    </row>
    <row r="16670" spans="1:5" x14ac:dyDescent="0.25">
      <c r="A16670"/>
      <c r="B16670"/>
      <c r="C16670"/>
      <c r="D16670"/>
      <c r="E16670"/>
    </row>
    <row r="16671" spans="1:5" x14ac:dyDescent="0.25">
      <c r="A16671"/>
      <c r="B16671"/>
      <c r="C16671"/>
      <c r="D16671"/>
      <c r="E16671"/>
    </row>
    <row r="16672" spans="1:5" x14ac:dyDescent="0.25">
      <c r="A16672"/>
      <c r="B16672"/>
      <c r="C16672"/>
      <c r="D16672"/>
      <c r="E16672"/>
    </row>
    <row r="16673" spans="1:5" x14ac:dyDescent="0.25">
      <c r="A16673"/>
      <c r="B16673"/>
      <c r="C16673"/>
      <c r="D16673"/>
      <c r="E16673"/>
    </row>
    <row r="16674" spans="1:5" x14ac:dyDescent="0.25">
      <c r="A16674"/>
      <c r="B16674"/>
      <c r="C16674"/>
      <c r="D16674"/>
      <c r="E16674"/>
    </row>
    <row r="16675" spans="1:5" x14ac:dyDescent="0.25">
      <c r="A16675"/>
      <c r="B16675"/>
      <c r="C16675"/>
      <c r="D16675"/>
      <c r="E16675"/>
    </row>
    <row r="16676" spans="1:5" x14ac:dyDescent="0.25">
      <c r="A16676"/>
      <c r="B16676"/>
      <c r="C16676"/>
      <c r="D16676"/>
      <c r="E16676"/>
    </row>
    <row r="16677" spans="1:5" x14ac:dyDescent="0.25">
      <c r="A16677"/>
      <c r="B16677"/>
      <c r="C16677"/>
      <c r="D16677"/>
      <c r="E16677"/>
    </row>
    <row r="16678" spans="1:5" x14ac:dyDescent="0.25">
      <c r="A16678"/>
      <c r="B16678"/>
      <c r="C16678"/>
      <c r="D16678"/>
      <c r="E16678"/>
    </row>
    <row r="16679" spans="1:5" x14ac:dyDescent="0.25">
      <c r="A16679"/>
      <c r="B16679"/>
      <c r="C16679"/>
      <c r="D16679"/>
      <c r="E16679"/>
    </row>
    <row r="16680" spans="1:5" x14ac:dyDescent="0.25">
      <c r="A16680"/>
      <c r="B16680"/>
      <c r="C16680"/>
      <c r="D16680"/>
      <c r="E16680"/>
    </row>
    <row r="16681" spans="1:5" x14ac:dyDescent="0.25">
      <c r="A16681"/>
      <c r="B16681"/>
      <c r="C16681"/>
      <c r="D16681"/>
      <c r="E16681"/>
    </row>
    <row r="16682" spans="1:5" x14ac:dyDescent="0.25">
      <c r="A16682"/>
      <c r="B16682"/>
      <c r="C16682"/>
      <c r="D16682"/>
      <c r="E16682"/>
    </row>
    <row r="16683" spans="1:5" x14ac:dyDescent="0.25">
      <c r="A16683"/>
      <c r="B16683"/>
      <c r="C16683"/>
      <c r="D16683"/>
      <c r="E16683"/>
    </row>
    <row r="16684" spans="1:5" x14ac:dyDescent="0.25">
      <c r="A16684"/>
      <c r="B16684"/>
      <c r="C16684"/>
      <c r="D16684"/>
      <c r="E16684"/>
    </row>
    <row r="16685" spans="1:5" x14ac:dyDescent="0.25">
      <c r="A16685"/>
      <c r="B16685"/>
      <c r="C16685"/>
      <c r="D16685"/>
      <c r="E16685"/>
    </row>
    <row r="16686" spans="1:5" x14ac:dyDescent="0.25">
      <c r="A16686"/>
      <c r="B16686"/>
      <c r="C16686"/>
      <c r="D16686"/>
      <c r="E16686"/>
    </row>
    <row r="16687" spans="1:5" x14ac:dyDescent="0.25">
      <c r="A16687"/>
      <c r="B16687"/>
      <c r="C16687"/>
      <c r="D16687"/>
      <c r="E16687"/>
    </row>
    <row r="16688" spans="1:5" x14ac:dyDescent="0.25">
      <c r="A16688"/>
      <c r="B16688"/>
      <c r="C16688"/>
      <c r="D16688"/>
      <c r="E16688"/>
    </row>
    <row r="16689" spans="1:5" x14ac:dyDescent="0.25">
      <c r="A16689"/>
      <c r="B16689"/>
      <c r="C16689"/>
      <c r="D16689"/>
      <c r="E16689"/>
    </row>
    <row r="16690" spans="1:5" x14ac:dyDescent="0.25">
      <c r="A16690"/>
      <c r="B16690"/>
      <c r="C16690"/>
      <c r="D16690"/>
      <c r="E16690"/>
    </row>
    <row r="16691" spans="1:5" x14ac:dyDescent="0.25">
      <c r="A16691"/>
      <c r="B16691"/>
      <c r="C16691"/>
      <c r="D16691"/>
      <c r="E16691"/>
    </row>
    <row r="16692" spans="1:5" x14ac:dyDescent="0.25">
      <c r="A16692"/>
      <c r="B16692"/>
      <c r="C16692"/>
      <c r="D16692"/>
      <c r="E16692"/>
    </row>
    <row r="16693" spans="1:5" x14ac:dyDescent="0.25">
      <c r="A16693"/>
      <c r="B16693"/>
      <c r="C16693"/>
      <c r="D16693"/>
      <c r="E16693"/>
    </row>
    <row r="16694" spans="1:5" x14ac:dyDescent="0.25">
      <c r="A16694"/>
      <c r="B16694"/>
      <c r="C16694"/>
      <c r="D16694"/>
      <c r="E16694"/>
    </row>
    <row r="16695" spans="1:5" x14ac:dyDescent="0.25">
      <c r="A16695"/>
      <c r="B16695"/>
      <c r="C16695"/>
      <c r="D16695"/>
      <c r="E16695"/>
    </row>
    <row r="16696" spans="1:5" x14ac:dyDescent="0.25">
      <c r="A16696"/>
      <c r="B16696"/>
      <c r="C16696"/>
      <c r="D16696"/>
      <c r="E16696"/>
    </row>
    <row r="16697" spans="1:5" x14ac:dyDescent="0.25">
      <c r="A16697"/>
      <c r="B16697"/>
      <c r="C16697"/>
      <c r="D16697"/>
      <c r="E16697"/>
    </row>
    <row r="16698" spans="1:5" x14ac:dyDescent="0.25">
      <c r="A16698"/>
      <c r="B16698"/>
      <c r="C16698"/>
      <c r="D16698"/>
      <c r="E16698"/>
    </row>
    <row r="16699" spans="1:5" x14ac:dyDescent="0.25">
      <c r="A16699"/>
      <c r="B16699"/>
      <c r="C16699"/>
      <c r="D16699"/>
      <c r="E16699"/>
    </row>
    <row r="16700" spans="1:5" x14ac:dyDescent="0.25">
      <c r="A16700"/>
      <c r="B16700"/>
      <c r="C16700"/>
      <c r="D16700"/>
      <c r="E16700"/>
    </row>
    <row r="16701" spans="1:5" x14ac:dyDescent="0.25">
      <c r="A16701"/>
      <c r="B16701"/>
      <c r="C16701"/>
      <c r="D16701"/>
      <c r="E16701"/>
    </row>
    <row r="16702" spans="1:5" x14ac:dyDescent="0.25">
      <c r="A16702"/>
      <c r="B16702"/>
      <c r="C16702"/>
      <c r="D16702"/>
      <c r="E16702"/>
    </row>
    <row r="16703" spans="1:5" x14ac:dyDescent="0.25">
      <c r="A16703"/>
      <c r="B16703"/>
      <c r="C16703"/>
      <c r="D16703"/>
      <c r="E16703"/>
    </row>
    <row r="16704" spans="1:5" x14ac:dyDescent="0.25">
      <c r="A16704"/>
      <c r="B16704"/>
      <c r="C16704"/>
      <c r="D16704"/>
      <c r="E16704"/>
    </row>
    <row r="16705" spans="1:5" x14ac:dyDescent="0.25">
      <c r="A16705"/>
      <c r="B16705"/>
      <c r="C16705"/>
      <c r="D16705"/>
      <c r="E16705"/>
    </row>
    <row r="16706" spans="1:5" x14ac:dyDescent="0.25">
      <c r="A16706"/>
      <c r="B16706"/>
      <c r="C16706"/>
      <c r="D16706"/>
      <c r="E16706"/>
    </row>
    <row r="16707" spans="1:5" x14ac:dyDescent="0.25">
      <c r="A16707"/>
      <c r="B16707"/>
      <c r="C16707"/>
      <c r="D16707"/>
      <c r="E16707"/>
    </row>
    <row r="16708" spans="1:5" x14ac:dyDescent="0.25">
      <c r="A16708"/>
      <c r="B16708"/>
      <c r="C16708"/>
      <c r="D16708"/>
      <c r="E16708"/>
    </row>
    <row r="16709" spans="1:5" x14ac:dyDescent="0.25">
      <c r="A16709"/>
      <c r="B16709"/>
      <c r="C16709"/>
      <c r="D16709"/>
      <c r="E16709"/>
    </row>
    <row r="16710" spans="1:5" x14ac:dyDescent="0.25">
      <c r="A16710"/>
      <c r="B16710"/>
      <c r="C16710"/>
      <c r="D16710"/>
      <c r="E16710"/>
    </row>
    <row r="16711" spans="1:5" x14ac:dyDescent="0.25">
      <c r="A16711"/>
      <c r="B16711"/>
      <c r="C16711"/>
      <c r="D16711"/>
      <c r="E16711"/>
    </row>
    <row r="16712" spans="1:5" x14ac:dyDescent="0.25">
      <c r="A16712"/>
      <c r="B16712"/>
      <c r="C16712"/>
      <c r="D16712"/>
      <c r="E16712"/>
    </row>
    <row r="16713" spans="1:5" x14ac:dyDescent="0.25">
      <c r="A16713"/>
      <c r="B16713"/>
      <c r="C16713"/>
      <c r="D16713"/>
      <c r="E16713"/>
    </row>
    <row r="16714" spans="1:5" x14ac:dyDescent="0.25">
      <c r="A16714"/>
      <c r="B16714"/>
      <c r="C16714"/>
      <c r="D16714"/>
      <c r="E16714"/>
    </row>
    <row r="16715" spans="1:5" x14ac:dyDescent="0.25">
      <c r="A16715"/>
      <c r="B16715"/>
      <c r="C16715"/>
      <c r="D16715"/>
      <c r="E16715"/>
    </row>
    <row r="16716" spans="1:5" x14ac:dyDescent="0.25">
      <c r="A16716"/>
      <c r="B16716"/>
      <c r="C16716"/>
      <c r="D16716"/>
      <c r="E16716"/>
    </row>
    <row r="16717" spans="1:5" x14ac:dyDescent="0.25">
      <c r="A16717"/>
      <c r="B16717"/>
      <c r="C16717"/>
      <c r="D16717"/>
      <c r="E16717"/>
    </row>
    <row r="16718" spans="1:5" x14ac:dyDescent="0.25">
      <c r="A16718"/>
      <c r="B16718"/>
      <c r="C16718"/>
      <c r="D16718"/>
      <c r="E16718"/>
    </row>
    <row r="16719" spans="1:5" x14ac:dyDescent="0.25">
      <c r="A16719"/>
      <c r="B16719"/>
      <c r="C16719"/>
      <c r="D16719"/>
      <c r="E16719"/>
    </row>
    <row r="16720" spans="1:5" x14ac:dyDescent="0.25">
      <c r="A16720"/>
      <c r="B16720"/>
      <c r="C16720"/>
      <c r="D16720"/>
      <c r="E16720"/>
    </row>
    <row r="16721" spans="1:5" x14ac:dyDescent="0.25">
      <c r="A16721"/>
      <c r="B16721"/>
      <c r="C16721"/>
      <c r="D16721"/>
      <c r="E16721"/>
    </row>
    <row r="16722" spans="1:5" x14ac:dyDescent="0.25">
      <c r="A16722"/>
      <c r="B16722"/>
      <c r="C16722"/>
      <c r="D16722"/>
      <c r="E16722"/>
    </row>
    <row r="16723" spans="1:5" x14ac:dyDescent="0.25">
      <c r="A16723"/>
      <c r="B16723"/>
      <c r="C16723"/>
      <c r="D16723"/>
      <c r="E16723"/>
    </row>
    <row r="16724" spans="1:5" x14ac:dyDescent="0.25">
      <c r="A16724"/>
      <c r="B16724"/>
      <c r="C16724"/>
      <c r="D16724"/>
      <c r="E16724"/>
    </row>
    <row r="16725" spans="1:5" x14ac:dyDescent="0.25">
      <c r="A16725"/>
      <c r="B16725"/>
      <c r="C16725"/>
      <c r="D16725"/>
      <c r="E16725"/>
    </row>
    <row r="16726" spans="1:5" x14ac:dyDescent="0.25">
      <c r="A16726"/>
      <c r="B16726"/>
      <c r="C16726"/>
      <c r="D16726"/>
      <c r="E16726"/>
    </row>
    <row r="16727" spans="1:5" x14ac:dyDescent="0.25">
      <c r="A16727"/>
      <c r="B16727"/>
      <c r="C16727"/>
      <c r="D16727"/>
      <c r="E16727"/>
    </row>
    <row r="16728" spans="1:5" x14ac:dyDescent="0.25">
      <c r="A16728"/>
      <c r="B16728"/>
      <c r="C16728"/>
      <c r="D16728"/>
      <c r="E16728"/>
    </row>
    <row r="16729" spans="1:5" x14ac:dyDescent="0.25">
      <c r="A16729"/>
      <c r="B16729"/>
      <c r="C16729"/>
      <c r="D16729"/>
      <c r="E16729"/>
    </row>
    <row r="16730" spans="1:5" x14ac:dyDescent="0.25">
      <c r="A16730"/>
      <c r="B16730"/>
      <c r="C16730"/>
      <c r="D16730"/>
      <c r="E16730"/>
    </row>
    <row r="16731" spans="1:5" x14ac:dyDescent="0.25">
      <c r="A16731"/>
      <c r="B16731"/>
      <c r="C16731"/>
      <c r="D16731"/>
      <c r="E16731"/>
    </row>
    <row r="16732" spans="1:5" x14ac:dyDescent="0.25">
      <c r="A16732"/>
      <c r="B16732"/>
      <c r="C16732"/>
      <c r="D16732"/>
      <c r="E16732"/>
    </row>
    <row r="16733" spans="1:5" x14ac:dyDescent="0.25">
      <c r="A16733"/>
      <c r="B16733"/>
      <c r="C16733"/>
      <c r="D16733"/>
      <c r="E16733"/>
    </row>
    <row r="16734" spans="1:5" x14ac:dyDescent="0.25">
      <c r="A16734"/>
      <c r="B16734"/>
      <c r="C16734"/>
      <c r="D16734"/>
      <c r="E16734"/>
    </row>
    <row r="16735" spans="1:5" x14ac:dyDescent="0.25">
      <c r="A16735"/>
      <c r="B16735"/>
      <c r="C16735"/>
      <c r="D16735"/>
      <c r="E16735"/>
    </row>
    <row r="16736" spans="1:5" x14ac:dyDescent="0.25">
      <c r="A16736"/>
      <c r="B16736"/>
      <c r="C16736"/>
      <c r="D16736"/>
      <c r="E16736"/>
    </row>
    <row r="16737" spans="1:5" x14ac:dyDescent="0.25">
      <c r="A16737"/>
      <c r="B16737"/>
      <c r="C16737"/>
      <c r="D16737"/>
      <c r="E16737"/>
    </row>
    <row r="16738" spans="1:5" x14ac:dyDescent="0.25">
      <c r="A16738"/>
      <c r="B16738"/>
      <c r="C16738"/>
      <c r="D16738"/>
      <c r="E16738"/>
    </row>
    <row r="16739" spans="1:5" x14ac:dyDescent="0.25">
      <c r="A16739"/>
      <c r="B16739"/>
      <c r="C16739"/>
      <c r="D16739"/>
      <c r="E16739"/>
    </row>
    <row r="16740" spans="1:5" x14ac:dyDescent="0.25">
      <c r="A16740"/>
      <c r="B16740"/>
      <c r="C16740"/>
      <c r="D16740"/>
      <c r="E16740"/>
    </row>
    <row r="16741" spans="1:5" x14ac:dyDescent="0.25">
      <c r="A16741"/>
      <c r="B16741"/>
      <c r="C16741"/>
      <c r="D16741"/>
      <c r="E16741"/>
    </row>
    <row r="16742" spans="1:5" x14ac:dyDescent="0.25">
      <c r="A16742"/>
      <c r="B16742"/>
      <c r="C16742"/>
      <c r="D16742"/>
      <c r="E16742"/>
    </row>
    <row r="16743" spans="1:5" x14ac:dyDescent="0.25">
      <c r="A16743"/>
      <c r="B16743"/>
      <c r="C16743"/>
      <c r="D16743"/>
      <c r="E16743"/>
    </row>
    <row r="16744" spans="1:5" x14ac:dyDescent="0.25">
      <c r="A16744"/>
      <c r="B16744"/>
      <c r="C16744"/>
      <c r="D16744"/>
      <c r="E16744"/>
    </row>
    <row r="16745" spans="1:5" x14ac:dyDescent="0.25">
      <c r="A16745"/>
      <c r="B16745"/>
      <c r="C16745"/>
      <c r="D16745"/>
      <c r="E16745"/>
    </row>
    <row r="16746" spans="1:5" x14ac:dyDescent="0.25">
      <c r="A16746"/>
      <c r="B16746"/>
      <c r="C16746"/>
      <c r="D16746"/>
      <c r="E16746"/>
    </row>
    <row r="16747" spans="1:5" x14ac:dyDescent="0.25">
      <c r="A16747"/>
      <c r="B16747"/>
      <c r="C16747"/>
      <c r="D16747"/>
      <c r="E16747"/>
    </row>
    <row r="16748" spans="1:5" x14ac:dyDescent="0.25">
      <c r="A16748"/>
      <c r="B16748"/>
      <c r="C16748"/>
      <c r="D16748"/>
      <c r="E16748"/>
    </row>
    <row r="16749" spans="1:5" x14ac:dyDescent="0.25">
      <c r="A16749"/>
      <c r="B16749"/>
      <c r="C16749"/>
      <c r="D16749"/>
      <c r="E16749"/>
    </row>
    <row r="16750" spans="1:5" x14ac:dyDescent="0.25">
      <c r="A16750"/>
      <c r="B16750"/>
      <c r="C16750"/>
      <c r="D16750"/>
      <c r="E16750"/>
    </row>
    <row r="16751" spans="1:5" x14ac:dyDescent="0.25">
      <c r="A16751"/>
      <c r="B16751"/>
      <c r="C16751"/>
      <c r="D16751"/>
      <c r="E16751"/>
    </row>
    <row r="16752" spans="1:5" x14ac:dyDescent="0.25">
      <c r="A16752"/>
      <c r="B16752"/>
      <c r="C16752"/>
      <c r="D16752"/>
      <c r="E16752"/>
    </row>
    <row r="16753" spans="1:5" x14ac:dyDescent="0.25">
      <c r="A16753"/>
      <c r="B16753"/>
      <c r="C16753"/>
      <c r="D16753"/>
      <c r="E16753"/>
    </row>
    <row r="16754" spans="1:5" x14ac:dyDescent="0.25">
      <c r="A16754"/>
      <c r="B16754"/>
      <c r="C16754"/>
      <c r="D16754"/>
      <c r="E16754"/>
    </row>
    <row r="16755" spans="1:5" x14ac:dyDescent="0.25">
      <c r="A16755"/>
      <c r="B16755"/>
      <c r="C16755"/>
      <c r="D16755"/>
      <c r="E16755"/>
    </row>
    <row r="16756" spans="1:5" x14ac:dyDescent="0.25">
      <c r="A16756"/>
      <c r="B16756"/>
      <c r="C16756"/>
      <c r="D16756"/>
      <c r="E16756"/>
    </row>
    <row r="16757" spans="1:5" x14ac:dyDescent="0.25">
      <c r="A16757"/>
      <c r="B16757"/>
      <c r="C16757"/>
      <c r="D16757"/>
      <c r="E16757"/>
    </row>
    <row r="16758" spans="1:5" x14ac:dyDescent="0.25">
      <c r="A16758"/>
      <c r="B16758"/>
      <c r="C16758"/>
      <c r="D16758"/>
      <c r="E16758"/>
    </row>
    <row r="16759" spans="1:5" x14ac:dyDescent="0.25">
      <c r="A16759"/>
      <c r="B16759"/>
      <c r="C16759"/>
      <c r="D16759"/>
      <c r="E16759"/>
    </row>
    <row r="16760" spans="1:5" x14ac:dyDescent="0.25">
      <c r="A16760"/>
      <c r="B16760"/>
      <c r="C16760"/>
      <c r="D16760"/>
      <c r="E16760"/>
    </row>
    <row r="16761" spans="1:5" x14ac:dyDescent="0.25">
      <c r="A16761"/>
      <c r="B16761"/>
      <c r="C16761"/>
      <c r="D16761"/>
      <c r="E16761"/>
    </row>
    <row r="16762" spans="1:5" x14ac:dyDescent="0.25">
      <c r="A16762"/>
      <c r="B16762"/>
      <c r="C16762"/>
      <c r="D16762"/>
      <c r="E16762"/>
    </row>
    <row r="16763" spans="1:5" x14ac:dyDescent="0.25">
      <c r="A16763"/>
      <c r="B16763"/>
      <c r="C16763"/>
      <c r="D16763"/>
      <c r="E16763"/>
    </row>
    <row r="16764" spans="1:5" x14ac:dyDescent="0.25">
      <c r="A16764"/>
      <c r="B16764"/>
      <c r="C16764"/>
      <c r="D16764"/>
      <c r="E16764"/>
    </row>
    <row r="16765" spans="1:5" x14ac:dyDescent="0.25">
      <c r="A16765"/>
      <c r="B16765"/>
      <c r="C16765"/>
      <c r="D16765"/>
      <c r="E16765"/>
    </row>
    <row r="16766" spans="1:5" x14ac:dyDescent="0.25">
      <c r="A16766"/>
      <c r="B16766"/>
      <c r="C16766"/>
      <c r="D16766"/>
      <c r="E16766"/>
    </row>
    <row r="16767" spans="1:5" x14ac:dyDescent="0.25">
      <c r="A16767"/>
      <c r="B16767"/>
      <c r="C16767"/>
      <c r="D16767"/>
      <c r="E16767"/>
    </row>
    <row r="16768" spans="1:5" x14ac:dyDescent="0.25">
      <c r="A16768"/>
      <c r="B16768"/>
      <c r="C16768"/>
      <c r="D16768"/>
      <c r="E16768"/>
    </row>
    <row r="16769" spans="1:5" x14ac:dyDescent="0.25">
      <c r="A16769"/>
      <c r="B16769"/>
      <c r="C16769"/>
      <c r="D16769"/>
      <c r="E16769"/>
    </row>
    <row r="16770" spans="1:5" x14ac:dyDescent="0.25">
      <c r="A16770"/>
      <c r="B16770"/>
      <c r="C16770"/>
      <c r="D16770"/>
      <c r="E16770"/>
    </row>
    <row r="16771" spans="1:5" x14ac:dyDescent="0.25">
      <c r="A16771"/>
      <c r="B16771"/>
      <c r="C16771"/>
      <c r="D16771"/>
      <c r="E16771"/>
    </row>
    <row r="16772" spans="1:5" x14ac:dyDescent="0.25">
      <c r="A16772"/>
      <c r="B16772"/>
      <c r="C16772"/>
      <c r="D16772"/>
      <c r="E16772"/>
    </row>
    <row r="16773" spans="1:5" x14ac:dyDescent="0.25">
      <c r="A16773"/>
      <c r="B16773"/>
      <c r="C16773"/>
      <c r="D16773"/>
      <c r="E16773"/>
    </row>
    <row r="16774" spans="1:5" x14ac:dyDescent="0.25">
      <c r="A16774"/>
      <c r="B16774"/>
      <c r="C16774"/>
      <c r="D16774"/>
      <c r="E16774"/>
    </row>
    <row r="16775" spans="1:5" x14ac:dyDescent="0.25">
      <c r="A16775"/>
      <c r="B16775"/>
      <c r="C16775"/>
      <c r="D16775"/>
      <c r="E16775"/>
    </row>
    <row r="16776" spans="1:5" x14ac:dyDescent="0.25">
      <c r="A16776"/>
      <c r="B16776"/>
      <c r="C16776"/>
      <c r="D16776"/>
      <c r="E16776"/>
    </row>
    <row r="16777" spans="1:5" x14ac:dyDescent="0.25">
      <c r="A16777"/>
      <c r="B16777"/>
      <c r="C16777"/>
      <c r="D16777"/>
      <c r="E16777"/>
    </row>
    <row r="16778" spans="1:5" x14ac:dyDescent="0.25">
      <c r="A16778"/>
      <c r="B16778"/>
      <c r="C16778"/>
      <c r="D16778"/>
      <c r="E16778"/>
    </row>
    <row r="16779" spans="1:5" x14ac:dyDescent="0.25">
      <c r="A16779"/>
      <c r="B16779"/>
      <c r="C16779"/>
      <c r="D16779"/>
      <c r="E16779"/>
    </row>
    <row r="16780" spans="1:5" x14ac:dyDescent="0.25">
      <c r="A16780"/>
      <c r="B16780"/>
      <c r="C16780"/>
      <c r="D16780"/>
      <c r="E16780"/>
    </row>
    <row r="16781" spans="1:5" x14ac:dyDescent="0.25">
      <c r="A16781"/>
      <c r="B16781"/>
      <c r="C16781"/>
      <c r="D16781"/>
      <c r="E16781"/>
    </row>
    <row r="16782" spans="1:5" x14ac:dyDescent="0.25">
      <c r="A16782"/>
      <c r="B16782"/>
      <c r="C16782"/>
      <c r="D16782"/>
      <c r="E16782"/>
    </row>
    <row r="16783" spans="1:5" x14ac:dyDescent="0.25">
      <c r="A16783"/>
      <c r="B16783"/>
      <c r="C16783"/>
      <c r="D16783"/>
      <c r="E16783"/>
    </row>
    <row r="16784" spans="1:5" x14ac:dyDescent="0.25">
      <c r="A16784"/>
      <c r="B16784"/>
      <c r="C16784"/>
      <c r="D16784"/>
      <c r="E16784"/>
    </row>
    <row r="16785" spans="1:5" x14ac:dyDescent="0.25">
      <c r="A16785"/>
      <c r="B16785"/>
      <c r="C16785"/>
      <c r="D16785"/>
      <c r="E16785"/>
    </row>
    <row r="16786" spans="1:5" x14ac:dyDescent="0.25">
      <c r="A16786"/>
      <c r="B16786"/>
      <c r="C16786"/>
      <c r="D16786"/>
      <c r="E16786"/>
    </row>
    <row r="16787" spans="1:5" x14ac:dyDescent="0.25">
      <c r="A16787"/>
      <c r="B16787"/>
      <c r="C16787"/>
      <c r="D16787"/>
      <c r="E16787"/>
    </row>
    <row r="16788" spans="1:5" x14ac:dyDescent="0.25">
      <c r="A16788"/>
      <c r="B16788"/>
      <c r="C16788"/>
      <c r="D16788"/>
      <c r="E16788"/>
    </row>
    <row r="16789" spans="1:5" x14ac:dyDescent="0.25">
      <c r="A16789"/>
      <c r="B16789"/>
      <c r="C16789"/>
      <c r="D16789"/>
      <c r="E16789"/>
    </row>
    <row r="16790" spans="1:5" x14ac:dyDescent="0.25">
      <c r="A16790"/>
      <c r="B16790"/>
      <c r="C16790"/>
      <c r="D16790"/>
      <c r="E16790"/>
    </row>
    <row r="16791" spans="1:5" x14ac:dyDescent="0.25">
      <c r="A16791"/>
      <c r="B16791"/>
      <c r="C16791"/>
      <c r="D16791"/>
      <c r="E16791"/>
    </row>
    <row r="16792" spans="1:5" x14ac:dyDescent="0.25">
      <c r="A16792"/>
      <c r="B16792"/>
      <c r="C16792"/>
      <c r="D16792"/>
      <c r="E16792"/>
    </row>
    <row r="16793" spans="1:5" x14ac:dyDescent="0.25">
      <c r="A16793"/>
      <c r="B16793"/>
      <c r="C16793"/>
      <c r="D16793"/>
      <c r="E16793"/>
    </row>
    <row r="16794" spans="1:5" x14ac:dyDescent="0.25">
      <c r="A16794"/>
      <c r="B16794"/>
      <c r="C16794"/>
      <c r="D16794"/>
      <c r="E16794"/>
    </row>
    <row r="16795" spans="1:5" x14ac:dyDescent="0.25">
      <c r="A16795"/>
      <c r="B16795"/>
      <c r="C16795"/>
      <c r="D16795"/>
      <c r="E16795"/>
    </row>
    <row r="16796" spans="1:5" x14ac:dyDescent="0.25">
      <c r="A16796"/>
      <c r="B16796"/>
      <c r="C16796"/>
      <c r="D16796"/>
      <c r="E16796"/>
    </row>
    <row r="16797" spans="1:5" x14ac:dyDescent="0.25">
      <c r="A16797"/>
      <c r="B16797"/>
      <c r="C16797"/>
      <c r="D16797"/>
      <c r="E16797"/>
    </row>
    <row r="16798" spans="1:5" x14ac:dyDescent="0.25">
      <c r="A16798"/>
      <c r="B16798"/>
      <c r="C16798"/>
      <c r="D16798"/>
      <c r="E16798"/>
    </row>
    <row r="16799" spans="1:5" x14ac:dyDescent="0.25">
      <c r="A16799"/>
      <c r="B16799"/>
      <c r="C16799"/>
      <c r="D16799"/>
      <c r="E16799"/>
    </row>
    <row r="16800" spans="1:5" x14ac:dyDescent="0.25">
      <c r="A16800"/>
      <c r="B16800"/>
      <c r="C16800"/>
      <c r="D16800"/>
      <c r="E16800"/>
    </row>
    <row r="16801" spans="1:5" x14ac:dyDescent="0.25">
      <c r="A16801"/>
      <c r="B16801"/>
      <c r="C16801"/>
      <c r="D16801"/>
      <c r="E16801"/>
    </row>
    <row r="16802" spans="1:5" x14ac:dyDescent="0.25">
      <c r="A16802"/>
      <c r="B16802"/>
      <c r="C16802"/>
      <c r="D16802"/>
      <c r="E16802"/>
    </row>
    <row r="16803" spans="1:5" x14ac:dyDescent="0.25">
      <c r="A16803"/>
      <c r="B16803"/>
      <c r="C16803"/>
      <c r="D16803"/>
      <c r="E16803"/>
    </row>
    <row r="16804" spans="1:5" x14ac:dyDescent="0.25">
      <c r="A16804"/>
      <c r="B16804"/>
      <c r="C16804"/>
      <c r="D16804"/>
      <c r="E16804"/>
    </row>
    <row r="16805" spans="1:5" x14ac:dyDescent="0.25">
      <c r="A16805"/>
      <c r="B16805"/>
      <c r="C16805"/>
      <c r="D16805"/>
      <c r="E16805"/>
    </row>
    <row r="16806" spans="1:5" x14ac:dyDescent="0.25">
      <c r="A16806"/>
      <c r="B16806"/>
      <c r="C16806"/>
      <c r="D16806"/>
      <c r="E16806"/>
    </row>
    <row r="16807" spans="1:5" x14ac:dyDescent="0.25">
      <c r="A16807"/>
      <c r="B16807"/>
      <c r="C16807"/>
      <c r="D16807"/>
      <c r="E16807"/>
    </row>
    <row r="16808" spans="1:5" x14ac:dyDescent="0.25">
      <c r="A16808"/>
      <c r="B16808"/>
      <c r="C16808"/>
      <c r="D16808"/>
      <c r="E16808"/>
    </row>
    <row r="16809" spans="1:5" x14ac:dyDescent="0.25">
      <c r="A16809"/>
      <c r="B16809"/>
      <c r="C16809"/>
      <c r="D16809"/>
      <c r="E16809"/>
    </row>
    <row r="16810" spans="1:5" x14ac:dyDescent="0.25">
      <c r="A16810"/>
      <c r="B16810"/>
      <c r="C16810"/>
      <c r="D16810"/>
      <c r="E16810"/>
    </row>
    <row r="16811" spans="1:5" x14ac:dyDescent="0.25">
      <c r="A16811"/>
      <c r="B16811"/>
      <c r="C16811"/>
      <c r="D16811"/>
      <c r="E16811"/>
    </row>
    <row r="16812" spans="1:5" x14ac:dyDescent="0.25">
      <c r="A16812"/>
      <c r="B16812"/>
      <c r="C16812"/>
      <c r="D16812"/>
      <c r="E16812"/>
    </row>
    <row r="16813" spans="1:5" x14ac:dyDescent="0.25">
      <c r="A16813"/>
      <c r="B16813"/>
      <c r="C16813"/>
      <c r="D16813"/>
      <c r="E16813"/>
    </row>
    <row r="16814" spans="1:5" x14ac:dyDescent="0.25">
      <c r="A16814"/>
      <c r="B16814"/>
      <c r="C16814"/>
      <c r="D16814"/>
      <c r="E16814"/>
    </row>
    <row r="16815" spans="1:5" x14ac:dyDescent="0.25">
      <c r="A16815"/>
      <c r="B16815"/>
      <c r="C16815"/>
      <c r="D16815"/>
      <c r="E16815"/>
    </row>
    <row r="16816" spans="1:5" x14ac:dyDescent="0.25">
      <c r="A16816"/>
      <c r="B16816"/>
      <c r="C16816"/>
      <c r="D16816"/>
      <c r="E16816"/>
    </row>
    <row r="16817" spans="1:5" x14ac:dyDescent="0.25">
      <c r="A16817"/>
      <c r="B16817"/>
      <c r="C16817"/>
      <c r="D16817"/>
      <c r="E16817"/>
    </row>
    <row r="16818" spans="1:5" x14ac:dyDescent="0.25">
      <c r="A16818"/>
      <c r="B16818"/>
      <c r="C16818"/>
      <c r="D16818"/>
      <c r="E16818"/>
    </row>
    <row r="16819" spans="1:5" x14ac:dyDescent="0.25">
      <c r="A16819"/>
      <c r="B16819"/>
      <c r="C16819"/>
      <c r="D16819"/>
      <c r="E16819"/>
    </row>
    <row r="16820" spans="1:5" x14ac:dyDescent="0.25">
      <c r="A16820"/>
      <c r="B16820"/>
      <c r="C16820"/>
      <c r="D16820"/>
      <c r="E16820"/>
    </row>
    <row r="16821" spans="1:5" x14ac:dyDescent="0.25">
      <c r="A16821"/>
      <c r="B16821"/>
      <c r="C16821"/>
      <c r="D16821"/>
      <c r="E16821"/>
    </row>
    <row r="16822" spans="1:5" x14ac:dyDescent="0.25">
      <c r="A16822"/>
      <c r="B16822"/>
      <c r="C16822"/>
      <c r="D16822"/>
      <c r="E16822"/>
    </row>
    <row r="16823" spans="1:5" x14ac:dyDescent="0.25">
      <c r="A16823"/>
      <c r="B16823"/>
      <c r="C16823"/>
      <c r="D16823"/>
      <c r="E16823"/>
    </row>
    <row r="16824" spans="1:5" x14ac:dyDescent="0.25">
      <c r="A16824"/>
      <c r="B16824"/>
      <c r="C16824"/>
      <c r="D16824"/>
      <c r="E16824"/>
    </row>
    <row r="16825" spans="1:5" x14ac:dyDescent="0.25">
      <c r="A16825"/>
      <c r="B16825"/>
      <c r="C16825"/>
      <c r="D16825"/>
      <c r="E16825"/>
    </row>
    <row r="16826" spans="1:5" x14ac:dyDescent="0.25">
      <c r="A16826"/>
      <c r="B16826"/>
      <c r="C16826"/>
      <c r="D16826"/>
      <c r="E16826"/>
    </row>
    <row r="16827" spans="1:5" x14ac:dyDescent="0.25">
      <c r="A16827"/>
      <c r="B16827"/>
      <c r="C16827"/>
      <c r="D16827"/>
      <c r="E16827"/>
    </row>
    <row r="16828" spans="1:5" x14ac:dyDescent="0.25">
      <c r="A16828"/>
      <c r="B16828"/>
      <c r="C16828"/>
      <c r="D16828"/>
      <c r="E16828"/>
    </row>
    <row r="16829" spans="1:5" x14ac:dyDescent="0.25">
      <c r="A16829"/>
      <c r="B16829"/>
      <c r="C16829"/>
      <c r="D16829"/>
      <c r="E16829"/>
    </row>
    <row r="16830" spans="1:5" x14ac:dyDescent="0.25">
      <c r="A16830"/>
      <c r="B16830"/>
      <c r="C16830"/>
      <c r="D16830"/>
      <c r="E16830"/>
    </row>
    <row r="16831" spans="1:5" x14ac:dyDescent="0.25">
      <c r="A16831"/>
      <c r="B16831"/>
      <c r="C16831"/>
      <c r="D16831"/>
      <c r="E16831"/>
    </row>
    <row r="16832" spans="1:5" x14ac:dyDescent="0.25">
      <c r="A16832"/>
      <c r="B16832"/>
      <c r="C16832"/>
      <c r="D16832"/>
      <c r="E16832"/>
    </row>
    <row r="16833" spans="1:5" x14ac:dyDescent="0.25">
      <c r="A16833"/>
      <c r="B16833"/>
      <c r="C16833"/>
      <c r="D16833"/>
      <c r="E16833"/>
    </row>
    <row r="16834" spans="1:5" x14ac:dyDescent="0.25">
      <c r="A16834"/>
      <c r="B16834"/>
      <c r="C16834"/>
      <c r="D16834"/>
      <c r="E16834"/>
    </row>
    <row r="16835" spans="1:5" x14ac:dyDescent="0.25">
      <c r="A16835"/>
      <c r="B16835"/>
      <c r="C16835"/>
      <c r="D16835"/>
      <c r="E16835"/>
    </row>
    <row r="16836" spans="1:5" x14ac:dyDescent="0.25">
      <c r="A16836"/>
      <c r="B16836"/>
      <c r="C16836"/>
      <c r="D16836"/>
      <c r="E16836"/>
    </row>
    <row r="16837" spans="1:5" x14ac:dyDescent="0.25">
      <c r="A16837"/>
      <c r="B16837"/>
      <c r="C16837"/>
      <c r="D16837"/>
      <c r="E16837"/>
    </row>
    <row r="16838" spans="1:5" x14ac:dyDescent="0.25">
      <c r="A16838"/>
      <c r="B16838"/>
      <c r="C16838"/>
      <c r="D16838"/>
      <c r="E16838"/>
    </row>
    <row r="16839" spans="1:5" x14ac:dyDescent="0.25">
      <c r="A16839"/>
      <c r="B16839"/>
      <c r="C16839"/>
      <c r="D16839"/>
      <c r="E16839"/>
    </row>
    <row r="16840" spans="1:5" x14ac:dyDescent="0.25">
      <c r="A16840"/>
      <c r="B16840"/>
      <c r="C16840"/>
      <c r="D16840"/>
      <c r="E16840"/>
    </row>
    <row r="16841" spans="1:5" x14ac:dyDescent="0.25">
      <c r="A16841"/>
      <c r="B16841"/>
      <c r="C16841"/>
      <c r="D16841"/>
      <c r="E16841"/>
    </row>
    <row r="16842" spans="1:5" x14ac:dyDescent="0.25">
      <c r="A16842"/>
      <c r="B16842"/>
      <c r="C16842"/>
      <c r="D16842"/>
      <c r="E16842"/>
    </row>
    <row r="16843" spans="1:5" x14ac:dyDescent="0.25">
      <c r="A16843"/>
      <c r="B16843"/>
      <c r="C16843"/>
      <c r="D16843"/>
      <c r="E16843"/>
    </row>
    <row r="16844" spans="1:5" x14ac:dyDescent="0.25">
      <c r="A16844"/>
      <c r="B16844"/>
      <c r="C16844"/>
      <c r="D16844"/>
      <c r="E16844"/>
    </row>
    <row r="16845" spans="1:5" x14ac:dyDescent="0.25">
      <c r="A16845"/>
      <c r="B16845"/>
      <c r="C16845"/>
      <c r="D16845"/>
      <c r="E16845"/>
    </row>
    <row r="16846" spans="1:5" x14ac:dyDescent="0.25">
      <c r="A16846"/>
      <c r="B16846"/>
      <c r="C16846"/>
      <c r="D16846"/>
      <c r="E16846"/>
    </row>
    <row r="16847" spans="1:5" x14ac:dyDescent="0.25">
      <c r="A16847"/>
      <c r="B16847"/>
      <c r="C16847"/>
      <c r="D16847"/>
      <c r="E16847"/>
    </row>
    <row r="16848" spans="1:5" x14ac:dyDescent="0.25">
      <c r="A16848"/>
      <c r="B16848"/>
      <c r="C16848"/>
      <c r="D16848"/>
      <c r="E16848"/>
    </row>
    <row r="16849" spans="1:5" x14ac:dyDescent="0.25">
      <c r="A16849"/>
      <c r="B16849"/>
      <c r="C16849"/>
      <c r="D16849"/>
      <c r="E16849"/>
    </row>
    <row r="16850" spans="1:5" x14ac:dyDescent="0.25">
      <c r="A16850"/>
      <c r="B16850"/>
      <c r="C16850"/>
      <c r="D16850"/>
      <c r="E16850"/>
    </row>
    <row r="16851" spans="1:5" x14ac:dyDescent="0.25">
      <c r="A16851"/>
      <c r="B16851"/>
      <c r="C16851"/>
      <c r="D16851"/>
      <c r="E16851"/>
    </row>
    <row r="16852" spans="1:5" x14ac:dyDescent="0.25">
      <c r="A16852"/>
      <c r="B16852"/>
      <c r="C16852"/>
      <c r="D16852"/>
      <c r="E16852"/>
    </row>
    <row r="16853" spans="1:5" x14ac:dyDescent="0.25">
      <c r="A16853"/>
      <c r="B16853"/>
      <c r="C16853"/>
      <c r="D16853"/>
      <c r="E16853"/>
    </row>
    <row r="16854" spans="1:5" x14ac:dyDescent="0.25">
      <c r="A16854"/>
      <c r="B16854"/>
      <c r="C16854"/>
      <c r="D16854"/>
      <c r="E16854"/>
    </row>
    <row r="16855" spans="1:5" x14ac:dyDescent="0.25">
      <c r="A16855"/>
      <c r="B16855"/>
      <c r="C16855"/>
      <c r="D16855"/>
      <c r="E16855"/>
    </row>
    <row r="16856" spans="1:5" x14ac:dyDescent="0.25">
      <c r="A16856"/>
      <c r="B16856"/>
      <c r="C16856"/>
      <c r="D16856"/>
      <c r="E16856"/>
    </row>
    <row r="16857" spans="1:5" x14ac:dyDescent="0.25">
      <c r="A16857"/>
      <c r="B16857"/>
      <c r="C16857"/>
      <c r="D16857"/>
      <c r="E16857"/>
    </row>
    <row r="16858" spans="1:5" x14ac:dyDescent="0.25">
      <c r="A16858"/>
      <c r="B16858"/>
      <c r="C16858"/>
      <c r="D16858"/>
      <c r="E16858"/>
    </row>
    <row r="16859" spans="1:5" x14ac:dyDescent="0.25">
      <c r="A16859"/>
      <c r="B16859"/>
      <c r="C16859"/>
      <c r="D16859"/>
      <c r="E16859"/>
    </row>
    <row r="16860" spans="1:5" x14ac:dyDescent="0.25">
      <c r="A16860"/>
      <c r="B16860"/>
      <c r="C16860"/>
      <c r="D16860"/>
      <c r="E16860"/>
    </row>
    <row r="16861" spans="1:5" x14ac:dyDescent="0.25">
      <c r="A16861"/>
      <c r="B16861"/>
      <c r="C16861"/>
      <c r="D16861"/>
      <c r="E16861"/>
    </row>
    <row r="16862" spans="1:5" x14ac:dyDescent="0.25">
      <c r="A16862"/>
      <c r="B16862"/>
      <c r="C16862"/>
      <c r="D16862"/>
      <c r="E16862"/>
    </row>
    <row r="16863" spans="1:5" x14ac:dyDescent="0.25">
      <c r="A16863"/>
      <c r="B16863"/>
      <c r="C16863"/>
      <c r="D16863"/>
      <c r="E16863"/>
    </row>
    <row r="16864" spans="1:5" x14ac:dyDescent="0.25">
      <c r="A16864"/>
      <c r="B16864"/>
      <c r="C16864"/>
      <c r="D16864"/>
      <c r="E16864"/>
    </row>
    <row r="16865" spans="1:5" x14ac:dyDescent="0.25">
      <c r="A16865"/>
      <c r="B16865"/>
      <c r="C16865"/>
      <c r="D16865"/>
      <c r="E16865"/>
    </row>
    <row r="16866" spans="1:5" x14ac:dyDescent="0.25">
      <c r="A16866"/>
      <c r="B16866"/>
      <c r="C16866"/>
      <c r="D16866"/>
      <c r="E16866"/>
    </row>
    <row r="16867" spans="1:5" x14ac:dyDescent="0.25">
      <c r="A16867"/>
      <c r="B16867"/>
      <c r="C16867"/>
      <c r="D16867"/>
      <c r="E16867"/>
    </row>
    <row r="16868" spans="1:5" x14ac:dyDescent="0.25">
      <c r="A16868"/>
      <c r="B16868"/>
      <c r="C16868"/>
      <c r="D16868"/>
      <c r="E16868"/>
    </row>
    <row r="16869" spans="1:5" x14ac:dyDescent="0.25">
      <c r="A16869"/>
      <c r="B16869"/>
      <c r="C16869"/>
      <c r="D16869"/>
      <c r="E16869"/>
    </row>
    <row r="16870" spans="1:5" x14ac:dyDescent="0.25">
      <c r="A16870"/>
      <c r="B16870"/>
      <c r="C16870"/>
      <c r="D16870"/>
      <c r="E16870"/>
    </row>
    <row r="16871" spans="1:5" x14ac:dyDescent="0.25">
      <c r="A16871"/>
      <c r="B16871"/>
      <c r="C16871"/>
      <c r="D16871"/>
      <c r="E16871"/>
    </row>
    <row r="16872" spans="1:5" x14ac:dyDescent="0.25">
      <c r="A16872"/>
      <c r="B16872"/>
      <c r="C16872"/>
      <c r="D16872"/>
      <c r="E16872"/>
    </row>
    <row r="16873" spans="1:5" x14ac:dyDescent="0.25">
      <c r="A16873"/>
      <c r="B16873"/>
      <c r="C16873"/>
      <c r="D16873"/>
      <c r="E16873"/>
    </row>
    <row r="16874" spans="1:5" x14ac:dyDescent="0.25">
      <c r="A16874"/>
      <c r="B16874"/>
      <c r="C16874"/>
      <c r="D16874"/>
      <c r="E16874"/>
    </row>
    <row r="16875" spans="1:5" x14ac:dyDescent="0.25">
      <c r="A16875"/>
      <c r="B16875"/>
      <c r="C16875"/>
      <c r="D16875"/>
      <c r="E16875"/>
    </row>
    <row r="16876" spans="1:5" x14ac:dyDescent="0.25">
      <c r="A16876"/>
      <c r="B16876"/>
      <c r="C16876"/>
      <c r="D16876"/>
      <c r="E16876"/>
    </row>
    <row r="16877" spans="1:5" x14ac:dyDescent="0.25">
      <c r="A16877"/>
      <c r="B16877"/>
      <c r="C16877"/>
      <c r="D16877"/>
      <c r="E16877"/>
    </row>
    <row r="16878" spans="1:5" x14ac:dyDescent="0.25">
      <c r="A16878"/>
      <c r="B16878"/>
      <c r="C16878"/>
      <c r="D16878"/>
      <c r="E16878"/>
    </row>
    <row r="16879" spans="1:5" x14ac:dyDescent="0.25">
      <c r="A16879"/>
      <c r="B16879"/>
      <c r="C16879"/>
      <c r="D16879"/>
      <c r="E16879"/>
    </row>
    <row r="16880" spans="1:5" x14ac:dyDescent="0.25">
      <c r="A16880"/>
      <c r="B16880"/>
      <c r="C16880"/>
      <c r="D16880"/>
      <c r="E16880"/>
    </row>
    <row r="16881" spans="1:5" x14ac:dyDescent="0.25">
      <c r="A16881"/>
      <c r="B16881"/>
      <c r="C16881"/>
      <c r="D16881"/>
      <c r="E16881"/>
    </row>
    <row r="16882" spans="1:5" x14ac:dyDescent="0.25">
      <c r="A16882"/>
      <c r="B16882"/>
      <c r="C16882"/>
      <c r="D16882"/>
      <c r="E16882"/>
    </row>
    <row r="16883" spans="1:5" x14ac:dyDescent="0.25">
      <c r="A16883"/>
      <c r="B16883"/>
      <c r="C16883"/>
      <c r="D16883"/>
      <c r="E16883"/>
    </row>
    <row r="16884" spans="1:5" x14ac:dyDescent="0.25">
      <c r="A16884"/>
      <c r="B16884"/>
      <c r="C16884"/>
      <c r="D16884"/>
      <c r="E16884"/>
    </row>
    <row r="16885" spans="1:5" x14ac:dyDescent="0.25">
      <c r="A16885"/>
      <c r="B16885"/>
      <c r="C16885"/>
      <c r="D16885"/>
      <c r="E16885"/>
    </row>
    <row r="16886" spans="1:5" x14ac:dyDescent="0.25">
      <c r="A16886"/>
      <c r="B16886"/>
      <c r="C16886"/>
      <c r="D16886"/>
      <c r="E16886"/>
    </row>
    <row r="16887" spans="1:5" x14ac:dyDescent="0.25">
      <c r="A16887"/>
      <c r="B16887"/>
      <c r="C16887"/>
      <c r="D16887"/>
      <c r="E16887"/>
    </row>
    <row r="16888" spans="1:5" x14ac:dyDescent="0.25">
      <c r="A16888"/>
      <c r="B16888"/>
      <c r="C16888"/>
      <c r="D16888"/>
      <c r="E16888"/>
    </row>
    <row r="16889" spans="1:5" x14ac:dyDescent="0.25">
      <c r="A16889"/>
      <c r="B16889"/>
      <c r="C16889"/>
      <c r="D16889"/>
      <c r="E16889"/>
    </row>
    <row r="16890" spans="1:5" x14ac:dyDescent="0.25">
      <c r="A16890"/>
      <c r="B16890"/>
      <c r="C16890"/>
      <c r="D16890"/>
      <c r="E16890"/>
    </row>
    <row r="16891" spans="1:5" x14ac:dyDescent="0.25">
      <c r="A16891"/>
      <c r="B16891"/>
      <c r="C16891"/>
      <c r="D16891"/>
      <c r="E16891"/>
    </row>
    <row r="16892" spans="1:5" x14ac:dyDescent="0.25">
      <c r="A16892"/>
      <c r="B16892"/>
      <c r="C16892"/>
      <c r="D16892"/>
      <c r="E16892"/>
    </row>
    <row r="16893" spans="1:5" x14ac:dyDescent="0.25">
      <c r="A16893"/>
      <c r="B16893"/>
      <c r="C16893"/>
      <c r="D16893"/>
      <c r="E16893"/>
    </row>
    <row r="16894" spans="1:5" x14ac:dyDescent="0.25">
      <c r="A16894"/>
      <c r="B16894"/>
      <c r="C16894"/>
      <c r="D16894"/>
      <c r="E16894"/>
    </row>
    <row r="16895" spans="1:5" x14ac:dyDescent="0.25">
      <c r="A16895"/>
      <c r="B16895"/>
      <c r="C16895"/>
      <c r="D16895"/>
      <c r="E16895"/>
    </row>
    <row r="16896" spans="1:5" x14ac:dyDescent="0.25">
      <c r="A16896"/>
      <c r="B16896"/>
      <c r="C16896"/>
      <c r="D16896"/>
      <c r="E16896"/>
    </row>
    <row r="16897" spans="1:5" x14ac:dyDescent="0.25">
      <c r="A16897"/>
      <c r="B16897"/>
      <c r="C16897"/>
      <c r="D16897"/>
      <c r="E16897"/>
    </row>
    <row r="16898" spans="1:5" x14ac:dyDescent="0.25">
      <c r="A16898"/>
      <c r="B16898"/>
      <c r="C16898"/>
      <c r="D16898"/>
      <c r="E16898"/>
    </row>
    <row r="16899" spans="1:5" x14ac:dyDescent="0.25">
      <c r="A16899"/>
      <c r="B16899"/>
      <c r="C16899"/>
      <c r="D16899"/>
      <c r="E16899"/>
    </row>
    <row r="16900" spans="1:5" x14ac:dyDescent="0.25">
      <c r="A16900"/>
      <c r="B16900"/>
      <c r="C16900"/>
      <c r="D16900"/>
      <c r="E16900"/>
    </row>
    <row r="16901" spans="1:5" x14ac:dyDescent="0.25">
      <c r="A16901"/>
      <c r="B16901"/>
      <c r="C16901"/>
      <c r="D16901"/>
      <c r="E16901"/>
    </row>
    <row r="16902" spans="1:5" x14ac:dyDescent="0.25">
      <c r="A16902"/>
      <c r="B16902"/>
      <c r="C16902"/>
      <c r="D16902"/>
      <c r="E16902"/>
    </row>
    <row r="16903" spans="1:5" x14ac:dyDescent="0.25">
      <c r="A16903"/>
      <c r="B16903"/>
      <c r="C16903"/>
      <c r="D16903"/>
      <c r="E16903"/>
    </row>
    <row r="16904" spans="1:5" x14ac:dyDescent="0.25">
      <c r="A16904"/>
      <c r="B16904"/>
      <c r="C16904"/>
      <c r="D16904"/>
      <c r="E16904"/>
    </row>
    <row r="16905" spans="1:5" x14ac:dyDescent="0.25">
      <c r="A16905"/>
      <c r="B16905"/>
      <c r="C16905"/>
      <c r="D16905"/>
      <c r="E16905"/>
    </row>
    <row r="16906" spans="1:5" x14ac:dyDescent="0.25">
      <c r="A16906"/>
      <c r="B16906"/>
      <c r="C16906"/>
      <c r="D16906"/>
      <c r="E16906"/>
    </row>
    <row r="16907" spans="1:5" x14ac:dyDescent="0.25">
      <c r="A16907"/>
      <c r="B16907"/>
      <c r="C16907"/>
      <c r="D16907"/>
      <c r="E16907"/>
    </row>
    <row r="16908" spans="1:5" x14ac:dyDescent="0.25">
      <c r="A16908"/>
      <c r="B16908"/>
      <c r="C16908"/>
      <c r="D16908"/>
      <c r="E16908"/>
    </row>
    <row r="16909" spans="1:5" x14ac:dyDescent="0.25">
      <c r="A16909"/>
      <c r="B16909"/>
      <c r="C16909"/>
      <c r="D16909"/>
      <c r="E16909"/>
    </row>
    <row r="16910" spans="1:5" x14ac:dyDescent="0.25">
      <c r="A16910"/>
      <c r="B16910"/>
      <c r="C16910"/>
      <c r="D16910"/>
      <c r="E16910"/>
    </row>
    <row r="16911" spans="1:5" x14ac:dyDescent="0.25">
      <c r="A16911"/>
      <c r="B16911"/>
      <c r="C16911"/>
      <c r="D16911"/>
      <c r="E16911"/>
    </row>
    <row r="16912" spans="1:5" x14ac:dyDescent="0.25">
      <c r="A16912"/>
      <c r="B16912"/>
      <c r="C16912"/>
      <c r="D16912"/>
      <c r="E16912"/>
    </row>
    <row r="16913" spans="1:5" x14ac:dyDescent="0.25">
      <c r="A16913"/>
      <c r="B16913"/>
      <c r="C16913"/>
      <c r="D16913"/>
      <c r="E16913"/>
    </row>
    <row r="16914" spans="1:5" x14ac:dyDescent="0.25">
      <c r="A16914"/>
      <c r="B16914"/>
      <c r="C16914"/>
      <c r="D16914"/>
      <c r="E16914"/>
    </row>
    <row r="16915" spans="1:5" x14ac:dyDescent="0.25">
      <c r="A16915"/>
      <c r="B16915"/>
      <c r="C16915"/>
      <c r="D16915"/>
      <c r="E16915"/>
    </row>
    <row r="16916" spans="1:5" x14ac:dyDescent="0.25">
      <c r="A16916"/>
      <c r="B16916"/>
      <c r="C16916"/>
      <c r="D16916"/>
      <c r="E16916"/>
    </row>
    <row r="16917" spans="1:5" x14ac:dyDescent="0.25">
      <c r="A16917"/>
      <c r="B16917"/>
      <c r="C16917"/>
      <c r="D16917"/>
      <c r="E16917"/>
    </row>
    <row r="16918" spans="1:5" x14ac:dyDescent="0.25">
      <c r="A16918"/>
      <c r="B16918"/>
      <c r="C16918"/>
      <c r="D16918"/>
      <c r="E16918"/>
    </row>
    <row r="16919" spans="1:5" x14ac:dyDescent="0.25">
      <c r="A16919"/>
      <c r="B16919"/>
      <c r="C16919"/>
      <c r="D16919"/>
      <c r="E16919"/>
    </row>
    <row r="16920" spans="1:5" x14ac:dyDescent="0.25">
      <c r="A16920"/>
      <c r="B16920"/>
      <c r="C16920"/>
      <c r="D16920"/>
      <c r="E16920"/>
    </row>
    <row r="16921" spans="1:5" x14ac:dyDescent="0.25">
      <c r="A16921"/>
      <c r="B16921"/>
      <c r="C16921"/>
      <c r="D16921"/>
      <c r="E16921"/>
    </row>
    <row r="16922" spans="1:5" x14ac:dyDescent="0.25">
      <c r="A16922"/>
      <c r="B16922"/>
      <c r="C16922"/>
      <c r="D16922"/>
      <c r="E16922"/>
    </row>
    <row r="16923" spans="1:5" x14ac:dyDescent="0.25">
      <c r="A16923"/>
      <c r="B16923"/>
      <c r="C16923"/>
      <c r="D16923"/>
      <c r="E16923"/>
    </row>
    <row r="16924" spans="1:5" x14ac:dyDescent="0.25">
      <c r="A16924"/>
      <c r="B16924"/>
      <c r="C16924"/>
      <c r="D16924"/>
      <c r="E16924"/>
    </row>
    <row r="16925" spans="1:5" x14ac:dyDescent="0.25">
      <c r="A16925"/>
      <c r="B16925"/>
      <c r="C16925"/>
      <c r="D16925"/>
      <c r="E16925"/>
    </row>
    <row r="16926" spans="1:5" x14ac:dyDescent="0.25">
      <c r="A16926"/>
      <c r="B16926"/>
      <c r="C16926"/>
      <c r="D16926"/>
      <c r="E16926"/>
    </row>
    <row r="16927" spans="1:5" x14ac:dyDescent="0.25">
      <c r="A16927"/>
      <c r="B16927"/>
      <c r="C16927"/>
      <c r="D16927"/>
      <c r="E16927"/>
    </row>
    <row r="16928" spans="1:5" x14ac:dyDescent="0.25">
      <c r="A16928"/>
      <c r="B16928"/>
      <c r="C16928"/>
      <c r="D16928"/>
      <c r="E16928"/>
    </row>
    <row r="16929" spans="1:5" x14ac:dyDescent="0.25">
      <c r="A16929"/>
      <c r="B16929"/>
      <c r="C16929"/>
      <c r="D16929"/>
      <c r="E16929"/>
    </row>
    <row r="16930" spans="1:5" x14ac:dyDescent="0.25">
      <c r="A16930"/>
      <c r="B16930"/>
      <c r="C16930"/>
      <c r="D16930"/>
      <c r="E16930"/>
    </row>
    <row r="16931" spans="1:5" x14ac:dyDescent="0.25">
      <c r="A16931"/>
      <c r="B16931"/>
      <c r="C16931"/>
      <c r="D16931"/>
      <c r="E16931"/>
    </row>
    <row r="16932" spans="1:5" x14ac:dyDescent="0.25">
      <c r="A16932"/>
      <c r="B16932"/>
      <c r="C16932"/>
      <c r="D16932"/>
      <c r="E16932"/>
    </row>
    <row r="16933" spans="1:5" x14ac:dyDescent="0.25">
      <c r="A16933"/>
      <c r="B16933"/>
      <c r="C16933"/>
      <c r="D16933"/>
      <c r="E16933"/>
    </row>
    <row r="16934" spans="1:5" x14ac:dyDescent="0.25">
      <c r="A16934"/>
      <c r="B16934"/>
      <c r="C16934"/>
      <c r="D16934"/>
      <c r="E16934"/>
    </row>
    <row r="16935" spans="1:5" x14ac:dyDescent="0.25">
      <c r="A16935"/>
      <c r="B16935"/>
      <c r="C16935"/>
      <c r="D16935"/>
      <c r="E16935"/>
    </row>
    <row r="16936" spans="1:5" x14ac:dyDescent="0.25">
      <c r="A16936"/>
      <c r="B16936"/>
      <c r="C16936"/>
      <c r="D16936"/>
      <c r="E16936"/>
    </row>
    <row r="16937" spans="1:5" x14ac:dyDescent="0.25">
      <c r="A16937"/>
      <c r="B16937"/>
      <c r="C16937"/>
      <c r="D16937"/>
      <c r="E16937"/>
    </row>
    <row r="16938" spans="1:5" x14ac:dyDescent="0.25">
      <c r="A16938"/>
      <c r="B16938"/>
      <c r="C16938"/>
      <c r="D16938"/>
      <c r="E16938"/>
    </row>
    <row r="16939" spans="1:5" x14ac:dyDescent="0.25">
      <c r="A16939"/>
      <c r="B16939"/>
      <c r="C16939"/>
      <c r="D16939"/>
      <c r="E16939"/>
    </row>
    <row r="16940" spans="1:5" x14ac:dyDescent="0.25">
      <c r="A16940"/>
      <c r="B16940"/>
      <c r="C16940"/>
      <c r="D16940"/>
      <c r="E16940"/>
    </row>
    <row r="16941" spans="1:5" x14ac:dyDescent="0.25">
      <c r="A16941"/>
      <c r="B16941"/>
      <c r="C16941"/>
      <c r="D16941"/>
      <c r="E16941"/>
    </row>
    <row r="16942" spans="1:5" x14ac:dyDescent="0.25">
      <c r="A16942"/>
      <c r="B16942"/>
      <c r="C16942"/>
      <c r="D16942"/>
      <c r="E16942"/>
    </row>
    <row r="16943" spans="1:5" x14ac:dyDescent="0.25">
      <c r="A16943"/>
      <c r="B16943"/>
      <c r="C16943"/>
      <c r="D16943"/>
      <c r="E16943"/>
    </row>
    <row r="16944" spans="1:5" x14ac:dyDescent="0.25">
      <c r="A16944"/>
      <c r="B16944"/>
      <c r="C16944"/>
      <c r="D16944"/>
      <c r="E16944"/>
    </row>
    <row r="16945" spans="1:5" x14ac:dyDescent="0.25">
      <c r="A16945"/>
      <c r="B16945"/>
      <c r="C16945"/>
      <c r="D16945"/>
      <c r="E16945"/>
    </row>
    <row r="16946" spans="1:5" x14ac:dyDescent="0.25">
      <c r="A16946"/>
      <c r="B16946"/>
      <c r="C16946"/>
      <c r="D16946"/>
      <c r="E16946"/>
    </row>
    <row r="16947" spans="1:5" x14ac:dyDescent="0.25">
      <c r="A16947"/>
      <c r="B16947"/>
      <c r="C16947"/>
      <c r="D16947"/>
      <c r="E16947"/>
    </row>
    <row r="16948" spans="1:5" x14ac:dyDescent="0.25">
      <c r="A16948"/>
      <c r="B16948"/>
      <c r="C16948"/>
      <c r="D16948"/>
      <c r="E16948"/>
    </row>
    <row r="16949" spans="1:5" x14ac:dyDescent="0.25">
      <c r="A16949"/>
      <c r="B16949"/>
      <c r="C16949"/>
      <c r="D16949"/>
      <c r="E16949"/>
    </row>
    <row r="16950" spans="1:5" x14ac:dyDescent="0.25">
      <c r="A16950"/>
      <c r="B16950"/>
      <c r="C16950"/>
      <c r="D16950"/>
      <c r="E16950"/>
    </row>
    <row r="16951" spans="1:5" x14ac:dyDescent="0.25">
      <c r="A16951"/>
      <c r="B16951"/>
      <c r="C16951"/>
      <c r="D16951"/>
      <c r="E16951"/>
    </row>
    <row r="16952" spans="1:5" x14ac:dyDescent="0.25">
      <c r="A16952"/>
      <c r="B16952"/>
      <c r="C16952"/>
      <c r="D16952"/>
      <c r="E16952"/>
    </row>
    <row r="16953" spans="1:5" x14ac:dyDescent="0.25">
      <c r="A16953"/>
      <c r="B16953"/>
      <c r="C16953"/>
      <c r="D16953"/>
      <c r="E16953"/>
    </row>
    <row r="16954" spans="1:5" x14ac:dyDescent="0.25">
      <c r="A16954"/>
      <c r="B16954"/>
      <c r="C16954"/>
      <c r="D16954"/>
      <c r="E16954"/>
    </row>
    <row r="16955" spans="1:5" x14ac:dyDescent="0.25">
      <c r="A16955"/>
      <c r="B16955"/>
      <c r="C16955"/>
      <c r="D16955"/>
      <c r="E16955"/>
    </row>
    <row r="16956" spans="1:5" x14ac:dyDescent="0.25">
      <c r="A16956"/>
      <c r="B16956"/>
      <c r="C16956"/>
      <c r="D16956"/>
      <c r="E16956"/>
    </row>
    <row r="16957" spans="1:5" x14ac:dyDescent="0.25">
      <c r="A16957"/>
      <c r="B16957"/>
      <c r="C16957"/>
      <c r="D16957"/>
      <c r="E16957"/>
    </row>
    <row r="16958" spans="1:5" x14ac:dyDescent="0.25">
      <c r="A16958"/>
      <c r="B16958"/>
      <c r="C16958"/>
      <c r="D16958"/>
      <c r="E16958"/>
    </row>
    <row r="16959" spans="1:5" x14ac:dyDescent="0.25">
      <c r="A16959"/>
      <c r="B16959"/>
      <c r="C16959"/>
      <c r="D16959"/>
      <c r="E16959"/>
    </row>
    <row r="16960" spans="1:5" x14ac:dyDescent="0.25">
      <c r="A16960"/>
      <c r="B16960"/>
      <c r="C16960"/>
      <c r="D16960"/>
      <c r="E16960"/>
    </row>
    <row r="16961" spans="1:5" x14ac:dyDescent="0.25">
      <c r="A16961"/>
      <c r="B16961"/>
      <c r="C16961"/>
      <c r="D16961"/>
      <c r="E16961"/>
    </row>
    <row r="16962" spans="1:5" x14ac:dyDescent="0.25">
      <c r="A16962"/>
      <c r="B16962"/>
      <c r="C16962"/>
      <c r="D16962"/>
      <c r="E16962"/>
    </row>
    <row r="16963" spans="1:5" x14ac:dyDescent="0.25">
      <c r="A16963"/>
      <c r="B16963"/>
      <c r="C16963"/>
      <c r="D16963"/>
      <c r="E16963"/>
    </row>
    <row r="16964" spans="1:5" x14ac:dyDescent="0.25">
      <c r="A16964"/>
      <c r="B16964"/>
      <c r="C16964"/>
      <c r="D16964"/>
      <c r="E16964"/>
    </row>
    <row r="16965" spans="1:5" x14ac:dyDescent="0.25">
      <c r="A16965"/>
      <c r="B16965"/>
      <c r="C16965"/>
      <c r="D16965"/>
      <c r="E16965"/>
    </row>
    <row r="16966" spans="1:5" x14ac:dyDescent="0.25">
      <c r="A16966"/>
      <c r="B16966"/>
      <c r="C16966"/>
      <c r="D16966"/>
      <c r="E16966"/>
    </row>
    <row r="16967" spans="1:5" x14ac:dyDescent="0.25">
      <c r="A16967"/>
      <c r="B16967"/>
      <c r="C16967"/>
      <c r="D16967"/>
      <c r="E16967"/>
    </row>
    <row r="16968" spans="1:5" x14ac:dyDescent="0.25">
      <c r="A16968"/>
      <c r="B16968"/>
      <c r="C16968"/>
      <c r="D16968"/>
      <c r="E16968"/>
    </row>
    <row r="16969" spans="1:5" x14ac:dyDescent="0.25">
      <c r="A16969"/>
      <c r="B16969"/>
      <c r="C16969"/>
      <c r="D16969"/>
      <c r="E16969"/>
    </row>
    <row r="16970" spans="1:5" x14ac:dyDescent="0.25">
      <c r="A16970"/>
      <c r="B16970"/>
      <c r="C16970"/>
      <c r="D16970"/>
      <c r="E16970"/>
    </row>
    <row r="16971" spans="1:5" x14ac:dyDescent="0.25">
      <c r="A16971"/>
      <c r="B16971"/>
      <c r="C16971"/>
      <c r="D16971"/>
      <c r="E16971"/>
    </row>
    <row r="16972" spans="1:5" x14ac:dyDescent="0.25">
      <c r="A16972"/>
      <c r="B16972"/>
      <c r="C16972"/>
      <c r="D16972"/>
      <c r="E16972"/>
    </row>
    <row r="16973" spans="1:5" x14ac:dyDescent="0.25">
      <c r="A16973"/>
      <c r="B16973"/>
      <c r="C16973"/>
      <c r="D16973"/>
      <c r="E16973"/>
    </row>
    <row r="16974" spans="1:5" x14ac:dyDescent="0.25">
      <c r="A16974"/>
      <c r="B16974"/>
      <c r="C16974"/>
      <c r="D16974"/>
      <c r="E16974"/>
    </row>
    <row r="16975" spans="1:5" x14ac:dyDescent="0.25">
      <c r="A16975"/>
      <c r="B16975"/>
      <c r="C16975"/>
      <c r="D16975"/>
      <c r="E16975"/>
    </row>
    <row r="16976" spans="1:5" x14ac:dyDescent="0.25">
      <c r="A16976"/>
      <c r="B16976"/>
      <c r="C16976"/>
      <c r="D16976"/>
      <c r="E16976"/>
    </row>
    <row r="16977" spans="1:5" x14ac:dyDescent="0.25">
      <c r="A16977"/>
      <c r="B16977"/>
      <c r="C16977"/>
      <c r="D16977"/>
      <c r="E16977"/>
    </row>
    <row r="16978" spans="1:5" x14ac:dyDescent="0.25">
      <c r="A16978"/>
      <c r="B16978"/>
      <c r="C16978"/>
      <c r="D16978"/>
      <c r="E16978"/>
    </row>
    <row r="16979" spans="1:5" x14ac:dyDescent="0.25">
      <c r="A16979"/>
      <c r="B16979"/>
      <c r="C16979"/>
      <c r="D16979"/>
      <c r="E16979"/>
    </row>
    <row r="16980" spans="1:5" x14ac:dyDescent="0.25">
      <c r="A16980"/>
      <c r="B16980"/>
      <c r="C16980"/>
      <c r="D16980"/>
      <c r="E16980"/>
    </row>
    <row r="16981" spans="1:5" x14ac:dyDescent="0.25">
      <c r="A16981"/>
      <c r="B16981"/>
      <c r="C16981"/>
      <c r="D16981"/>
      <c r="E16981"/>
    </row>
    <row r="16982" spans="1:5" x14ac:dyDescent="0.25">
      <c r="A16982"/>
      <c r="B16982"/>
      <c r="C16982"/>
      <c r="D16982"/>
      <c r="E16982"/>
    </row>
    <row r="16983" spans="1:5" x14ac:dyDescent="0.25">
      <c r="A16983"/>
      <c r="B16983"/>
      <c r="C16983"/>
      <c r="D16983"/>
      <c r="E16983"/>
    </row>
    <row r="16984" spans="1:5" x14ac:dyDescent="0.25">
      <c r="A16984"/>
      <c r="B16984"/>
      <c r="C16984"/>
      <c r="D16984"/>
      <c r="E16984"/>
    </row>
    <row r="16985" spans="1:5" x14ac:dyDescent="0.25">
      <c r="A16985"/>
      <c r="B16985"/>
      <c r="C16985"/>
      <c r="D16985"/>
      <c r="E16985"/>
    </row>
    <row r="16986" spans="1:5" x14ac:dyDescent="0.25">
      <c r="A16986"/>
      <c r="B16986"/>
      <c r="C16986"/>
      <c r="D16986"/>
      <c r="E16986"/>
    </row>
    <row r="16987" spans="1:5" x14ac:dyDescent="0.25">
      <c r="A16987"/>
      <c r="B16987"/>
      <c r="C16987"/>
      <c r="D16987"/>
      <c r="E16987"/>
    </row>
    <row r="16988" spans="1:5" x14ac:dyDescent="0.25">
      <c r="A16988"/>
      <c r="B16988"/>
      <c r="C16988"/>
      <c r="D16988"/>
      <c r="E16988"/>
    </row>
    <row r="16989" spans="1:5" x14ac:dyDescent="0.25">
      <c r="A16989"/>
      <c r="B16989"/>
      <c r="C16989"/>
      <c r="D16989"/>
      <c r="E16989"/>
    </row>
    <row r="16990" spans="1:5" x14ac:dyDescent="0.25">
      <c r="A16990"/>
      <c r="B16990"/>
      <c r="C16990"/>
      <c r="D16990"/>
      <c r="E16990"/>
    </row>
    <row r="16991" spans="1:5" x14ac:dyDescent="0.25">
      <c r="A16991"/>
      <c r="B16991"/>
      <c r="C16991"/>
      <c r="D16991"/>
      <c r="E16991"/>
    </row>
    <row r="16992" spans="1:5" x14ac:dyDescent="0.25">
      <c r="A16992"/>
      <c r="B16992"/>
      <c r="C16992"/>
      <c r="D16992"/>
      <c r="E16992"/>
    </row>
    <row r="16993" spans="1:5" x14ac:dyDescent="0.25">
      <c r="A16993"/>
      <c r="B16993"/>
      <c r="C16993"/>
      <c r="D16993"/>
      <c r="E16993"/>
    </row>
    <row r="16994" spans="1:5" x14ac:dyDescent="0.25">
      <c r="A16994"/>
      <c r="B16994"/>
      <c r="C16994"/>
      <c r="D16994"/>
      <c r="E16994"/>
    </row>
    <row r="16995" spans="1:5" x14ac:dyDescent="0.25">
      <c r="A16995"/>
      <c r="B16995"/>
      <c r="C16995"/>
      <c r="D16995"/>
      <c r="E16995"/>
    </row>
    <row r="16996" spans="1:5" x14ac:dyDescent="0.25">
      <c r="A16996"/>
      <c r="B16996"/>
      <c r="C16996"/>
      <c r="D16996"/>
      <c r="E16996"/>
    </row>
    <row r="16997" spans="1:5" x14ac:dyDescent="0.25">
      <c r="A16997"/>
      <c r="B16997"/>
      <c r="C16997"/>
      <c r="D16997"/>
      <c r="E16997"/>
    </row>
    <row r="16998" spans="1:5" x14ac:dyDescent="0.25">
      <c r="A16998"/>
      <c r="B16998"/>
      <c r="C16998"/>
      <c r="D16998"/>
      <c r="E16998"/>
    </row>
    <row r="16999" spans="1:5" x14ac:dyDescent="0.25">
      <c r="A16999"/>
      <c r="B16999"/>
      <c r="C16999"/>
      <c r="D16999"/>
      <c r="E16999"/>
    </row>
    <row r="17000" spans="1:5" x14ac:dyDescent="0.25">
      <c r="A17000"/>
      <c r="B17000"/>
      <c r="C17000"/>
      <c r="D17000"/>
      <c r="E17000"/>
    </row>
    <row r="17001" spans="1:5" x14ac:dyDescent="0.25">
      <c r="A17001"/>
      <c r="B17001"/>
      <c r="C17001"/>
      <c r="D17001"/>
      <c r="E17001"/>
    </row>
    <row r="17002" spans="1:5" x14ac:dyDescent="0.25">
      <c r="A17002"/>
      <c r="B17002"/>
      <c r="C17002"/>
      <c r="D17002"/>
      <c r="E17002"/>
    </row>
    <row r="17003" spans="1:5" x14ac:dyDescent="0.25">
      <c r="A17003"/>
      <c r="B17003"/>
      <c r="C17003"/>
      <c r="D17003"/>
      <c r="E17003"/>
    </row>
    <row r="17004" spans="1:5" x14ac:dyDescent="0.25">
      <c r="A17004"/>
      <c r="B17004"/>
      <c r="C17004"/>
      <c r="D17004"/>
      <c r="E17004"/>
    </row>
    <row r="17005" spans="1:5" x14ac:dyDescent="0.25">
      <c r="A17005"/>
      <c r="B17005"/>
      <c r="C17005"/>
      <c r="D17005"/>
      <c r="E17005"/>
    </row>
    <row r="17006" spans="1:5" x14ac:dyDescent="0.25">
      <c r="A17006"/>
      <c r="B17006"/>
      <c r="C17006"/>
      <c r="D17006"/>
      <c r="E17006"/>
    </row>
    <row r="17007" spans="1:5" x14ac:dyDescent="0.25">
      <c r="A17007"/>
      <c r="B17007"/>
      <c r="C17007"/>
      <c r="D17007"/>
      <c r="E17007"/>
    </row>
    <row r="17008" spans="1:5" x14ac:dyDescent="0.25">
      <c r="A17008"/>
      <c r="B17008"/>
      <c r="C17008"/>
      <c r="D17008"/>
      <c r="E17008"/>
    </row>
    <row r="17009" spans="1:5" x14ac:dyDescent="0.25">
      <c r="A17009"/>
      <c r="B17009"/>
      <c r="C17009"/>
      <c r="D17009"/>
      <c r="E17009"/>
    </row>
    <row r="17010" spans="1:5" x14ac:dyDescent="0.25">
      <c r="A17010"/>
      <c r="B17010"/>
      <c r="C17010"/>
      <c r="D17010"/>
      <c r="E17010"/>
    </row>
    <row r="17011" spans="1:5" x14ac:dyDescent="0.25">
      <c r="A17011"/>
      <c r="B17011"/>
      <c r="C17011"/>
      <c r="D17011"/>
      <c r="E17011"/>
    </row>
    <row r="17012" spans="1:5" x14ac:dyDescent="0.25">
      <c r="A17012"/>
      <c r="B17012"/>
      <c r="C17012"/>
      <c r="D17012"/>
      <c r="E17012"/>
    </row>
    <row r="17013" spans="1:5" x14ac:dyDescent="0.25">
      <c r="A17013"/>
      <c r="B17013"/>
      <c r="C17013"/>
      <c r="D17013"/>
      <c r="E17013"/>
    </row>
    <row r="17014" spans="1:5" x14ac:dyDescent="0.25">
      <c r="A17014"/>
      <c r="B17014"/>
      <c r="C17014"/>
      <c r="D17014"/>
      <c r="E17014"/>
    </row>
    <row r="17015" spans="1:5" x14ac:dyDescent="0.25">
      <c r="A17015"/>
      <c r="B17015"/>
      <c r="C17015"/>
      <c r="D17015"/>
      <c r="E17015"/>
    </row>
    <row r="17016" spans="1:5" x14ac:dyDescent="0.25">
      <c r="A17016"/>
      <c r="B17016"/>
      <c r="C17016"/>
      <c r="D17016"/>
      <c r="E17016"/>
    </row>
    <row r="17017" spans="1:5" x14ac:dyDescent="0.25">
      <c r="A17017"/>
      <c r="B17017"/>
      <c r="C17017"/>
      <c r="D17017"/>
      <c r="E17017"/>
    </row>
    <row r="17018" spans="1:5" x14ac:dyDescent="0.25">
      <c r="A17018"/>
      <c r="B17018"/>
      <c r="C17018"/>
      <c r="D17018"/>
      <c r="E17018"/>
    </row>
    <row r="17019" spans="1:5" x14ac:dyDescent="0.25">
      <c r="A17019"/>
      <c r="B17019"/>
      <c r="C17019"/>
      <c r="D17019"/>
      <c r="E17019"/>
    </row>
    <row r="17020" spans="1:5" x14ac:dyDescent="0.25">
      <c r="A17020"/>
      <c r="B17020"/>
      <c r="C17020"/>
      <c r="D17020"/>
      <c r="E17020"/>
    </row>
    <row r="17021" spans="1:5" x14ac:dyDescent="0.25">
      <c r="A17021"/>
      <c r="B17021"/>
      <c r="C17021"/>
      <c r="D17021"/>
      <c r="E17021"/>
    </row>
    <row r="17022" spans="1:5" x14ac:dyDescent="0.25">
      <c r="A17022"/>
      <c r="B17022"/>
      <c r="C17022"/>
      <c r="D17022"/>
      <c r="E17022"/>
    </row>
    <row r="17023" spans="1:5" x14ac:dyDescent="0.25">
      <c r="A17023"/>
      <c r="B17023"/>
      <c r="C17023"/>
      <c r="D17023"/>
      <c r="E17023"/>
    </row>
    <row r="17024" spans="1:5" x14ac:dyDescent="0.25">
      <c r="A17024"/>
      <c r="B17024"/>
      <c r="C17024"/>
      <c r="D17024"/>
      <c r="E17024"/>
    </row>
    <row r="17025" spans="1:5" x14ac:dyDescent="0.25">
      <c r="A17025"/>
      <c r="B17025"/>
      <c r="C17025"/>
      <c r="D17025"/>
      <c r="E17025"/>
    </row>
    <row r="17026" spans="1:5" x14ac:dyDescent="0.25">
      <c r="A17026"/>
      <c r="B17026"/>
      <c r="C17026"/>
      <c r="D17026"/>
      <c r="E17026"/>
    </row>
    <row r="17027" spans="1:5" x14ac:dyDescent="0.25">
      <c r="A17027"/>
      <c r="B17027"/>
      <c r="C17027"/>
      <c r="D17027"/>
      <c r="E17027"/>
    </row>
    <row r="17028" spans="1:5" x14ac:dyDescent="0.25">
      <c r="A17028"/>
      <c r="B17028"/>
      <c r="C17028"/>
      <c r="D17028"/>
      <c r="E17028"/>
    </row>
    <row r="17029" spans="1:5" x14ac:dyDescent="0.25">
      <c r="A17029"/>
      <c r="B17029"/>
      <c r="C17029"/>
      <c r="D17029"/>
      <c r="E17029"/>
    </row>
    <row r="17030" spans="1:5" x14ac:dyDescent="0.25">
      <c r="A17030"/>
      <c r="B17030"/>
      <c r="C17030"/>
      <c r="D17030"/>
      <c r="E17030"/>
    </row>
    <row r="17031" spans="1:5" x14ac:dyDescent="0.25">
      <c r="A17031"/>
      <c r="B17031"/>
      <c r="C17031"/>
      <c r="D17031"/>
      <c r="E17031"/>
    </row>
    <row r="17032" spans="1:5" x14ac:dyDescent="0.25">
      <c r="A17032"/>
      <c r="B17032"/>
      <c r="C17032"/>
      <c r="D17032"/>
      <c r="E17032"/>
    </row>
    <row r="17033" spans="1:5" x14ac:dyDescent="0.25">
      <c r="A17033"/>
      <c r="B17033"/>
      <c r="C17033"/>
      <c r="D17033"/>
      <c r="E17033"/>
    </row>
    <row r="17034" spans="1:5" x14ac:dyDescent="0.25">
      <c r="A17034"/>
      <c r="B17034"/>
      <c r="C17034"/>
      <c r="D17034"/>
      <c r="E17034"/>
    </row>
    <row r="17035" spans="1:5" x14ac:dyDescent="0.25">
      <c r="A17035"/>
      <c r="B17035"/>
      <c r="C17035"/>
      <c r="D17035"/>
      <c r="E17035"/>
    </row>
    <row r="17036" spans="1:5" x14ac:dyDescent="0.25">
      <c r="A17036"/>
      <c r="B17036"/>
      <c r="C17036"/>
      <c r="D17036"/>
      <c r="E17036"/>
    </row>
    <row r="17037" spans="1:5" x14ac:dyDescent="0.25">
      <c r="A17037"/>
      <c r="B17037"/>
      <c r="C17037"/>
      <c r="D17037"/>
      <c r="E17037"/>
    </row>
    <row r="17038" spans="1:5" x14ac:dyDescent="0.25">
      <c r="A17038"/>
      <c r="B17038"/>
      <c r="C17038"/>
      <c r="D17038"/>
      <c r="E17038"/>
    </row>
    <row r="17039" spans="1:5" x14ac:dyDescent="0.25">
      <c r="A17039"/>
      <c r="B17039"/>
      <c r="C17039"/>
      <c r="D17039"/>
      <c r="E17039"/>
    </row>
    <row r="17040" spans="1:5" x14ac:dyDescent="0.25">
      <c r="A17040"/>
      <c r="B17040"/>
      <c r="C17040"/>
      <c r="D17040"/>
      <c r="E17040"/>
    </row>
    <row r="17041" spans="1:5" x14ac:dyDescent="0.25">
      <c r="A17041"/>
      <c r="B17041"/>
      <c r="C17041"/>
      <c r="D17041"/>
      <c r="E17041"/>
    </row>
    <row r="17042" spans="1:5" x14ac:dyDescent="0.25">
      <c r="A17042"/>
      <c r="B17042"/>
      <c r="C17042"/>
      <c r="D17042"/>
      <c r="E17042"/>
    </row>
    <row r="17043" spans="1:5" x14ac:dyDescent="0.25">
      <c r="A17043"/>
      <c r="B17043"/>
      <c r="C17043"/>
      <c r="D17043"/>
      <c r="E17043"/>
    </row>
    <row r="17044" spans="1:5" x14ac:dyDescent="0.25">
      <c r="A17044"/>
      <c r="B17044"/>
      <c r="C17044"/>
      <c r="D17044"/>
      <c r="E17044"/>
    </row>
    <row r="17045" spans="1:5" x14ac:dyDescent="0.25">
      <c r="A17045"/>
      <c r="B17045"/>
      <c r="C17045"/>
      <c r="D17045"/>
      <c r="E17045"/>
    </row>
    <row r="17046" spans="1:5" x14ac:dyDescent="0.25">
      <c r="A17046"/>
      <c r="B17046"/>
      <c r="C17046"/>
      <c r="D17046"/>
      <c r="E17046"/>
    </row>
    <row r="17047" spans="1:5" x14ac:dyDescent="0.25">
      <c r="A17047"/>
      <c r="B17047"/>
      <c r="C17047"/>
      <c r="D17047"/>
      <c r="E17047"/>
    </row>
    <row r="17048" spans="1:5" x14ac:dyDescent="0.25">
      <c r="A17048"/>
      <c r="B17048"/>
      <c r="C17048"/>
      <c r="D17048"/>
      <c r="E17048"/>
    </row>
    <row r="17049" spans="1:5" x14ac:dyDescent="0.25">
      <c r="A17049"/>
      <c r="B17049"/>
      <c r="C17049"/>
      <c r="D17049"/>
      <c r="E17049"/>
    </row>
    <row r="17050" spans="1:5" x14ac:dyDescent="0.25">
      <c r="A17050"/>
      <c r="B17050"/>
      <c r="C17050"/>
      <c r="D17050"/>
      <c r="E17050"/>
    </row>
    <row r="17051" spans="1:5" x14ac:dyDescent="0.25">
      <c r="A17051"/>
      <c r="B17051"/>
      <c r="C17051"/>
      <c r="D17051"/>
      <c r="E17051"/>
    </row>
    <row r="17052" spans="1:5" x14ac:dyDescent="0.25">
      <c r="A17052"/>
      <c r="B17052"/>
      <c r="C17052"/>
      <c r="D17052"/>
      <c r="E17052"/>
    </row>
    <row r="17053" spans="1:5" x14ac:dyDescent="0.25">
      <c r="A17053"/>
      <c r="B17053"/>
      <c r="C17053"/>
      <c r="D17053"/>
      <c r="E17053"/>
    </row>
    <row r="17054" spans="1:5" x14ac:dyDescent="0.25">
      <c r="A17054"/>
      <c r="B17054"/>
      <c r="C17054"/>
      <c r="D17054"/>
      <c r="E17054"/>
    </row>
    <row r="17055" spans="1:5" x14ac:dyDescent="0.25">
      <c r="A17055"/>
      <c r="B17055"/>
      <c r="C17055"/>
      <c r="D17055"/>
      <c r="E17055"/>
    </row>
    <row r="17056" spans="1:5" x14ac:dyDescent="0.25">
      <c r="A17056"/>
      <c r="B17056"/>
      <c r="C17056"/>
      <c r="D17056"/>
      <c r="E17056"/>
    </row>
    <row r="17057" spans="1:5" x14ac:dyDescent="0.25">
      <c r="A17057"/>
      <c r="B17057"/>
      <c r="C17057"/>
      <c r="D17057"/>
      <c r="E17057"/>
    </row>
    <row r="17058" spans="1:5" x14ac:dyDescent="0.25">
      <c r="A17058"/>
      <c r="B17058"/>
      <c r="C17058"/>
      <c r="D17058"/>
      <c r="E17058"/>
    </row>
    <row r="17059" spans="1:5" x14ac:dyDescent="0.25">
      <c r="A17059"/>
      <c r="B17059"/>
      <c r="C17059"/>
      <c r="D17059"/>
      <c r="E17059"/>
    </row>
    <row r="17060" spans="1:5" x14ac:dyDescent="0.25">
      <c r="A17060"/>
      <c r="B17060"/>
      <c r="C17060"/>
      <c r="D17060"/>
      <c r="E17060"/>
    </row>
    <row r="17061" spans="1:5" x14ac:dyDescent="0.25">
      <c r="A17061"/>
      <c r="B17061"/>
      <c r="C17061"/>
      <c r="D17061"/>
      <c r="E17061"/>
    </row>
    <row r="17062" spans="1:5" x14ac:dyDescent="0.25">
      <c r="A17062"/>
      <c r="B17062"/>
      <c r="C17062"/>
      <c r="D17062"/>
      <c r="E17062"/>
    </row>
    <row r="17063" spans="1:5" x14ac:dyDescent="0.25">
      <c r="A17063"/>
      <c r="B17063"/>
      <c r="C17063"/>
      <c r="D17063"/>
      <c r="E17063"/>
    </row>
    <row r="17064" spans="1:5" x14ac:dyDescent="0.25">
      <c r="A17064"/>
      <c r="B17064"/>
      <c r="C17064"/>
      <c r="D17064"/>
      <c r="E17064"/>
    </row>
    <row r="17065" spans="1:5" x14ac:dyDescent="0.25">
      <c r="A17065"/>
      <c r="B17065"/>
      <c r="C17065"/>
      <c r="D17065"/>
      <c r="E17065"/>
    </row>
    <row r="17066" spans="1:5" x14ac:dyDescent="0.25">
      <c r="A17066"/>
      <c r="B17066"/>
      <c r="C17066"/>
      <c r="D17066"/>
      <c r="E17066"/>
    </row>
    <row r="17067" spans="1:5" x14ac:dyDescent="0.25">
      <c r="A17067"/>
      <c r="B17067"/>
      <c r="C17067"/>
      <c r="D17067"/>
      <c r="E17067"/>
    </row>
    <row r="17068" spans="1:5" x14ac:dyDescent="0.25">
      <c r="A17068"/>
      <c r="B17068"/>
      <c r="C17068"/>
      <c r="D17068"/>
      <c r="E17068"/>
    </row>
    <row r="17069" spans="1:5" x14ac:dyDescent="0.25">
      <c r="A17069"/>
      <c r="B17069"/>
      <c r="C17069"/>
      <c r="D17069"/>
      <c r="E17069"/>
    </row>
    <row r="17070" spans="1:5" x14ac:dyDescent="0.25">
      <c r="A17070"/>
      <c r="B17070"/>
      <c r="C17070"/>
      <c r="D17070"/>
      <c r="E17070"/>
    </row>
    <row r="17071" spans="1:5" x14ac:dyDescent="0.25">
      <c r="A17071"/>
      <c r="B17071"/>
      <c r="C17071"/>
      <c r="D17071"/>
      <c r="E17071"/>
    </row>
    <row r="17072" spans="1:5" x14ac:dyDescent="0.25">
      <c r="A17072"/>
      <c r="B17072"/>
      <c r="C17072"/>
      <c r="D17072"/>
      <c r="E17072"/>
    </row>
    <row r="17073" spans="1:5" x14ac:dyDescent="0.25">
      <c r="A17073"/>
      <c r="B17073"/>
      <c r="C17073"/>
      <c r="D17073"/>
      <c r="E17073"/>
    </row>
    <row r="17074" spans="1:5" x14ac:dyDescent="0.25">
      <c r="A17074"/>
      <c r="B17074"/>
      <c r="C17074"/>
      <c r="D17074"/>
      <c r="E17074"/>
    </row>
    <row r="17075" spans="1:5" x14ac:dyDescent="0.25">
      <c r="A17075"/>
      <c r="B17075"/>
      <c r="C17075"/>
      <c r="D17075"/>
      <c r="E17075"/>
    </row>
    <row r="17076" spans="1:5" x14ac:dyDescent="0.25">
      <c r="A17076"/>
      <c r="B17076"/>
      <c r="C17076"/>
      <c r="D17076"/>
      <c r="E17076"/>
    </row>
    <row r="17077" spans="1:5" x14ac:dyDescent="0.25">
      <c r="A17077"/>
      <c r="B17077"/>
      <c r="C17077"/>
      <c r="D17077"/>
      <c r="E17077"/>
    </row>
    <row r="17078" spans="1:5" x14ac:dyDescent="0.25">
      <c r="A17078"/>
      <c r="B17078"/>
      <c r="C17078"/>
      <c r="D17078"/>
      <c r="E17078"/>
    </row>
    <row r="17079" spans="1:5" x14ac:dyDescent="0.25">
      <c r="A17079"/>
      <c r="B17079"/>
      <c r="C17079"/>
      <c r="D17079"/>
      <c r="E17079"/>
    </row>
    <row r="17080" spans="1:5" x14ac:dyDescent="0.25">
      <c r="A17080"/>
      <c r="B17080"/>
      <c r="C17080"/>
      <c r="D17080"/>
      <c r="E17080"/>
    </row>
    <row r="17081" spans="1:5" x14ac:dyDescent="0.25">
      <c r="A17081"/>
      <c r="B17081"/>
      <c r="C17081"/>
      <c r="D17081"/>
      <c r="E17081"/>
    </row>
    <row r="17082" spans="1:5" x14ac:dyDescent="0.25">
      <c r="A17082"/>
      <c r="B17082"/>
      <c r="C17082"/>
      <c r="D17082"/>
      <c r="E17082"/>
    </row>
    <row r="17083" spans="1:5" x14ac:dyDescent="0.25">
      <c r="A17083"/>
      <c r="B17083"/>
      <c r="C17083"/>
      <c r="D17083"/>
      <c r="E17083"/>
    </row>
    <row r="17084" spans="1:5" x14ac:dyDescent="0.25">
      <c r="A17084"/>
      <c r="B17084"/>
      <c r="C17084"/>
      <c r="D17084"/>
      <c r="E17084"/>
    </row>
    <row r="17085" spans="1:5" x14ac:dyDescent="0.25">
      <c r="A17085"/>
      <c r="B17085"/>
      <c r="C17085"/>
      <c r="D17085"/>
      <c r="E17085"/>
    </row>
    <row r="17086" spans="1:5" x14ac:dyDescent="0.25">
      <c r="A17086"/>
      <c r="B17086"/>
      <c r="C17086"/>
      <c r="D17086"/>
      <c r="E17086"/>
    </row>
    <row r="17087" spans="1:5" x14ac:dyDescent="0.25">
      <c r="A17087"/>
      <c r="B17087"/>
      <c r="C17087"/>
      <c r="D17087"/>
      <c r="E17087"/>
    </row>
    <row r="17088" spans="1:5" x14ac:dyDescent="0.25">
      <c r="A17088"/>
      <c r="B17088"/>
      <c r="C17088"/>
      <c r="D17088"/>
      <c r="E17088"/>
    </row>
    <row r="17089" spans="1:5" x14ac:dyDescent="0.25">
      <c r="A17089"/>
      <c r="B17089"/>
      <c r="C17089"/>
      <c r="D17089"/>
      <c r="E17089"/>
    </row>
    <row r="17090" spans="1:5" x14ac:dyDescent="0.25">
      <c r="A17090"/>
      <c r="B17090"/>
      <c r="C17090"/>
      <c r="D17090"/>
      <c r="E17090"/>
    </row>
    <row r="17091" spans="1:5" x14ac:dyDescent="0.25">
      <c r="A17091"/>
      <c r="B17091"/>
      <c r="C17091"/>
      <c r="D17091"/>
      <c r="E17091"/>
    </row>
    <row r="17092" spans="1:5" x14ac:dyDescent="0.25">
      <c r="A17092"/>
      <c r="B17092"/>
      <c r="C17092"/>
      <c r="D17092"/>
      <c r="E17092"/>
    </row>
    <row r="17093" spans="1:5" x14ac:dyDescent="0.25">
      <c r="A17093"/>
      <c r="B17093"/>
      <c r="C17093"/>
      <c r="D17093"/>
      <c r="E17093"/>
    </row>
    <row r="17094" spans="1:5" x14ac:dyDescent="0.25">
      <c r="A17094"/>
      <c r="B17094"/>
      <c r="C17094"/>
      <c r="D17094"/>
      <c r="E17094"/>
    </row>
    <row r="17095" spans="1:5" x14ac:dyDescent="0.25">
      <c r="A17095"/>
      <c r="B17095"/>
      <c r="C17095"/>
      <c r="D17095"/>
      <c r="E17095"/>
    </row>
    <row r="17096" spans="1:5" x14ac:dyDescent="0.25">
      <c r="A17096"/>
      <c r="B17096"/>
      <c r="C17096"/>
      <c r="D17096"/>
      <c r="E17096"/>
    </row>
    <row r="17097" spans="1:5" x14ac:dyDescent="0.25">
      <c r="A17097"/>
      <c r="B17097"/>
      <c r="C17097"/>
      <c r="D17097"/>
      <c r="E17097"/>
    </row>
    <row r="17098" spans="1:5" x14ac:dyDescent="0.25">
      <c r="A17098"/>
      <c r="B17098"/>
      <c r="C17098"/>
      <c r="D17098"/>
      <c r="E17098"/>
    </row>
    <row r="17099" spans="1:5" x14ac:dyDescent="0.25">
      <c r="A17099"/>
      <c r="B17099"/>
      <c r="C17099"/>
      <c r="D17099"/>
      <c r="E17099"/>
    </row>
    <row r="17100" spans="1:5" x14ac:dyDescent="0.25">
      <c r="A17100"/>
      <c r="B17100"/>
      <c r="C17100"/>
      <c r="D17100"/>
      <c r="E17100"/>
    </row>
    <row r="17101" spans="1:5" x14ac:dyDescent="0.25">
      <c r="A17101"/>
      <c r="B17101"/>
      <c r="C17101"/>
      <c r="D17101"/>
      <c r="E17101"/>
    </row>
    <row r="17102" spans="1:5" x14ac:dyDescent="0.25">
      <c r="A17102"/>
      <c r="B17102"/>
      <c r="C17102"/>
      <c r="D17102"/>
      <c r="E17102"/>
    </row>
    <row r="17103" spans="1:5" x14ac:dyDescent="0.25">
      <c r="A17103"/>
      <c r="B17103"/>
      <c r="C17103"/>
      <c r="D17103"/>
      <c r="E17103"/>
    </row>
    <row r="17104" spans="1:5" x14ac:dyDescent="0.25">
      <c r="A17104"/>
      <c r="B17104"/>
      <c r="C17104"/>
      <c r="D17104"/>
      <c r="E17104"/>
    </row>
    <row r="17105" spans="1:5" x14ac:dyDescent="0.25">
      <c r="A17105"/>
      <c r="B17105"/>
      <c r="C17105"/>
      <c r="D17105"/>
      <c r="E17105"/>
    </row>
    <row r="17106" spans="1:5" x14ac:dyDescent="0.25">
      <c r="A17106"/>
      <c r="B17106"/>
      <c r="C17106"/>
      <c r="D17106"/>
      <c r="E17106"/>
    </row>
    <row r="17107" spans="1:5" x14ac:dyDescent="0.25">
      <c r="A17107"/>
      <c r="B17107"/>
      <c r="C17107"/>
      <c r="D17107"/>
      <c r="E17107"/>
    </row>
    <row r="17108" spans="1:5" x14ac:dyDescent="0.25">
      <c r="A17108"/>
      <c r="B17108"/>
      <c r="C17108"/>
      <c r="D17108"/>
      <c r="E17108"/>
    </row>
    <row r="17109" spans="1:5" x14ac:dyDescent="0.25">
      <c r="A17109"/>
      <c r="B17109"/>
      <c r="C17109"/>
      <c r="D17109"/>
      <c r="E17109"/>
    </row>
    <row r="17110" spans="1:5" x14ac:dyDescent="0.25">
      <c r="A17110"/>
      <c r="B17110"/>
      <c r="C17110"/>
      <c r="D17110"/>
      <c r="E17110"/>
    </row>
    <row r="17111" spans="1:5" x14ac:dyDescent="0.25">
      <c r="A17111"/>
      <c r="B17111"/>
      <c r="C17111"/>
      <c r="D17111"/>
      <c r="E17111"/>
    </row>
    <row r="17112" spans="1:5" x14ac:dyDescent="0.25">
      <c r="A17112"/>
      <c r="B17112"/>
      <c r="C17112"/>
      <c r="D17112"/>
      <c r="E17112"/>
    </row>
    <row r="17113" spans="1:5" x14ac:dyDescent="0.25">
      <c r="A17113"/>
      <c r="B17113"/>
      <c r="C17113"/>
      <c r="D17113"/>
      <c r="E17113"/>
    </row>
    <row r="17114" spans="1:5" x14ac:dyDescent="0.25">
      <c r="A17114"/>
      <c r="B17114"/>
      <c r="C17114"/>
      <c r="D17114"/>
      <c r="E17114"/>
    </row>
    <row r="17115" spans="1:5" x14ac:dyDescent="0.25">
      <c r="A17115"/>
      <c r="B17115"/>
      <c r="C17115"/>
      <c r="D17115"/>
      <c r="E17115"/>
    </row>
    <row r="17116" spans="1:5" x14ac:dyDescent="0.25">
      <c r="A17116"/>
      <c r="B17116"/>
      <c r="C17116"/>
      <c r="D17116"/>
      <c r="E17116"/>
    </row>
    <row r="17117" spans="1:5" x14ac:dyDescent="0.25">
      <c r="A17117"/>
      <c r="B17117"/>
      <c r="C17117"/>
      <c r="D17117"/>
      <c r="E17117"/>
    </row>
    <row r="17118" spans="1:5" x14ac:dyDescent="0.25">
      <c r="A17118"/>
      <c r="B17118"/>
      <c r="C17118"/>
      <c r="D17118"/>
      <c r="E17118"/>
    </row>
    <row r="17119" spans="1:5" x14ac:dyDescent="0.25">
      <c r="A17119"/>
      <c r="B17119"/>
      <c r="C17119"/>
      <c r="D17119"/>
      <c r="E17119"/>
    </row>
    <row r="17120" spans="1:5" x14ac:dyDescent="0.25">
      <c r="A17120"/>
      <c r="B17120"/>
      <c r="C17120"/>
      <c r="D17120"/>
      <c r="E17120"/>
    </row>
    <row r="17121" spans="1:5" x14ac:dyDescent="0.25">
      <c r="A17121"/>
      <c r="B17121"/>
      <c r="C17121"/>
      <c r="D17121"/>
      <c r="E17121"/>
    </row>
    <row r="17122" spans="1:5" x14ac:dyDescent="0.25">
      <c r="A17122"/>
      <c r="B17122"/>
      <c r="C17122"/>
      <c r="D17122"/>
      <c r="E17122"/>
    </row>
    <row r="17123" spans="1:5" x14ac:dyDescent="0.25">
      <c r="A17123"/>
      <c r="B17123"/>
      <c r="C17123"/>
      <c r="D17123"/>
      <c r="E17123"/>
    </row>
    <row r="17124" spans="1:5" x14ac:dyDescent="0.25">
      <c r="A17124"/>
      <c r="B17124"/>
      <c r="C17124"/>
      <c r="D17124"/>
      <c r="E17124"/>
    </row>
    <row r="17125" spans="1:5" x14ac:dyDescent="0.25">
      <c r="A17125"/>
      <c r="B17125"/>
      <c r="C17125"/>
      <c r="D17125"/>
      <c r="E17125"/>
    </row>
    <row r="17126" spans="1:5" x14ac:dyDescent="0.25">
      <c r="A17126"/>
      <c r="B17126"/>
      <c r="C17126"/>
      <c r="D17126"/>
      <c r="E17126"/>
    </row>
    <row r="17127" spans="1:5" x14ac:dyDescent="0.25">
      <c r="A17127"/>
      <c r="B17127"/>
      <c r="C17127"/>
      <c r="D17127"/>
      <c r="E17127"/>
    </row>
    <row r="17128" spans="1:5" x14ac:dyDescent="0.25">
      <c r="A17128"/>
      <c r="B17128"/>
      <c r="C17128"/>
      <c r="D17128"/>
      <c r="E17128"/>
    </row>
    <row r="17129" spans="1:5" x14ac:dyDescent="0.25">
      <c r="A17129"/>
      <c r="B17129"/>
      <c r="C17129"/>
      <c r="D17129"/>
      <c r="E17129"/>
    </row>
    <row r="17130" spans="1:5" x14ac:dyDescent="0.25">
      <c r="A17130"/>
      <c r="B17130"/>
      <c r="C17130"/>
      <c r="D17130"/>
      <c r="E17130"/>
    </row>
    <row r="17131" spans="1:5" x14ac:dyDescent="0.25">
      <c r="A17131"/>
      <c r="B17131"/>
      <c r="C17131"/>
      <c r="D17131"/>
      <c r="E17131"/>
    </row>
    <row r="17132" spans="1:5" x14ac:dyDescent="0.25">
      <c r="A17132"/>
      <c r="B17132"/>
      <c r="C17132"/>
      <c r="D17132"/>
      <c r="E17132"/>
    </row>
    <row r="17133" spans="1:5" x14ac:dyDescent="0.25">
      <c r="A17133"/>
      <c r="B17133"/>
      <c r="C17133"/>
      <c r="D17133"/>
      <c r="E17133"/>
    </row>
    <row r="17134" spans="1:5" x14ac:dyDescent="0.25">
      <c r="A17134"/>
      <c r="B17134"/>
      <c r="C17134"/>
      <c r="D17134"/>
      <c r="E17134"/>
    </row>
    <row r="17135" spans="1:5" x14ac:dyDescent="0.25">
      <c r="A17135"/>
      <c r="B17135"/>
      <c r="C17135"/>
      <c r="D17135"/>
      <c r="E17135"/>
    </row>
    <row r="17136" spans="1:5" x14ac:dyDescent="0.25">
      <c r="A17136"/>
      <c r="B17136"/>
      <c r="C17136"/>
      <c r="D17136"/>
      <c r="E17136"/>
    </row>
    <row r="17137" spans="1:5" x14ac:dyDescent="0.25">
      <c r="A17137"/>
      <c r="B17137"/>
      <c r="C17137"/>
      <c r="D17137"/>
      <c r="E17137"/>
    </row>
    <row r="17138" spans="1:5" x14ac:dyDescent="0.25">
      <c r="A17138"/>
      <c r="B17138"/>
      <c r="C17138"/>
      <c r="D17138"/>
      <c r="E17138"/>
    </row>
    <row r="17139" spans="1:5" x14ac:dyDescent="0.25">
      <c r="A17139"/>
      <c r="B17139"/>
      <c r="C17139"/>
      <c r="D17139"/>
      <c r="E17139"/>
    </row>
    <row r="17140" spans="1:5" x14ac:dyDescent="0.25">
      <c r="A17140"/>
      <c r="B17140"/>
      <c r="C17140"/>
      <c r="D17140"/>
      <c r="E17140"/>
    </row>
    <row r="17141" spans="1:5" x14ac:dyDescent="0.25">
      <c r="A17141"/>
      <c r="B17141"/>
      <c r="C17141"/>
      <c r="D17141"/>
      <c r="E17141"/>
    </row>
    <row r="17142" spans="1:5" x14ac:dyDescent="0.25">
      <c r="A17142"/>
      <c r="B17142"/>
      <c r="C17142"/>
      <c r="D17142"/>
      <c r="E17142"/>
    </row>
    <row r="17143" spans="1:5" x14ac:dyDescent="0.25">
      <c r="A17143"/>
      <c r="B17143"/>
      <c r="C17143"/>
      <c r="D17143"/>
      <c r="E17143"/>
    </row>
    <row r="17144" spans="1:5" x14ac:dyDescent="0.25">
      <c r="A17144"/>
      <c r="B17144"/>
      <c r="C17144"/>
      <c r="D17144"/>
      <c r="E17144"/>
    </row>
    <row r="17145" spans="1:5" x14ac:dyDescent="0.25">
      <c r="A17145"/>
      <c r="B17145"/>
      <c r="C17145"/>
      <c r="D17145"/>
      <c r="E17145"/>
    </row>
    <row r="17146" spans="1:5" x14ac:dyDescent="0.25">
      <c r="A17146"/>
      <c r="B17146"/>
      <c r="C17146"/>
      <c r="D17146"/>
      <c r="E17146"/>
    </row>
    <row r="17147" spans="1:5" x14ac:dyDescent="0.25">
      <c r="A17147"/>
      <c r="B17147"/>
      <c r="C17147"/>
      <c r="D17147"/>
      <c r="E17147"/>
    </row>
    <row r="17148" spans="1:5" x14ac:dyDescent="0.25">
      <c r="A17148"/>
      <c r="B17148"/>
      <c r="C17148"/>
      <c r="D17148"/>
      <c r="E17148"/>
    </row>
    <row r="17149" spans="1:5" x14ac:dyDescent="0.25">
      <c r="A17149"/>
      <c r="B17149"/>
      <c r="C17149"/>
      <c r="D17149"/>
      <c r="E17149"/>
    </row>
    <row r="17150" spans="1:5" x14ac:dyDescent="0.25">
      <c r="A17150"/>
      <c r="B17150"/>
      <c r="C17150"/>
      <c r="D17150"/>
      <c r="E17150"/>
    </row>
    <row r="17151" spans="1:5" x14ac:dyDescent="0.25">
      <c r="A17151"/>
      <c r="B17151"/>
      <c r="C17151"/>
      <c r="D17151"/>
      <c r="E17151"/>
    </row>
    <row r="17152" spans="1:5" x14ac:dyDescent="0.25">
      <c r="A17152"/>
      <c r="B17152"/>
      <c r="C17152"/>
      <c r="D17152"/>
      <c r="E17152"/>
    </row>
    <row r="17153" spans="1:5" x14ac:dyDescent="0.25">
      <c r="A17153"/>
      <c r="B17153"/>
      <c r="C17153"/>
      <c r="D17153"/>
      <c r="E17153"/>
    </row>
    <row r="17154" spans="1:5" x14ac:dyDescent="0.25">
      <c r="A17154"/>
      <c r="B17154"/>
      <c r="C17154"/>
      <c r="D17154"/>
      <c r="E17154"/>
    </row>
    <row r="17155" spans="1:5" x14ac:dyDescent="0.25">
      <c r="A17155"/>
      <c r="B17155"/>
      <c r="C17155"/>
      <c r="D17155"/>
      <c r="E17155"/>
    </row>
    <row r="17156" spans="1:5" x14ac:dyDescent="0.25">
      <c r="A17156"/>
      <c r="B17156"/>
      <c r="C17156"/>
      <c r="D17156"/>
      <c r="E17156"/>
    </row>
    <row r="17157" spans="1:5" x14ac:dyDescent="0.25">
      <c r="A17157"/>
      <c r="B17157"/>
      <c r="C17157"/>
      <c r="D17157"/>
      <c r="E17157"/>
    </row>
    <row r="17158" spans="1:5" x14ac:dyDescent="0.25">
      <c r="A17158"/>
      <c r="B17158"/>
      <c r="C17158"/>
      <c r="D17158"/>
      <c r="E17158"/>
    </row>
    <row r="17159" spans="1:5" x14ac:dyDescent="0.25">
      <c r="A17159"/>
      <c r="B17159"/>
      <c r="C17159"/>
      <c r="D17159"/>
      <c r="E17159"/>
    </row>
    <row r="17160" spans="1:5" x14ac:dyDescent="0.25">
      <c r="A17160"/>
      <c r="B17160"/>
      <c r="C17160"/>
      <c r="D17160"/>
      <c r="E17160"/>
    </row>
    <row r="17161" spans="1:5" x14ac:dyDescent="0.25">
      <c r="A17161"/>
      <c r="B17161"/>
      <c r="C17161"/>
      <c r="D17161"/>
      <c r="E17161"/>
    </row>
    <row r="17162" spans="1:5" x14ac:dyDescent="0.25">
      <c r="A17162"/>
      <c r="B17162"/>
      <c r="C17162"/>
      <c r="D17162"/>
      <c r="E17162"/>
    </row>
    <row r="17163" spans="1:5" x14ac:dyDescent="0.25">
      <c r="A17163"/>
      <c r="B17163"/>
      <c r="C17163"/>
      <c r="D17163"/>
      <c r="E17163"/>
    </row>
    <row r="17164" spans="1:5" x14ac:dyDescent="0.25">
      <c r="A17164"/>
      <c r="B17164"/>
      <c r="C17164"/>
      <c r="D17164"/>
      <c r="E17164"/>
    </row>
    <row r="17165" spans="1:5" x14ac:dyDescent="0.25">
      <c r="A17165"/>
      <c r="B17165"/>
      <c r="C17165"/>
      <c r="D17165"/>
      <c r="E17165"/>
    </row>
    <row r="17166" spans="1:5" x14ac:dyDescent="0.25">
      <c r="A17166"/>
      <c r="B17166"/>
      <c r="C17166"/>
      <c r="D17166"/>
      <c r="E17166"/>
    </row>
    <row r="17167" spans="1:5" x14ac:dyDescent="0.25">
      <c r="A17167"/>
      <c r="B17167"/>
      <c r="C17167"/>
      <c r="D17167"/>
      <c r="E17167"/>
    </row>
    <row r="17168" spans="1:5" x14ac:dyDescent="0.25">
      <c r="A17168"/>
      <c r="B17168"/>
      <c r="C17168"/>
      <c r="D17168"/>
      <c r="E17168"/>
    </row>
    <row r="17169" spans="1:5" x14ac:dyDescent="0.25">
      <c r="A17169"/>
      <c r="B17169"/>
      <c r="C17169"/>
      <c r="D17169"/>
      <c r="E17169"/>
    </row>
    <row r="17170" spans="1:5" x14ac:dyDescent="0.25">
      <c r="A17170"/>
      <c r="B17170"/>
      <c r="C17170"/>
      <c r="D17170"/>
      <c r="E17170"/>
    </row>
    <row r="17171" spans="1:5" x14ac:dyDescent="0.25">
      <c r="A17171"/>
      <c r="B17171"/>
      <c r="C17171"/>
      <c r="D17171"/>
      <c r="E17171"/>
    </row>
    <row r="17172" spans="1:5" x14ac:dyDescent="0.25">
      <c r="A17172"/>
      <c r="B17172"/>
      <c r="C17172"/>
      <c r="D17172"/>
      <c r="E17172"/>
    </row>
    <row r="17173" spans="1:5" x14ac:dyDescent="0.25">
      <c r="A17173"/>
      <c r="B17173"/>
      <c r="C17173"/>
      <c r="D17173"/>
      <c r="E17173"/>
    </row>
    <row r="17174" spans="1:5" x14ac:dyDescent="0.25">
      <c r="A17174"/>
      <c r="B17174"/>
      <c r="C17174"/>
      <c r="D17174"/>
      <c r="E17174"/>
    </row>
    <row r="17175" spans="1:5" x14ac:dyDescent="0.25">
      <c r="A17175"/>
      <c r="B17175"/>
      <c r="C17175"/>
      <c r="D17175"/>
      <c r="E17175"/>
    </row>
    <row r="17176" spans="1:5" x14ac:dyDescent="0.25">
      <c r="A17176"/>
      <c r="B17176"/>
      <c r="C17176"/>
      <c r="D17176"/>
      <c r="E17176"/>
    </row>
    <row r="17177" spans="1:5" x14ac:dyDescent="0.25">
      <c r="A17177"/>
      <c r="B17177"/>
      <c r="C17177"/>
      <c r="D17177"/>
      <c r="E17177"/>
    </row>
    <row r="17178" spans="1:5" x14ac:dyDescent="0.25">
      <c r="A17178"/>
      <c r="B17178"/>
      <c r="C17178"/>
      <c r="D17178"/>
      <c r="E17178"/>
    </row>
    <row r="17179" spans="1:5" x14ac:dyDescent="0.25">
      <c r="A17179"/>
      <c r="B17179"/>
      <c r="C17179"/>
      <c r="D17179"/>
      <c r="E17179"/>
    </row>
    <row r="17180" spans="1:5" x14ac:dyDescent="0.25">
      <c r="A17180"/>
      <c r="B17180"/>
      <c r="C17180"/>
      <c r="D17180"/>
      <c r="E17180"/>
    </row>
    <row r="17181" spans="1:5" x14ac:dyDescent="0.25">
      <c r="A17181"/>
      <c r="B17181"/>
      <c r="C17181"/>
      <c r="D17181"/>
      <c r="E17181"/>
    </row>
    <row r="17182" spans="1:5" x14ac:dyDescent="0.25">
      <c r="A17182"/>
      <c r="B17182"/>
      <c r="C17182"/>
      <c r="D17182"/>
      <c r="E17182"/>
    </row>
    <row r="17183" spans="1:5" x14ac:dyDescent="0.25">
      <c r="A17183"/>
      <c r="B17183"/>
      <c r="C17183"/>
      <c r="D17183"/>
      <c r="E17183"/>
    </row>
    <row r="17184" spans="1:5" x14ac:dyDescent="0.25">
      <c r="A17184"/>
      <c r="B17184"/>
      <c r="C17184"/>
      <c r="D17184"/>
      <c r="E17184"/>
    </row>
    <row r="17185" spans="1:5" x14ac:dyDescent="0.25">
      <c r="A17185"/>
      <c r="B17185"/>
      <c r="C17185"/>
      <c r="D17185"/>
      <c r="E17185"/>
    </row>
    <row r="17186" spans="1:5" x14ac:dyDescent="0.25">
      <c r="A17186"/>
      <c r="B17186"/>
      <c r="C17186"/>
      <c r="D17186"/>
      <c r="E17186"/>
    </row>
    <row r="17187" spans="1:5" x14ac:dyDescent="0.25">
      <c r="A17187"/>
      <c r="B17187"/>
      <c r="C17187"/>
      <c r="D17187"/>
      <c r="E17187"/>
    </row>
    <row r="17188" spans="1:5" x14ac:dyDescent="0.25">
      <c r="A17188"/>
      <c r="B17188"/>
      <c r="C17188"/>
      <c r="D17188"/>
      <c r="E17188"/>
    </row>
    <row r="17189" spans="1:5" x14ac:dyDescent="0.25">
      <c r="A17189"/>
      <c r="B17189"/>
      <c r="C17189"/>
      <c r="D17189"/>
      <c r="E17189"/>
    </row>
    <row r="17190" spans="1:5" x14ac:dyDescent="0.25">
      <c r="A17190"/>
      <c r="B17190"/>
      <c r="C17190"/>
      <c r="D17190"/>
      <c r="E17190"/>
    </row>
    <row r="17191" spans="1:5" x14ac:dyDescent="0.25">
      <c r="A17191"/>
      <c r="B17191"/>
      <c r="C17191"/>
      <c r="D17191"/>
      <c r="E17191"/>
    </row>
    <row r="17192" spans="1:5" x14ac:dyDescent="0.25">
      <c r="A17192"/>
      <c r="B17192"/>
      <c r="C17192"/>
      <c r="D17192"/>
      <c r="E17192"/>
    </row>
    <row r="17193" spans="1:5" x14ac:dyDescent="0.25">
      <c r="A17193"/>
      <c r="B17193"/>
      <c r="C17193"/>
      <c r="D17193"/>
      <c r="E17193"/>
    </row>
    <row r="17194" spans="1:5" x14ac:dyDescent="0.25">
      <c r="A17194"/>
      <c r="B17194"/>
      <c r="C17194"/>
      <c r="D17194"/>
      <c r="E17194"/>
    </row>
    <row r="17195" spans="1:5" x14ac:dyDescent="0.25">
      <c r="A17195"/>
      <c r="B17195"/>
      <c r="C17195"/>
      <c r="D17195"/>
      <c r="E17195"/>
    </row>
    <row r="17196" spans="1:5" x14ac:dyDescent="0.25">
      <c r="A17196"/>
      <c r="B17196"/>
      <c r="C17196"/>
      <c r="D17196"/>
      <c r="E17196"/>
    </row>
    <row r="17197" spans="1:5" x14ac:dyDescent="0.25">
      <c r="A17197"/>
      <c r="B17197"/>
      <c r="C17197"/>
      <c r="D17197"/>
      <c r="E17197"/>
    </row>
    <row r="17198" spans="1:5" x14ac:dyDescent="0.25">
      <c r="A17198"/>
      <c r="B17198"/>
      <c r="C17198"/>
      <c r="D17198"/>
      <c r="E17198"/>
    </row>
    <row r="17199" spans="1:5" x14ac:dyDescent="0.25">
      <c r="A17199"/>
      <c r="B17199"/>
      <c r="C17199"/>
      <c r="D17199"/>
      <c r="E17199"/>
    </row>
    <row r="17200" spans="1:5" x14ac:dyDescent="0.25">
      <c r="A17200"/>
      <c r="B17200"/>
      <c r="C17200"/>
      <c r="D17200"/>
      <c r="E17200"/>
    </row>
    <row r="17201" spans="1:5" x14ac:dyDescent="0.25">
      <c r="A17201"/>
      <c r="B17201"/>
      <c r="C17201"/>
      <c r="D17201"/>
      <c r="E17201"/>
    </row>
    <row r="17202" spans="1:5" x14ac:dyDescent="0.25">
      <c r="A17202"/>
      <c r="B17202"/>
      <c r="C17202"/>
      <c r="D17202"/>
      <c r="E17202"/>
    </row>
    <row r="17203" spans="1:5" x14ac:dyDescent="0.25">
      <c r="A17203"/>
      <c r="B17203"/>
      <c r="C17203"/>
      <c r="D17203"/>
      <c r="E17203"/>
    </row>
    <row r="17204" spans="1:5" x14ac:dyDescent="0.25">
      <c r="A17204"/>
      <c r="B17204"/>
      <c r="C17204"/>
      <c r="D17204"/>
      <c r="E17204"/>
    </row>
    <row r="17205" spans="1:5" x14ac:dyDescent="0.25">
      <c r="A17205"/>
      <c r="B17205"/>
      <c r="C17205"/>
      <c r="D17205"/>
      <c r="E17205"/>
    </row>
    <row r="17206" spans="1:5" x14ac:dyDescent="0.25">
      <c r="A17206"/>
      <c r="B17206"/>
      <c r="C17206"/>
      <c r="D17206"/>
      <c r="E17206"/>
    </row>
    <row r="17207" spans="1:5" x14ac:dyDescent="0.25">
      <c r="A17207"/>
      <c r="B17207"/>
      <c r="C17207"/>
      <c r="D17207"/>
      <c r="E17207"/>
    </row>
    <row r="17208" spans="1:5" x14ac:dyDescent="0.25">
      <c r="A17208"/>
      <c r="B17208"/>
      <c r="C17208"/>
      <c r="D17208"/>
      <c r="E17208"/>
    </row>
    <row r="17209" spans="1:5" x14ac:dyDescent="0.25">
      <c r="A17209"/>
      <c r="B17209"/>
      <c r="C17209"/>
      <c r="D17209"/>
      <c r="E17209"/>
    </row>
    <row r="17210" spans="1:5" x14ac:dyDescent="0.25">
      <c r="A17210"/>
      <c r="B17210"/>
      <c r="C17210"/>
      <c r="D17210"/>
      <c r="E17210"/>
    </row>
    <row r="17211" spans="1:5" x14ac:dyDescent="0.25">
      <c r="A17211"/>
      <c r="B17211"/>
      <c r="C17211"/>
      <c r="D17211"/>
      <c r="E17211"/>
    </row>
    <row r="17212" spans="1:5" x14ac:dyDescent="0.25">
      <c r="A17212"/>
      <c r="B17212"/>
      <c r="C17212"/>
      <c r="D17212"/>
      <c r="E17212"/>
    </row>
    <row r="17213" spans="1:5" x14ac:dyDescent="0.25">
      <c r="A17213"/>
      <c r="B17213"/>
      <c r="C17213"/>
      <c r="D17213"/>
      <c r="E17213"/>
    </row>
    <row r="17214" spans="1:5" x14ac:dyDescent="0.25">
      <c r="A17214"/>
      <c r="B17214"/>
      <c r="C17214"/>
      <c r="D17214"/>
      <c r="E17214"/>
    </row>
    <row r="17215" spans="1:5" x14ac:dyDescent="0.25">
      <c r="A17215"/>
      <c r="B17215"/>
      <c r="C17215"/>
      <c r="D17215"/>
      <c r="E17215"/>
    </row>
    <row r="17216" spans="1:5" x14ac:dyDescent="0.25">
      <c r="A17216"/>
      <c r="B17216"/>
      <c r="C17216"/>
      <c r="D17216"/>
      <c r="E17216"/>
    </row>
    <row r="17217" spans="1:5" x14ac:dyDescent="0.25">
      <c r="A17217"/>
      <c r="B17217"/>
      <c r="C17217"/>
      <c r="D17217"/>
      <c r="E17217"/>
    </row>
    <row r="17218" spans="1:5" x14ac:dyDescent="0.25">
      <c r="A17218"/>
      <c r="B17218"/>
      <c r="C17218"/>
      <c r="D17218"/>
      <c r="E17218"/>
    </row>
    <row r="17219" spans="1:5" x14ac:dyDescent="0.25">
      <c r="A17219"/>
      <c r="B17219"/>
      <c r="C17219"/>
      <c r="D17219"/>
      <c r="E17219"/>
    </row>
    <row r="17220" spans="1:5" x14ac:dyDescent="0.25">
      <c r="A17220"/>
      <c r="B17220"/>
      <c r="C17220"/>
      <c r="D17220"/>
      <c r="E17220"/>
    </row>
    <row r="17221" spans="1:5" x14ac:dyDescent="0.25">
      <c r="A17221"/>
      <c r="B17221"/>
      <c r="C17221"/>
      <c r="D17221"/>
      <c r="E17221"/>
    </row>
    <row r="17222" spans="1:5" x14ac:dyDescent="0.25">
      <c r="A17222"/>
      <c r="B17222"/>
      <c r="C17222"/>
      <c r="D17222"/>
      <c r="E17222"/>
    </row>
    <row r="17223" spans="1:5" x14ac:dyDescent="0.25">
      <c r="A17223"/>
      <c r="B17223"/>
      <c r="C17223"/>
      <c r="D17223"/>
      <c r="E17223"/>
    </row>
    <row r="17224" spans="1:5" x14ac:dyDescent="0.25">
      <c r="A17224"/>
      <c r="B17224"/>
      <c r="C17224"/>
      <c r="D17224"/>
      <c r="E17224"/>
    </row>
    <row r="17225" spans="1:5" x14ac:dyDescent="0.25">
      <c r="A17225"/>
      <c r="B17225"/>
      <c r="C17225"/>
      <c r="D17225"/>
      <c r="E17225"/>
    </row>
    <row r="17226" spans="1:5" x14ac:dyDescent="0.25">
      <c r="A17226"/>
      <c r="B17226"/>
      <c r="C17226"/>
      <c r="D17226"/>
      <c r="E17226"/>
    </row>
    <row r="17227" spans="1:5" x14ac:dyDescent="0.25">
      <c r="A17227"/>
      <c r="B17227"/>
      <c r="C17227"/>
      <c r="D17227"/>
      <c r="E17227"/>
    </row>
    <row r="17228" spans="1:5" x14ac:dyDescent="0.25">
      <c r="A17228"/>
      <c r="B17228"/>
      <c r="C17228"/>
      <c r="D17228"/>
      <c r="E17228"/>
    </row>
    <row r="17229" spans="1:5" x14ac:dyDescent="0.25">
      <c r="A17229"/>
      <c r="B17229"/>
      <c r="C17229"/>
      <c r="D17229"/>
      <c r="E17229"/>
    </row>
    <row r="17230" spans="1:5" x14ac:dyDescent="0.25">
      <c r="A17230"/>
      <c r="B17230"/>
      <c r="C17230"/>
      <c r="D17230"/>
      <c r="E17230"/>
    </row>
    <row r="17231" spans="1:5" x14ac:dyDescent="0.25">
      <c r="A17231"/>
      <c r="B17231"/>
      <c r="C17231"/>
      <c r="D17231"/>
      <c r="E17231"/>
    </row>
    <row r="17232" spans="1:5" x14ac:dyDescent="0.25">
      <c r="A17232"/>
      <c r="B17232"/>
      <c r="C17232"/>
      <c r="D17232"/>
      <c r="E17232"/>
    </row>
    <row r="17233" spans="1:5" x14ac:dyDescent="0.25">
      <c r="A17233"/>
      <c r="B17233"/>
      <c r="C17233"/>
      <c r="D17233"/>
      <c r="E17233"/>
    </row>
    <row r="17234" spans="1:5" x14ac:dyDescent="0.25">
      <c r="A17234"/>
      <c r="B17234"/>
      <c r="C17234"/>
      <c r="D17234"/>
      <c r="E17234"/>
    </row>
    <row r="17235" spans="1:5" x14ac:dyDescent="0.25">
      <c r="A17235"/>
      <c r="B17235"/>
      <c r="C17235"/>
      <c r="D17235"/>
      <c r="E17235"/>
    </row>
    <row r="17236" spans="1:5" x14ac:dyDescent="0.25">
      <c r="A17236"/>
      <c r="B17236"/>
      <c r="C17236"/>
      <c r="D17236"/>
      <c r="E17236"/>
    </row>
    <row r="17237" spans="1:5" x14ac:dyDescent="0.25">
      <c r="A17237"/>
      <c r="B17237"/>
      <c r="C17237"/>
      <c r="D17237"/>
      <c r="E17237"/>
    </row>
    <row r="17238" spans="1:5" x14ac:dyDescent="0.25">
      <c r="A17238"/>
      <c r="B17238"/>
      <c r="C17238"/>
      <c r="D17238"/>
      <c r="E17238"/>
    </row>
    <row r="17239" spans="1:5" x14ac:dyDescent="0.25">
      <c r="A17239"/>
      <c r="B17239"/>
      <c r="C17239"/>
      <c r="D17239"/>
      <c r="E17239"/>
    </row>
    <row r="17240" spans="1:5" x14ac:dyDescent="0.25">
      <c r="A17240"/>
      <c r="B17240"/>
      <c r="C17240"/>
      <c r="D17240"/>
      <c r="E17240"/>
    </row>
    <row r="17241" spans="1:5" x14ac:dyDescent="0.25">
      <c r="A17241"/>
      <c r="B17241"/>
      <c r="C17241"/>
      <c r="D17241"/>
      <c r="E17241"/>
    </row>
    <row r="17242" spans="1:5" x14ac:dyDescent="0.25">
      <c r="A17242"/>
      <c r="B17242"/>
      <c r="C17242"/>
      <c r="D17242"/>
      <c r="E17242"/>
    </row>
    <row r="17243" spans="1:5" x14ac:dyDescent="0.25">
      <c r="A17243"/>
      <c r="B17243"/>
      <c r="C17243"/>
      <c r="D17243"/>
      <c r="E17243"/>
    </row>
    <row r="17244" spans="1:5" x14ac:dyDescent="0.25">
      <c r="A17244"/>
      <c r="B17244"/>
      <c r="C17244"/>
      <c r="D17244"/>
      <c r="E17244"/>
    </row>
    <row r="17245" spans="1:5" x14ac:dyDescent="0.25">
      <c r="A17245"/>
      <c r="B17245"/>
      <c r="C17245"/>
      <c r="D17245"/>
      <c r="E17245"/>
    </row>
    <row r="17246" spans="1:5" x14ac:dyDescent="0.25">
      <c r="A17246"/>
      <c r="B17246"/>
      <c r="C17246"/>
      <c r="D17246"/>
      <c r="E17246"/>
    </row>
    <row r="17247" spans="1:5" x14ac:dyDescent="0.25">
      <c r="A17247"/>
      <c r="B17247"/>
      <c r="C17247"/>
      <c r="D17247"/>
      <c r="E17247"/>
    </row>
    <row r="17248" spans="1:5" x14ac:dyDescent="0.25">
      <c r="A17248"/>
      <c r="B17248"/>
      <c r="C17248"/>
      <c r="D17248"/>
      <c r="E17248"/>
    </row>
    <row r="17249" spans="1:5" x14ac:dyDescent="0.25">
      <c r="A17249"/>
      <c r="B17249"/>
      <c r="C17249"/>
      <c r="D17249"/>
      <c r="E17249"/>
    </row>
    <row r="17250" spans="1:5" x14ac:dyDescent="0.25">
      <c r="A17250"/>
      <c r="B17250"/>
      <c r="C17250"/>
      <c r="D17250"/>
      <c r="E17250"/>
    </row>
    <row r="17251" spans="1:5" x14ac:dyDescent="0.25">
      <c r="A17251"/>
      <c r="B17251"/>
      <c r="C17251"/>
      <c r="D17251"/>
      <c r="E17251"/>
    </row>
    <row r="17252" spans="1:5" x14ac:dyDescent="0.25">
      <c r="A17252"/>
      <c r="B17252"/>
      <c r="C17252"/>
      <c r="D17252"/>
      <c r="E17252"/>
    </row>
    <row r="17253" spans="1:5" x14ac:dyDescent="0.25">
      <c r="A17253"/>
      <c r="B17253"/>
      <c r="C17253"/>
      <c r="D17253"/>
      <c r="E17253"/>
    </row>
    <row r="17254" spans="1:5" x14ac:dyDescent="0.25">
      <c r="A17254"/>
      <c r="B17254"/>
      <c r="C17254"/>
      <c r="D17254"/>
      <c r="E17254"/>
    </row>
    <row r="17255" spans="1:5" x14ac:dyDescent="0.25">
      <c r="A17255"/>
      <c r="B17255"/>
      <c r="C17255"/>
      <c r="D17255"/>
      <c r="E17255"/>
    </row>
    <row r="17256" spans="1:5" x14ac:dyDescent="0.25">
      <c r="A17256"/>
      <c r="B17256"/>
      <c r="C17256"/>
      <c r="D17256"/>
      <c r="E17256"/>
    </row>
    <row r="17257" spans="1:5" x14ac:dyDescent="0.25">
      <c r="A17257"/>
      <c r="B17257"/>
      <c r="C17257"/>
      <c r="D17257"/>
      <c r="E17257"/>
    </row>
    <row r="17258" spans="1:5" x14ac:dyDescent="0.25">
      <c r="A17258"/>
      <c r="B17258"/>
      <c r="C17258"/>
      <c r="D17258"/>
      <c r="E17258"/>
    </row>
    <row r="17259" spans="1:5" x14ac:dyDescent="0.25">
      <c r="A17259"/>
      <c r="B17259"/>
      <c r="C17259"/>
      <c r="D17259"/>
      <c r="E17259"/>
    </row>
    <row r="17260" spans="1:5" x14ac:dyDescent="0.25">
      <c r="A17260"/>
      <c r="B17260"/>
      <c r="C17260"/>
      <c r="D17260"/>
      <c r="E17260"/>
    </row>
    <row r="17261" spans="1:5" x14ac:dyDescent="0.25">
      <c r="A17261"/>
      <c r="B17261"/>
      <c r="C17261"/>
      <c r="D17261"/>
      <c r="E17261"/>
    </row>
    <row r="17262" spans="1:5" x14ac:dyDescent="0.25">
      <c r="A17262"/>
      <c r="B17262"/>
      <c r="C17262"/>
      <c r="D17262"/>
      <c r="E17262"/>
    </row>
    <row r="17263" spans="1:5" x14ac:dyDescent="0.25">
      <c r="A17263"/>
      <c r="B17263"/>
      <c r="C17263"/>
      <c r="D17263"/>
      <c r="E17263"/>
    </row>
    <row r="17264" spans="1:5" x14ac:dyDescent="0.25">
      <c r="A17264"/>
      <c r="B17264"/>
      <c r="C17264"/>
      <c r="D17264"/>
      <c r="E17264"/>
    </row>
    <row r="17265" spans="1:5" x14ac:dyDescent="0.25">
      <c r="A17265"/>
      <c r="B17265"/>
      <c r="C17265"/>
      <c r="D17265"/>
      <c r="E17265"/>
    </row>
    <row r="17266" spans="1:5" x14ac:dyDescent="0.25">
      <c r="A17266"/>
      <c r="B17266"/>
      <c r="C17266"/>
      <c r="D17266"/>
      <c r="E17266"/>
    </row>
    <row r="17267" spans="1:5" x14ac:dyDescent="0.25">
      <c r="A17267"/>
      <c r="B17267"/>
      <c r="C17267"/>
      <c r="D17267"/>
      <c r="E17267"/>
    </row>
    <row r="17268" spans="1:5" x14ac:dyDescent="0.25">
      <c r="A17268"/>
      <c r="B17268"/>
      <c r="C17268"/>
      <c r="D17268"/>
      <c r="E17268"/>
    </row>
    <row r="17269" spans="1:5" x14ac:dyDescent="0.25">
      <c r="A17269"/>
      <c r="B17269"/>
      <c r="C17269"/>
      <c r="D17269"/>
      <c r="E17269"/>
    </row>
    <row r="17270" spans="1:5" x14ac:dyDescent="0.25">
      <c r="A17270"/>
      <c r="B17270"/>
      <c r="C17270"/>
      <c r="D17270"/>
      <c r="E17270"/>
    </row>
    <row r="17271" spans="1:5" x14ac:dyDescent="0.25">
      <c r="A17271"/>
      <c r="B17271"/>
      <c r="C17271"/>
      <c r="D17271"/>
      <c r="E17271"/>
    </row>
    <row r="17272" spans="1:5" x14ac:dyDescent="0.25">
      <c r="A17272"/>
      <c r="B17272"/>
      <c r="C17272"/>
      <c r="D17272"/>
      <c r="E17272"/>
    </row>
    <row r="17273" spans="1:5" x14ac:dyDescent="0.25">
      <c r="A17273"/>
      <c r="B17273"/>
      <c r="C17273"/>
      <c r="D17273"/>
      <c r="E17273"/>
    </row>
    <row r="17274" spans="1:5" x14ac:dyDescent="0.25">
      <c r="A17274"/>
      <c r="B17274"/>
      <c r="C17274"/>
      <c r="D17274"/>
      <c r="E17274"/>
    </row>
    <row r="17275" spans="1:5" x14ac:dyDescent="0.25">
      <c r="A17275"/>
      <c r="B17275"/>
      <c r="C17275"/>
      <c r="D17275"/>
      <c r="E17275"/>
    </row>
    <row r="17276" spans="1:5" x14ac:dyDescent="0.25">
      <c r="A17276"/>
      <c r="B17276"/>
      <c r="C17276"/>
      <c r="D17276"/>
      <c r="E17276"/>
    </row>
    <row r="17277" spans="1:5" x14ac:dyDescent="0.25">
      <c r="A17277"/>
      <c r="B17277"/>
      <c r="C17277"/>
      <c r="D17277"/>
      <c r="E17277"/>
    </row>
    <row r="17278" spans="1:5" x14ac:dyDescent="0.25">
      <c r="A17278"/>
      <c r="B17278"/>
      <c r="C17278"/>
      <c r="D17278"/>
      <c r="E17278"/>
    </row>
    <row r="17279" spans="1:5" x14ac:dyDescent="0.25">
      <c r="A17279"/>
      <c r="B17279"/>
      <c r="C17279"/>
      <c r="D17279"/>
      <c r="E17279"/>
    </row>
    <row r="17280" spans="1:5" x14ac:dyDescent="0.25">
      <c r="A17280"/>
      <c r="B17280"/>
      <c r="C17280"/>
      <c r="D17280"/>
      <c r="E17280"/>
    </row>
    <row r="17281" spans="1:5" x14ac:dyDescent="0.25">
      <c r="A17281"/>
      <c r="B17281"/>
      <c r="C17281"/>
      <c r="D17281"/>
      <c r="E17281"/>
    </row>
    <row r="17282" spans="1:5" x14ac:dyDescent="0.25">
      <c r="A17282"/>
      <c r="B17282"/>
      <c r="C17282"/>
      <c r="D17282"/>
      <c r="E17282"/>
    </row>
    <row r="17283" spans="1:5" x14ac:dyDescent="0.25">
      <c r="A17283"/>
      <c r="B17283"/>
      <c r="C17283"/>
      <c r="D17283"/>
      <c r="E17283"/>
    </row>
    <row r="17284" spans="1:5" x14ac:dyDescent="0.25">
      <c r="A17284"/>
      <c r="B17284"/>
      <c r="C17284"/>
      <c r="D17284"/>
      <c r="E17284"/>
    </row>
    <row r="17285" spans="1:5" x14ac:dyDescent="0.25">
      <c r="A17285"/>
      <c r="B17285"/>
      <c r="C17285"/>
      <c r="D17285"/>
      <c r="E17285"/>
    </row>
    <row r="17286" spans="1:5" x14ac:dyDescent="0.25">
      <c r="A17286"/>
      <c r="B17286"/>
      <c r="C17286"/>
      <c r="D17286"/>
      <c r="E17286"/>
    </row>
    <row r="17287" spans="1:5" x14ac:dyDescent="0.25">
      <c r="A17287"/>
      <c r="B17287"/>
      <c r="C17287"/>
      <c r="D17287"/>
      <c r="E17287"/>
    </row>
    <row r="17288" spans="1:5" x14ac:dyDescent="0.25">
      <c r="A17288"/>
      <c r="B17288"/>
      <c r="C17288"/>
      <c r="D17288"/>
      <c r="E17288"/>
    </row>
    <row r="17289" spans="1:5" x14ac:dyDescent="0.25">
      <c r="A17289"/>
      <c r="B17289"/>
      <c r="C17289"/>
      <c r="D17289"/>
      <c r="E17289"/>
    </row>
    <row r="17290" spans="1:5" x14ac:dyDescent="0.25">
      <c r="A17290"/>
      <c r="B17290"/>
      <c r="C17290"/>
      <c r="D17290"/>
      <c r="E17290"/>
    </row>
    <row r="17291" spans="1:5" x14ac:dyDescent="0.25">
      <c r="A17291"/>
      <c r="B17291"/>
      <c r="C17291"/>
      <c r="D17291"/>
      <c r="E17291"/>
    </row>
    <row r="17292" spans="1:5" x14ac:dyDescent="0.25">
      <c r="A17292"/>
      <c r="B17292"/>
      <c r="C17292"/>
      <c r="D17292"/>
      <c r="E17292"/>
    </row>
    <row r="17293" spans="1:5" x14ac:dyDescent="0.25">
      <c r="A17293"/>
      <c r="B17293"/>
      <c r="C17293"/>
      <c r="D17293"/>
      <c r="E17293"/>
    </row>
    <row r="17294" spans="1:5" x14ac:dyDescent="0.25">
      <c r="A17294"/>
      <c r="B17294"/>
      <c r="C17294"/>
      <c r="D17294"/>
      <c r="E17294"/>
    </row>
    <row r="17295" spans="1:5" x14ac:dyDescent="0.25">
      <c r="A17295"/>
      <c r="B17295"/>
      <c r="C17295"/>
      <c r="D17295"/>
      <c r="E17295"/>
    </row>
    <row r="17296" spans="1:5" x14ac:dyDescent="0.25">
      <c r="A17296"/>
      <c r="B17296"/>
      <c r="C17296"/>
      <c r="D17296"/>
      <c r="E17296"/>
    </row>
    <row r="17297" spans="1:5" x14ac:dyDescent="0.25">
      <c r="A17297"/>
      <c r="B17297"/>
      <c r="C17297"/>
      <c r="D17297"/>
      <c r="E17297"/>
    </row>
    <row r="17298" spans="1:5" x14ac:dyDescent="0.25">
      <c r="A17298"/>
      <c r="B17298"/>
      <c r="C17298"/>
      <c r="D17298"/>
      <c r="E17298"/>
    </row>
    <row r="17299" spans="1:5" x14ac:dyDescent="0.25">
      <c r="A17299"/>
      <c r="B17299"/>
      <c r="C17299"/>
      <c r="D17299"/>
      <c r="E17299"/>
    </row>
    <row r="17300" spans="1:5" x14ac:dyDescent="0.25">
      <c r="A17300"/>
      <c r="B17300"/>
      <c r="C17300"/>
      <c r="D17300"/>
      <c r="E17300"/>
    </row>
    <row r="17301" spans="1:5" x14ac:dyDescent="0.25">
      <c r="A17301"/>
      <c r="B17301"/>
      <c r="C17301"/>
      <c r="D17301"/>
      <c r="E17301"/>
    </row>
    <row r="17302" spans="1:5" x14ac:dyDescent="0.25">
      <c r="A17302"/>
      <c r="B17302"/>
      <c r="C17302"/>
      <c r="D17302"/>
      <c r="E17302"/>
    </row>
    <row r="17303" spans="1:5" x14ac:dyDescent="0.25">
      <c r="A17303"/>
      <c r="B17303"/>
      <c r="C17303"/>
      <c r="D17303"/>
      <c r="E17303"/>
    </row>
    <row r="17304" spans="1:5" x14ac:dyDescent="0.25">
      <c r="A17304"/>
      <c r="B17304"/>
      <c r="C17304"/>
      <c r="D17304"/>
      <c r="E17304"/>
    </row>
    <row r="17305" spans="1:5" x14ac:dyDescent="0.25">
      <c r="A17305"/>
      <c r="B17305"/>
      <c r="C17305"/>
      <c r="D17305"/>
      <c r="E17305"/>
    </row>
    <row r="17306" spans="1:5" x14ac:dyDescent="0.25">
      <c r="A17306"/>
      <c r="B17306"/>
      <c r="C17306"/>
      <c r="D17306"/>
      <c r="E17306"/>
    </row>
    <row r="17307" spans="1:5" x14ac:dyDescent="0.25">
      <c r="A17307"/>
      <c r="B17307"/>
      <c r="C17307"/>
      <c r="D17307"/>
      <c r="E17307"/>
    </row>
    <row r="17308" spans="1:5" x14ac:dyDescent="0.25">
      <c r="A17308"/>
      <c r="B17308"/>
      <c r="C17308"/>
      <c r="D17308"/>
      <c r="E17308"/>
    </row>
    <row r="17309" spans="1:5" x14ac:dyDescent="0.25">
      <c r="A17309"/>
      <c r="B17309"/>
      <c r="C17309"/>
      <c r="D17309"/>
      <c r="E17309"/>
    </row>
    <row r="17310" spans="1:5" x14ac:dyDescent="0.25">
      <c r="A17310"/>
      <c r="B17310"/>
      <c r="C17310"/>
      <c r="D17310"/>
      <c r="E17310"/>
    </row>
    <row r="17311" spans="1:5" x14ac:dyDescent="0.25">
      <c r="A17311"/>
      <c r="B17311"/>
      <c r="C17311"/>
      <c r="D17311"/>
      <c r="E17311"/>
    </row>
    <row r="17312" spans="1:5" x14ac:dyDescent="0.25">
      <c r="A17312"/>
      <c r="B17312"/>
      <c r="C17312"/>
      <c r="D17312"/>
      <c r="E17312"/>
    </row>
    <row r="17313" spans="1:5" x14ac:dyDescent="0.25">
      <c r="A17313"/>
      <c r="B17313"/>
      <c r="C17313"/>
      <c r="D17313"/>
      <c r="E17313"/>
    </row>
    <row r="17314" spans="1:5" x14ac:dyDescent="0.25">
      <c r="A17314"/>
      <c r="B17314"/>
      <c r="C17314"/>
      <c r="D17314"/>
      <c r="E17314"/>
    </row>
    <row r="17315" spans="1:5" x14ac:dyDescent="0.25">
      <c r="A17315"/>
      <c r="B17315"/>
      <c r="C17315"/>
      <c r="D17315"/>
      <c r="E17315"/>
    </row>
    <row r="17316" spans="1:5" x14ac:dyDescent="0.25">
      <c r="A17316"/>
      <c r="B17316"/>
      <c r="C17316"/>
      <c r="D17316"/>
      <c r="E17316"/>
    </row>
    <row r="17317" spans="1:5" x14ac:dyDescent="0.25">
      <c r="A17317"/>
      <c r="B17317"/>
      <c r="C17317"/>
      <c r="D17317"/>
      <c r="E17317"/>
    </row>
    <row r="17318" spans="1:5" x14ac:dyDescent="0.25">
      <c r="A17318"/>
      <c r="B17318"/>
      <c r="C17318"/>
      <c r="D17318"/>
      <c r="E17318"/>
    </row>
    <row r="17319" spans="1:5" x14ac:dyDescent="0.25">
      <c r="A17319"/>
      <c r="B17319"/>
      <c r="C17319"/>
      <c r="D17319"/>
      <c r="E17319"/>
    </row>
    <row r="17320" spans="1:5" x14ac:dyDescent="0.25">
      <c r="A17320"/>
      <c r="B17320"/>
      <c r="C17320"/>
      <c r="D17320"/>
      <c r="E17320"/>
    </row>
    <row r="17321" spans="1:5" x14ac:dyDescent="0.25">
      <c r="A17321"/>
      <c r="B17321"/>
      <c r="C17321"/>
      <c r="D17321"/>
      <c r="E17321"/>
    </row>
    <row r="17322" spans="1:5" x14ac:dyDescent="0.25">
      <c r="A17322"/>
      <c r="B17322"/>
      <c r="C17322"/>
      <c r="D17322"/>
      <c r="E17322"/>
    </row>
    <row r="17323" spans="1:5" x14ac:dyDescent="0.25">
      <c r="A17323"/>
      <c r="B17323"/>
      <c r="C17323"/>
      <c r="D17323"/>
      <c r="E17323"/>
    </row>
    <row r="17324" spans="1:5" x14ac:dyDescent="0.25">
      <c r="A17324"/>
      <c r="B17324"/>
      <c r="C17324"/>
      <c r="D17324"/>
      <c r="E17324"/>
    </row>
    <row r="17325" spans="1:5" x14ac:dyDescent="0.25">
      <c r="A17325"/>
      <c r="B17325"/>
      <c r="C17325"/>
      <c r="D17325"/>
      <c r="E17325"/>
    </row>
    <row r="17326" spans="1:5" x14ac:dyDescent="0.25">
      <c r="A17326"/>
      <c r="B17326"/>
      <c r="C17326"/>
      <c r="D17326"/>
      <c r="E17326"/>
    </row>
    <row r="17327" spans="1:5" x14ac:dyDescent="0.25">
      <c r="A17327"/>
      <c r="B17327"/>
      <c r="C17327"/>
      <c r="D17327"/>
      <c r="E17327"/>
    </row>
    <row r="17328" spans="1:5" x14ac:dyDescent="0.25">
      <c r="A17328"/>
      <c r="B17328"/>
      <c r="C17328"/>
      <c r="D17328"/>
      <c r="E17328"/>
    </row>
    <row r="17329" spans="1:5" x14ac:dyDescent="0.25">
      <c r="A17329"/>
      <c r="B17329"/>
      <c r="C17329"/>
      <c r="D17329"/>
      <c r="E17329"/>
    </row>
    <row r="17330" spans="1:5" x14ac:dyDescent="0.25">
      <c r="A17330"/>
      <c r="B17330"/>
      <c r="C17330"/>
      <c r="D17330"/>
      <c r="E17330"/>
    </row>
    <row r="17331" spans="1:5" x14ac:dyDescent="0.25">
      <c r="A17331"/>
      <c r="B17331"/>
      <c r="C17331"/>
      <c r="D17331"/>
      <c r="E17331"/>
    </row>
    <row r="17332" spans="1:5" x14ac:dyDescent="0.25">
      <c r="A17332"/>
      <c r="B17332"/>
      <c r="C17332"/>
      <c r="D17332"/>
      <c r="E17332"/>
    </row>
    <row r="17333" spans="1:5" x14ac:dyDescent="0.25">
      <c r="A17333"/>
      <c r="B17333"/>
      <c r="C17333"/>
      <c r="D17333"/>
      <c r="E17333"/>
    </row>
    <row r="17334" spans="1:5" x14ac:dyDescent="0.25">
      <c r="A17334"/>
      <c r="B17334"/>
      <c r="C17334"/>
      <c r="D17334"/>
      <c r="E17334"/>
    </row>
    <row r="17335" spans="1:5" x14ac:dyDescent="0.25">
      <c r="A17335"/>
      <c r="B17335"/>
      <c r="C17335"/>
      <c r="D17335"/>
      <c r="E17335"/>
    </row>
    <row r="17336" spans="1:5" x14ac:dyDescent="0.25">
      <c r="A17336"/>
      <c r="B17336"/>
      <c r="C17336"/>
      <c r="D17336"/>
      <c r="E17336"/>
    </row>
    <row r="17337" spans="1:5" x14ac:dyDescent="0.25">
      <c r="A17337"/>
      <c r="B17337"/>
      <c r="C17337"/>
      <c r="D17337"/>
      <c r="E17337"/>
    </row>
    <row r="17338" spans="1:5" x14ac:dyDescent="0.25">
      <c r="A17338"/>
      <c r="B17338"/>
      <c r="C17338"/>
      <c r="D17338"/>
      <c r="E17338"/>
    </row>
    <row r="17339" spans="1:5" x14ac:dyDescent="0.25">
      <c r="A17339"/>
      <c r="B17339"/>
      <c r="C17339"/>
      <c r="D17339"/>
      <c r="E17339"/>
    </row>
    <row r="17340" spans="1:5" x14ac:dyDescent="0.25">
      <c r="A17340"/>
      <c r="B17340"/>
      <c r="C17340"/>
      <c r="D17340"/>
      <c r="E17340"/>
    </row>
    <row r="17341" spans="1:5" x14ac:dyDescent="0.25">
      <c r="A17341"/>
      <c r="B17341"/>
      <c r="C17341"/>
      <c r="D17341"/>
      <c r="E17341"/>
    </row>
    <row r="17342" spans="1:5" x14ac:dyDescent="0.25">
      <c r="A17342"/>
      <c r="B17342"/>
      <c r="C17342"/>
      <c r="D17342"/>
      <c r="E17342"/>
    </row>
    <row r="17343" spans="1:5" x14ac:dyDescent="0.25">
      <c r="A17343"/>
      <c r="B17343"/>
      <c r="C17343"/>
      <c r="D17343"/>
      <c r="E17343"/>
    </row>
    <row r="17344" spans="1:5" x14ac:dyDescent="0.25">
      <c r="A17344"/>
      <c r="B17344"/>
      <c r="C17344"/>
      <c r="D17344"/>
      <c r="E17344"/>
    </row>
    <row r="17345" spans="1:5" x14ac:dyDescent="0.25">
      <c r="A17345"/>
      <c r="B17345"/>
      <c r="C17345"/>
      <c r="D17345"/>
      <c r="E17345"/>
    </row>
    <row r="17346" spans="1:5" x14ac:dyDescent="0.25">
      <c r="A17346"/>
      <c r="B17346"/>
      <c r="C17346"/>
      <c r="D17346"/>
      <c r="E17346"/>
    </row>
    <row r="17347" spans="1:5" x14ac:dyDescent="0.25">
      <c r="A17347"/>
      <c r="B17347"/>
      <c r="C17347"/>
      <c r="D17347"/>
      <c r="E17347"/>
    </row>
    <row r="17348" spans="1:5" x14ac:dyDescent="0.25">
      <c r="A17348"/>
      <c r="B17348"/>
      <c r="C17348"/>
      <c r="D17348"/>
      <c r="E17348"/>
    </row>
    <row r="17349" spans="1:5" x14ac:dyDescent="0.25">
      <c r="A17349"/>
      <c r="B17349"/>
      <c r="C17349"/>
      <c r="D17349"/>
      <c r="E17349"/>
    </row>
    <row r="17350" spans="1:5" x14ac:dyDescent="0.25">
      <c r="A17350"/>
      <c r="B17350"/>
      <c r="C17350"/>
      <c r="D17350"/>
      <c r="E17350"/>
    </row>
    <row r="17351" spans="1:5" x14ac:dyDescent="0.25">
      <c r="A17351"/>
      <c r="B17351"/>
      <c r="C17351"/>
      <c r="D17351"/>
      <c r="E17351"/>
    </row>
    <row r="17352" spans="1:5" x14ac:dyDescent="0.25">
      <c r="A17352"/>
      <c r="B17352"/>
      <c r="C17352"/>
      <c r="D17352"/>
      <c r="E17352"/>
    </row>
    <row r="17353" spans="1:5" x14ac:dyDescent="0.25">
      <c r="A17353"/>
      <c r="B17353"/>
      <c r="C17353"/>
      <c r="D17353"/>
      <c r="E17353"/>
    </row>
    <row r="17354" spans="1:5" x14ac:dyDescent="0.25">
      <c r="A17354"/>
      <c r="B17354"/>
      <c r="C17354"/>
      <c r="D17354"/>
      <c r="E17354"/>
    </row>
    <row r="17355" spans="1:5" x14ac:dyDescent="0.25">
      <c r="A17355"/>
      <c r="B17355"/>
      <c r="C17355"/>
      <c r="D17355"/>
      <c r="E17355"/>
    </row>
    <row r="17356" spans="1:5" x14ac:dyDescent="0.25">
      <c r="A17356"/>
      <c r="B17356"/>
      <c r="C17356"/>
      <c r="D17356"/>
      <c r="E17356"/>
    </row>
    <row r="17357" spans="1:5" x14ac:dyDescent="0.25">
      <c r="A17357"/>
      <c r="B17357"/>
      <c r="C17357"/>
      <c r="D17357"/>
      <c r="E17357"/>
    </row>
    <row r="17358" spans="1:5" x14ac:dyDescent="0.25">
      <c r="A17358"/>
      <c r="B17358"/>
      <c r="C17358"/>
      <c r="D17358"/>
      <c r="E17358"/>
    </row>
    <row r="17359" spans="1:5" x14ac:dyDescent="0.25">
      <c r="A17359"/>
      <c r="B17359"/>
      <c r="C17359"/>
      <c r="D17359"/>
      <c r="E17359"/>
    </row>
    <row r="17360" spans="1:5" x14ac:dyDescent="0.25">
      <c r="A17360"/>
      <c r="B17360"/>
      <c r="C17360"/>
      <c r="D17360"/>
      <c r="E17360"/>
    </row>
    <row r="17361" spans="1:5" x14ac:dyDescent="0.25">
      <c r="A17361"/>
      <c r="B17361"/>
      <c r="C17361"/>
      <c r="D17361"/>
      <c r="E17361"/>
    </row>
    <row r="17362" spans="1:5" x14ac:dyDescent="0.25">
      <c r="A17362"/>
      <c r="B17362"/>
      <c r="C17362"/>
      <c r="D17362"/>
      <c r="E17362"/>
    </row>
    <row r="17363" spans="1:5" x14ac:dyDescent="0.25">
      <c r="A17363"/>
      <c r="B17363"/>
      <c r="C17363"/>
      <c r="D17363"/>
      <c r="E17363"/>
    </row>
    <row r="17364" spans="1:5" x14ac:dyDescent="0.25">
      <c r="A17364"/>
      <c r="B17364"/>
      <c r="C17364"/>
      <c r="D17364"/>
      <c r="E17364"/>
    </row>
    <row r="17365" spans="1:5" x14ac:dyDescent="0.25">
      <c r="A17365"/>
      <c r="B17365"/>
      <c r="C17365"/>
      <c r="D17365"/>
      <c r="E17365"/>
    </row>
    <row r="17366" spans="1:5" x14ac:dyDescent="0.25">
      <c r="A17366"/>
      <c r="B17366"/>
      <c r="C17366"/>
      <c r="D17366"/>
      <c r="E17366"/>
    </row>
    <row r="17367" spans="1:5" x14ac:dyDescent="0.25">
      <c r="A17367"/>
      <c r="B17367"/>
      <c r="C17367"/>
      <c r="D17367"/>
      <c r="E17367"/>
    </row>
    <row r="17368" spans="1:5" x14ac:dyDescent="0.25">
      <c r="A17368"/>
      <c r="B17368"/>
      <c r="C17368"/>
      <c r="D17368"/>
      <c r="E17368"/>
    </row>
    <row r="17369" spans="1:5" x14ac:dyDescent="0.25">
      <c r="A17369"/>
      <c r="B17369"/>
      <c r="C17369"/>
      <c r="D17369"/>
      <c r="E17369"/>
    </row>
    <row r="17370" spans="1:5" x14ac:dyDescent="0.25">
      <c r="A17370"/>
      <c r="B17370"/>
      <c r="C17370"/>
      <c r="D17370"/>
      <c r="E17370"/>
    </row>
    <row r="17371" spans="1:5" x14ac:dyDescent="0.25">
      <c r="A17371"/>
      <c r="B17371"/>
      <c r="C17371"/>
      <c r="D17371"/>
      <c r="E17371"/>
    </row>
    <row r="17372" spans="1:5" x14ac:dyDescent="0.25">
      <c r="A17372"/>
      <c r="B17372"/>
      <c r="C17372"/>
      <c r="D17372"/>
      <c r="E17372"/>
    </row>
    <row r="17373" spans="1:5" x14ac:dyDescent="0.25">
      <c r="A17373"/>
      <c r="B17373"/>
      <c r="C17373"/>
      <c r="D17373"/>
      <c r="E17373"/>
    </row>
    <row r="17374" spans="1:5" x14ac:dyDescent="0.25">
      <c r="A17374"/>
      <c r="B17374"/>
      <c r="C17374"/>
      <c r="D17374"/>
      <c r="E17374"/>
    </row>
    <row r="17375" spans="1:5" x14ac:dyDescent="0.25">
      <c r="A17375"/>
      <c r="B17375"/>
      <c r="C17375"/>
      <c r="D17375"/>
      <c r="E17375"/>
    </row>
    <row r="17376" spans="1:5" x14ac:dyDescent="0.25">
      <c r="A17376"/>
      <c r="B17376"/>
      <c r="C17376"/>
      <c r="D17376"/>
      <c r="E17376"/>
    </row>
    <row r="17377" spans="1:5" x14ac:dyDescent="0.25">
      <c r="A17377"/>
      <c r="B17377"/>
      <c r="C17377"/>
      <c r="D17377"/>
      <c r="E17377"/>
    </row>
    <row r="17378" spans="1:5" x14ac:dyDescent="0.25">
      <c r="A17378"/>
      <c r="B17378"/>
      <c r="C17378"/>
      <c r="D17378"/>
      <c r="E17378"/>
    </row>
    <row r="17379" spans="1:5" x14ac:dyDescent="0.25">
      <c r="A17379"/>
      <c r="B17379"/>
      <c r="C17379"/>
      <c r="D17379"/>
      <c r="E17379"/>
    </row>
    <row r="17380" spans="1:5" x14ac:dyDescent="0.25">
      <c r="A17380"/>
      <c r="B17380"/>
      <c r="C17380"/>
      <c r="D17380"/>
      <c r="E17380"/>
    </row>
    <row r="17381" spans="1:5" x14ac:dyDescent="0.25">
      <c r="A17381"/>
      <c r="B17381"/>
      <c r="C17381"/>
      <c r="D17381"/>
      <c r="E17381"/>
    </row>
    <row r="17382" spans="1:5" x14ac:dyDescent="0.25">
      <c r="A17382"/>
      <c r="B17382"/>
      <c r="C17382"/>
      <c r="D17382"/>
      <c r="E17382"/>
    </row>
    <row r="17383" spans="1:5" x14ac:dyDescent="0.25">
      <c r="A17383"/>
      <c r="B17383"/>
      <c r="C17383"/>
      <c r="D17383"/>
      <c r="E17383"/>
    </row>
    <row r="17384" spans="1:5" x14ac:dyDescent="0.25">
      <c r="A17384"/>
      <c r="B17384"/>
      <c r="C17384"/>
      <c r="D17384"/>
      <c r="E17384"/>
    </row>
    <row r="17385" spans="1:5" x14ac:dyDescent="0.25">
      <c r="A17385"/>
      <c r="B17385"/>
      <c r="C17385"/>
      <c r="D17385"/>
      <c r="E17385"/>
    </row>
    <row r="17386" spans="1:5" x14ac:dyDescent="0.25">
      <c r="A17386"/>
      <c r="B17386"/>
      <c r="C17386"/>
      <c r="D17386"/>
      <c r="E17386"/>
    </row>
    <row r="17387" spans="1:5" x14ac:dyDescent="0.25">
      <c r="A17387"/>
      <c r="B17387"/>
      <c r="C17387"/>
      <c r="D17387"/>
      <c r="E17387"/>
    </row>
    <row r="17388" spans="1:5" x14ac:dyDescent="0.25">
      <c r="A17388"/>
      <c r="B17388"/>
      <c r="C17388"/>
      <c r="D17388"/>
      <c r="E17388"/>
    </row>
    <row r="17389" spans="1:5" x14ac:dyDescent="0.25">
      <c r="A17389"/>
      <c r="B17389"/>
      <c r="C17389"/>
      <c r="D17389"/>
      <c r="E17389"/>
    </row>
    <row r="17390" spans="1:5" x14ac:dyDescent="0.25">
      <c r="A17390"/>
      <c r="B17390"/>
      <c r="C17390"/>
      <c r="D17390"/>
      <c r="E17390"/>
    </row>
    <row r="17391" spans="1:5" x14ac:dyDescent="0.25">
      <c r="A17391"/>
      <c r="B17391"/>
      <c r="C17391"/>
      <c r="D17391"/>
      <c r="E17391"/>
    </row>
    <row r="17392" spans="1:5" x14ac:dyDescent="0.25">
      <c r="A17392"/>
      <c r="B17392"/>
      <c r="C17392"/>
      <c r="D17392"/>
      <c r="E17392"/>
    </row>
    <row r="17393" spans="1:5" x14ac:dyDescent="0.25">
      <c r="A17393"/>
      <c r="B17393"/>
      <c r="C17393"/>
      <c r="D17393"/>
      <c r="E17393"/>
    </row>
    <row r="17394" spans="1:5" x14ac:dyDescent="0.25">
      <c r="A17394"/>
      <c r="B17394"/>
      <c r="C17394"/>
      <c r="D17394"/>
      <c r="E17394"/>
    </row>
    <row r="17395" spans="1:5" x14ac:dyDescent="0.25">
      <c r="A17395"/>
      <c r="B17395"/>
      <c r="C17395"/>
      <c r="D17395"/>
      <c r="E17395"/>
    </row>
    <row r="17396" spans="1:5" x14ac:dyDescent="0.25">
      <c r="A17396"/>
      <c r="B17396"/>
      <c r="C17396"/>
      <c r="D17396"/>
      <c r="E17396"/>
    </row>
    <row r="17397" spans="1:5" x14ac:dyDescent="0.25">
      <c r="A17397"/>
      <c r="B17397"/>
      <c r="C17397"/>
      <c r="D17397"/>
      <c r="E17397"/>
    </row>
    <row r="17398" spans="1:5" x14ac:dyDescent="0.25">
      <c r="A17398"/>
      <c r="B17398"/>
      <c r="C17398"/>
      <c r="D17398"/>
      <c r="E17398"/>
    </row>
    <row r="17399" spans="1:5" x14ac:dyDescent="0.25">
      <c r="A17399"/>
      <c r="B17399"/>
      <c r="C17399"/>
      <c r="D17399"/>
      <c r="E17399"/>
    </row>
    <row r="17400" spans="1:5" x14ac:dyDescent="0.25">
      <c r="A17400"/>
      <c r="B17400"/>
      <c r="C17400"/>
      <c r="D17400"/>
      <c r="E17400"/>
    </row>
    <row r="17401" spans="1:5" x14ac:dyDescent="0.25">
      <c r="A17401"/>
      <c r="B17401"/>
      <c r="C17401"/>
      <c r="D17401"/>
      <c r="E17401"/>
    </row>
    <row r="17402" spans="1:5" x14ac:dyDescent="0.25">
      <c r="A17402"/>
      <c r="B17402"/>
      <c r="C17402"/>
      <c r="D17402"/>
      <c r="E17402"/>
    </row>
    <row r="17403" spans="1:5" x14ac:dyDescent="0.25">
      <c r="A17403"/>
      <c r="B17403"/>
      <c r="C17403"/>
      <c r="D17403"/>
      <c r="E17403"/>
    </row>
    <row r="17404" spans="1:5" x14ac:dyDescent="0.25">
      <c r="A17404"/>
      <c r="B17404"/>
      <c r="C17404"/>
      <c r="D17404"/>
      <c r="E17404"/>
    </row>
    <row r="17405" spans="1:5" x14ac:dyDescent="0.25">
      <c r="A17405"/>
      <c r="B17405"/>
      <c r="C17405"/>
      <c r="D17405"/>
      <c r="E17405"/>
    </row>
    <row r="17406" spans="1:5" x14ac:dyDescent="0.25">
      <c r="A17406"/>
      <c r="B17406"/>
      <c r="C17406"/>
      <c r="D17406"/>
      <c r="E17406"/>
    </row>
    <row r="17407" spans="1:5" x14ac:dyDescent="0.25">
      <c r="A17407"/>
      <c r="B17407"/>
      <c r="C17407"/>
      <c r="D17407"/>
      <c r="E17407"/>
    </row>
    <row r="17408" spans="1:5" x14ac:dyDescent="0.25">
      <c r="A17408"/>
      <c r="B17408"/>
      <c r="C17408"/>
      <c r="D17408"/>
      <c r="E17408"/>
    </row>
    <row r="17409" spans="1:5" x14ac:dyDescent="0.25">
      <c r="A17409"/>
      <c r="B17409"/>
      <c r="C17409"/>
      <c r="D17409"/>
      <c r="E17409"/>
    </row>
    <row r="17410" spans="1:5" x14ac:dyDescent="0.25">
      <c r="A17410"/>
      <c r="B17410"/>
      <c r="C17410"/>
      <c r="D17410"/>
      <c r="E17410"/>
    </row>
    <row r="17411" spans="1:5" x14ac:dyDescent="0.25">
      <c r="A17411"/>
      <c r="B17411"/>
      <c r="C17411"/>
      <c r="D17411"/>
      <c r="E17411"/>
    </row>
    <row r="17412" spans="1:5" x14ac:dyDescent="0.25">
      <c r="A17412"/>
      <c r="B17412"/>
      <c r="C17412"/>
      <c r="D17412"/>
      <c r="E17412"/>
    </row>
    <row r="17413" spans="1:5" x14ac:dyDescent="0.25">
      <c r="A17413"/>
      <c r="B17413"/>
      <c r="C17413"/>
      <c r="D17413"/>
      <c r="E17413"/>
    </row>
    <row r="17414" spans="1:5" x14ac:dyDescent="0.25">
      <c r="A17414"/>
      <c r="B17414"/>
      <c r="C17414"/>
      <c r="D17414"/>
      <c r="E17414"/>
    </row>
    <row r="17415" spans="1:5" x14ac:dyDescent="0.25">
      <c r="A17415"/>
      <c r="B17415"/>
      <c r="C17415"/>
      <c r="D17415"/>
      <c r="E17415"/>
    </row>
    <row r="17416" spans="1:5" x14ac:dyDescent="0.25">
      <c r="A17416"/>
      <c r="B17416"/>
      <c r="C17416"/>
      <c r="D17416"/>
      <c r="E17416"/>
    </row>
    <row r="17417" spans="1:5" x14ac:dyDescent="0.25">
      <c r="A17417"/>
      <c r="B17417"/>
      <c r="C17417"/>
      <c r="D17417"/>
      <c r="E17417"/>
    </row>
    <row r="17418" spans="1:5" x14ac:dyDescent="0.25">
      <c r="A17418"/>
      <c r="B17418"/>
      <c r="C17418"/>
      <c r="D17418"/>
      <c r="E17418"/>
    </row>
    <row r="17419" spans="1:5" x14ac:dyDescent="0.25">
      <c r="A17419"/>
      <c r="B17419"/>
      <c r="C17419"/>
      <c r="D17419"/>
      <c r="E17419"/>
    </row>
    <row r="17420" spans="1:5" x14ac:dyDescent="0.25">
      <c r="A17420"/>
      <c r="B17420"/>
      <c r="C17420"/>
      <c r="D17420"/>
      <c r="E17420"/>
    </row>
    <row r="17421" spans="1:5" x14ac:dyDescent="0.25">
      <c r="A17421"/>
      <c r="B17421"/>
      <c r="C17421"/>
      <c r="D17421"/>
      <c r="E17421"/>
    </row>
    <row r="17422" spans="1:5" x14ac:dyDescent="0.25">
      <c r="A17422"/>
      <c r="B17422"/>
      <c r="C17422"/>
      <c r="D17422"/>
      <c r="E17422"/>
    </row>
    <row r="17423" spans="1:5" x14ac:dyDescent="0.25">
      <c r="A17423"/>
      <c r="B17423"/>
      <c r="C17423"/>
      <c r="D17423"/>
      <c r="E17423"/>
    </row>
    <row r="17424" spans="1:5" x14ac:dyDescent="0.25">
      <c r="A17424"/>
      <c r="B17424"/>
      <c r="C17424"/>
      <c r="D17424"/>
      <c r="E17424"/>
    </row>
    <row r="17425" spans="1:5" x14ac:dyDescent="0.25">
      <c r="A17425"/>
      <c r="B17425"/>
      <c r="C17425"/>
      <c r="D17425"/>
      <c r="E17425"/>
    </row>
    <row r="17426" spans="1:5" x14ac:dyDescent="0.25">
      <c r="A17426"/>
      <c r="B17426"/>
      <c r="C17426"/>
      <c r="D17426"/>
      <c r="E17426"/>
    </row>
    <row r="17427" spans="1:5" x14ac:dyDescent="0.25">
      <c r="A17427"/>
      <c r="B17427"/>
      <c r="C17427"/>
      <c r="D17427"/>
      <c r="E17427"/>
    </row>
    <row r="17428" spans="1:5" x14ac:dyDescent="0.25">
      <c r="A17428"/>
      <c r="B17428"/>
      <c r="C17428"/>
      <c r="D17428"/>
      <c r="E17428"/>
    </row>
    <row r="17429" spans="1:5" x14ac:dyDescent="0.25">
      <c r="A17429"/>
      <c r="B17429"/>
      <c r="C17429"/>
      <c r="D17429"/>
      <c r="E17429"/>
    </row>
    <row r="17430" spans="1:5" x14ac:dyDescent="0.25">
      <c r="A17430"/>
      <c r="B17430"/>
      <c r="C17430"/>
      <c r="D17430"/>
      <c r="E17430"/>
    </row>
    <row r="17431" spans="1:5" x14ac:dyDescent="0.25">
      <c r="A17431"/>
      <c r="B17431"/>
      <c r="C17431"/>
      <c r="D17431"/>
      <c r="E17431"/>
    </row>
    <row r="17432" spans="1:5" x14ac:dyDescent="0.25">
      <c r="A17432"/>
      <c r="B17432"/>
      <c r="C17432"/>
      <c r="D17432"/>
      <c r="E17432"/>
    </row>
    <row r="17433" spans="1:5" x14ac:dyDescent="0.25">
      <c r="A17433"/>
      <c r="B17433"/>
      <c r="C17433"/>
      <c r="D17433"/>
      <c r="E17433"/>
    </row>
    <row r="17434" spans="1:5" x14ac:dyDescent="0.25">
      <c r="A17434"/>
      <c r="B17434"/>
      <c r="C17434"/>
      <c r="D17434"/>
      <c r="E17434"/>
    </row>
    <row r="17435" spans="1:5" x14ac:dyDescent="0.25">
      <c r="A17435"/>
      <c r="B17435"/>
      <c r="C17435"/>
      <c r="D17435"/>
      <c r="E17435"/>
    </row>
    <row r="17436" spans="1:5" x14ac:dyDescent="0.25">
      <c r="A17436"/>
      <c r="B17436"/>
      <c r="C17436"/>
      <c r="D17436"/>
      <c r="E17436"/>
    </row>
    <row r="17437" spans="1:5" x14ac:dyDescent="0.25">
      <c r="A17437"/>
      <c r="B17437"/>
      <c r="C17437"/>
      <c r="D17437"/>
      <c r="E17437"/>
    </row>
    <row r="17438" spans="1:5" x14ac:dyDescent="0.25">
      <c r="A17438"/>
      <c r="B17438"/>
      <c r="C17438"/>
      <c r="D17438"/>
      <c r="E17438"/>
    </row>
    <row r="17439" spans="1:5" x14ac:dyDescent="0.25">
      <c r="A17439"/>
      <c r="B17439"/>
      <c r="C17439"/>
      <c r="D17439"/>
      <c r="E17439"/>
    </row>
    <row r="17440" spans="1:5" x14ac:dyDescent="0.25">
      <c r="A17440"/>
      <c r="B17440"/>
      <c r="C17440"/>
      <c r="D17440"/>
      <c r="E17440"/>
    </row>
    <row r="17441" spans="1:5" x14ac:dyDescent="0.25">
      <c r="A17441"/>
      <c r="B17441"/>
      <c r="C17441"/>
      <c r="D17441"/>
      <c r="E17441"/>
    </row>
    <row r="17442" spans="1:5" x14ac:dyDescent="0.25">
      <c r="A17442"/>
      <c r="B17442"/>
      <c r="C17442"/>
      <c r="D17442"/>
      <c r="E17442"/>
    </row>
    <row r="17443" spans="1:5" x14ac:dyDescent="0.25">
      <c r="A17443"/>
      <c r="B17443"/>
      <c r="C17443"/>
      <c r="D17443"/>
      <c r="E17443"/>
    </row>
    <row r="17444" spans="1:5" x14ac:dyDescent="0.25">
      <c r="A17444"/>
      <c r="B17444"/>
      <c r="C17444"/>
      <c r="D17444"/>
      <c r="E17444"/>
    </row>
    <row r="17445" spans="1:5" x14ac:dyDescent="0.25">
      <c r="A17445"/>
      <c r="B17445"/>
      <c r="C17445"/>
      <c r="D17445"/>
      <c r="E17445"/>
    </row>
    <row r="17446" spans="1:5" x14ac:dyDescent="0.25">
      <c r="A17446"/>
      <c r="B17446"/>
      <c r="C17446"/>
      <c r="D17446"/>
      <c r="E17446"/>
    </row>
    <row r="17447" spans="1:5" x14ac:dyDescent="0.25">
      <c r="A17447"/>
      <c r="B17447"/>
      <c r="C17447"/>
      <c r="D17447"/>
      <c r="E17447"/>
    </row>
    <row r="17448" spans="1:5" x14ac:dyDescent="0.25">
      <c r="A17448"/>
      <c r="B17448"/>
      <c r="C17448"/>
      <c r="D17448"/>
      <c r="E17448"/>
    </row>
    <row r="17449" spans="1:5" x14ac:dyDescent="0.25">
      <c r="A17449"/>
      <c r="B17449"/>
      <c r="C17449"/>
      <c r="D17449"/>
      <c r="E17449"/>
    </row>
    <row r="17450" spans="1:5" x14ac:dyDescent="0.25">
      <c r="A17450"/>
      <c r="B17450"/>
      <c r="C17450"/>
      <c r="D17450"/>
      <c r="E17450"/>
    </row>
    <row r="17451" spans="1:5" x14ac:dyDescent="0.25">
      <c r="A17451"/>
      <c r="B17451"/>
      <c r="C17451"/>
      <c r="D17451"/>
      <c r="E17451"/>
    </row>
    <row r="17452" spans="1:5" x14ac:dyDescent="0.25">
      <c r="A17452"/>
      <c r="B17452"/>
      <c r="C17452"/>
      <c r="D17452"/>
      <c r="E17452"/>
    </row>
    <row r="17453" spans="1:5" x14ac:dyDescent="0.25">
      <c r="A17453"/>
      <c r="B17453"/>
      <c r="C17453"/>
      <c r="D17453"/>
      <c r="E17453"/>
    </row>
    <row r="17454" spans="1:5" x14ac:dyDescent="0.25">
      <c r="A17454"/>
      <c r="B17454"/>
      <c r="C17454"/>
      <c r="D17454"/>
      <c r="E17454"/>
    </row>
    <row r="17455" spans="1:5" x14ac:dyDescent="0.25">
      <c r="A17455"/>
      <c r="B17455"/>
      <c r="C17455"/>
      <c r="D17455"/>
      <c r="E17455"/>
    </row>
    <row r="17456" spans="1:5" x14ac:dyDescent="0.25">
      <c r="A17456"/>
      <c r="B17456"/>
      <c r="C17456"/>
      <c r="D17456"/>
      <c r="E17456"/>
    </row>
    <row r="17457" spans="1:5" x14ac:dyDescent="0.25">
      <c r="A17457"/>
      <c r="B17457"/>
      <c r="C17457"/>
      <c r="D17457"/>
      <c r="E17457"/>
    </row>
    <row r="17458" spans="1:5" x14ac:dyDescent="0.25">
      <c r="A17458"/>
      <c r="B17458"/>
      <c r="C17458"/>
      <c r="D17458"/>
      <c r="E17458"/>
    </row>
    <row r="17459" spans="1:5" x14ac:dyDescent="0.25">
      <c r="A17459"/>
      <c r="B17459"/>
      <c r="C17459"/>
      <c r="D17459"/>
      <c r="E17459"/>
    </row>
    <row r="17460" spans="1:5" x14ac:dyDescent="0.25">
      <c r="A17460"/>
      <c r="B17460"/>
      <c r="C17460"/>
      <c r="D17460"/>
      <c r="E17460"/>
    </row>
    <row r="17461" spans="1:5" x14ac:dyDescent="0.25">
      <c r="A17461"/>
      <c r="B17461"/>
      <c r="C17461"/>
      <c r="D17461"/>
      <c r="E17461"/>
    </row>
    <row r="17462" spans="1:5" x14ac:dyDescent="0.25">
      <c r="A17462"/>
      <c r="B17462"/>
      <c r="C17462"/>
      <c r="D17462"/>
      <c r="E17462"/>
    </row>
    <row r="17463" spans="1:5" x14ac:dyDescent="0.25">
      <c r="A17463"/>
      <c r="B17463"/>
      <c r="C17463"/>
      <c r="D17463"/>
      <c r="E17463"/>
    </row>
    <row r="17464" spans="1:5" x14ac:dyDescent="0.25">
      <c r="A17464"/>
      <c r="B17464"/>
      <c r="C17464"/>
      <c r="D17464"/>
      <c r="E17464"/>
    </row>
    <row r="17465" spans="1:5" x14ac:dyDescent="0.25">
      <c r="A17465"/>
      <c r="B17465"/>
      <c r="C17465"/>
      <c r="D17465"/>
      <c r="E17465"/>
    </row>
    <row r="17466" spans="1:5" x14ac:dyDescent="0.25">
      <c r="A17466"/>
      <c r="B17466"/>
      <c r="C17466"/>
      <c r="D17466"/>
      <c r="E17466"/>
    </row>
    <row r="17467" spans="1:5" x14ac:dyDescent="0.25">
      <c r="A17467"/>
      <c r="B17467"/>
      <c r="C17467"/>
      <c r="D17467"/>
      <c r="E17467"/>
    </row>
    <row r="17468" spans="1:5" x14ac:dyDescent="0.25">
      <c r="A17468"/>
      <c r="B17468"/>
      <c r="C17468"/>
      <c r="D17468"/>
      <c r="E17468"/>
    </row>
    <row r="17469" spans="1:5" x14ac:dyDescent="0.25">
      <c r="A17469"/>
      <c r="B17469"/>
      <c r="C17469"/>
      <c r="D17469"/>
      <c r="E17469"/>
    </row>
    <row r="17470" spans="1:5" x14ac:dyDescent="0.25">
      <c r="A17470"/>
      <c r="B17470"/>
      <c r="C17470"/>
      <c r="D17470"/>
      <c r="E17470"/>
    </row>
    <row r="17471" spans="1:5" x14ac:dyDescent="0.25">
      <c r="A17471"/>
      <c r="B17471"/>
      <c r="C17471"/>
      <c r="D17471"/>
      <c r="E17471"/>
    </row>
    <row r="17472" spans="1:5" x14ac:dyDescent="0.25">
      <c r="A17472"/>
      <c r="B17472"/>
      <c r="C17472"/>
      <c r="D17472"/>
      <c r="E17472"/>
    </row>
    <row r="17473" spans="1:5" x14ac:dyDescent="0.25">
      <c r="A17473"/>
      <c r="B17473"/>
      <c r="C17473"/>
      <c r="D17473"/>
      <c r="E17473"/>
    </row>
    <row r="17474" spans="1:5" x14ac:dyDescent="0.25">
      <c r="A17474"/>
      <c r="B17474"/>
      <c r="C17474"/>
      <c r="D17474"/>
      <c r="E17474"/>
    </row>
    <row r="17475" spans="1:5" x14ac:dyDescent="0.25">
      <c r="A17475"/>
      <c r="B17475"/>
      <c r="C17475"/>
      <c r="D17475"/>
      <c r="E17475"/>
    </row>
    <row r="17476" spans="1:5" x14ac:dyDescent="0.25">
      <c r="A17476"/>
      <c r="B17476"/>
      <c r="C17476"/>
      <c r="D17476"/>
      <c r="E17476"/>
    </row>
    <row r="17477" spans="1:5" x14ac:dyDescent="0.25">
      <c r="A17477"/>
      <c r="B17477"/>
      <c r="C17477"/>
      <c r="D17477"/>
      <c r="E17477"/>
    </row>
    <row r="17478" spans="1:5" x14ac:dyDescent="0.25">
      <c r="A17478"/>
      <c r="B17478"/>
      <c r="C17478"/>
      <c r="D17478"/>
      <c r="E17478"/>
    </row>
    <row r="17479" spans="1:5" x14ac:dyDescent="0.25">
      <c r="A17479"/>
      <c r="B17479"/>
      <c r="C17479"/>
      <c r="D17479"/>
      <c r="E17479"/>
    </row>
    <row r="17480" spans="1:5" x14ac:dyDescent="0.25">
      <c r="A17480"/>
      <c r="B17480"/>
      <c r="C17480"/>
      <c r="D17480"/>
      <c r="E17480"/>
    </row>
    <row r="17481" spans="1:5" x14ac:dyDescent="0.25">
      <c r="A17481"/>
      <c r="B17481"/>
      <c r="C17481"/>
      <c r="D17481"/>
      <c r="E17481"/>
    </row>
    <row r="17482" spans="1:5" x14ac:dyDescent="0.25">
      <c r="A17482"/>
      <c r="B17482"/>
      <c r="C17482"/>
      <c r="D17482"/>
      <c r="E17482"/>
    </row>
    <row r="17483" spans="1:5" x14ac:dyDescent="0.25">
      <c r="A17483"/>
      <c r="B17483"/>
      <c r="C17483"/>
      <c r="D17483"/>
      <c r="E17483"/>
    </row>
    <row r="17484" spans="1:5" x14ac:dyDescent="0.25">
      <c r="A17484"/>
      <c r="B17484"/>
      <c r="C17484"/>
      <c r="D17484"/>
      <c r="E17484"/>
    </row>
    <row r="17485" spans="1:5" x14ac:dyDescent="0.25">
      <c r="A17485"/>
      <c r="B17485"/>
      <c r="C17485"/>
      <c r="D17485"/>
      <c r="E17485"/>
    </row>
    <row r="17486" spans="1:5" x14ac:dyDescent="0.25">
      <c r="A17486"/>
      <c r="B17486"/>
      <c r="C17486"/>
      <c r="D17486"/>
      <c r="E17486"/>
    </row>
    <row r="17487" spans="1:5" x14ac:dyDescent="0.25">
      <c r="A17487"/>
      <c r="B17487"/>
      <c r="C17487"/>
      <c r="D17487"/>
      <c r="E17487"/>
    </row>
    <row r="17488" spans="1:5" x14ac:dyDescent="0.25">
      <c r="A17488"/>
      <c r="B17488"/>
      <c r="C17488"/>
      <c r="D17488"/>
      <c r="E17488"/>
    </row>
    <row r="17489" spans="1:5" x14ac:dyDescent="0.25">
      <c r="A17489"/>
      <c r="B17489"/>
      <c r="C17489"/>
      <c r="D17489"/>
      <c r="E17489"/>
    </row>
    <row r="17490" spans="1:5" x14ac:dyDescent="0.25">
      <c r="A17490"/>
      <c r="B17490"/>
      <c r="C17490"/>
      <c r="D17490"/>
      <c r="E17490"/>
    </row>
    <row r="17491" spans="1:5" x14ac:dyDescent="0.25">
      <c r="A17491"/>
      <c r="B17491"/>
      <c r="C17491"/>
      <c r="D17491"/>
      <c r="E17491"/>
    </row>
    <row r="17492" spans="1:5" x14ac:dyDescent="0.25">
      <c r="A17492"/>
      <c r="B17492"/>
      <c r="C17492"/>
      <c r="D17492"/>
      <c r="E17492"/>
    </row>
    <row r="17493" spans="1:5" x14ac:dyDescent="0.25">
      <c r="A17493"/>
      <c r="B17493"/>
      <c r="C17493"/>
      <c r="D17493"/>
      <c r="E17493"/>
    </row>
    <row r="17494" spans="1:5" x14ac:dyDescent="0.25">
      <c r="A17494"/>
      <c r="B17494"/>
      <c r="C17494"/>
      <c r="D17494"/>
      <c r="E17494"/>
    </row>
    <row r="17495" spans="1:5" x14ac:dyDescent="0.25">
      <c r="A17495"/>
      <c r="B17495"/>
      <c r="C17495"/>
      <c r="D17495"/>
      <c r="E17495"/>
    </row>
    <row r="17496" spans="1:5" x14ac:dyDescent="0.25">
      <c r="A17496"/>
      <c r="B17496"/>
      <c r="C17496"/>
      <c r="D17496"/>
      <c r="E17496"/>
    </row>
    <row r="17497" spans="1:5" x14ac:dyDescent="0.25">
      <c r="A17497"/>
      <c r="B17497"/>
      <c r="C17497"/>
      <c r="D17497"/>
      <c r="E17497"/>
    </row>
    <row r="17498" spans="1:5" x14ac:dyDescent="0.25">
      <c r="A17498"/>
      <c r="B17498"/>
      <c r="C17498"/>
      <c r="D17498"/>
      <c r="E17498"/>
    </row>
    <row r="17499" spans="1:5" x14ac:dyDescent="0.25">
      <c r="A17499"/>
      <c r="B17499"/>
      <c r="C17499"/>
      <c r="D17499"/>
      <c r="E17499"/>
    </row>
    <row r="17500" spans="1:5" x14ac:dyDescent="0.25">
      <c r="A17500"/>
      <c r="B17500"/>
      <c r="C17500"/>
      <c r="D17500"/>
      <c r="E17500"/>
    </row>
    <row r="17501" spans="1:5" x14ac:dyDescent="0.25">
      <c r="A17501"/>
      <c r="B17501"/>
      <c r="C17501"/>
      <c r="D17501"/>
      <c r="E17501"/>
    </row>
    <row r="17502" spans="1:5" x14ac:dyDescent="0.25">
      <c r="A17502"/>
      <c r="B17502"/>
      <c r="C17502"/>
      <c r="D17502"/>
      <c r="E17502"/>
    </row>
    <row r="17503" spans="1:5" x14ac:dyDescent="0.25">
      <c r="A17503"/>
      <c r="B17503"/>
      <c r="C17503"/>
      <c r="D17503"/>
      <c r="E17503"/>
    </row>
    <row r="17504" spans="1:5" x14ac:dyDescent="0.25">
      <c r="A17504"/>
      <c r="B17504"/>
      <c r="C17504"/>
      <c r="D17504"/>
      <c r="E17504"/>
    </row>
    <row r="17505" spans="1:5" x14ac:dyDescent="0.25">
      <c r="A17505"/>
      <c r="B17505"/>
      <c r="C17505"/>
      <c r="D17505"/>
      <c r="E17505"/>
    </row>
    <row r="17506" spans="1:5" x14ac:dyDescent="0.25">
      <c r="A17506"/>
      <c r="B17506"/>
      <c r="C17506"/>
      <c r="D17506"/>
      <c r="E17506"/>
    </row>
    <row r="17507" spans="1:5" x14ac:dyDescent="0.25">
      <c r="A17507"/>
      <c r="B17507"/>
      <c r="C17507"/>
      <c r="D17507"/>
      <c r="E17507"/>
    </row>
    <row r="17508" spans="1:5" x14ac:dyDescent="0.25">
      <c r="A17508"/>
      <c r="B17508"/>
      <c r="C17508"/>
      <c r="D17508"/>
      <c r="E17508"/>
    </row>
    <row r="17509" spans="1:5" x14ac:dyDescent="0.25">
      <c r="A17509"/>
      <c r="B17509"/>
      <c r="C17509"/>
      <c r="D17509"/>
      <c r="E17509"/>
    </row>
    <row r="17510" spans="1:5" x14ac:dyDescent="0.25">
      <c r="A17510"/>
      <c r="B17510"/>
      <c r="C17510"/>
      <c r="D17510"/>
      <c r="E17510"/>
    </row>
    <row r="17511" spans="1:5" x14ac:dyDescent="0.25">
      <c r="A17511"/>
      <c r="B17511"/>
      <c r="C17511"/>
      <c r="D17511"/>
      <c r="E17511"/>
    </row>
    <row r="17512" spans="1:5" x14ac:dyDescent="0.25">
      <c r="A17512"/>
      <c r="B17512"/>
      <c r="C17512"/>
      <c r="D17512"/>
      <c r="E17512"/>
    </row>
    <row r="17513" spans="1:5" x14ac:dyDescent="0.25">
      <c r="A17513"/>
      <c r="B17513"/>
      <c r="C17513"/>
      <c r="D17513"/>
      <c r="E17513"/>
    </row>
    <row r="17514" spans="1:5" x14ac:dyDescent="0.25">
      <c r="A17514"/>
      <c r="B17514"/>
      <c r="C17514"/>
      <c r="D17514"/>
      <c r="E17514"/>
    </row>
    <row r="17515" spans="1:5" x14ac:dyDescent="0.25">
      <c r="A17515"/>
      <c r="B17515"/>
      <c r="C17515"/>
      <c r="D17515"/>
      <c r="E17515"/>
    </row>
    <row r="17516" spans="1:5" x14ac:dyDescent="0.25">
      <c r="A17516"/>
      <c r="B17516"/>
      <c r="C17516"/>
      <c r="D17516"/>
      <c r="E17516"/>
    </row>
    <row r="17517" spans="1:5" x14ac:dyDescent="0.25">
      <c r="A17517"/>
      <c r="B17517"/>
      <c r="C17517"/>
      <c r="D17517"/>
      <c r="E17517"/>
    </row>
    <row r="17518" spans="1:5" x14ac:dyDescent="0.25">
      <c r="A17518"/>
      <c r="B17518"/>
      <c r="C17518"/>
      <c r="D17518"/>
      <c r="E17518"/>
    </row>
    <row r="17519" spans="1:5" x14ac:dyDescent="0.25">
      <c r="A17519"/>
      <c r="B17519"/>
      <c r="C17519"/>
      <c r="D17519"/>
      <c r="E17519"/>
    </row>
    <row r="17520" spans="1:5" x14ac:dyDescent="0.25">
      <c r="A17520"/>
      <c r="B17520"/>
      <c r="C17520"/>
      <c r="D17520"/>
      <c r="E17520"/>
    </row>
    <row r="17521" spans="1:5" x14ac:dyDescent="0.25">
      <c r="A17521"/>
      <c r="B17521"/>
      <c r="C17521"/>
      <c r="D17521"/>
      <c r="E17521"/>
    </row>
    <row r="17522" spans="1:5" x14ac:dyDescent="0.25">
      <c r="A17522"/>
      <c r="B17522"/>
      <c r="C17522"/>
      <c r="D17522"/>
      <c r="E17522"/>
    </row>
    <row r="17523" spans="1:5" x14ac:dyDescent="0.25">
      <c r="A17523"/>
      <c r="B17523"/>
      <c r="C17523"/>
      <c r="D17523"/>
      <c r="E17523"/>
    </row>
    <row r="17524" spans="1:5" x14ac:dyDescent="0.25">
      <c r="A17524"/>
      <c r="B17524"/>
      <c r="C17524"/>
      <c r="D17524"/>
      <c r="E17524"/>
    </row>
    <row r="17525" spans="1:5" x14ac:dyDescent="0.25">
      <c r="A17525"/>
      <c r="B17525"/>
      <c r="C17525"/>
      <c r="D17525"/>
      <c r="E17525"/>
    </row>
    <row r="17526" spans="1:5" x14ac:dyDescent="0.25">
      <c r="A17526"/>
      <c r="B17526"/>
      <c r="C17526"/>
      <c r="D17526"/>
      <c r="E17526"/>
    </row>
    <row r="17527" spans="1:5" x14ac:dyDescent="0.25">
      <c r="A17527"/>
      <c r="B17527"/>
      <c r="C17527"/>
      <c r="D17527"/>
      <c r="E17527"/>
    </row>
    <row r="17528" spans="1:5" x14ac:dyDescent="0.25">
      <c r="A17528"/>
      <c r="B17528"/>
      <c r="C17528"/>
      <c r="D17528"/>
      <c r="E17528"/>
    </row>
    <row r="17529" spans="1:5" x14ac:dyDescent="0.25">
      <c r="A17529"/>
      <c r="B17529"/>
      <c r="C17529"/>
      <c r="D17529"/>
      <c r="E17529"/>
    </row>
    <row r="17530" spans="1:5" x14ac:dyDescent="0.25">
      <c r="A17530"/>
      <c r="B17530"/>
      <c r="C17530"/>
      <c r="D17530"/>
      <c r="E17530"/>
    </row>
    <row r="17531" spans="1:5" x14ac:dyDescent="0.25">
      <c r="A17531"/>
      <c r="B17531"/>
      <c r="C17531"/>
      <c r="D17531"/>
      <c r="E17531"/>
    </row>
    <row r="17532" spans="1:5" x14ac:dyDescent="0.25">
      <c r="A17532"/>
      <c r="B17532"/>
      <c r="C17532"/>
      <c r="D17532"/>
      <c r="E17532"/>
    </row>
    <row r="17533" spans="1:5" x14ac:dyDescent="0.25">
      <c r="A17533"/>
      <c r="B17533"/>
      <c r="C17533"/>
      <c r="D17533"/>
      <c r="E17533"/>
    </row>
    <row r="17534" spans="1:5" x14ac:dyDescent="0.25">
      <c r="A17534"/>
      <c r="B17534"/>
      <c r="C17534"/>
      <c r="D17534"/>
      <c r="E17534"/>
    </row>
    <row r="17535" spans="1:5" x14ac:dyDescent="0.25">
      <c r="A17535"/>
      <c r="B17535"/>
      <c r="C17535"/>
      <c r="D17535"/>
      <c r="E17535"/>
    </row>
    <row r="17536" spans="1:5" x14ac:dyDescent="0.25">
      <c r="A17536"/>
      <c r="B17536"/>
      <c r="C17536"/>
      <c r="D17536"/>
      <c r="E17536"/>
    </row>
    <row r="17537" spans="1:5" x14ac:dyDescent="0.25">
      <c r="A17537"/>
      <c r="B17537"/>
      <c r="C17537"/>
      <c r="D17537"/>
      <c r="E17537"/>
    </row>
    <row r="17538" spans="1:5" x14ac:dyDescent="0.25">
      <c r="A17538"/>
      <c r="B17538"/>
      <c r="C17538"/>
      <c r="D17538"/>
      <c r="E17538"/>
    </row>
    <row r="17539" spans="1:5" x14ac:dyDescent="0.25">
      <c r="A17539"/>
      <c r="B17539"/>
      <c r="C17539"/>
      <c r="D17539"/>
      <c r="E17539"/>
    </row>
    <row r="17540" spans="1:5" x14ac:dyDescent="0.25">
      <c r="A17540"/>
      <c r="B17540"/>
      <c r="C17540"/>
      <c r="D17540"/>
      <c r="E17540"/>
    </row>
    <row r="17541" spans="1:5" x14ac:dyDescent="0.25">
      <c r="A17541"/>
      <c r="B17541"/>
      <c r="C17541"/>
      <c r="D17541"/>
      <c r="E17541"/>
    </row>
    <row r="17542" spans="1:5" x14ac:dyDescent="0.25">
      <c r="A17542"/>
      <c r="B17542"/>
      <c r="C17542"/>
      <c r="D17542"/>
      <c r="E17542"/>
    </row>
    <row r="17543" spans="1:5" x14ac:dyDescent="0.25">
      <c r="A17543"/>
      <c r="B17543"/>
      <c r="C17543"/>
      <c r="D17543"/>
      <c r="E17543"/>
    </row>
    <row r="17544" spans="1:5" x14ac:dyDescent="0.25">
      <c r="A17544"/>
      <c r="B17544"/>
      <c r="C17544"/>
      <c r="D17544"/>
      <c r="E17544"/>
    </row>
    <row r="17545" spans="1:5" x14ac:dyDescent="0.25">
      <c r="A17545"/>
      <c r="B17545"/>
      <c r="C17545"/>
      <c r="D17545"/>
      <c r="E17545"/>
    </row>
    <row r="17546" spans="1:5" x14ac:dyDescent="0.25">
      <c r="A17546"/>
      <c r="B17546"/>
      <c r="C17546"/>
      <c r="D17546"/>
      <c r="E17546"/>
    </row>
    <row r="17547" spans="1:5" x14ac:dyDescent="0.25">
      <c r="A17547"/>
      <c r="B17547"/>
      <c r="C17547"/>
      <c r="D17547"/>
      <c r="E17547"/>
    </row>
    <row r="17548" spans="1:5" x14ac:dyDescent="0.25">
      <c r="A17548"/>
      <c r="B17548"/>
      <c r="C17548"/>
      <c r="D17548"/>
      <c r="E17548"/>
    </row>
    <row r="17549" spans="1:5" x14ac:dyDescent="0.25">
      <c r="A17549"/>
      <c r="B17549"/>
      <c r="C17549"/>
      <c r="D17549"/>
      <c r="E17549"/>
    </row>
    <row r="17550" spans="1:5" x14ac:dyDescent="0.25">
      <c r="A17550"/>
      <c r="B17550"/>
      <c r="C17550"/>
      <c r="D17550"/>
      <c r="E17550"/>
    </row>
    <row r="17551" spans="1:5" x14ac:dyDescent="0.25">
      <c r="A17551"/>
      <c r="B17551"/>
      <c r="C17551"/>
      <c r="D17551"/>
      <c r="E17551"/>
    </row>
    <row r="17552" spans="1:5" x14ac:dyDescent="0.25">
      <c r="A17552"/>
      <c r="B17552"/>
      <c r="C17552"/>
      <c r="D17552"/>
      <c r="E17552"/>
    </row>
    <row r="17553" spans="1:5" x14ac:dyDescent="0.25">
      <c r="A17553"/>
      <c r="B17553"/>
      <c r="C17553"/>
      <c r="D17553"/>
      <c r="E17553"/>
    </row>
    <row r="17554" spans="1:5" x14ac:dyDescent="0.25">
      <c r="A17554"/>
      <c r="B17554"/>
      <c r="C17554"/>
      <c r="D17554"/>
      <c r="E17554"/>
    </row>
    <row r="17555" spans="1:5" x14ac:dyDescent="0.25">
      <c r="A17555"/>
      <c r="B17555"/>
      <c r="C17555"/>
      <c r="D17555"/>
      <c r="E17555"/>
    </row>
    <row r="17556" spans="1:5" x14ac:dyDescent="0.25">
      <c r="A17556"/>
      <c r="B17556"/>
      <c r="C17556"/>
      <c r="D17556"/>
      <c r="E17556"/>
    </row>
    <row r="17557" spans="1:5" x14ac:dyDescent="0.25">
      <c r="A17557"/>
      <c r="B17557"/>
      <c r="C17557"/>
      <c r="D17557"/>
      <c r="E17557"/>
    </row>
    <row r="17558" spans="1:5" x14ac:dyDescent="0.25">
      <c r="A17558"/>
      <c r="B17558"/>
      <c r="C17558"/>
      <c r="D17558"/>
      <c r="E17558"/>
    </row>
    <row r="17559" spans="1:5" x14ac:dyDescent="0.25">
      <c r="A17559"/>
      <c r="B17559"/>
      <c r="C17559"/>
      <c r="D17559"/>
      <c r="E17559"/>
    </row>
    <row r="17560" spans="1:5" x14ac:dyDescent="0.25">
      <c r="A17560"/>
      <c r="B17560"/>
      <c r="C17560"/>
      <c r="D17560"/>
      <c r="E17560"/>
    </row>
    <row r="17561" spans="1:5" x14ac:dyDescent="0.25">
      <c r="A17561"/>
      <c r="B17561"/>
      <c r="C17561"/>
      <c r="D17561"/>
      <c r="E17561"/>
    </row>
    <row r="17562" spans="1:5" x14ac:dyDescent="0.25">
      <c r="A17562"/>
      <c r="B17562"/>
      <c r="C17562"/>
      <c r="D17562"/>
      <c r="E17562"/>
    </row>
    <row r="17563" spans="1:5" x14ac:dyDescent="0.25">
      <c r="A17563"/>
      <c r="B17563"/>
      <c r="C17563"/>
      <c r="D17563"/>
      <c r="E17563"/>
    </row>
    <row r="17564" spans="1:5" x14ac:dyDescent="0.25">
      <c r="A17564"/>
      <c r="B17564"/>
      <c r="C17564"/>
      <c r="D17564"/>
      <c r="E17564"/>
    </row>
    <row r="17565" spans="1:5" x14ac:dyDescent="0.25">
      <c r="A17565"/>
      <c r="B17565"/>
      <c r="C17565"/>
      <c r="D17565"/>
      <c r="E17565"/>
    </row>
    <row r="17566" spans="1:5" x14ac:dyDescent="0.25">
      <c r="A17566"/>
      <c r="B17566"/>
      <c r="C17566"/>
      <c r="D17566"/>
      <c r="E17566"/>
    </row>
    <row r="17567" spans="1:5" x14ac:dyDescent="0.25">
      <c r="A17567"/>
      <c r="B17567"/>
      <c r="C17567"/>
      <c r="D17567"/>
      <c r="E17567"/>
    </row>
    <row r="17568" spans="1:5" x14ac:dyDescent="0.25">
      <c r="A17568"/>
      <c r="B17568"/>
      <c r="C17568"/>
      <c r="D17568"/>
      <c r="E17568"/>
    </row>
    <row r="17569" spans="1:5" x14ac:dyDescent="0.25">
      <c r="A17569"/>
      <c r="B17569"/>
      <c r="C17569"/>
      <c r="D17569"/>
      <c r="E17569"/>
    </row>
    <row r="17570" spans="1:5" x14ac:dyDescent="0.25">
      <c r="A17570"/>
      <c r="B17570"/>
      <c r="C17570"/>
      <c r="D17570"/>
      <c r="E17570"/>
    </row>
    <row r="17571" spans="1:5" x14ac:dyDescent="0.25">
      <c r="A17571"/>
      <c r="B17571"/>
      <c r="C17571"/>
      <c r="D17571"/>
      <c r="E17571"/>
    </row>
    <row r="17572" spans="1:5" x14ac:dyDescent="0.25">
      <c r="A17572"/>
      <c r="B17572"/>
      <c r="C17572"/>
      <c r="D17572"/>
      <c r="E17572"/>
    </row>
    <row r="17573" spans="1:5" x14ac:dyDescent="0.25">
      <c r="A17573"/>
      <c r="B17573"/>
      <c r="C17573"/>
      <c r="D17573"/>
      <c r="E17573"/>
    </row>
    <row r="17574" spans="1:5" x14ac:dyDescent="0.25">
      <c r="A17574"/>
      <c r="B17574"/>
      <c r="C17574"/>
      <c r="D17574"/>
      <c r="E17574"/>
    </row>
    <row r="17575" spans="1:5" x14ac:dyDescent="0.25">
      <c r="A17575"/>
      <c r="B17575"/>
      <c r="C17575"/>
      <c r="D17575"/>
      <c r="E17575"/>
    </row>
    <row r="17576" spans="1:5" x14ac:dyDescent="0.25">
      <c r="A17576"/>
      <c r="B17576"/>
      <c r="C17576"/>
      <c r="D17576"/>
      <c r="E17576"/>
    </row>
    <row r="17577" spans="1:5" x14ac:dyDescent="0.25">
      <c r="A17577"/>
      <c r="B17577"/>
      <c r="C17577"/>
      <c r="D17577"/>
      <c r="E17577"/>
    </row>
    <row r="17578" spans="1:5" x14ac:dyDescent="0.25">
      <c r="A17578"/>
      <c r="B17578"/>
      <c r="C17578"/>
      <c r="D17578"/>
      <c r="E17578"/>
    </row>
    <row r="17579" spans="1:5" x14ac:dyDescent="0.25">
      <c r="A17579"/>
      <c r="B17579"/>
      <c r="C17579"/>
      <c r="D17579"/>
      <c r="E17579"/>
    </row>
    <row r="17580" spans="1:5" x14ac:dyDescent="0.25">
      <c r="A17580"/>
      <c r="B17580"/>
      <c r="C17580"/>
      <c r="D17580"/>
      <c r="E17580"/>
    </row>
    <row r="17581" spans="1:5" x14ac:dyDescent="0.25">
      <c r="A17581"/>
      <c r="B17581"/>
      <c r="C17581"/>
      <c r="D17581"/>
      <c r="E17581"/>
    </row>
    <row r="17582" spans="1:5" x14ac:dyDescent="0.25">
      <c r="A17582"/>
      <c r="B17582"/>
      <c r="C17582"/>
      <c r="D17582"/>
      <c r="E17582"/>
    </row>
    <row r="17583" spans="1:5" x14ac:dyDescent="0.25">
      <c r="A17583"/>
      <c r="B17583"/>
      <c r="C17583"/>
      <c r="D17583"/>
      <c r="E17583"/>
    </row>
    <row r="17584" spans="1:5" x14ac:dyDescent="0.25">
      <c r="A17584"/>
      <c r="B17584"/>
      <c r="C17584"/>
      <c r="D17584"/>
      <c r="E17584"/>
    </row>
    <row r="17585" spans="1:5" x14ac:dyDescent="0.25">
      <c r="A17585"/>
      <c r="B17585"/>
      <c r="C17585"/>
      <c r="D17585"/>
      <c r="E17585"/>
    </row>
    <row r="17586" spans="1:5" x14ac:dyDescent="0.25">
      <c r="A17586"/>
      <c r="B17586"/>
      <c r="C17586"/>
      <c r="D17586"/>
      <c r="E17586"/>
    </row>
    <row r="17587" spans="1:5" x14ac:dyDescent="0.25">
      <c r="A17587"/>
      <c r="B17587"/>
      <c r="C17587"/>
      <c r="D17587"/>
      <c r="E17587"/>
    </row>
    <row r="17588" spans="1:5" x14ac:dyDescent="0.25">
      <c r="A17588"/>
      <c r="B17588"/>
      <c r="C17588"/>
      <c r="D17588"/>
      <c r="E17588"/>
    </row>
    <row r="17589" spans="1:5" x14ac:dyDescent="0.25">
      <c r="A17589"/>
      <c r="B17589"/>
      <c r="C17589"/>
      <c r="D17589"/>
      <c r="E17589"/>
    </row>
    <row r="17590" spans="1:5" x14ac:dyDescent="0.25">
      <c r="A17590"/>
      <c r="B17590"/>
      <c r="C17590"/>
      <c r="D17590"/>
      <c r="E17590"/>
    </row>
    <row r="17591" spans="1:5" x14ac:dyDescent="0.25">
      <c r="A17591"/>
      <c r="B17591"/>
      <c r="C17591"/>
      <c r="D17591"/>
      <c r="E17591"/>
    </row>
    <row r="17592" spans="1:5" x14ac:dyDescent="0.25">
      <c r="A17592"/>
      <c r="B17592"/>
      <c r="C17592"/>
      <c r="D17592"/>
      <c r="E17592"/>
    </row>
    <row r="17593" spans="1:5" x14ac:dyDescent="0.25">
      <c r="A17593"/>
      <c r="B17593"/>
      <c r="C17593"/>
      <c r="D17593"/>
      <c r="E17593"/>
    </row>
    <row r="17594" spans="1:5" x14ac:dyDescent="0.25">
      <c r="A17594"/>
      <c r="B17594"/>
      <c r="C17594"/>
      <c r="D17594"/>
      <c r="E17594"/>
    </row>
    <row r="17595" spans="1:5" x14ac:dyDescent="0.25">
      <c r="A17595"/>
      <c r="B17595"/>
      <c r="C17595"/>
      <c r="D17595"/>
      <c r="E17595"/>
    </row>
    <row r="17596" spans="1:5" x14ac:dyDescent="0.25">
      <c r="A17596"/>
      <c r="B17596"/>
      <c r="C17596"/>
      <c r="D17596"/>
      <c r="E17596"/>
    </row>
    <row r="17597" spans="1:5" x14ac:dyDescent="0.25">
      <c r="A17597"/>
      <c r="B17597"/>
      <c r="C17597"/>
      <c r="D17597"/>
      <c r="E17597"/>
    </row>
    <row r="17598" spans="1:5" x14ac:dyDescent="0.25">
      <c r="A17598"/>
      <c r="B17598"/>
      <c r="C17598"/>
      <c r="D17598"/>
      <c r="E17598"/>
    </row>
    <row r="17599" spans="1:5" x14ac:dyDescent="0.25">
      <c r="A17599"/>
      <c r="B17599"/>
      <c r="C17599"/>
      <c r="D17599"/>
      <c r="E17599"/>
    </row>
    <row r="17600" spans="1:5" x14ac:dyDescent="0.25">
      <c r="A17600"/>
      <c r="B17600"/>
      <c r="C17600"/>
      <c r="D17600"/>
      <c r="E17600"/>
    </row>
    <row r="17601" spans="1:5" x14ac:dyDescent="0.25">
      <c r="A17601"/>
      <c r="B17601"/>
      <c r="C17601"/>
      <c r="D17601"/>
      <c r="E17601"/>
    </row>
    <row r="17602" spans="1:5" x14ac:dyDescent="0.25">
      <c r="A17602"/>
      <c r="B17602"/>
      <c r="C17602"/>
      <c r="D17602"/>
      <c r="E17602"/>
    </row>
    <row r="17603" spans="1:5" x14ac:dyDescent="0.25">
      <c r="A17603"/>
      <c r="B17603"/>
      <c r="C17603"/>
      <c r="D17603"/>
      <c r="E17603"/>
    </row>
    <row r="17604" spans="1:5" x14ac:dyDescent="0.25">
      <c r="A17604"/>
      <c r="B17604"/>
      <c r="C17604"/>
      <c r="D17604"/>
      <c r="E17604"/>
    </row>
    <row r="17605" spans="1:5" x14ac:dyDescent="0.25">
      <c r="A17605"/>
      <c r="B17605"/>
      <c r="C17605"/>
      <c r="D17605"/>
      <c r="E17605"/>
    </row>
    <row r="17606" spans="1:5" x14ac:dyDescent="0.25">
      <c r="A17606"/>
      <c r="B17606"/>
      <c r="C17606"/>
      <c r="D17606"/>
      <c r="E17606"/>
    </row>
    <row r="17607" spans="1:5" x14ac:dyDescent="0.25">
      <c r="A17607"/>
      <c r="B17607"/>
      <c r="C17607"/>
      <c r="D17607"/>
      <c r="E17607"/>
    </row>
    <row r="17608" spans="1:5" x14ac:dyDescent="0.25">
      <c r="A17608"/>
      <c r="B17608"/>
      <c r="C17608"/>
      <c r="D17608"/>
      <c r="E17608"/>
    </row>
    <row r="17609" spans="1:5" x14ac:dyDescent="0.25">
      <c r="A17609"/>
      <c r="B17609"/>
      <c r="C17609"/>
      <c r="D17609"/>
      <c r="E17609"/>
    </row>
    <row r="17610" spans="1:5" x14ac:dyDescent="0.25">
      <c r="A17610"/>
      <c r="B17610"/>
      <c r="C17610"/>
      <c r="D17610"/>
      <c r="E17610"/>
    </row>
    <row r="17611" spans="1:5" x14ac:dyDescent="0.25">
      <c r="A17611"/>
      <c r="B17611"/>
      <c r="C17611"/>
      <c r="D17611"/>
      <c r="E17611"/>
    </row>
    <row r="17612" spans="1:5" x14ac:dyDescent="0.25">
      <c r="A17612"/>
      <c r="B17612"/>
      <c r="C17612"/>
      <c r="D17612"/>
      <c r="E17612"/>
    </row>
    <row r="17613" spans="1:5" x14ac:dyDescent="0.25">
      <c r="A17613"/>
      <c r="B17613"/>
      <c r="C17613"/>
      <c r="D17613"/>
      <c r="E17613"/>
    </row>
    <row r="17614" spans="1:5" x14ac:dyDescent="0.25">
      <c r="A17614"/>
      <c r="B17614"/>
      <c r="C17614"/>
      <c r="D17614"/>
      <c r="E17614"/>
    </row>
    <row r="17615" spans="1:5" x14ac:dyDescent="0.25">
      <c r="A17615"/>
      <c r="B17615"/>
      <c r="C17615"/>
      <c r="D17615"/>
      <c r="E17615"/>
    </row>
    <row r="17616" spans="1:5" x14ac:dyDescent="0.25">
      <c r="A17616"/>
      <c r="B17616"/>
      <c r="C17616"/>
      <c r="D17616"/>
      <c r="E17616"/>
    </row>
    <row r="17617" spans="1:5" x14ac:dyDescent="0.25">
      <c r="A17617"/>
      <c r="B17617"/>
      <c r="C17617"/>
      <c r="D17617"/>
      <c r="E17617"/>
    </row>
    <row r="17618" spans="1:5" x14ac:dyDescent="0.25">
      <c r="A17618"/>
      <c r="B17618"/>
      <c r="C17618"/>
      <c r="D17618"/>
      <c r="E17618"/>
    </row>
    <row r="17619" spans="1:5" x14ac:dyDescent="0.25">
      <c r="A17619"/>
      <c r="B17619"/>
      <c r="C17619"/>
      <c r="D17619"/>
      <c r="E17619"/>
    </row>
    <row r="17620" spans="1:5" x14ac:dyDescent="0.25">
      <c r="A17620"/>
      <c r="B17620"/>
      <c r="C17620"/>
      <c r="D17620"/>
      <c r="E17620"/>
    </row>
    <row r="17621" spans="1:5" x14ac:dyDescent="0.25">
      <c r="A17621"/>
      <c r="B17621"/>
      <c r="C17621"/>
      <c r="D17621"/>
      <c r="E17621"/>
    </row>
    <row r="17622" spans="1:5" x14ac:dyDescent="0.25">
      <c r="A17622"/>
      <c r="B17622"/>
      <c r="C17622"/>
      <c r="D17622"/>
      <c r="E17622"/>
    </row>
    <row r="17623" spans="1:5" x14ac:dyDescent="0.25">
      <c r="A17623"/>
      <c r="B17623"/>
      <c r="C17623"/>
      <c r="D17623"/>
      <c r="E17623"/>
    </row>
    <row r="17624" spans="1:5" x14ac:dyDescent="0.25">
      <c r="A17624"/>
      <c r="B17624"/>
      <c r="C17624"/>
      <c r="D17624"/>
      <c r="E17624"/>
    </row>
    <row r="17625" spans="1:5" x14ac:dyDescent="0.25">
      <c r="A17625"/>
      <c r="B17625"/>
      <c r="C17625"/>
      <c r="D17625"/>
      <c r="E17625"/>
    </row>
    <row r="17626" spans="1:5" x14ac:dyDescent="0.25">
      <c r="A17626"/>
      <c r="B17626"/>
      <c r="C17626"/>
      <c r="D17626"/>
      <c r="E17626"/>
    </row>
    <row r="17627" spans="1:5" x14ac:dyDescent="0.25">
      <c r="A17627"/>
      <c r="B17627"/>
      <c r="C17627"/>
      <c r="D17627"/>
      <c r="E17627"/>
    </row>
    <row r="17628" spans="1:5" x14ac:dyDescent="0.25">
      <c r="A17628"/>
      <c r="B17628"/>
      <c r="C17628"/>
      <c r="D17628"/>
      <c r="E17628"/>
    </row>
    <row r="17629" spans="1:5" x14ac:dyDescent="0.25">
      <c r="A17629"/>
      <c r="B17629"/>
      <c r="C17629"/>
      <c r="D17629"/>
      <c r="E17629"/>
    </row>
    <row r="17630" spans="1:5" x14ac:dyDescent="0.25">
      <c r="A17630"/>
      <c r="B17630"/>
      <c r="C17630"/>
      <c r="D17630"/>
      <c r="E17630"/>
    </row>
    <row r="17631" spans="1:5" x14ac:dyDescent="0.25">
      <c r="A17631"/>
      <c r="B17631"/>
      <c r="C17631"/>
      <c r="D17631"/>
      <c r="E17631"/>
    </row>
    <row r="17632" spans="1:5" x14ac:dyDescent="0.25">
      <c r="A17632"/>
      <c r="B17632"/>
      <c r="C17632"/>
      <c r="D17632"/>
      <c r="E17632"/>
    </row>
    <row r="17633" spans="1:5" x14ac:dyDescent="0.25">
      <c r="A17633"/>
      <c r="B17633"/>
      <c r="C17633"/>
      <c r="D17633"/>
      <c r="E17633"/>
    </row>
    <row r="17634" spans="1:5" x14ac:dyDescent="0.25">
      <c r="A17634"/>
      <c r="B17634"/>
      <c r="C17634"/>
      <c r="D17634"/>
      <c r="E17634"/>
    </row>
    <row r="17635" spans="1:5" x14ac:dyDescent="0.25">
      <c r="A17635"/>
      <c r="B17635"/>
      <c r="C17635"/>
      <c r="D17635"/>
      <c r="E17635"/>
    </row>
    <row r="17636" spans="1:5" x14ac:dyDescent="0.25">
      <c r="A17636"/>
      <c r="B17636"/>
      <c r="C17636"/>
      <c r="D17636"/>
      <c r="E17636"/>
    </row>
    <row r="17637" spans="1:5" x14ac:dyDescent="0.25">
      <c r="A17637"/>
      <c r="B17637"/>
      <c r="C17637"/>
      <c r="D17637"/>
      <c r="E17637"/>
    </row>
    <row r="17638" spans="1:5" x14ac:dyDescent="0.25">
      <c r="A17638"/>
      <c r="B17638"/>
      <c r="C17638"/>
      <c r="D17638"/>
      <c r="E17638"/>
    </row>
    <row r="17639" spans="1:5" x14ac:dyDescent="0.25">
      <c r="A17639"/>
      <c r="B17639"/>
      <c r="C17639"/>
      <c r="D17639"/>
      <c r="E17639"/>
    </row>
    <row r="17640" spans="1:5" x14ac:dyDescent="0.25">
      <c r="A17640"/>
      <c r="B17640"/>
      <c r="C17640"/>
      <c r="D17640"/>
      <c r="E17640"/>
    </row>
    <row r="17641" spans="1:5" x14ac:dyDescent="0.25">
      <c r="A17641"/>
      <c r="B17641"/>
      <c r="C17641"/>
      <c r="D17641"/>
      <c r="E17641"/>
    </row>
    <row r="17642" spans="1:5" x14ac:dyDescent="0.25">
      <c r="A17642"/>
      <c r="B17642"/>
      <c r="C17642"/>
      <c r="D17642"/>
      <c r="E17642"/>
    </row>
    <row r="17643" spans="1:5" x14ac:dyDescent="0.25">
      <c r="A17643"/>
      <c r="B17643"/>
      <c r="C17643"/>
      <c r="D17643"/>
      <c r="E17643"/>
    </row>
    <row r="17644" spans="1:5" x14ac:dyDescent="0.25">
      <c r="A17644"/>
      <c r="B17644"/>
      <c r="C17644"/>
      <c r="D17644"/>
      <c r="E17644"/>
    </row>
    <row r="17645" spans="1:5" x14ac:dyDescent="0.25">
      <c r="A17645"/>
      <c r="B17645"/>
      <c r="C17645"/>
      <c r="D17645"/>
      <c r="E17645"/>
    </row>
    <row r="17646" spans="1:5" x14ac:dyDescent="0.25">
      <c r="A17646"/>
      <c r="B17646"/>
      <c r="C17646"/>
      <c r="D17646"/>
      <c r="E17646"/>
    </row>
    <row r="17647" spans="1:5" x14ac:dyDescent="0.25">
      <c r="A17647"/>
      <c r="B17647"/>
      <c r="C17647"/>
      <c r="D17647"/>
      <c r="E17647"/>
    </row>
    <row r="17648" spans="1:5" x14ac:dyDescent="0.25">
      <c r="A17648"/>
      <c r="B17648"/>
      <c r="C17648"/>
      <c r="D17648"/>
      <c r="E17648"/>
    </row>
    <row r="17649" spans="1:5" x14ac:dyDescent="0.25">
      <c r="A17649"/>
      <c r="B17649"/>
      <c r="C17649"/>
      <c r="D17649"/>
      <c r="E17649"/>
    </row>
    <row r="17650" spans="1:5" x14ac:dyDescent="0.25">
      <c r="A17650"/>
      <c r="B17650"/>
      <c r="C17650"/>
      <c r="D17650"/>
      <c r="E17650"/>
    </row>
    <row r="17651" spans="1:5" x14ac:dyDescent="0.25">
      <c r="A17651"/>
      <c r="B17651"/>
      <c r="C17651"/>
      <c r="D17651"/>
      <c r="E17651"/>
    </row>
    <row r="17652" spans="1:5" x14ac:dyDescent="0.25">
      <c r="A17652"/>
      <c r="B17652"/>
      <c r="C17652"/>
      <c r="D17652"/>
      <c r="E17652"/>
    </row>
    <row r="17653" spans="1:5" x14ac:dyDescent="0.25">
      <c r="A17653"/>
      <c r="B17653"/>
      <c r="C17653"/>
      <c r="D17653"/>
      <c r="E17653"/>
    </row>
    <row r="17654" spans="1:5" x14ac:dyDescent="0.25">
      <c r="A17654"/>
      <c r="B17654"/>
      <c r="C17654"/>
      <c r="D17654"/>
      <c r="E17654"/>
    </row>
    <row r="17655" spans="1:5" x14ac:dyDescent="0.25">
      <c r="A17655"/>
      <c r="B17655"/>
      <c r="C17655"/>
      <c r="D17655"/>
      <c r="E17655"/>
    </row>
    <row r="17656" spans="1:5" x14ac:dyDescent="0.25">
      <c r="A17656"/>
      <c r="B17656"/>
      <c r="C17656"/>
      <c r="D17656"/>
      <c r="E17656"/>
    </row>
    <row r="17657" spans="1:5" x14ac:dyDescent="0.25">
      <c r="A17657"/>
      <c r="B17657"/>
      <c r="C17657"/>
      <c r="D17657"/>
      <c r="E17657"/>
    </row>
    <row r="17658" spans="1:5" x14ac:dyDescent="0.25">
      <c r="A17658"/>
      <c r="B17658"/>
      <c r="C17658"/>
      <c r="D17658"/>
      <c r="E17658"/>
    </row>
    <row r="17659" spans="1:5" x14ac:dyDescent="0.25">
      <c r="A17659"/>
      <c r="B17659"/>
      <c r="C17659"/>
      <c r="D17659"/>
      <c r="E17659"/>
    </row>
    <row r="17660" spans="1:5" x14ac:dyDescent="0.25">
      <c r="A17660"/>
      <c r="B17660"/>
      <c r="C17660"/>
      <c r="D17660"/>
      <c r="E17660"/>
    </row>
    <row r="17661" spans="1:5" x14ac:dyDescent="0.25">
      <c r="A17661"/>
      <c r="B17661"/>
      <c r="C17661"/>
      <c r="D17661"/>
      <c r="E17661"/>
    </row>
    <row r="17662" spans="1:5" x14ac:dyDescent="0.25">
      <c r="A17662"/>
      <c r="B17662"/>
      <c r="C17662"/>
      <c r="D17662"/>
      <c r="E17662"/>
    </row>
    <row r="17663" spans="1:5" x14ac:dyDescent="0.25">
      <c r="A17663"/>
      <c r="B17663"/>
      <c r="C17663"/>
      <c r="D17663"/>
      <c r="E17663"/>
    </row>
    <row r="17664" spans="1:5" x14ac:dyDescent="0.25">
      <c r="A17664"/>
      <c r="B17664"/>
      <c r="C17664"/>
      <c r="D17664"/>
      <c r="E17664"/>
    </row>
    <row r="17665" spans="1:5" x14ac:dyDescent="0.25">
      <c r="A17665"/>
      <c r="B17665"/>
      <c r="C17665"/>
      <c r="D17665"/>
      <c r="E17665"/>
    </row>
    <row r="17666" spans="1:5" x14ac:dyDescent="0.25">
      <c r="A17666"/>
      <c r="B17666"/>
      <c r="C17666"/>
      <c r="D17666"/>
      <c r="E17666"/>
    </row>
    <row r="17667" spans="1:5" x14ac:dyDescent="0.25">
      <c r="A17667"/>
      <c r="B17667"/>
      <c r="C17667"/>
      <c r="D17667"/>
      <c r="E17667"/>
    </row>
    <row r="17668" spans="1:5" x14ac:dyDescent="0.25">
      <c r="A17668"/>
      <c r="B17668"/>
      <c r="C17668"/>
      <c r="D17668"/>
      <c r="E17668"/>
    </row>
    <row r="17669" spans="1:5" x14ac:dyDescent="0.25">
      <c r="A17669"/>
      <c r="B17669"/>
      <c r="C17669"/>
      <c r="D17669"/>
      <c r="E17669"/>
    </row>
    <row r="17670" spans="1:5" x14ac:dyDescent="0.25">
      <c r="A17670"/>
      <c r="B17670"/>
      <c r="C17670"/>
      <c r="D17670"/>
      <c r="E17670"/>
    </row>
    <row r="17671" spans="1:5" x14ac:dyDescent="0.25">
      <c r="A17671"/>
      <c r="B17671"/>
      <c r="C17671"/>
      <c r="D17671"/>
      <c r="E17671"/>
    </row>
    <row r="17672" spans="1:5" x14ac:dyDescent="0.25">
      <c r="A17672"/>
      <c r="B17672"/>
      <c r="C17672"/>
      <c r="D17672"/>
      <c r="E17672"/>
    </row>
    <row r="17673" spans="1:5" x14ac:dyDescent="0.25">
      <c r="A17673"/>
      <c r="B17673"/>
      <c r="C17673"/>
      <c r="D17673"/>
      <c r="E17673"/>
    </row>
    <row r="17674" spans="1:5" x14ac:dyDescent="0.25">
      <c r="A17674"/>
      <c r="B17674"/>
      <c r="C17674"/>
      <c r="D17674"/>
      <c r="E17674"/>
    </row>
    <row r="17675" spans="1:5" x14ac:dyDescent="0.25">
      <c r="A17675"/>
      <c r="B17675"/>
      <c r="C17675"/>
      <c r="D17675"/>
      <c r="E17675"/>
    </row>
    <row r="17676" spans="1:5" x14ac:dyDescent="0.25">
      <c r="A17676"/>
      <c r="B17676"/>
      <c r="C17676"/>
      <c r="D17676"/>
      <c r="E17676"/>
    </row>
    <row r="17677" spans="1:5" x14ac:dyDescent="0.25">
      <c r="A17677"/>
      <c r="B17677"/>
      <c r="C17677"/>
      <c r="D17677"/>
      <c r="E17677"/>
    </row>
    <row r="17678" spans="1:5" x14ac:dyDescent="0.25">
      <c r="A17678"/>
      <c r="B17678"/>
      <c r="C17678"/>
      <c r="D17678"/>
      <c r="E17678"/>
    </row>
    <row r="17679" spans="1:5" x14ac:dyDescent="0.25">
      <c r="A17679"/>
      <c r="B17679"/>
      <c r="C17679"/>
      <c r="D17679"/>
      <c r="E17679"/>
    </row>
    <row r="17680" spans="1:5" x14ac:dyDescent="0.25">
      <c r="A17680"/>
      <c r="B17680"/>
      <c r="C17680"/>
      <c r="D17680"/>
      <c r="E17680"/>
    </row>
    <row r="17681" spans="1:5" x14ac:dyDescent="0.25">
      <c r="A17681"/>
      <c r="B17681"/>
      <c r="C17681"/>
      <c r="D17681"/>
      <c r="E17681"/>
    </row>
    <row r="17682" spans="1:5" x14ac:dyDescent="0.25">
      <c r="A17682"/>
      <c r="B17682"/>
      <c r="C17682"/>
      <c r="D17682"/>
      <c r="E17682"/>
    </row>
    <row r="17683" spans="1:5" x14ac:dyDescent="0.25">
      <c r="A17683"/>
      <c r="B17683"/>
      <c r="C17683"/>
      <c r="D17683"/>
      <c r="E17683"/>
    </row>
    <row r="17684" spans="1:5" x14ac:dyDescent="0.25">
      <c r="A17684"/>
      <c r="B17684"/>
      <c r="C17684"/>
      <c r="D17684"/>
      <c r="E17684"/>
    </row>
    <row r="17685" spans="1:5" x14ac:dyDescent="0.25">
      <c r="A17685"/>
      <c r="B17685"/>
      <c r="C17685"/>
      <c r="D17685"/>
      <c r="E17685"/>
    </row>
    <row r="17686" spans="1:5" x14ac:dyDescent="0.25">
      <c r="A17686"/>
      <c r="B17686"/>
      <c r="C17686"/>
      <c r="D17686"/>
      <c r="E17686"/>
    </row>
    <row r="17687" spans="1:5" x14ac:dyDescent="0.25">
      <c r="A17687"/>
      <c r="B17687"/>
      <c r="C17687"/>
      <c r="D17687"/>
      <c r="E17687"/>
    </row>
    <row r="17688" spans="1:5" x14ac:dyDescent="0.25">
      <c r="A17688"/>
      <c r="B17688"/>
      <c r="C17688"/>
      <c r="D17688"/>
      <c r="E17688"/>
    </row>
    <row r="17689" spans="1:5" x14ac:dyDescent="0.25">
      <c r="A17689"/>
      <c r="B17689"/>
      <c r="C17689"/>
      <c r="D17689"/>
      <c r="E17689"/>
    </row>
    <row r="17690" spans="1:5" x14ac:dyDescent="0.25">
      <c r="A17690"/>
      <c r="B17690"/>
      <c r="C17690"/>
      <c r="D17690"/>
      <c r="E17690"/>
    </row>
    <row r="17691" spans="1:5" x14ac:dyDescent="0.25">
      <c r="A17691"/>
      <c r="B17691"/>
      <c r="C17691"/>
      <c r="D17691"/>
      <c r="E17691"/>
    </row>
    <row r="17692" spans="1:5" x14ac:dyDescent="0.25">
      <c r="A17692"/>
      <c r="B17692"/>
      <c r="C17692"/>
      <c r="D17692"/>
      <c r="E17692"/>
    </row>
    <row r="17693" spans="1:5" x14ac:dyDescent="0.25">
      <c r="A17693"/>
      <c r="B17693"/>
      <c r="C17693"/>
      <c r="D17693"/>
      <c r="E17693"/>
    </row>
    <row r="17694" spans="1:5" x14ac:dyDescent="0.25">
      <c r="A17694"/>
      <c r="B17694"/>
      <c r="C17694"/>
      <c r="D17694"/>
      <c r="E17694"/>
    </row>
    <row r="17695" spans="1:5" x14ac:dyDescent="0.25">
      <c r="A17695"/>
      <c r="B17695"/>
      <c r="C17695"/>
      <c r="D17695"/>
      <c r="E17695"/>
    </row>
    <row r="17696" spans="1:5" x14ac:dyDescent="0.25">
      <c r="A17696"/>
      <c r="B17696"/>
      <c r="C17696"/>
      <c r="D17696"/>
      <c r="E17696"/>
    </row>
    <row r="17697" spans="1:5" x14ac:dyDescent="0.25">
      <c r="A17697"/>
      <c r="B17697"/>
      <c r="C17697"/>
      <c r="D17697"/>
      <c r="E17697"/>
    </row>
    <row r="17698" spans="1:5" x14ac:dyDescent="0.25">
      <c r="A17698"/>
      <c r="B17698"/>
      <c r="C17698"/>
      <c r="D17698"/>
      <c r="E17698"/>
    </row>
    <row r="17699" spans="1:5" x14ac:dyDescent="0.25">
      <c r="A17699"/>
      <c r="B17699"/>
      <c r="C17699"/>
      <c r="D17699"/>
      <c r="E17699"/>
    </row>
    <row r="17700" spans="1:5" x14ac:dyDescent="0.25">
      <c r="A17700"/>
      <c r="B17700"/>
      <c r="C17700"/>
      <c r="D17700"/>
      <c r="E17700"/>
    </row>
    <row r="17701" spans="1:5" x14ac:dyDescent="0.25">
      <c r="A17701"/>
      <c r="B17701"/>
      <c r="C17701"/>
      <c r="D17701"/>
      <c r="E17701"/>
    </row>
    <row r="17702" spans="1:5" x14ac:dyDescent="0.25">
      <c r="A17702"/>
      <c r="B17702"/>
      <c r="C17702"/>
      <c r="D17702"/>
      <c r="E17702"/>
    </row>
    <row r="17703" spans="1:5" x14ac:dyDescent="0.25">
      <c r="A17703"/>
      <c r="B17703"/>
      <c r="C17703"/>
      <c r="D17703"/>
      <c r="E17703"/>
    </row>
    <row r="17704" spans="1:5" x14ac:dyDescent="0.25">
      <c r="A17704"/>
      <c r="B17704"/>
      <c r="C17704"/>
      <c r="D17704"/>
      <c r="E17704"/>
    </row>
    <row r="17705" spans="1:5" x14ac:dyDescent="0.25">
      <c r="A17705"/>
      <c r="B17705"/>
      <c r="C17705"/>
      <c r="D17705"/>
      <c r="E17705"/>
    </row>
    <row r="17706" spans="1:5" x14ac:dyDescent="0.25">
      <c r="A17706"/>
      <c r="B17706"/>
      <c r="C17706"/>
      <c r="D17706"/>
      <c r="E17706"/>
    </row>
    <row r="17707" spans="1:5" x14ac:dyDescent="0.25">
      <c r="A17707"/>
      <c r="B17707"/>
      <c r="C17707"/>
      <c r="D17707"/>
      <c r="E17707"/>
    </row>
    <row r="17708" spans="1:5" x14ac:dyDescent="0.25">
      <c r="A17708"/>
      <c r="B17708"/>
      <c r="C17708"/>
      <c r="D17708"/>
      <c r="E17708"/>
    </row>
    <row r="17709" spans="1:5" x14ac:dyDescent="0.25">
      <c r="A17709"/>
      <c r="B17709"/>
      <c r="C17709"/>
      <c r="D17709"/>
      <c r="E17709"/>
    </row>
    <row r="17710" spans="1:5" x14ac:dyDescent="0.25">
      <c r="A17710"/>
      <c r="B17710"/>
      <c r="C17710"/>
      <c r="D17710"/>
      <c r="E17710"/>
    </row>
    <row r="17711" spans="1:5" x14ac:dyDescent="0.25">
      <c r="A17711"/>
      <c r="B17711"/>
      <c r="C17711"/>
      <c r="D17711"/>
      <c r="E17711"/>
    </row>
    <row r="17712" spans="1:5" x14ac:dyDescent="0.25">
      <c r="A17712"/>
      <c r="B17712"/>
      <c r="C17712"/>
      <c r="D17712"/>
      <c r="E17712"/>
    </row>
    <row r="17713" spans="1:5" x14ac:dyDescent="0.25">
      <c r="A17713"/>
      <c r="B17713"/>
      <c r="C17713"/>
      <c r="D17713"/>
      <c r="E17713"/>
    </row>
    <row r="17714" spans="1:5" x14ac:dyDescent="0.25">
      <c r="A17714"/>
      <c r="B17714"/>
      <c r="C17714"/>
      <c r="D17714"/>
      <c r="E17714"/>
    </row>
    <row r="17715" spans="1:5" x14ac:dyDescent="0.25">
      <c r="A17715"/>
      <c r="B17715"/>
      <c r="C17715"/>
      <c r="D17715"/>
      <c r="E17715"/>
    </row>
    <row r="17716" spans="1:5" x14ac:dyDescent="0.25">
      <c r="A17716"/>
      <c r="B17716"/>
      <c r="C17716"/>
      <c r="D17716"/>
      <c r="E17716"/>
    </row>
    <row r="17717" spans="1:5" x14ac:dyDescent="0.25">
      <c r="A17717"/>
      <c r="B17717"/>
      <c r="C17717"/>
      <c r="D17717"/>
      <c r="E17717"/>
    </row>
    <row r="17718" spans="1:5" x14ac:dyDescent="0.25">
      <c r="A17718"/>
      <c r="B17718"/>
      <c r="C17718"/>
      <c r="D17718"/>
      <c r="E17718"/>
    </row>
    <row r="17719" spans="1:5" x14ac:dyDescent="0.25">
      <c r="A17719"/>
      <c r="B17719"/>
      <c r="C17719"/>
      <c r="D17719"/>
      <c r="E17719"/>
    </row>
    <row r="17720" spans="1:5" x14ac:dyDescent="0.25">
      <c r="A17720"/>
      <c r="B17720"/>
      <c r="C17720"/>
      <c r="D17720"/>
      <c r="E17720"/>
    </row>
    <row r="17721" spans="1:5" x14ac:dyDescent="0.25">
      <c r="A17721"/>
      <c r="B17721"/>
      <c r="C17721"/>
      <c r="D17721"/>
      <c r="E17721"/>
    </row>
    <row r="17722" spans="1:5" x14ac:dyDescent="0.25">
      <c r="A17722"/>
      <c r="B17722"/>
      <c r="C17722"/>
      <c r="D17722"/>
      <c r="E17722"/>
    </row>
    <row r="17723" spans="1:5" x14ac:dyDescent="0.25">
      <c r="A17723"/>
      <c r="B17723"/>
      <c r="C17723"/>
      <c r="D17723"/>
      <c r="E17723"/>
    </row>
    <row r="17724" spans="1:5" x14ac:dyDescent="0.25">
      <c r="A17724"/>
      <c r="B17724"/>
      <c r="C17724"/>
      <c r="D17724"/>
      <c r="E17724"/>
    </row>
    <row r="17725" spans="1:5" x14ac:dyDescent="0.25">
      <c r="A17725"/>
      <c r="B17725"/>
      <c r="C17725"/>
      <c r="D17725"/>
      <c r="E17725"/>
    </row>
    <row r="17726" spans="1:5" x14ac:dyDescent="0.25">
      <c r="A17726"/>
      <c r="B17726"/>
      <c r="C17726"/>
      <c r="D17726"/>
      <c r="E17726"/>
    </row>
    <row r="17727" spans="1:5" x14ac:dyDescent="0.25">
      <c r="A17727"/>
      <c r="B17727"/>
      <c r="C17727"/>
      <c r="D17727"/>
      <c r="E17727"/>
    </row>
    <row r="17728" spans="1:5" x14ac:dyDescent="0.25">
      <c r="A17728"/>
      <c r="B17728"/>
      <c r="C17728"/>
      <c r="D17728"/>
      <c r="E17728"/>
    </row>
    <row r="17729" spans="1:5" x14ac:dyDescent="0.25">
      <c r="A17729"/>
      <c r="B17729"/>
      <c r="C17729"/>
      <c r="D17729"/>
      <c r="E17729"/>
    </row>
    <row r="17730" spans="1:5" x14ac:dyDescent="0.25">
      <c r="A17730"/>
      <c r="B17730"/>
      <c r="C17730"/>
      <c r="D17730"/>
      <c r="E17730"/>
    </row>
    <row r="17731" spans="1:5" x14ac:dyDescent="0.25">
      <c r="A17731"/>
      <c r="B17731"/>
      <c r="C17731"/>
      <c r="D17731"/>
      <c r="E17731"/>
    </row>
    <row r="17732" spans="1:5" x14ac:dyDescent="0.25">
      <c r="A17732"/>
      <c r="B17732"/>
      <c r="C17732"/>
      <c r="D17732"/>
      <c r="E17732"/>
    </row>
    <row r="17733" spans="1:5" x14ac:dyDescent="0.25">
      <c r="A17733"/>
      <c r="B17733"/>
      <c r="C17733"/>
      <c r="D17733"/>
      <c r="E17733"/>
    </row>
    <row r="17734" spans="1:5" x14ac:dyDescent="0.25">
      <c r="A17734"/>
      <c r="B17734"/>
      <c r="C17734"/>
      <c r="D17734"/>
      <c r="E17734"/>
    </row>
    <row r="17735" spans="1:5" x14ac:dyDescent="0.25">
      <c r="A17735"/>
      <c r="B17735"/>
      <c r="C17735"/>
      <c r="D17735"/>
      <c r="E17735"/>
    </row>
    <row r="17736" spans="1:5" x14ac:dyDescent="0.25">
      <c r="A17736"/>
      <c r="B17736"/>
      <c r="C17736"/>
      <c r="D17736"/>
      <c r="E17736"/>
    </row>
    <row r="17737" spans="1:5" x14ac:dyDescent="0.25">
      <c r="A17737"/>
      <c r="B17737"/>
      <c r="C17737"/>
      <c r="D17737"/>
      <c r="E17737"/>
    </row>
    <row r="17738" spans="1:5" x14ac:dyDescent="0.25">
      <c r="A17738"/>
      <c r="B17738"/>
      <c r="C17738"/>
      <c r="D17738"/>
      <c r="E17738"/>
    </row>
    <row r="17739" spans="1:5" x14ac:dyDescent="0.25">
      <c r="A17739"/>
      <c r="B17739"/>
      <c r="C17739"/>
      <c r="D17739"/>
      <c r="E17739"/>
    </row>
    <row r="17740" spans="1:5" x14ac:dyDescent="0.25">
      <c r="A17740"/>
      <c r="B17740"/>
      <c r="C17740"/>
      <c r="D17740"/>
      <c r="E17740"/>
    </row>
    <row r="17741" spans="1:5" x14ac:dyDescent="0.25">
      <c r="A17741"/>
      <c r="B17741"/>
      <c r="C17741"/>
      <c r="D17741"/>
      <c r="E17741"/>
    </row>
    <row r="17742" spans="1:5" x14ac:dyDescent="0.25">
      <c r="A17742"/>
      <c r="B17742"/>
      <c r="C17742"/>
      <c r="D17742"/>
      <c r="E17742"/>
    </row>
    <row r="17743" spans="1:5" x14ac:dyDescent="0.25">
      <c r="A17743"/>
      <c r="B17743"/>
      <c r="C17743"/>
      <c r="D17743"/>
      <c r="E17743"/>
    </row>
    <row r="17744" spans="1:5" x14ac:dyDescent="0.25">
      <c r="A17744"/>
      <c r="B17744"/>
      <c r="C17744"/>
      <c r="D17744"/>
      <c r="E17744"/>
    </row>
    <row r="17745" spans="1:5" x14ac:dyDescent="0.25">
      <c r="A17745"/>
      <c r="B17745"/>
      <c r="C17745"/>
      <c r="D17745"/>
      <c r="E17745"/>
    </row>
    <row r="17746" spans="1:5" x14ac:dyDescent="0.25">
      <c r="A17746"/>
      <c r="B17746"/>
      <c r="C17746"/>
      <c r="D17746"/>
      <c r="E17746"/>
    </row>
    <row r="17747" spans="1:5" x14ac:dyDescent="0.25">
      <c r="A17747"/>
      <c r="B17747"/>
      <c r="C17747"/>
      <c r="D17747"/>
      <c r="E17747"/>
    </row>
    <row r="17748" spans="1:5" x14ac:dyDescent="0.25">
      <c r="A17748"/>
      <c r="B17748"/>
      <c r="C17748"/>
      <c r="D17748"/>
      <c r="E17748"/>
    </row>
    <row r="17749" spans="1:5" x14ac:dyDescent="0.25">
      <c r="A17749"/>
      <c r="B17749"/>
      <c r="C17749"/>
      <c r="D17749"/>
      <c r="E17749"/>
    </row>
    <row r="17750" spans="1:5" x14ac:dyDescent="0.25">
      <c r="A17750"/>
      <c r="B17750"/>
      <c r="C17750"/>
      <c r="D17750"/>
      <c r="E17750"/>
    </row>
    <row r="17751" spans="1:5" x14ac:dyDescent="0.25">
      <c r="A17751"/>
      <c r="B17751"/>
      <c r="C17751"/>
      <c r="D17751"/>
      <c r="E17751"/>
    </row>
    <row r="17752" spans="1:5" x14ac:dyDescent="0.25">
      <c r="A17752"/>
      <c r="B17752"/>
      <c r="C17752"/>
      <c r="D17752"/>
      <c r="E17752"/>
    </row>
    <row r="17753" spans="1:5" x14ac:dyDescent="0.25">
      <c r="A17753"/>
      <c r="B17753"/>
      <c r="C17753"/>
      <c r="D17753"/>
      <c r="E17753"/>
    </row>
    <row r="17754" spans="1:5" x14ac:dyDescent="0.25">
      <c r="A17754"/>
      <c r="B17754"/>
      <c r="C17754"/>
      <c r="D17754"/>
      <c r="E17754"/>
    </row>
    <row r="17755" spans="1:5" x14ac:dyDescent="0.25">
      <c r="A17755"/>
      <c r="B17755"/>
      <c r="C17755"/>
      <c r="D17755"/>
      <c r="E17755"/>
    </row>
    <row r="17756" spans="1:5" x14ac:dyDescent="0.25">
      <c r="A17756"/>
      <c r="B17756"/>
      <c r="C17756"/>
      <c r="D17756"/>
      <c r="E17756"/>
    </row>
    <row r="17757" spans="1:5" x14ac:dyDescent="0.25">
      <c r="A17757"/>
      <c r="B17757"/>
      <c r="C17757"/>
      <c r="D17757"/>
      <c r="E17757"/>
    </row>
    <row r="17758" spans="1:5" x14ac:dyDescent="0.25">
      <c r="A17758"/>
      <c r="B17758"/>
      <c r="C17758"/>
      <c r="D17758"/>
      <c r="E17758"/>
    </row>
    <row r="17759" spans="1:5" x14ac:dyDescent="0.25">
      <c r="A17759"/>
      <c r="B17759"/>
      <c r="C17759"/>
      <c r="D17759"/>
      <c r="E17759"/>
    </row>
    <row r="17760" spans="1:5" x14ac:dyDescent="0.25">
      <c r="A17760"/>
      <c r="B17760"/>
      <c r="C17760"/>
      <c r="D17760"/>
      <c r="E17760"/>
    </row>
    <row r="17761" spans="1:5" x14ac:dyDescent="0.25">
      <c r="A17761"/>
      <c r="B17761"/>
      <c r="C17761"/>
      <c r="D17761"/>
      <c r="E17761"/>
    </row>
    <row r="17762" spans="1:5" x14ac:dyDescent="0.25">
      <c r="A17762"/>
      <c r="B17762"/>
      <c r="C17762"/>
      <c r="D17762"/>
      <c r="E17762"/>
    </row>
    <row r="17763" spans="1:5" x14ac:dyDescent="0.25">
      <c r="A17763"/>
      <c r="B17763"/>
      <c r="C17763"/>
      <c r="D17763"/>
      <c r="E17763"/>
    </row>
    <row r="17764" spans="1:5" x14ac:dyDescent="0.25">
      <c r="A17764"/>
      <c r="B17764"/>
      <c r="C17764"/>
      <c r="D17764"/>
      <c r="E17764"/>
    </row>
    <row r="17765" spans="1:5" x14ac:dyDescent="0.25">
      <c r="A17765"/>
      <c r="B17765"/>
      <c r="C17765"/>
      <c r="D17765"/>
      <c r="E17765"/>
    </row>
    <row r="17766" spans="1:5" x14ac:dyDescent="0.25">
      <c r="A17766"/>
      <c r="B17766"/>
      <c r="C17766"/>
      <c r="D17766"/>
      <c r="E17766"/>
    </row>
    <row r="17767" spans="1:5" x14ac:dyDescent="0.25">
      <c r="A17767"/>
      <c r="B17767"/>
      <c r="C17767"/>
      <c r="D17767"/>
      <c r="E17767"/>
    </row>
    <row r="17768" spans="1:5" x14ac:dyDescent="0.25">
      <c r="A17768"/>
      <c r="B17768"/>
      <c r="C17768"/>
      <c r="D17768"/>
      <c r="E17768"/>
    </row>
    <row r="17769" spans="1:5" x14ac:dyDescent="0.25">
      <c r="A17769"/>
      <c r="B17769"/>
      <c r="C17769"/>
      <c r="D17769"/>
      <c r="E17769"/>
    </row>
    <row r="17770" spans="1:5" x14ac:dyDescent="0.25">
      <c r="A17770"/>
      <c r="B17770"/>
      <c r="C17770"/>
      <c r="D17770"/>
      <c r="E17770"/>
    </row>
    <row r="17771" spans="1:5" x14ac:dyDescent="0.25">
      <c r="A17771"/>
      <c r="B17771"/>
      <c r="C17771"/>
      <c r="D17771"/>
      <c r="E17771"/>
    </row>
    <row r="17772" spans="1:5" x14ac:dyDescent="0.25">
      <c r="A17772"/>
      <c r="B17772"/>
      <c r="C17772"/>
      <c r="D17772"/>
      <c r="E17772"/>
    </row>
    <row r="17773" spans="1:5" x14ac:dyDescent="0.25">
      <c r="A17773"/>
      <c r="B17773"/>
      <c r="C17773"/>
      <c r="D17773"/>
      <c r="E17773"/>
    </row>
    <row r="17774" spans="1:5" x14ac:dyDescent="0.25">
      <c r="A17774"/>
      <c r="B17774"/>
      <c r="C17774"/>
      <c r="D17774"/>
      <c r="E17774"/>
    </row>
    <row r="17775" spans="1:5" x14ac:dyDescent="0.25">
      <c r="A17775"/>
      <c r="B17775"/>
      <c r="C17775"/>
      <c r="D17775"/>
      <c r="E17775"/>
    </row>
    <row r="17776" spans="1:5" x14ac:dyDescent="0.25">
      <c r="A17776"/>
      <c r="B17776"/>
      <c r="C17776"/>
      <c r="D17776"/>
      <c r="E17776"/>
    </row>
    <row r="17777" spans="1:5" x14ac:dyDescent="0.25">
      <c r="A17777"/>
      <c r="B17777"/>
      <c r="C17777"/>
      <c r="D17777"/>
      <c r="E17777"/>
    </row>
    <row r="17778" spans="1:5" x14ac:dyDescent="0.25">
      <c r="A17778"/>
      <c r="B17778"/>
      <c r="C17778"/>
      <c r="D17778"/>
      <c r="E17778"/>
    </row>
    <row r="17779" spans="1:5" x14ac:dyDescent="0.25">
      <c r="A17779"/>
      <c r="B17779"/>
      <c r="C17779"/>
      <c r="D17779"/>
      <c r="E17779"/>
    </row>
    <row r="17780" spans="1:5" x14ac:dyDescent="0.25">
      <c r="A17780"/>
      <c r="B17780"/>
      <c r="C17780"/>
      <c r="D17780"/>
      <c r="E17780"/>
    </row>
    <row r="17781" spans="1:5" x14ac:dyDescent="0.25">
      <c r="A17781"/>
      <c r="B17781"/>
      <c r="C17781"/>
      <c r="D17781"/>
      <c r="E17781"/>
    </row>
    <row r="17782" spans="1:5" x14ac:dyDescent="0.25">
      <c r="A17782"/>
      <c r="B17782"/>
      <c r="C17782"/>
      <c r="D17782"/>
      <c r="E17782"/>
    </row>
    <row r="17783" spans="1:5" x14ac:dyDescent="0.25">
      <c r="A17783"/>
      <c r="B17783"/>
      <c r="C17783"/>
      <c r="D17783"/>
      <c r="E17783"/>
    </row>
    <row r="17784" spans="1:5" x14ac:dyDescent="0.25">
      <c r="A17784"/>
      <c r="B17784"/>
      <c r="C17784"/>
      <c r="D17784"/>
      <c r="E17784"/>
    </row>
    <row r="17785" spans="1:5" x14ac:dyDescent="0.25">
      <c r="A17785"/>
      <c r="B17785"/>
      <c r="C17785"/>
      <c r="D17785"/>
      <c r="E17785"/>
    </row>
    <row r="17786" spans="1:5" x14ac:dyDescent="0.25">
      <c r="A17786"/>
      <c r="B17786"/>
      <c r="C17786"/>
      <c r="D17786"/>
      <c r="E17786"/>
    </row>
    <row r="17787" spans="1:5" x14ac:dyDescent="0.25">
      <c r="A17787"/>
      <c r="B17787"/>
      <c r="C17787"/>
      <c r="D17787"/>
      <c r="E17787"/>
    </row>
    <row r="17788" spans="1:5" x14ac:dyDescent="0.25">
      <c r="A17788"/>
      <c r="B17788"/>
      <c r="C17788"/>
      <c r="D17788"/>
      <c r="E17788"/>
    </row>
    <row r="17789" spans="1:5" x14ac:dyDescent="0.25">
      <c r="A17789"/>
      <c r="B17789"/>
      <c r="C17789"/>
      <c r="D17789"/>
      <c r="E17789"/>
    </row>
    <row r="17790" spans="1:5" x14ac:dyDescent="0.25">
      <c r="A17790"/>
      <c r="B17790"/>
      <c r="C17790"/>
      <c r="D17790"/>
      <c r="E17790"/>
    </row>
    <row r="17791" spans="1:5" x14ac:dyDescent="0.25">
      <c r="A17791"/>
      <c r="B17791"/>
      <c r="C17791"/>
      <c r="D17791"/>
      <c r="E17791"/>
    </row>
    <row r="17792" spans="1:5" x14ac:dyDescent="0.25">
      <c r="A17792"/>
      <c r="B17792"/>
      <c r="C17792"/>
      <c r="D17792"/>
      <c r="E17792"/>
    </row>
    <row r="17793" spans="1:5" x14ac:dyDescent="0.25">
      <c r="A17793"/>
      <c r="B17793"/>
      <c r="C17793"/>
      <c r="D17793"/>
      <c r="E17793"/>
    </row>
    <row r="17794" spans="1:5" x14ac:dyDescent="0.25">
      <c r="A17794"/>
      <c r="B17794"/>
      <c r="C17794"/>
      <c r="D17794"/>
      <c r="E17794"/>
    </row>
    <row r="17795" spans="1:5" x14ac:dyDescent="0.25">
      <c r="A17795"/>
      <c r="B17795"/>
      <c r="C17795"/>
      <c r="D17795"/>
      <c r="E17795"/>
    </row>
    <row r="17796" spans="1:5" x14ac:dyDescent="0.25">
      <c r="A17796"/>
      <c r="B17796"/>
      <c r="C17796"/>
      <c r="D17796"/>
      <c r="E17796"/>
    </row>
    <row r="17797" spans="1:5" x14ac:dyDescent="0.25">
      <c r="A17797"/>
      <c r="B17797"/>
      <c r="C17797"/>
      <c r="D17797"/>
      <c r="E17797"/>
    </row>
    <row r="17798" spans="1:5" x14ac:dyDescent="0.25">
      <c r="A17798"/>
      <c r="B17798"/>
      <c r="C17798"/>
      <c r="D17798"/>
      <c r="E17798"/>
    </row>
    <row r="17799" spans="1:5" x14ac:dyDescent="0.25">
      <c r="A17799"/>
      <c r="B17799"/>
      <c r="C17799"/>
      <c r="D17799"/>
      <c r="E17799"/>
    </row>
    <row r="17800" spans="1:5" x14ac:dyDescent="0.25">
      <c r="A17800"/>
      <c r="B17800"/>
      <c r="C17800"/>
      <c r="D17800"/>
      <c r="E17800"/>
    </row>
    <row r="17801" spans="1:5" x14ac:dyDescent="0.25">
      <c r="A17801"/>
      <c r="B17801"/>
      <c r="C17801"/>
      <c r="D17801"/>
      <c r="E17801"/>
    </row>
    <row r="17802" spans="1:5" x14ac:dyDescent="0.25">
      <c r="A17802"/>
      <c r="B17802"/>
      <c r="C17802"/>
      <c r="D17802"/>
      <c r="E17802"/>
    </row>
    <row r="17803" spans="1:5" x14ac:dyDescent="0.25">
      <c r="A17803"/>
      <c r="B17803"/>
      <c r="C17803"/>
      <c r="D17803"/>
      <c r="E17803"/>
    </row>
    <row r="17804" spans="1:5" x14ac:dyDescent="0.25">
      <c r="A17804"/>
      <c r="B17804"/>
      <c r="C17804"/>
      <c r="D17804"/>
      <c r="E17804"/>
    </row>
    <row r="17805" spans="1:5" x14ac:dyDescent="0.25">
      <c r="A17805"/>
      <c r="B17805"/>
      <c r="C17805"/>
      <c r="D17805"/>
      <c r="E17805"/>
    </row>
    <row r="17806" spans="1:5" x14ac:dyDescent="0.25">
      <c r="A17806"/>
      <c r="B17806"/>
      <c r="C17806"/>
      <c r="D17806"/>
      <c r="E17806"/>
    </row>
    <row r="17807" spans="1:5" x14ac:dyDescent="0.25">
      <c r="A17807"/>
      <c r="B17807"/>
      <c r="C17807"/>
      <c r="D17807"/>
      <c r="E17807"/>
    </row>
    <row r="17808" spans="1:5" x14ac:dyDescent="0.25">
      <c r="A17808"/>
      <c r="B17808"/>
      <c r="C17808"/>
      <c r="D17808"/>
      <c r="E17808"/>
    </row>
    <row r="17809" spans="1:5" x14ac:dyDescent="0.25">
      <c r="A17809"/>
      <c r="B17809"/>
      <c r="C17809"/>
      <c r="D17809"/>
      <c r="E17809"/>
    </row>
    <row r="17810" spans="1:5" x14ac:dyDescent="0.25">
      <c r="A17810"/>
      <c r="B17810"/>
      <c r="C17810"/>
      <c r="D17810"/>
      <c r="E17810"/>
    </row>
    <row r="17811" spans="1:5" x14ac:dyDescent="0.25">
      <c r="A17811"/>
      <c r="B17811"/>
      <c r="C17811"/>
      <c r="D17811"/>
      <c r="E17811"/>
    </row>
    <row r="17812" spans="1:5" x14ac:dyDescent="0.25">
      <c r="A17812"/>
      <c r="B17812"/>
      <c r="C17812"/>
      <c r="D17812"/>
      <c r="E17812"/>
    </row>
    <row r="17813" spans="1:5" x14ac:dyDescent="0.25">
      <c r="A17813"/>
      <c r="B17813"/>
      <c r="C17813"/>
      <c r="D17813"/>
      <c r="E17813"/>
    </row>
    <row r="17814" spans="1:5" x14ac:dyDescent="0.25">
      <c r="A17814"/>
      <c r="B17814"/>
      <c r="C17814"/>
      <c r="D17814"/>
      <c r="E17814"/>
    </row>
    <row r="17815" spans="1:5" x14ac:dyDescent="0.25">
      <c r="A17815"/>
      <c r="B17815"/>
      <c r="C17815"/>
      <c r="D17815"/>
      <c r="E17815"/>
    </row>
    <row r="17816" spans="1:5" x14ac:dyDescent="0.25">
      <c r="A17816"/>
      <c r="B17816"/>
      <c r="C17816"/>
      <c r="D17816"/>
      <c r="E17816"/>
    </row>
    <row r="17817" spans="1:5" x14ac:dyDescent="0.25">
      <c r="A17817"/>
      <c r="B17817"/>
      <c r="C17817"/>
      <c r="D17817"/>
      <c r="E17817"/>
    </row>
    <row r="17818" spans="1:5" x14ac:dyDescent="0.25">
      <c r="A17818"/>
      <c r="B17818"/>
      <c r="C17818"/>
      <c r="D17818"/>
      <c r="E17818"/>
    </row>
    <row r="17819" spans="1:5" x14ac:dyDescent="0.25">
      <c r="A17819"/>
      <c r="B17819"/>
      <c r="C17819"/>
      <c r="D17819"/>
      <c r="E17819"/>
    </row>
    <row r="17820" spans="1:5" x14ac:dyDescent="0.25">
      <c r="A17820"/>
      <c r="B17820"/>
      <c r="C17820"/>
      <c r="D17820"/>
      <c r="E17820"/>
    </row>
    <row r="17821" spans="1:5" x14ac:dyDescent="0.25">
      <c r="A17821"/>
      <c r="B17821"/>
      <c r="C17821"/>
      <c r="D17821"/>
      <c r="E17821"/>
    </row>
    <row r="17822" spans="1:5" x14ac:dyDescent="0.25">
      <c r="A17822"/>
      <c r="B17822"/>
      <c r="C17822"/>
      <c r="D17822"/>
      <c r="E17822"/>
    </row>
    <row r="17823" spans="1:5" x14ac:dyDescent="0.25">
      <c r="A17823"/>
      <c r="B17823"/>
      <c r="C17823"/>
      <c r="D17823"/>
      <c r="E17823"/>
    </row>
    <row r="17824" spans="1:5" x14ac:dyDescent="0.25">
      <c r="A17824"/>
      <c r="B17824"/>
      <c r="C17824"/>
      <c r="D17824"/>
      <c r="E17824"/>
    </row>
    <row r="17825" spans="1:5" x14ac:dyDescent="0.25">
      <c r="A17825"/>
      <c r="B17825"/>
      <c r="C17825"/>
      <c r="D17825"/>
      <c r="E17825"/>
    </row>
    <row r="17826" spans="1:5" x14ac:dyDescent="0.25">
      <c r="A17826"/>
      <c r="B17826"/>
      <c r="C17826"/>
      <c r="D17826"/>
      <c r="E17826"/>
    </row>
    <row r="17827" spans="1:5" x14ac:dyDescent="0.25">
      <c r="A17827"/>
      <c r="B17827"/>
      <c r="C17827"/>
      <c r="D17827"/>
      <c r="E17827"/>
    </row>
    <row r="17828" spans="1:5" x14ac:dyDescent="0.25">
      <c r="A17828"/>
      <c r="B17828"/>
      <c r="C17828"/>
      <c r="D17828"/>
      <c r="E17828"/>
    </row>
    <row r="17829" spans="1:5" x14ac:dyDescent="0.25">
      <c r="A17829"/>
      <c r="B17829"/>
      <c r="C17829"/>
      <c r="D17829"/>
      <c r="E17829"/>
    </row>
    <row r="17830" spans="1:5" x14ac:dyDescent="0.25">
      <c r="A17830"/>
      <c r="B17830"/>
      <c r="C17830"/>
      <c r="D17830"/>
      <c r="E17830"/>
    </row>
    <row r="17831" spans="1:5" x14ac:dyDescent="0.25">
      <c r="A17831"/>
      <c r="B17831"/>
      <c r="C17831"/>
      <c r="D17831"/>
      <c r="E17831"/>
    </row>
    <row r="17832" spans="1:5" x14ac:dyDescent="0.25">
      <c r="A17832"/>
      <c r="B17832"/>
      <c r="C17832"/>
      <c r="D17832"/>
      <c r="E17832"/>
    </row>
    <row r="17833" spans="1:5" x14ac:dyDescent="0.25">
      <c r="A17833"/>
      <c r="B17833"/>
      <c r="C17833"/>
      <c r="D17833"/>
      <c r="E17833"/>
    </row>
    <row r="17834" spans="1:5" x14ac:dyDescent="0.25">
      <c r="A17834"/>
      <c r="B17834"/>
      <c r="C17834"/>
      <c r="D17834"/>
      <c r="E17834"/>
    </row>
    <row r="17835" spans="1:5" x14ac:dyDescent="0.25">
      <c r="A17835"/>
      <c r="B17835"/>
      <c r="C17835"/>
      <c r="D17835"/>
      <c r="E17835"/>
    </row>
    <row r="17836" spans="1:5" x14ac:dyDescent="0.25">
      <c r="A17836"/>
      <c r="B17836"/>
      <c r="C17836"/>
      <c r="D17836"/>
      <c r="E17836"/>
    </row>
    <row r="17837" spans="1:5" x14ac:dyDescent="0.25">
      <c r="A17837"/>
      <c r="B17837"/>
      <c r="C17837"/>
      <c r="D17837"/>
      <c r="E17837"/>
    </row>
    <row r="17838" spans="1:5" x14ac:dyDescent="0.25">
      <c r="A17838"/>
      <c r="B17838"/>
      <c r="C17838"/>
      <c r="D17838"/>
      <c r="E17838"/>
    </row>
    <row r="17839" spans="1:5" x14ac:dyDescent="0.25">
      <c r="A17839"/>
      <c r="B17839"/>
      <c r="C17839"/>
      <c r="D17839"/>
      <c r="E17839"/>
    </row>
    <row r="17840" spans="1:5" x14ac:dyDescent="0.25">
      <c r="A17840"/>
      <c r="B17840"/>
      <c r="C17840"/>
      <c r="D17840"/>
      <c r="E17840"/>
    </row>
    <row r="17841" spans="1:5" x14ac:dyDescent="0.25">
      <c r="A17841"/>
      <c r="B17841"/>
      <c r="C17841"/>
      <c r="D17841"/>
      <c r="E17841"/>
    </row>
    <row r="17842" spans="1:5" x14ac:dyDescent="0.25">
      <c r="A17842"/>
      <c r="B17842"/>
      <c r="C17842"/>
      <c r="D17842"/>
      <c r="E17842"/>
    </row>
    <row r="17843" spans="1:5" x14ac:dyDescent="0.25">
      <c r="A17843"/>
      <c r="B17843"/>
      <c r="C17843"/>
      <c r="D17843"/>
      <c r="E17843"/>
    </row>
    <row r="17844" spans="1:5" x14ac:dyDescent="0.25">
      <c r="A17844"/>
      <c r="B17844"/>
      <c r="C17844"/>
      <c r="D17844"/>
      <c r="E17844"/>
    </row>
    <row r="17845" spans="1:5" x14ac:dyDescent="0.25">
      <c r="A17845"/>
      <c r="B17845"/>
      <c r="C17845"/>
      <c r="D17845"/>
      <c r="E17845"/>
    </row>
    <row r="17846" spans="1:5" x14ac:dyDescent="0.25">
      <c r="A17846"/>
      <c r="B17846"/>
      <c r="C17846"/>
      <c r="D17846"/>
      <c r="E17846"/>
    </row>
    <row r="17847" spans="1:5" x14ac:dyDescent="0.25">
      <c r="A17847"/>
      <c r="B17847"/>
      <c r="C17847"/>
      <c r="D17847"/>
      <c r="E17847"/>
    </row>
    <row r="17848" spans="1:5" x14ac:dyDescent="0.25">
      <c r="A17848"/>
      <c r="B17848"/>
      <c r="C17848"/>
      <c r="D17848"/>
      <c r="E17848"/>
    </row>
    <row r="17849" spans="1:5" x14ac:dyDescent="0.25">
      <c r="A17849"/>
      <c r="B17849"/>
      <c r="C17849"/>
      <c r="D17849"/>
      <c r="E17849"/>
    </row>
    <row r="17850" spans="1:5" x14ac:dyDescent="0.25">
      <c r="A17850"/>
      <c r="B17850"/>
      <c r="C17850"/>
      <c r="D17850"/>
      <c r="E17850"/>
    </row>
    <row r="17851" spans="1:5" x14ac:dyDescent="0.25">
      <c r="A17851"/>
      <c r="B17851"/>
      <c r="C17851"/>
      <c r="D17851"/>
      <c r="E17851"/>
    </row>
    <row r="17852" spans="1:5" x14ac:dyDescent="0.25">
      <c r="A17852"/>
      <c r="B17852"/>
      <c r="C17852"/>
      <c r="D17852"/>
      <c r="E17852"/>
    </row>
    <row r="17853" spans="1:5" x14ac:dyDescent="0.25">
      <c r="A17853"/>
      <c r="B17853"/>
      <c r="C17853"/>
      <c r="D17853"/>
      <c r="E17853"/>
    </row>
    <row r="17854" spans="1:5" x14ac:dyDescent="0.25">
      <c r="A17854"/>
      <c r="B17854"/>
      <c r="C17854"/>
      <c r="D17854"/>
      <c r="E17854"/>
    </row>
    <row r="17855" spans="1:5" x14ac:dyDescent="0.25">
      <c r="A17855"/>
      <c r="B17855"/>
      <c r="C17855"/>
      <c r="D17855"/>
      <c r="E17855"/>
    </row>
    <row r="17856" spans="1:5" x14ac:dyDescent="0.25">
      <c r="A17856"/>
      <c r="B17856"/>
      <c r="C17856"/>
      <c r="D17856"/>
      <c r="E17856"/>
    </row>
    <row r="17857" spans="1:5" x14ac:dyDescent="0.25">
      <c r="A17857"/>
      <c r="B17857"/>
      <c r="C17857"/>
      <c r="D17857"/>
      <c r="E17857"/>
    </row>
    <row r="17858" spans="1:5" x14ac:dyDescent="0.25">
      <c r="A17858"/>
      <c r="B17858"/>
      <c r="C17858"/>
      <c r="D17858"/>
      <c r="E17858"/>
    </row>
    <row r="17859" spans="1:5" x14ac:dyDescent="0.25">
      <c r="A17859"/>
      <c r="B17859"/>
      <c r="C17859"/>
      <c r="D17859"/>
      <c r="E17859"/>
    </row>
    <row r="17860" spans="1:5" x14ac:dyDescent="0.25">
      <c r="A17860"/>
      <c r="B17860"/>
      <c r="C17860"/>
      <c r="D17860"/>
      <c r="E17860"/>
    </row>
    <row r="17861" spans="1:5" x14ac:dyDescent="0.25">
      <c r="A17861"/>
      <c r="B17861"/>
      <c r="C17861"/>
      <c r="D17861"/>
      <c r="E17861"/>
    </row>
    <row r="17862" spans="1:5" x14ac:dyDescent="0.25">
      <c r="A17862"/>
      <c r="B17862"/>
      <c r="C17862"/>
      <c r="D17862"/>
      <c r="E17862"/>
    </row>
    <row r="17863" spans="1:5" x14ac:dyDescent="0.25">
      <c r="A17863"/>
      <c r="B17863"/>
      <c r="C17863"/>
      <c r="D17863"/>
      <c r="E17863"/>
    </row>
    <row r="17864" spans="1:5" x14ac:dyDescent="0.25">
      <c r="A17864"/>
      <c r="B17864"/>
      <c r="C17864"/>
      <c r="D17864"/>
      <c r="E17864"/>
    </row>
    <row r="17865" spans="1:5" x14ac:dyDescent="0.25">
      <c r="A17865"/>
      <c r="B17865"/>
      <c r="C17865"/>
      <c r="D17865"/>
      <c r="E17865"/>
    </row>
    <row r="17866" spans="1:5" x14ac:dyDescent="0.25">
      <c r="A17866"/>
      <c r="B17866"/>
      <c r="C17866"/>
      <c r="D17866"/>
      <c r="E17866"/>
    </row>
    <row r="17867" spans="1:5" x14ac:dyDescent="0.25">
      <c r="A17867"/>
      <c r="B17867"/>
      <c r="C17867"/>
      <c r="D17867"/>
      <c r="E17867"/>
    </row>
    <row r="17868" spans="1:5" x14ac:dyDescent="0.25">
      <c r="A17868"/>
      <c r="B17868"/>
      <c r="C17868"/>
      <c r="D17868"/>
      <c r="E17868"/>
    </row>
    <row r="17869" spans="1:5" x14ac:dyDescent="0.25">
      <c r="A17869"/>
      <c r="B17869"/>
      <c r="C17869"/>
      <c r="D17869"/>
      <c r="E17869"/>
    </row>
    <row r="17870" spans="1:5" x14ac:dyDescent="0.25">
      <c r="A17870"/>
      <c r="B17870"/>
      <c r="C17870"/>
      <c r="D17870"/>
      <c r="E17870"/>
    </row>
    <row r="17871" spans="1:5" x14ac:dyDescent="0.25">
      <c r="A17871"/>
      <c r="B17871"/>
      <c r="C17871"/>
      <c r="D17871"/>
      <c r="E17871"/>
    </row>
    <row r="17872" spans="1:5" x14ac:dyDescent="0.25">
      <c r="A17872"/>
      <c r="B17872"/>
      <c r="C17872"/>
      <c r="D17872"/>
      <c r="E17872"/>
    </row>
    <row r="17873" spans="1:5" x14ac:dyDescent="0.25">
      <c r="A17873"/>
      <c r="B17873"/>
      <c r="C17873"/>
      <c r="D17873"/>
      <c r="E17873"/>
    </row>
    <row r="17874" spans="1:5" x14ac:dyDescent="0.25">
      <c r="A17874"/>
      <c r="B17874"/>
      <c r="C17874"/>
      <c r="D17874"/>
      <c r="E17874"/>
    </row>
    <row r="17875" spans="1:5" x14ac:dyDescent="0.25">
      <c r="A17875"/>
      <c r="B17875"/>
      <c r="C17875"/>
      <c r="D17875"/>
      <c r="E17875"/>
    </row>
    <row r="17876" spans="1:5" x14ac:dyDescent="0.25">
      <c r="A17876"/>
      <c r="B17876"/>
      <c r="C17876"/>
      <c r="D17876"/>
      <c r="E17876"/>
    </row>
    <row r="17877" spans="1:5" x14ac:dyDescent="0.25">
      <c r="A17877"/>
      <c r="B17877"/>
      <c r="C17877"/>
      <c r="D17877"/>
      <c r="E17877"/>
    </row>
    <row r="17878" spans="1:5" x14ac:dyDescent="0.25">
      <c r="A17878"/>
      <c r="B17878"/>
      <c r="C17878"/>
      <c r="D17878"/>
      <c r="E17878"/>
    </row>
    <row r="17879" spans="1:5" x14ac:dyDescent="0.25">
      <c r="A17879"/>
      <c r="B17879"/>
      <c r="C17879"/>
      <c r="D17879"/>
      <c r="E17879"/>
    </row>
    <row r="17880" spans="1:5" x14ac:dyDescent="0.25">
      <c r="A17880"/>
      <c r="B17880"/>
      <c r="C17880"/>
      <c r="D17880"/>
      <c r="E17880"/>
    </row>
    <row r="17881" spans="1:5" x14ac:dyDescent="0.25">
      <c r="A17881"/>
      <c r="B17881"/>
      <c r="C17881"/>
      <c r="D17881"/>
      <c r="E17881"/>
    </row>
    <row r="17882" spans="1:5" x14ac:dyDescent="0.25">
      <c r="A17882"/>
      <c r="B17882"/>
      <c r="C17882"/>
      <c r="D17882"/>
      <c r="E17882"/>
    </row>
    <row r="17883" spans="1:5" x14ac:dyDescent="0.25">
      <c r="A17883"/>
      <c r="B17883"/>
      <c r="C17883"/>
      <c r="D17883"/>
      <c r="E17883"/>
    </row>
    <row r="17884" spans="1:5" x14ac:dyDescent="0.25">
      <c r="A17884"/>
      <c r="B17884"/>
      <c r="C17884"/>
      <c r="D17884"/>
      <c r="E17884"/>
    </row>
    <row r="17885" spans="1:5" x14ac:dyDescent="0.25">
      <c r="A17885"/>
      <c r="B17885"/>
      <c r="C17885"/>
      <c r="D17885"/>
      <c r="E17885"/>
    </row>
    <row r="17886" spans="1:5" x14ac:dyDescent="0.25">
      <c r="A17886"/>
      <c r="B17886"/>
      <c r="C17886"/>
      <c r="D17886"/>
      <c r="E17886"/>
    </row>
    <row r="17887" spans="1:5" x14ac:dyDescent="0.25">
      <c r="A17887"/>
      <c r="B17887"/>
      <c r="C17887"/>
      <c r="D17887"/>
      <c r="E17887"/>
    </row>
    <row r="17888" spans="1:5" x14ac:dyDescent="0.25">
      <c r="A17888"/>
      <c r="B17888"/>
      <c r="C17888"/>
      <c r="D17888"/>
      <c r="E17888"/>
    </row>
    <row r="17889" spans="1:5" x14ac:dyDescent="0.25">
      <c r="A17889"/>
      <c r="B17889"/>
      <c r="C17889"/>
      <c r="D17889"/>
      <c r="E17889"/>
    </row>
    <row r="17890" spans="1:5" x14ac:dyDescent="0.25">
      <c r="A17890"/>
      <c r="B17890"/>
      <c r="C17890"/>
      <c r="D17890"/>
      <c r="E17890"/>
    </row>
    <row r="17891" spans="1:5" x14ac:dyDescent="0.25">
      <c r="A17891"/>
      <c r="B17891"/>
      <c r="C17891"/>
      <c r="D17891"/>
      <c r="E17891"/>
    </row>
    <row r="17892" spans="1:5" x14ac:dyDescent="0.25">
      <c r="A17892"/>
      <c r="B17892"/>
      <c r="C17892"/>
      <c r="D17892"/>
      <c r="E17892"/>
    </row>
    <row r="17893" spans="1:5" x14ac:dyDescent="0.25">
      <c r="A17893"/>
      <c r="B17893"/>
      <c r="C17893"/>
      <c r="D17893"/>
      <c r="E17893"/>
    </row>
    <row r="17894" spans="1:5" x14ac:dyDescent="0.25">
      <c r="A17894"/>
      <c r="B17894"/>
      <c r="C17894"/>
      <c r="D17894"/>
      <c r="E17894"/>
    </row>
    <row r="17895" spans="1:5" x14ac:dyDescent="0.25">
      <c r="A17895"/>
      <c r="B17895"/>
      <c r="C17895"/>
      <c r="D17895"/>
      <c r="E17895"/>
    </row>
    <row r="17896" spans="1:5" x14ac:dyDescent="0.25">
      <c r="A17896"/>
      <c r="B17896"/>
      <c r="C17896"/>
      <c r="D17896"/>
      <c r="E17896"/>
    </row>
    <row r="17897" spans="1:5" x14ac:dyDescent="0.25">
      <c r="A17897"/>
      <c r="B17897"/>
      <c r="C17897"/>
      <c r="D17897"/>
      <c r="E17897"/>
    </row>
    <row r="17898" spans="1:5" x14ac:dyDescent="0.25">
      <c r="A17898"/>
      <c r="B17898"/>
      <c r="C17898"/>
      <c r="D17898"/>
      <c r="E17898"/>
    </row>
    <row r="17899" spans="1:5" x14ac:dyDescent="0.25">
      <c r="A17899"/>
      <c r="B17899"/>
      <c r="C17899"/>
      <c r="D17899"/>
      <c r="E17899"/>
    </row>
    <row r="17900" spans="1:5" x14ac:dyDescent="0.25">
      <c r="A17900"/>
      <c r="B17900"/>
      <c r="C17900"/>
      <c r="D17900"/>
      <c r="E17900"/>
    </row>
    <row r="17901" spans="1:5" x14ac:dyDescent="0.25">
      <c r="A17901"/>
      <c r="B17901"/>
      <c r="C17901"/>
      <c r="D17901"/>
      <c r="E17901"/>
    </row>
    <row r="17902" spans="1:5" x14ac:dyDescent="0.25">
      <c r="A17902"/>
      <c r="B17902"/>
      <c r="C17902"/>
      <c r="D17902"/>
      <c r="E17902"/>
    </row>
    <row r="17903" spans="1:5" x14ac:dyDescent="0.25">
      <c r="A17903"/>
      <c r="B17903"/>
      <c r="C17903"/>
      <c r="D17903"/>
      <c r="E17903"/>
    </row>
    <row r="17904" spans="1:5" x14ac:dyDescent="0.25">
      <c r="A17904"/>
      <c r="B17904"/>
      <c r="C17904"/>
      <c r="D17904"/>
      <c r="E17904"/>
    </row>
    <row r="17905" spans="1:5" x14ac:dyDescent="0.25">
      <c r="A17905"/>
      <c r="B17905"/>
      <c r="C17905"/>
      <c r="D17905"/>
      <c r="E17905"/>
    </row>
    <row r="17906" spans="1:5" x14ac:dyDescent="0.25">
      <c r="A17906"/>
      <c r="B17906"/>
      <c r="C17906"/>
      <c r="D17906"/>
      <c r="E17906"/>
    </row>
    <row r="17907" spans="1:5" x14ac:dyDescent="0.25">
      <c r="A17907"/>
      <c r="B17907"/>
      <c r="C17907"/>
      <c r="D17907"/>
      <c r="E17907"/>
    </row>
    <row r="17908" spans="1:5" x14ac:dyDescent="0.25">
      <c r="A17908"/>
      <c r="B17908"/>
      <c r="C17908"/>
      <c r="D17908"/>
      <c r="E17908"/>
    </row>
    <row r="17909" spans="1:5" x14ac:dyDescent="0.25">
      <c r="A17909"/>
      <c r="B17909"/>
      <c r="C17909"/>
      <c r="D17909"/>
      <c r="E17909"/>
    </row>
    <row r="17910" spans="1:5" x14ac:dyDescent="0.25">
      <c r="A17910"/>
      <c r="B17910"/>
      <c r="C17910"/>
      <c r="D17910"/>
      <c r="E17910"/>
    </row>
    <row r="17911" spans="1:5" x14ac:dyDescent="0.25">
      <c r="A17911"/>
      <c r="B17911"/>
      <c r="C17911"/>
      <c r="D17911"/>
      <c r="E17911"/>
    </row>
    <row r="17912" spans="1:5" x14ac:dyDescent="0.25">
      <c r="A17912"/>
      <c r="B17912"/>
      <c r="C17912"/>
      <c r="D17912"/>
      <c r="E17912"/>
    </row>
    <row r="17913" spans="1:5" x14ac:dyDescent="0.25">
      <c r="A17913"/>
      <c r="B17913"/>
      <c r="C17913"/>
      <c r="D17913"/>
      <c r="E17913"/>
    </row>
    <row r="17914" spans="1:5" x14ac:dyDescent="0.25">
      <c r="A17914"/>
      <c r="B17914"/>
      <c r="C17914"/>
      <c r="D17914"/>
      <c r="E17914"/>
    </row>
    <row r="17915" spans="1:5" x14ac:dyDescent="0.25">
      <c r="A17915"/>
      <c r="B17915"/>
      <c r="C17915"/>
      <c r="D17915"/>
      <c r="E17915"/>
    </row>
    <row r="17916" spans="1:5" x14ac:dyDescent="0.25">
      <c r="A17916"/>
      <c r="B17916"/>
      <c r="C17916"/>
      <c r="D17916"/>
      <c r="E17916"/>
    </row>
    <row r="17917" spans="1:5" x14ac:dyDescent="0.25">
      <c r="A17917"/>
      <c r="B17917"/>
      <c r="C17917"/>
      <c r="D17917"/>
      <c r="E17917"/>
    </row>
    <row r="17918" spans="1:5" x14ac:dyDescent="0.25">
      <c r="A17918"/>
      <c r="B17918"/>
      <c r="C17918"/>
      <c r="D17918"/>
      <c r="E17918"/>
    </row>
    <row r="17919" spans="1:5" x14ac:dyDescent="0.25">
      <c r="A17919"/>
      <c r="B17919"/>
      <c r="C17919"/>
      <c r="D17919"/>
      <c r="E17919"/>
    </row>
    <row r="17920" spans="1:5" x14ac:dyDescent="0.25">
      <c r="A17920"/>
      <c r="B17920"/>
      <c r="C17920"/>
      <c r="D17920"/>
      <c r="E17920"/>
    </row>
    <row r="17921" spans="1:5" x14ac:dyDescent="0.25">
      <c r="A17921"/>
      <c r="B17921"/>
      <c r="C17921"/>
      <c r="D17921"/>
      <c r="E17921"/>
    </row>
    <row r="17922" spans="1:5" x14ac:dyDescent="0.25">
      <c r="A17922"/>
      <c r="B17922"/>
      <c r="C17922"/>
      <c r="D17922"/>
      <c r="E17922"/>
    </row>
    <row r="17923" spans="1:5" x14ac:dyDescent="0.25">
      <c r="A17923"/>
      <c r="B17923"/>
      <c r="C17923"/>
      <c r="D17923"/>
      <c r="E17923"/>
    </row>
    <row r="17924" spans="1:5" x14ac:dyDescent="0.25">
      <c r="A17924"/>
      <c r="B17924"/>
      <c r="C17924"/>
      <c r="D17924"/>
      <c r="E17924"/>
    </row>
    <row r="17925" spans="1:5" x14ac:dyDescent="0.25">
      <c r="A17925"/>
      <c r="B17925"/>
      <c r="C17925"/>
      <c r="D17925"/>
      <c r="E17925"/>
    </row>
    <row r="17926" spans="1:5" x14ac:dyDescent="0.25">
      <c r="A17926"/>
      <c r="B17926"/>
      <c r="C17926"/>
      <c r="D17926"/>
      <c r="E17926"/>
    </row>
    <row r="17927" spans="1:5" x14ac:dyDescent="0.25">
      <c r="A17927"/>
      <c r="B17927"/>
      <c r="C17927"/>
      <c r="D17927"/>
      <c r="E17927"/>
    </row>
    <row r="17928" spans="1:5" x14ac:dyDescent="0.25">
      <c r="A17928"/>
      <c r="B17928"/>
      <c r="C17928"/>
      <c r="D17928"/>
      <c r="E17928"/>
    </row>
    <row r="17929" spans="1:5" x14ac:dyDescent="0.25">
      <c r="A17929"/>
      <c r="B17929"/>
      <c r="C17929"/>
      <c r="D17929"/>
      <c r="E17929"/>
    </row>
    <row r="17930" spans="1:5" x14ac:dyDescent="0.25">
      <c r="A17930"/>
      <c r="B17930"/>
      <c r="C17930"/>
      <c r="D17930"/>
      <c r="E17930"/>
    </row>
    <row r="17931" spans="1:5" x14ac:dyDescent="0.25">
      <c r="A17931"/>
      <c r="B17931"/>
      <c r="C17931"/>
      <c r="D17931"/>
      <c r="E17931"/>
    </row>
    <row r="17932" spans="1:5" x14ac:dyDescent="0.25">
      <c r="A17932"/>
      <c r="B17932"/>
      <c r="C17932"/>
      <c r="D17932"/>
      <c r="E17932"/>
    </row>
    <row r="17933" spans="1:5" x14ac:dyDescent="0.25">
      <c r="A17933"/>
      <c r="B17933"/>
      <c r="C17933"/>
      <c r="D17933"/>
      <c r="E17933"/>
    </row>
    <row r="17934" spans="1:5" x14ac:dyDescent="0.25">
      <c r="A17934"/>
      <c r="B17934"/>
      <c r="C17934"/>
      <c r="D17934"/>
      <c r="E17934"/>
    </row>
    <row r="17935" spans="1:5" x14ac:dyDescent="0.25">
      <c r="A17935"/>
      <c r="B17935"/>
      <c r="C17935"/>
      <c r="D17935"/>
      <c r="E17935"/>
    </row>
    <row r="17936" spans="1:5" x14ac:dyDescent="0.25">
      <c r="A17936"/>
      <c r="B17936"/>
      <c r="C17936"/>
      <c r="D17936"/>
      <c r="E17936"/>
    </row>
    <row r="17937" spans="1:5" x14ac:dyDescent="0.25">
      <c r="A17937"/>
      <c r="B17937"/>
      <c r="C17937"/>
      <c r="D17937"/>
      <c r="E17937"/>
    </row>
    <row r="17938" spans="1:5" x14ac:dyDescent="0.25">
      <c r="A17938"/>
      <c r="B17938"/>
      <c r="C17938"/>
      <c r="D17938"/>
      <c r="E17938"/>
    </row>
    <row r="17939" spans="1:5" x14ac:dyDescent="0.25">
      <c r="A17939"/>
      <c r="B17939"/>
      <c r="C17939"/>
      <c r="D17939"/>
      <c r="E17939"/>
    </row>
    <row r="17940" spans="1:5" x14ac:dyDescent="0.25">
      <c r="A17940"/>
      <c r="B17940"/>
      <c r="C17940"/>
      <c r="D17940"/>
      <c r="E17940"/>
    </row>
    <row r="17941" spans="1:5" x14ac:dyDescent="0.25">
      <c r="A17941"/>
      <c r="B17941"/>
      <c r="C17941"/>
      <c r="D17941"/>
      <c r="E17941"/>
    </row>
    <row r="17942" spans="1:5" x14ac:dyDescent="0.25">
      <c r="A17942"/>
      <c r="B17942"/>
      <c r="C17942"/>
      <c r="D17942"/>
      <c r="E17942"/>
    </row>
    <row r="17943" spans="1:5" x14ac:dyDescent="0.25">
      <c r="A17943"/>
      <c r="B17943"/>
      <c r="C17943"/>
      <c r="D17943"/>
      <c r="E17943"/>
    </row>
    <row r="17944" spans="1:5" x14ac:dyDescent="0.25">
      <c r="A17944"/>
      <c r="B17944"/>
      <c r="C17944"/>
      <c r="D17944"/>
      <c r="E17944"/>
    </row>
    <row r="17945" spans="1:5" x14ac:dyDescent="0.25">
      <c r="A17945"/>
      <c r="B17945"/>
      <c r="C17945"/>
      <c r="D17945"/>
      <c r="E17945"/>
    </row>
    <row r="17946" spans="1:5" x14ac:dyDescent="0.25">
      <c r="A17946"/>
      <c r="B17946"/>
      <c r="C17946"/>
      <c r="D17946"/>
      <c r="E17946"/>
    </row>
    <row r="17947" spans="1:5" x14ac:dyDescent="0.25">
      <c r="A17947"/>
      <c r="B17947"/>
      <c r="C17947"/>
      <c r="D17947"/>
      <c r="E17947"/>
    </row>
    <row r="17948" spans="1:5" x14ac:dyDescent="0.25">
      <c r="A17948"/>
      <c r="B17948"/>
      <c r="C17948"/>
      <c r="D17948"/>
      <c r="E17948"/>
    </row>
    <row r="17949" spans="1:5" x14ac:dyDescent="0.25">
      <c r="A17949"/>
      <c r="B17949"/>
      <c r="C17949"/>
      <c r="D17949"/>
      <c r="E17949"/>
    </row>
    <row r="17950" spans="1:5" x14ac:dyDescent="0.25">
      <c r="A17950"/>
      <c r="B17950"/>
      <c r="C17950"/>
      <c r="D17950"/>
      <c r="E17950"/>
    </row>
    <row r="17951" spans="1:5" x14ac:dyDescent="0.25">
      <c r="A17951"/>
      <c r="B17951"/>
      <c r="C17951"/>
      <c r="D17951"/>
      <c r="E17951"/>
    </row>
    <row r="17952" spans="1:5" x14ac:dyDescent="0.25">
      <c r="A17952"/>
      <c r="B17952"/>
      <c r="C17952"/>
      <c r="D17952"/>
      <c r="E17952"/>
    </row>
    <row r="17953" spans="1:5" x14ac:dyDescent="0.25">
      <c r="A17953"/>
      <c r="B17953"/>
      <c r="C17953"/>
      <c r="D17953"/>
      <c r="E17953"/>
    </row>
    <row r="17954" spans="1:5" x14ac:dyDescent="0.25">
      <c r="A17954"/>
      <c r="B17954"/>
      <c r="C17954"/>
      <c r="D17954"/>
      <c r="E17954"/>
    </row>
    <row r="17955" spans="1:5" x14ac:dyDescent="0.25">
      <c r="A17955"/>
      <c r="B17955"/>
      <c r="C17955"/>
      <c r="D17955"/>
      <c r="E17955"/>
    </row>
    <row r="17956" spans="1:5" x14ac:dyDescent="0.25">
      <c r="A17956"/>
      <c r="B17956"/>
      <c r="C17956"/>
      <c r="D17956"/>
      <c r="E17956"/>
    </row>
    <row r="17957" spans="1:5" x14ac:dyDescent="0.25">
      <c r="A17957"/>
      <c r="B17957"/>
      <c r="C17957"/>
      <c r="D17957"/>
      <c r="E17957"/>
    </row>
    <row r="17958" spans="1:5" x14ac:dyDescent="0.25">
      <c r="A17958"/>
      <c r="B17958"/>
      <c r="C17958"/>
      <c r="D17958"/>
      <c r="E17958"/>
    </row>
    <row r="17959" spans="1:5" x14ac:dyDescent="0.25">
      <c r="A17959"/>
      <c r="B17959"/>
      <c r="C17959"/>
      <c r="D17959"/>
      <c r="E17959"/>
    </row>
    <row r="17960" spans="1:5" x14ac:dyDescent="0.25">
      <c r="A17960"/>
      <c r="B17960"/>
      <c r="C17960"/>
      <c r="D17960"/>
      <c r="E17960"/>
    </row>
    <row r="17961" spans="1:5" x14ac:dyDescent="0.25">
      <c r="A17961"/>
      <c r="B17961"/>
      <c r="C17961"/>
      <c r="D17961"/>
      <c r="E17961"/>
    </row>
    <row r="17962" spans="1:5" x14ac:dyDescent="0.25">
      <c r="A17962"/>
      <c r="B17962"/>
      <c r="C17962"/>
      <c r="D17962"/>
      <c r="E17962"/>
    </row>
    <row r="17963" spans="1:5" x14ac:dyDescent="0.25">
      <c r="A17963"/>
      <c r="B17963"/>
      <c r="C17963"/>
      <c r="D17963"/>
      <c r="E17963"/>
    </row>
    <row r="17964" spans="1:5" x14ac:dyDescent="0.25">
      <c r="A17964"/>
      <c r="B17964"/>
      <c r="C17964"/>
      <c r="D17964"/>
      <c r="E17964"/>
    </row>
    <row r="17965" spans="1:5" x14ac:dyDescent="0.25">
      <c r="A17965"/>
      <c r="B17965"/>
      <c r="C17965"/>
      <c r="D17965"/>
      <c r="E17965"/>
    </row>
    <row r="17966" spans="1:5" x14ac:dyDescent="0.25">
      <c r="A17966"/>
      <c r="B17966"/>
      <c r="C17966"/>
      <c r="D17966"/>
      <c r="E17966"/>
    </row>
    <row r="17967" spans="1:5" x14ac:dyDescent="0.25">
      <c r="A17967"/>
      <c r="B17967"/>
      <c r="C17967"/>
      <c r="D17967"/>
      <c r="E17967"/>
    </row>
    <row r="17968" spans="1:5" x14ac:dyDescent="0.25">
      <c r="A17968"/>
      <c r="B17968"/>
      <c r="C17968"/>
      <c r="D17968"/>
      <c r="E17968"/>
    </row>
    <row r="17969" spans="1:5" x14ac:dyDescent="0.25">
      <c r="A17969"/>
      <c r="B17969"/>
      <c r="C17969"/>
      <c r="D17969"/>
      <c r="E17969"/>
    </row>
    <row r="17970" spans="1:5" x14ac:dyDescent="0.25">
      <c r="A17970"/>
      <c r="B17970"/>
      <c r="C17970"/>
      <c r="D17970"/>
      <c r="E17970"/>
    </row>
    <row r="17971" spans="1:5" x14ac:dyDescent="0.25">
      <c r="A17971"/>
      <c r="B17971"/>
      <c r="C17971"/>
      <c r="D17971"/>
      <c r="E17971"/>
    </row>
    <row r="17972" spans="1:5" x14ac:dyDescent="0.25">
      <c r="A17972"/>
      <c r="B17972"/>
      <c r="C17972"/>
      <c r="D17972"/>
      <c r="E17972"/>
    </row>
    <row r="17973" spans="1:5" x14ac:dyDescent="0.25">
      <c r="A17973"/>
      <c r="B17973"/>
      <c r="C17973"/>
      <c r="D17973"/>
      <c r="E17973"/>
    </row>
    <row r="17974" spans="1:5" x14ac:dyDescent="0.25">
      <c r="A17974"/>
      <c r="B17974"/>
      <c r="C17974"/>
      <c r="D17974"/>
      <c r="E17974"/>
    </row>
    <row r="17975" spans="1:5" x14ac:dyDescent="0.25">
      <c r="A17975"/>
      <c r="B17975"/>
      <c r="C17975"/>
      <c r="D17975"/>
      <c r="E17975"/>
    </row>
    <row r="17976" spans="1:5" x14ac:dyDescent="0.25">
      <c r="A17976"/>
      <c r="B17976"/>
      <c r="C17976"/>
      <c r="D17976"/>
      <c r="E17976"/>
    </row>
    <row r="17977" spans="1:5" x14ac:dyDescent="0.25">
      <c r="A17977"/>
      <c r="B17977"/>
      <c r="C17977"/>
      <c r="D17977"/>
      <c r="E17977"/>
    </row>
    <row r="17978" spans="1:5" x14ac:dyDescent="0.25">
      <c r="A17978"/>
      <c r="B17978"/>
      <c r="C17978"/>
      <c r="D17978"/>
      <c r="E17978"/>
    </row>
    <row r="17979" spans="1:5" x14ac:dyDescent="0.25">
      <c r="A17979"/>
      <c r="B17979"/>
      <c r="C17979"/>
      <c r="D17979"/>
      <c r="E17979"/>
    </row>
    <row r="17980" spans="1:5" x14ac:dyDescent="0.25">
      <c r="A17980"/>
      <c r="B17980"/>
      <c r="C17980"/>
      <c r="D17980"/>
      <c r="E17980"/>
    </row>
    <row r="17981" spans="1:5" x14ac:dyDescent="0.25">
      <c r="A17981"/>
      <c r="B17981"/>
      <c r="C17981"/>
      <c r="D17981"/>
      <c r="E17981"/>
    </row>
    <row r="17982" spans="1:5" x14ac:dyDescent="0.25">
      <c r="A17982"/>
      <c r="B17982"/>
      <c r="C17982"/>
      <c r="D17982"/>
      <c r="E17982"/>
    </row>
    <row r="17983" spans="1:5" x14ac:dyDescent="0.25">
      <c r="A17983"/>
      <c r="B17983"/>
      <c r="C17983"/>
      <c r="D17983"/>
      <c r="E17983"/>
    </row>
    <row r="17984" spans="1:5" x14ac:dyDescent="0.25">
      <c r="A17984"/>
      <c r="B17984"/>
      <c r="C17984"/>
      <c r="D17984"/>
      <c r="E17984"/>
    </row>
    <row r="17985" spans="1:5" x14ac:dyDescent="0.25">
      <c r="A17985"/>
      <c r="B17985"/>
      <c r="C17985"/>
      <c r="D17985"/>
      <c r="E17985"/>
    </row>
    <row r="17986" spans="1:5" x14ac:dyDescent="0.25">
      <c r="A17986"/>
      <c r="B17986"/>
      <c r="C17986"/>
      <c r="D17986"/>
      <c r="E17986"/>
    </row>
    <row r="17987" spans="1:5" x14ac:dyDescent="0.25">
      <c r="A17987"/>
      <c r="B17987"/>
      <c r="C17987"/>
      <c r="D17987"/>
      <c r="E17987"/>
    </row>
    <row r="17988" spans="1:5" x14ac:dyDescent="0.25">
      <c r="A17988"/>
      <c r="B17988"/>
      <c r="C17988"/>
      <c r="D17988"/>
      <c r="E17988"/>
    </row>
    <row r="17989" spans="1:5" x14ac:dyDescent="0.25">
      <c r="A17989"/>
      <c r="B17989"/>
      <c r="C17989"/>
      <c r="D17989"/>
      <c r="E17989"/>
    </row>
    <row r="17990" spans="1:5" x14ac:dyDescent="0.25">
      <c r="A17990"/>
      <c r="B17990"/>
      <c r="C17990"/>
      <c r="D17990"/>
      <c r="E17990"/>
    </row>
    <row r="17991" spans="1:5" x14ac:dyDescent="0.25">
      <c r="A17991"/>
      <c r="B17991"/>
      <c r="C17991"/>
      <c r="D17991"/>
      <c r="E17991"/>
    </row>
    <row r="17992" spans="1:5" x14ac:dyDescent="0.25">
      <c r="A17992"/>
      <c r="B17992"/>
      <c r="C17992"/>
      <c r="D17992"/>
      <c r="E17992"/>
    </row>
    <row r="17993" spans="1:5" x14ac:dyDescent="0.25">
      <c r="A17993"/>
      <c r="B17993"/>
      <c r="C17993"/>
      <c r="D17993"/>
      <c r="E17993"/>
    </row>
    <row r="17994" spans="1:5" x14ac:dyDescent="0.25">
      <c r="A17994"/>
      <c r="B17994"/>
      <c r="C17994"/>
      <c r="D17994"/>
      <c r="E17994"/>
    </row>
    <row r="17995" spans="1:5" x14ac:dyDescent="0.25">
      <c r="A17995"/>
      <c r="B17995"/>
      <c r="C17995"/>
      <c r="D17995"/>
      <c r="E17995"/>
    </row>
    <row r="17996" spans="1:5" x14ac:dyDescent="0.25">
      <c r="A17996"/>
      <c r="B17996"/>
      <c r="C17996"/>
      <c r="D17996"/>
      <c r="E17996"/>
    </row>
    <row r="17997" spans="1:5" x14ac:dyDescent="0.25">
      <c r="A17997"/>
      <c r="B17997"/>
      <c r="C17997"/>
      <c r="D17997"/>
      <c r="E17997"/>
    </row>
    <row r="17998" spans="1:5" x14ac:dyDescent="0.25">
      <c r="A17998"/>
      <c r="B17998"/>
      <c r="C17998"/>
      <c r="D17998"/>
      <c r="E17998"/>
    </row>
    <row r="17999" spans="1:5" x14ac:dyDescent="0.25">
      <c r="A17999"/>
      <c r="B17999"/>
      <c r="C17999"/>
      <c r="D17999"/>
      <c r="E17999"/>
    </row>
    <row r="18000" spans="1:5" x14ac:dyDescent="0.25">
      <c r="A18000"/>
      <c r="B18000"/>
      <c r="C18000"/>
      <c r="D18000"/>
      <c r="E18000"/>
    </row>
    <row r="18001" spans="1:5" x14ac:dyDescent="0.25">
      <c r="A18001"/>
      <c r="B18001"/>
      <c r="C18001"/>
      <c r="D18001"/>
      <c r="E18001"/>
    </row>
    <row r="18002" spans="1:5" x14ac:dyDescent="0.25">
      <c r="A18002"/>
      <c r="B18002"/>
      <c r="C18002"/>
      <c r="D18002"/>
      <c r="E18002"/>
    </row>
    <row r="18003" spans="1:5" x14ac:dyDescent="0.25">
      <c r="A18003"/>
      <c r="B18003"/>
      <c r="C18003"/>
      <c r="D18003"/>
      <c r="E18003"/>
    </row>
    <row r="18004" spans="1:5" x14ac:dyDescent="0.25">
      <c r="A18004"/>
      <c r="B18004"/>
      <c r="C18004"/>
      <c r="D18004"/>
      <c r="E18004"/>
    </row>
    <row r="18005" spans="1:5" x14ac:dyDescent="0.25">
      <c r="A18005"/>
      <c r="B18005"/>
      <c r="C18005"/>
      <c r="D18005"/>
      <c r="E18005"/>
    </row>
    <row r="18006" spans="1:5" x14ac:dyDescent="0.25">
      <c r="A18006"/>
      <c r="B18006"/>
      <c r="C18006"/>
      <c r="D18006"/>
      <c r="E18006"/>
    </row>
    <row r="18007" spans="1:5" x14ac:dyDescent="0.25">
      <c r="A18007"/>
      <c r="B18007"/>
      <c r="C18007"/>
      <c r="D18007"/>
      <c r="E18007"/>
    </row>
    <row r="18008" spans="1:5" x14ac:dyDescent="0.25">
      <c r="A18008"/>
      <c r="B18008"/>
      <c r="C18008"/>
      <c r="D18008"/>
      <c r="E18008"/>
    </row>
    <row r="18009" spans="1:5" x14ac:dyDescent="0.25">
      <c r="A18009"/>
      <c r="B18009"/>
      <c r="C18009"/>
      <c r="D18009"/>
      <c r="E18009"/>
    </row>
    <row r="18010" spans="1:5" x14ac:dyDescent="0.25">
      <c r="A18010"/>
      <c r="B18010"/>
      <c r="C18010"/>
      <c r="D18010"/>
      <c r="E18010"/>
    </row>
    <row r="18011" spans="1:5" x14ac:dyDescent="0.25">
      <c r="A18011"/>
      <c r="B18011"/>
      <c r="C18011"/>
      <c r="D18011"/>
      <c r="E18011"/>
    </row>
    <row r="18012" spans="1:5" x14ac:dyDescent="0.25">
      <c r="A18012"/>
      <c r="B18012"/>
      <c r="C18012"/>
      <c r="D18012"/>
      <c r="E18012"/>
    </row>
    <row r="18013" spans="1:5" x14ac:dyDescent="0.25">
      <c r="A18013"/>
      <c r="B18013"/>
      <c r="C18013"/>
      <c r="D18013"/>
      <c r="E18013"/>
    </row>
    <row r="18014" spans="1:5" x14ac:dyDescent="0.25">
      <c r="A18014"/>
      <c r="B18014"/>
      <c r="C18014"/>
      <c r="D18014"/>
      <c r="E18014"/>
    </row>
    <row r="18015" spans="1:5" x14ac:dyDescent="0.25">
      <c r="A18015"/>
      <c r="B18015"/>
      <c r="C18015"/>
      <c r="D18015"/>
      <c r="E18015"/>
    </row>
    <row r="18016" spans="1:5" x14ac:dyDescent="0.25">
      <c r="A18016"/>
      <c r="B18016"/>
      <c r="C18016"/>
      <c r="D18016"/>
      <c r="E18016"/>
    </row>
    <row r="18017" spans="1:5" x14ac:dyDescent="0.25">
      <c r="A18017"/>
      <c r="B18017"/>
      <c r="C18017"/>
      <c r="D18017"/>
      <c r="E18017"/>
    </row>
    <row r="18018" spans="1:5" x14ac:dyDescent="0.25">
      <c r="A18018"/>
      <c r="B18018"/>
      <c r="C18018"/>
      <c r="D18018"/>
      <c r="E18018"/>
    </row>
    <row r="18019" spans="1:5" x14ac:dyDescent="0.25">
      <c r="A18019"/>
      <c r="B18019"/>
      <c r="C18019"/>
      <c r="D18019"/>
      <c r="E18019"/>
    </row>
    <row r="18020" spans="1:5" x14ac:dyDescent="0.25">
      <c r="A18020"/>
      <c r="B18020"/>
      <c r="C18020"/>
      <c r="D18020"/>
      <c r="E18020"/>
    </row>
    <row r="18021" spans="1:5" x14ac:dyDescent="0.25">
      <c r="A18021"/>
      <c r="B18021"/>
      <c r="C18021"/>
      <c r="D18021"/>
      <c r="E18021"/>
    </row>
    <row r="18022" spans="1:5" x14ac:dyDescent="0.25">
      <c r="A18022"/>
      <c r="B18022"/>
      <c r="C18022"/>
      <c r="D18022"/>
      <c r="E18022"/>
    </row>
    <row r="18023" spans="1:5" x14ac:dyDescent="0.25">
      <c r="A18023"/>
      <c r="B18023"/>
      <c r="C18023"/>
      <c r="D18023"/>
      <c r="E18023"/>
    </row>
    <row r="18024" spans="1:5" x14ac:dyDescent="0.25">
      <c r="A18024"/>
      <c r="B18024"/>
      <c r="C18024"/>
      <c r="D18024"/>
      <c r="E18024"/>
    </row>
    <row r="18025" spans="1:5" x14ac:dyDescent="0.25">
      <c r="A18025"/>
      <c r="B18025"/>
      <c r="C18025"/>
      <c r="D18025"/>
      <c r="E18025"/>
    </row>
    <row r="18026" spans="1:5" x14ac:dyDescent="0.25">
      <c r="A18026"/>
      <c r="B18026"/>
      <c r="C18026"/>
      <c r="D18026"/>
      <c r="E18026"/>
    </row>
    <row r="18027" spans="1:5" x14ac:dyDescent="0.25">
      <c r="A18027"/>
      <c r="B18027"/>
      <c r="C18027"/>
      <c r="D18027"/>
      <c r="E18027"/>
    </row>
    <row r="18028" spans="1:5" x14ac:dyDescent="0.25">
      <c r="A18028"/>
      <c r="B18028"/>
      <c r="C18028"/>
      <c r="D18028"/>
      <c r="E18028"/>
    </row>
    <row r="18029" spans="1:5" x14ac:dyDescent="0.25">
      <c r="A18029"/>
      <c r="B18029"/>
      <c r="C18029"/>
      <c r="D18029"/>
      <c r="E18029"/>
    </row>
    <row r="18030" spans="1:5" x14ac:dyDescent="0.25">
      <c r="A18030"/>
      <c r="B18030"/>
      <c r="C18030"/>
      <c r="D18030"/>
      <c r="E18030"/>
    </row>
    <row r="18031" spans="1:5" x14ac:dyDescent="0.25">
      <c r="A18031"/>
      <c r="B18031"/>
      <c r="C18031"/>
      <c r="D18031"/>
      <c r="E18031"/>
    </row>
    <row r="18032" spans="1:5" x14ac:dyDescent="0.25">
      <c r="A18032"/>
      <c r="B18032"/>
      <c r="C18032"/>
      <c r="D18032"/>
      <c r="E18032"/>
    </row>
    <row r="18033" spans="1:5" x14ac:dyDescent="0.25">
      <c r="A18033"/>
      <c r="B18033"/>
      <c r="C18033"/>
      <c r="D18033"/>
      <c r="E18033"/>
    </row>
    <row r="18034" spans="1:5" x14ac:dyDescent="0.25">
      <c r="A18034"/>
      <c r="B18034"/>
      <c r="C18034"/>
      <c r="D18034"/>
      <c r="E18034"/>
    </row>
    <row r="18035" spans="1:5" x14ac:dyDescent="0.25">
      <c r="A18035"/>
      <c r="B18035"/>
      <c r="C18035"/>
      <c r="D18035"/>
      <c r="E18035"/>
    </row>
    <row r="18036" spans="1:5" x14ac:dyDescent="0.25">
      <c r="A18036"/>
      <c r="B18036"/>
      <c r="C18036"/>
      <c r="D18036"/>
      <c r="E18036"/>
    </row>
    <row r="18037" spans="1:5" x14ac:dyDescent="0.25">
      <c r="A18037"/>
      <c r="B18037"/>
      <c r="C18037"/>
      <c r="D18037"/>
      <c r="E18037"/>
    </row>
    <row r="18038" spans="1:5" x14ac:dyDescent="0.25">
      <c r="A18038"/>
      <c r="B18038"/>
      <c r="C18038"/>
      <c r="D18038"/>
      <c r="E18038"/>
    </row>
    <row r="18039" spans="1:5" x14ac:dyDescent="0.25">
      <c r="A18039"/>
      <c r="B18039"/>
      <c r="C18039"/>
      <c r="D18039"/>
      <c r="E18039"/>
    </row>
    <row r="18040" spans="1:5" x14ac:dyDescent="0.25">
      <c r="A18040"/>
      <c r="B18040"/>
      <c r="C18040"/>
      <c r="D18040"/>
      <c r="E18040"/>
    </row>
    <row r="18041" spans="1:5" x14ac:dyDescent="0.25">
      <c r="A18041"/>
      <c r="B18041"/>
      <c r="C18041"/>
      <c r="D18041"/>
      <c r="E18041"/>
    </row>
    <row r="18042" spans="1:5" x14ac:dyDescent="0.25">
      <c r="A18042"/>
      <c r="B18042"/>
      <c r="C18042"/>
      <c r="D18042"/>
      <c r="E18042"/>
    </row>
    <row r="18043" spans="1:5" x14ac:dyDescent="0.25">
      <c r="A18043"/>
      <c r="B18043"/>
      <c r="C18043"/>
      <c r="D18043"/>
      <c r="E18043"/>
    </row>
    <row r="18044" spans="1:5" x14ac:dyDescent="0.25">
      <c r="A18044"/>
      <c r="B18044"/>
      <c r="C18044"/>
      <c r="D18044"/>
      <c r="E18044"/>
    </row>
    <row r="18045" spans="1:5" x14ac:dyDescent="0.25">
      <c r="A18045"/>
      <c r="B18045"/>
      <c r="C18045"/>
      <c r="D18045"/>
      <c r="E18045"/>
    </row>
    <row r="18046" spans="1:5" x14ac:dyDescent="0.25">
      <c r="A18046"/>
      <c r="B18046"/>
      <c r="C18046"/>
      <c r="D18046"/>
      <c r="E18046"/>
    </row>
    <row r="18047" spans="1:5" x14ac:dyDescent="0.25">
      <c r="A18047"/>
      <c r="B18047"/>
      <c r="C18047"/>
      <c r="D18047"/>
      <c r="E18047"/>
    </row>
    <row r="18048" spans="1:5" x14ac:dyDescent="0.25">
      <c r="A18048"/>
      <c r="B18048"/>
      <c r="C18048"/>
      <c r="D18048"/>
      <c r="E18048"/>
    </row>
    <row r="18049" spans="1:5" x14ac:dyDescent="0.25">
      <c r="A18049"/>
      <c r="B18049"/>
      <c r="C18049"/>
      <c r="D18049"/>
      <c r="E18049"/>
    </row>
    <row r="18050" spans="1:5" x14ac:dyDescent="0.25">
      <c r="A18050"/>
      <c r="B18050"/>
      <c r="C18050"/>
      <c r="D18050"/>
      <c r="E18050"/>
    </row>
    <row r="18051" spans="1:5" x14ac:dyDescent="0.25">
      <c r="A18051"/>
      <c r="B18051"/>
      <c r="C18051"/>
      <c r="D18051"/>
      <c r="E18051"/>
    </row>
    <row r="18052" spans="1:5" x14ac:dyDescent="0.25">
      <c r="A18052"/>
      <c r="B18052"/>
      <c r="C18052"/>
      <c r="D18052"/>
      <c r="E18052"/>
    </row>
    <row r="18053" spans="1:5" x14ac:dyDescent="0.25">
      <c r="A18053"/>
      <c r="B18053"/>
      <c r="C18053"/>
      <c r="D18053"/>
      <c r="E18053"/>
    </row>
    <row r="18054" spans="1:5" x14ac:dyDescent="0.25">
      <c r="A18054"/>
      <c r="B18054"/>
      <c r="C18054"/>
      <c r="D18054"/>
      <c r="E18054"/>
    </row>
    <row r="18055" spans="1:5" x14ac:dyDescent="0.25">
      <c r="A18055"/>
      <c r="B18055"/>
      <c r="C18055"/>
      <c r="D18055"/>
      <c r="E18055"/>
    </row>
    <row r="18056" spans="1:5" x14ac:dyDescent="0.25">
      <c r="A18056"/>
      <c r="B18056"/>
      <c r="C18056"/>
      <c r="D18056"/>
      <c r="E18056"/>
    </row>
    <row r="18057" spans="1:5" x14ac:dyDescent="0.25">
      <c r="A18057"/>
      <c r="B18057"/>
      <c r="C18057"/>
      <c r="D18057"/>
      <c r="E18057"/>
    </row>
    <row r="18058" spans="1:5" x14ac:dyDescent="0.25">
      <c r="A18058"/>
      <c r="B18058"/>
      <c r="C18058"/>
      <c r="D18058"/>
      <c r="E18058"/>
    </row>
    <row r="18059" spans="1:5" x14ac:dyDescent="0.25">
      <c r="A18059"/>
      <c r="B18059"/>
      <c r="C18059"/>
      <c r="D18059"/>
      <c r="E18059"/>
    </row>
    <row r="18060" spans="1:5" x14ac:dyDescent="0.25">
      <c r="A18060"/>
      <c r="B18060"/>
      <c r="C18060"/>
      <c r="D18060"/>
      <c r="E18060"/>
    </row>
    <row r="18061" spans="1:5" x14ac:dyDescent="0.25">
      <c r="A18061"/>
      <c r="B18061"/>
      <c r="C18061"/>
      <c r="D18061"/>
      <c r="E18061"/>
    </row>
    <row r="18062" spans="1:5" x14ac:dyDescent="0.25">
      <c r="A18062"/>
      <c r="B18062"/>
      <c r="C18062"/>
      <c r="D18062"/>
      <c r="E18062"/>
    </row>
    <row r="18063" spans="1:5" x14ac:dyDescent="0.25">
      <c r="A18063"/>
      <c r="B18063"/>
      <c r="C18063"/>
      <c r="D18063"/>
      <c r="E18063"/>
    </row>
    <row r="18064" spans="1:5" x14ac:dyDescent="0.25">
      <c r="A18064"/>
      <c r="B18064"/>
      <c r="C18064"/>
      <c r="D18064"/>
      <c r="E18064"/>
    </row>
    <row r="18065" spans="1:5" x14ac:dyDescent="0.25">
      <c r="A18065"/>
      <c r="B18065"/>
      <c r="C18065"/>
      <c r="D18065"/>
      <c r="E18065"/>
    </row>
    <row r="18066" spans="1:5" x14ac:dyDescent="0.25">
      <c r="A18066"/>
      <c r="B18066"/>
      <c r="C18066"/>
      <c r="D18066"/>
      <c r="E18066"/>
    </row>
    <row r="18067" spans="1:5" x14ac:dyDescent="0.25">
      <c r="A18067"/>
      <c r="B18067"/>
      <c r="C18067"/>
      <c r="D18067"/>
      <c r="E18067"/>
    </row>
    <row r="18068" spans="1:5" x14ac:dyDescent="0.25">
      <c r="A18068"/>
      <c r="B18068"/>
      <c r="C18068"/>
      <c r="D18068"/>
      <c r="E18068"/>
    </row>
    <row r="18069" spans="1:5" x14ac:dyDescent="0.25">
      <c r="A18069"/>
      <c r="B18069"/>
      <c r="C18069"/>
      <c r="D18069"/>
      <c r="E18069"/>
    </row>
    <row r="18070" spans="1:5" x14ac:dyDescent="0.25">
      <c r="A18070"/>
      <c r="B18070"/>
      <c r="C18070"/>
      <c r="D18070"/>
      <c r="E18070"/>
    </row>
    <row r="18071" spans="1:5" x14ac:dyDescent="0.25">
      <c r="A18071"/>
      <c r="B18071"/>
      <c r="C18071"/>
      <c r="D18071"/>
      <c r="E18071"/>
    </row>
    <row r="18072" spans="1:5" x14ac:dyDescent="0.25">
      <c r="A18072"/>
      <c r="B18072"/>
      <c r="C18072"/>
      <c r="D18072"/>
      <c r="E18072"/>
    </row>
    <row r="18073" spans="1:5" x14ac:dyDescent="0.25">
      <c r="A18073"/>
      <c r="B18073"/>
      <c r="C18073"/>
      <c r="D18073"/>
      <c r="E18073"/>
    </row>
    <row r="18074" spans="1:5" x14ac:dyDescent="0.25">
      <c r="A18074"/>
      <c r="B18074"/>
      <c r="C18074"/>
      <c r="D18074"/>
      <c r="E18074"/>
    </row>
    <row r="18075" spans="1:5" x14ac:dyDescent="0.25">
      <c r="A18075"/>
      <c r="B18075"/>
      <c r="C18075"/>
      <c r="D18075"/>
      <c r="E18075"/>
    </row>
    <row r="18076" spans="1:5" x14ac:dyDescent="0.25">
      <c r="A18076"/>
      <c r="B18076"/>
      <c r="C18076"/>
      <c r="D18076"/>
      <c r="E18076"/>
    </row>
    <row r="18077" spans="1:5" x14ac:dyDescent="0.25">
      <c r="A18077"/>
      <c r="B18077"/>
      <c r="C18077"/>
      <c r="D18077"/>
      <c r="E18077"/>
    </row>
    <row r="18078" spans="1:5" x14ac:dyDescent="0.25">
      <c r="A18078"/>
      <c r="B18078"/>
      <c r="C18078"/>
      <c r="D18078"/>
      <c r="E18078"/>
    </row>
    <row r="18079" spans="1:5" x14ac:dyDescent="0.25">
      <c r="A18079"/>
      <c r="B18079"/>
      <c r="C18079"/>
      <c r="D18079"/>
      <c r="E18079"/>
    </row>
    <row r="18080" spans="1:5" x14ac:dyDescent="0.25">
      <c r="A18080"/>
      <c r="B18080"/>
      <c r="C18080"/>
      <c r="D18080"/>
      <c r="E18080"/>
    </row>
    <row r="18081" spans="1:5" x14ac:dyDescent="0.25">
      <c r="A18081"/>
      <c r="B18081"/>
      <c r="C18081"/>
      <c r="D18081"/>
      <c r="E18081"/>
    </row>
    <row r="18082" spans="1:5" x14ac:dyDescent="0.25">
      <c r="A18082"/>
      <c r="B18082"/>
      <c r="C18082"/>
      <c r="D18082"/>
      <c r="E18082"/>
    </row>
    <row r="18083" spans="1:5" x14ac:dyDescent="0.25">
      <c r="A18083"/>
      <c r="B18083"/>
      <c r="C18083"/>
      <c r="D18083"/>
      <c r="E18083"/>
    </row>
    <row r="18084" spans="1:5" x14ac:dyDescent="0.25">
      <c r="A18084"/>
      <c r="B18084"/>
      <c r="C18084"/>
      <c r="D18084"/>
      <c r="E18084"/>
    </row>
    <row r="18085" spans="1:5" x14ac:dyDescent="0.25">
      <c r="A18085"/>
      <c r="B18085"/>
      <c r="C18085"/>
      <c r="D18085"/>
      <c r="E18085"/>
    </row>
    <row r="18086" spans="1:5" x14ac:dyDescent="0.25">
      <c r="A18086"/>
      <c r="B18086"/>
      <c r="C18086"/>
      <c r="D18086"/>
      <c r="E18086"/>
    </row>
    <row r="18087" spans="1:5" x14ac:dyDescent="0.25">
      <c r="A18087"/>
      <c r="B18087"/>
      <c r="C18087"/>
      <c r="D18087"/>
      <c r="E18087"/>
    </row>
    <row r="18088" spans="1:5" x14ac:dyDescent="0.25">
      <c r="A18088"/>
      <c r="B18088"/>
      <c r="C18088"/>
      <c r="D18088"/>
      <c r="E18088"/>
    </row>
    <row r="18089" spans="1:5" x14ac:dyDescent="0.25">
      <c r="A18089"/>
      <c r="B18089"/>
      <c r="C18089"/>
      <c r="D18089"/>
      <c r="E18089"/>
    </row>
    <row r="18090" spans="1:5" x14ac:dyDescent="0.25">
      <c r="A18090"/>
      <c r="B18090"/>
      <c r="C18090"/>
      <c r="D18090"/>
      <c r="E18090"/>
    </row>
    <row r="18091" spans="1:5" x14ac:dyDescent="0.25">
      <c r="A18091"/>
      <c r="B18091"/>
      <c r="C18091"/>
      <c r="D18091"/>
      <c r="E18091"/>
    </row>
    <row r="18092" spans="1:5" x14ac:dyDescent="0.25">
      <c r="A18092"/>
      <c r="B18092"/>
      <c r="C18092"/>
      <c r="D18092"/>
      <c r="E18092"/>
    </row>
    <row r="18093" spans="1:5" x14ac:dyDescent="0.25">
      <c r="A18093"/>
      <c r="B18093"/>
      <c r="C18093"/>
      <c r="D18093"/>
      <c r="E18093"/>
    </row>
    <row r="18094" spans="1:5" x14ac:dyDescent="0.25">
      <c r="A18094"/>
      <c r="B18094"/>
      <c r="C18094"/>
      <c r="D18094"/>
      <c r="E18094"/>
    </row>
    <row r="18095" spans="1:5" x14ac:dyDescent="0.25">
      <c r="A18095"/>
      <c r="B18095"/>
      <c r="C18095"/>
      <c r="D18095"/>
      <c r="E18095"/>
    </row>
    <row r="18096" spans="1:5" x14ac:dyDescent="0.25">
      <c r="A18096"/>
      <c r="B18096"/>
      <c r="C18096"/>
      <c r="D18096"/>
      <c r="E18096"/>
    </row>
    <row r="18097" spans="1:5" x14ac:dyDescent="0.25">
      <c r="A18097"/>
      <c r="B18097"/>
      <c r="C18097"/>
      <c r="D18097"/>
      <c r="E18097"/>
    </row>
    <row r="18098" spans="1:5" x14ac:dyDescent="0.25">
      <c r="A18098"/>
      <c r="B18098"/>
      <c r="C18098"/>
      <c r="D18098"/>
      <c r="E18098"/>
    </row>
    <row r="18099" spans="1:5" x14ac:dyDescent="0.25">
      <c r="A18099"/>
      <c r="B18099"/>
      <c r="C18099"/>
      <c r="D18099"/>
      <c r="E18099"/>
    </row>
    <row r="18100" spans="1:5" x14ac:dyDescent="0.25">
      <c r="A18100"/>
      <c r="B18100"/>
      <c r="C18100"/>
      <c r="D18100"/>
      <c r="E18100"/>
    </row>
    <row r="18101" spans="1:5" x14ac:dyDescent="0.25">
      <c r="A18101"/>
      <c r="B18101"/>
      <c r="C18101"/>
      <c r="D18101"/>
      <c r="E18101"/>
    </row>
    <row r="18102" spans="1:5" x14ac:dyDescent="0.25">
      <c r="A18102"/>
      <c r="B18102"/>
      <c r="C18102"/>
      <c r="D18102"/>
      <c r="E18102"/>
    </row>
    <row r="18103" spans="1:5" x14ac:dyDescent="0.25">
      <c r="A18103"/>
      <c r="B18103"/>
      <c r="C18103"/>
      <c r="D18103"/>
      <c r="E18103"/>
    </row>
    <row r="18104" spans="1:5" x14ac:dyDescent="0.25">
      <c r="A18104"/>
      <c r="B18104"/>
      <c r="C18104"/>
      <c r="D18104"/>
      <c r="E18104"/>
    </row>
    <row r="18105" spans="1:5" x14ac:dyDescent="0.25">
      <c r="A18105"/>
      <c r="B18105"/>
      <c r="C18105"/>
      <c r="D18105"/>
      <c r="E18105"/>
    </row>
    <row r="18106" spans="1:5" x14ac:dyDescent="0.25">
      <c r="A18106"/>
      <c r="B18106"/>
      <c r="C18106"/>
      <c r="D18106"/>
      <c r="E18106"/>
    </row>
    <row r="18107" spans="1:5" x14ac:dyDescent="0.25">
      <c r="A18107"/>
      <c r="B18107"/>
      <c r="C18107"/>
      <c r="D18107"/>
      <c r="E18107"/>
    </row>
    <row r="18108" spans="1:5" x14ac:dyDescent="0.25">
      <c r="A18108"/>
      <c r="B18108"/>
      <c r="C18108"/>
      <c r="D18108"/>
      <c r="E18108"/>
    </row>
    <row r="18109" spans="1:5" x14ac:dyDescent="0.25">
      <c r="A18109"/>
      <c r="B18109"/>
      <c r="C18109"/>
      <c r="D18109"/>
      <c r="E18109"/>
    </row>
    <row r="18110" spans="1:5" x14ac:dyDescent="0.25">
      <c r="A18110"/>
      <c r="B18110"/>
      <c r="C18110"/>
      <c r="D18110"/>
      <c r="E18110"/>
    </row>
    <row r="18111" spans="1:5" x14ac:dyDescent="0.25">
      <c r="A18111"/>
      <c r="B18111"/>
      <c r="C18111"/>
      <c r="D18111"/>
      <c r="E18111"/>
    </row>
    <row r="18112" spans="1:5" x14ac:dyDescent="0.25">
      <c r="A18112"/>
      <c r="B18112"/>
      <c r="C18112"/>
      <c r="D18112"/>
      <c r="E18112"/>
    </row>
    <row r="18113" spans="1:5" x14ac:dyDescent="0.25">
      <c r="A18113"/>
      <c r="B18113"/>
      <c r="C18113"/>
      <c r="D18113"/>
      <c r="E18113"/>
    </row>
    <row r="18114" spans="1:5" x14ac:dyDescent="0.25">
      <c r="A18114"/>
      <c r="B18114"/>
      <c r="C18114"/>
      <c r="D18114"/>
      <c r="E18114"/>
    </row>
    <row r="18115" spans="1:5" x14ac:dyDescent="0.25">
      <c r="A18115"/>
      <c r="B18115"/>
      <c r="C18115"/>
      <c r="D18115"/>
      <c r="E18115"/>
    </row>
    <row r="18116" spans="1:5" x14ac:dyDescent="0.25">
      <c r="A18116"/>
      <c r="B18116"/>
      <c r="C18116"/>
      <c r="D18116"/>
      <c r="E18116"/>
    </row>
    <row r="18117" spans="1:5" x14ac:dyDescent="0.25">
      <c r="A18117"/>
      <c r="B18117"/>
      <c r="C18117"/>
      <c r="D18117"/>
      <c r="E18117"/>
    </row>
    <row r="18118" spans="1:5" x14ac:dyDescent="0.25">
      <c r="A18118"/>
      <c r="B18118"/>
      <c r="C18118"/>
      <c r="D18118"/>
      <c r="E18118"/>
    </row>
    <row r="18119" spans="1:5" x14ac:dyDescent="0.25">
      <c r="A18119"/>
      <c r="B18119"/>
      <c r="C18119"/>
      <c r="D18119"/>
      <c r="E18119"/>
    </row>
    <row r="18120" spans="1:5" x14ac:dyDescent="0.25">
      <c r="A18120"/>
      <c r="B18120"/>
      <c r="C18120"/>
      <c r="D18120"/>
      <c r="E18120"/>
    </row>
    <row r="18121" spans="1:5" x14ac:dyDescent="0.25">
      <c r="A18121"/>
      <c r="B18121"/>
      <c r="C18121"/>
      <c r="D18121"/>
      <c r="E18121"/>
    </row>
    <row r="18122" spans="1:5" x14ac:dyDescent="0.25">
      <c r="A18122"/>
      <c r="B18122"/>
      <c r="C18122"/>
      <c r="D18122"/>
      <c r="E18122"/>
    </row>
    <row r="18123" spans="1:5" x14ac:dyDescent="0.25">
      <c r="A18123"/>
      <c r="B18123"/>
      <c r="C18123"/>
      <c r="D18123"/>
      <c r="E18123"/>
    </row>
    <row r="18124" spans="1:5" x14ac:dyDescent="0.25">
      <c r="A18124"/>
      <c r="B18124"/>
      <c r="C18124"/>
      <c r="D18124"/>
      <c r="E18124"/>
    </row>
    <row r="18125" spans="1:5" x14ac:dyDescent="0.25">
      <c r="A18125"/>
      <c r="B18125"/>
      <c r="C18125"/>
      <c r="D18125"/>
      <c r="E18125"/>
    </row>
    <row r="18126" spans="1:5" x14ac:dyDescent="0.25">
      <c r="A18126"/>
      <c r="B18126"/>
      <c r="C18126"/>
      <c r="D18126"/>
      <c r="E18126"/>
    </row>
    <row r="18127" spans="1:5" x14ac:dyDescent="0.25">
      <c r="A18127"/>
      <c r="B18127"/>
      <c r="C18127"/>
      <c r="D18127"/>
      <c r="E18127"/>
    </row>
    <row r="18128" spans="1:5" x14ac:dyDescent="0.25">
      <c r="A18128"/>
      <c r="B18128"/>
      <c r="C18128"/>
      <c r="D18128"/>
      <c r="E18128"/>
    </row>
    <row r="18129" spans="1:5" x14ac:dyDescent="0.25">
      <c r="A18129"/>
      <c r="B18129"/>
      <c r="C18129"/>
      <c r="D18129"/>
      <c r="E18129"/>
    </row>
    <row r="18130" spans="1:5" x14ac:dyDescent="0.25">
      <c r="A18130"/>
      <c r="B18130"/>
      <c r="C18130"/>
      <c r="D18130"/>
      <c r="E18130"/>
    </row>
    <row r="18131" spans="1:5" x14ac:dyDescent="0.25">
      <c r="A18131"/>
      <c r="B18131"/>
      <c r="C18131"/>
      <c r="D18131"/>
      <c r="E18131"/>
    </row>
    <row r="18132" spans="1:5" x14ac:dyDescent="0.25">
      <c r="A18132"/>
      <c r="B18132"/>
      <c r="C18132"/>
      <c r="D18132"/>
      <c r="E18132"/>
    </row>
    <row r="18133" spans="1:5" x14ac:dyDescent="0.25">
      <c r="A18133"/>
      <c r="B18133"/>
      <c r="C18133"/>
      <c r="D18133"/>
      <c r="E18133"/>
    </row>
    <row r="18134" spans="1:5" x14ac:dyDescent="0.25">
      <c r="A18134"/>
      <c r="B18134"/>
      <c r="C18134"/>
      <c r="D18134"/>
      <c r="E18134"/>
    </row>
    <row r="18135" spans="1:5" x14ac:dyDescent="0.25">
      <c r="A18135"/>
      <c r="B18135"/>
      <c r="C18135"/>
      <c r="D18135"/>
      <c r="E18135"/>
    </row>
    <row r="18136" spans="1:5" x14ac:dyDescent="0.25">
      <c r="A18136"/>
      <c r="B18136"/>
      <c r="C18136"/>
      <c r="D18136"/>
      <c r="E18136"/>
    </row>
    <row r="18137" spans="1:5" x14ac:dyDescent="0.25">
      <c r="A18137"/>
      <c r="B18137"/>
      <c r="C18137"/>
      <c r="D18137"/>
      <c r="E18137"/>
    </row>
    <row r="18138" spans="1:5" x14ac:dyDescent="0.25">
      <c r="A18138"/>
      <c r="B18138"/>
      <c r="C18138"/>
      <c r="D18138"/>
      <c r="E18138"/>
    </row>
    <row r="18139" spans="1:5" x14ac:dyDescent="0.25">
      <c r="A18139"/>
      <c r="B18139"/>
      <c r="C18139"/>
      <c r="D18139"/>
      <c r="E18139"/>
    </row>
    <row r="18140" spans="1:5" x14ac:dyDescent="0.25">
      <c r="A18140"/>
      <c r="B18140"/>
      <c r="C18140"/>
      <c r="D18140"/>
      <c r="E18140"/>
    </row>
    <row r="18141" spans="1:5" x14ac:dyDescent="0.25">
      <c r="A18141"/>
      <c r="B18141"/>
      <c r="C18141"/>
      <c r="D18141"/>
      <c r="E18141"/>
    </row>
    <row r="18142" spans="1:5" x14ac:dyDescent="0.25">
      <c r="A18142"/>
      <c r="B18142"/>
      <c r="C18142"/>
      <c r="D18142"/>
      <c r="E18142"/>
    </row>
    <row r="18143" spans="1:5" x14ac:dyDescent="0.25">
      <c r="A18143"/>
      <c r="B18143"/>
      <c r="C18143"/>
      <c r="D18143"/>
      <c r="E18143"/>
    </row>
    <row r="18144" spans="1:5" x14ac:dyDescent="0.25">
      <c r="A18144"/>
      <c r="B18144"/>
      <c r="C18144"/>
      <c r="D18144"/>
      <c r="E18144"/>
    </row>
    <row r="18145" spans="1:5" x14ac:dyDescent="0.25">
      <c r="A18145"/>
      <c r="B18145"/>
      <c r="C18145"/>
      <c r="D18145"/>
      <c r="E18145"/>
    </row>
    <row r="18146" spans="1:5" x14ac:dyDescent="0.25">
      <c r="A18146"/>
      <c r="B18146"/>
      <c r="C18146"/>
      <c r="D18146"/>
      <c r="E18146"/>
    </row>
    <row r="18147" spans="1:5" x14ac:dyDescent="0.25">
      <c r="A18147"/>
      <c r="B18147"/>
      <c r="C18147"/>
      <c r="D18147"/>
      <c r="E18147"/>
    </row>
    <row r="18148" spans="1:5" x14ac:dyDescent="0.25">
      <c r="A18148"/>
      <c r="B18148"/>
      <c r="C18148"/>
      <c r="D18148"/>
      <c r="E18148"/>
    </row>
    <row r="18149" spans="1:5" x14ac:dyDescent="0.25">
      <c r="A18149"/>
      <c r="B18149"/>
      <c r="C18149"/>
      <c r="D18149"/>
      <c r="E18149"/>
    </row>
    <row r="18150" spans="1:5" x14ac:dyDescent="0.25">
      <c r="A18150"/>
      <c r="B18150"/>
      <c r="C18150"/>
      <c r="D18150"/>
      <c r="E18150"/>
    </row>
    <row r="18151" spans="1:5" x14ac:dyDescent="0.25">
      <c r="A18151"/>
      <c r="B18151"/>
      <c r="C18151"/>
      <c r="D18151"/>
      <c r="E18151"/>
    </row>
    <row r="18152" spans="1:5" x14ac:dyDescent="0.25">
      <c r="A18152"/>
      <c r="B18152"/>
      <c r="C18152"/>
      <c r="D18152"/>
      <c r="E18152"/>
    </row>
    <row r="18153" spans="1:5" x14ac:dyDescent="0.25">
      <c r="A18153"/>
      <c r="B18153"/>
      <c r="C18153"/>
      <c r="D18153"/>
      <c r="E18153"/>
    </row>
    <row r="18154" spans="1:5" x14ac:dyDescent="0.25">
      <c r="A18154"/>
      <c r="B18154"/>
      <c r="C18154"/>
      <c r="D18154"/>
      <c r="E18154"/>
    </row>
    <row r="18155" spans="1:5" x14ac:dyDescent="0.25">
      <c r="A18155"/>
      <c r="B18155"/>
      <c r="C18155"/>
      <c r="D18155"/>
      <c r="E18155"/>
    </row>
    <row r="18156" spans="1:5" x14ac:dyDescent="0.25">
      <c r="A18156"/>
      <c r="B18156"/>
      <c r="C18156"/>
      <c r="D18156"/>
      <c r="E18156"/>
    </row>
    <row r="18157" spans="1:5" x14ac:dyDescent="0.25">
      <c r="A18157"/>
      <c r="B18157"/>
      <c r="C18157"/>
      <c r="D18157"/>
      <c r="E18157"/>
    </row>
    <row r="18158" spans="1:5" x14ac:dyDescent="0.25">
      <c r="A18158"/>
      <c r="B18158"/>
      <c r="C18158"/>
      <c r="D18158"/>
      <c r="E18158"/>
    </row>
    <row r="18159" spans="1:5" x14ac:dyDescent="0.25">
      <c r="A18159"/>
      <c r="B18159"/>
      <c r="C18159"/>
      <c r="D18159"/>
      <c r="E18159"/>
    </row>
    <row r="18160" spans="1:5" x14ac:dyDescent="0.25">
      <c r="A18160"/>
      <c r="B18160"/>
      <c r="C18160"/>
      <c r="D18160"/>
      <c r="E18160"/>
    </row>
    <row r="18161" spans="1:5" x14ac:dyDescent="0.25">
      <c r="A18161"/>
      <c r="B18161"/>
      <c r="C18161"/>
      <c r="D18161"/>
      <c r="E18161"/>
    </row>
    <row r="18162" spans="1:5" x14ac:dyDescent="0.25">
      <c r="A18162"/>
      <c r="B18162"/>
      <c r="C18162"/>
      <c r="D18162"/>
      <c r="E18162"/>
    </row>
    <row r="18163" spans="1:5" x14ac:dyDescent="0.25">
      <c r="A18163"/>
      <c r="B18163"/>
      <c r="C18163"/>
      <c r="D18163"/>
      <c r="E18163"/>
    </row>
    <row r="18164" spans="1:5" x14ac:dyDescent="0.25">
      <c r="A18164"/>
      <c r="B18164"/>
      <c r="C18164"/>
      <c r="D18164"/>
      <c r="E18164"/>
    </row>
    <row r="18165" spans="1:5" x14ac:dyDescent="0.25">
      <c r="A18165"/>
      <c r="B18165"/>
      <c r="C18165"/>
      <c r="D18165"/>
      <c r="E18165"/>
    </row>
    <row r="18166" spans="1:5" x14ac:dyDescent="0.25">
      <c r="A18166"/>
      <c r="B18166"/>
      <c r="C18166"/>
      <c r="D18166"/>
      <c r="E18166"/>
    </row>
    <row r="18167" spans="1:5" x14ac:dyDescent="0.25">
      <c r="A18167"/>
      <c r="B18167"/>
      <c r="C18167"/>
      <c r="D18167"/>
      <c r="E18167"/>
    </row>
    <row r="18168" spans="1:5" x14ac:dyDescent="0.25">
      <c r="A18168"/>
      <c r="B18168"/>
      <c r="C18168"/>
      <c r="D18168"/>
      <c r="E18168"/>
    </row>
    <row r="18169" spans="1:5" x14ac:dyDescent="0.25">
      <c r="A18169"/>
      <c r="B18169"/>
      <c r="C18169"/>
      <c r="D18169"/>
      <c r="E18169"/>
    </row>
    <row r="18170" spans="1:5" x14ac:dyDescent="0.25">
      <c r="A18170"/>
      <c r="B18170"/>
      <c r="C18170"/>
      <c r="D18170"/>
      <c r="E18170"/>
    </row>
    <row r="18171" spans="1:5" x14ac:dyDescent="0.25">
      <c r="A18171"/>
      <c r="B18171"/>
      <c r="C18171"/>
      <c r="D18171"/>
      <c r="E18171"/>
    </row>
    <row r="18172" spans="1:5" x14ac:dyDescent="0.25">
      <c r="A18172"/>
      <c r="B18172"/>
      <c r="C18172"/>
      <c r="D18172"/>
      <c r="E18172"/>
    </row>
    <row r="18173" spans="1:5" x14ac:dyDescent="0.25">
      <c r="A18173"/>
      <c r="B18173"/>
      <c r="C18173"/>
      <c r="D18173"/>
      <c r="E18173"/>
    </row>
    <row r="18174" spans="1:5" x14ac:dyDescent="0.25">
      <c r="A18174"/>
      <c r="B18174"/>
      <c r="C18174"/>
      <c r="D18174"/>
      <c r="E18174"/>
    </row>
    <row r="18175" spans="1:5" x14ac:dyDescent="0.25">
      <c r="A18175"/>
      <c r="B18175"/>
      <c r="C18175"/>
      <c r="D18175"/>
      <c r="E18175"/>
    </row>
    <row r="18176" spans="1:5" x14ac:dyDescent="0.25">
      <c r="A18176"/>
      <c r="B18176"/>
      <c r="C18176"/>
      <c r="D18176"/>
      <c r="E18176"/>
    </row>
    <row r="18177" spans="1:5" x14ac:dyDescent="0.25">
      <c r="A18177"/>
      <c r="B18177"/>
      <c r="C18177"/>
      <c r="D18177"/>
      <c r="E18177"/>
    </row>
    <row r="18178" spans="1:5" x14ac:dyDescent="0.25">
      <c r="A18178"/>
      <c r="B18178"/>
      <c r="C18178"/>
      <c r="D18178"/>
      <c r="E18178"/>
    </row>
    <row r="18179" spans="1:5" x14ac:dyDescent="0.25">
      <c r="A18179"/>
      <c r="B18179"/>
      <c r="C18179"/>
      <c r="D18179"/>
      <c r="E18179"/>
    </row>
    <row r="18180" spans="1:5" x14ac:dyDescent="0.25">
      <c r="A18180"/>
      <c r="B18180"/>
      <c r="C18180"/>
      <c r="D18180"/>
      <c r="E18180"/>
    </row>
    <row r="18181" spans="1:5" x14ac:dyDescent="0.25">
      <c r="A18181"/>
      <c r="B18181"/>
      <c r="C18181"/>
      <c r="D18181"/>
      <c r="E18181"/>
    </row>
    <row r="18182" spans="1:5" x14ac:dyDescent="0.25">
      <c r="A18182"/>
      <c r="B18182"/>
      <c r="C18182"/>
      <c r="D18182"/>
      <c r="E18182"/>
    </row>
    <row r="18183" spans="1:5" x14ac:dyDescent="0.25">
      <c r="A18183"/>
      <c r="B18183"/>
      <c r="C18183"/>
      <c r="D18183"/>
      <c r="E18183"/>
    </row>
    <row r="18184" spans="1:5" x14ac:dyDescent="0.25">
      <c r="A18184"/>
      <c r="B18184"/>
      <c r="C18184"/>
      <c r="D18184"/>
      <c r="E18184"/>
    </row>
    <row r="18185" spans="1:5" x14ac:dyDescent="0.25">
      <c r="A18185"/>
      <c r="B18185"/>
      <c r="C18185"/>
      <c r="D18185"/>
      <c r="E18185"/>
    </row>
    <row r="18186" spans="1:5" x14ac:dyDescent="0.25">
      <c r="A18186"/>
      <c r="B18186"/>
      <c r="C18186"/>
      <c r="D18186"/>
      <c r="E18186"/>
    </row>
    <row r="18187" spans="1:5" x14ac:dyDescent="0.25">
      <c r="A18187"/>
      <c r="B18187"/>
      <c r="C18187"/>
      <c r="D18187"/>
      <c r="E18187"/>
    </row>
    <row r="18188" spans="1:5" x14ac:dyDescent="0.25">
      <c r="A18188"/>
      <c r="B18188"/>
      <c r="C18188"/>
      <c r="D18188"/>
      <c r="E18188"/>
    </row>
    <row r="18189" spans="1:5" x14ac:dyDescent="0.25">
      <c r="A18189"/>
      <c r="B18189"/>
      <c r="C18189"/>
      <c r="D18189"/>
      <c r="E18189"/>
    </row>
    <row r="18190" spans="1:5" x14ac:dyDescent="0.25">
      <c r="A18190"/>
      <c r="B18190"/>
      <c r="C18190"/>
      <c r="D18190"/>
      <c r="E18190"/>
    </row>
    <row r="18191" spans="1:5" x14ac:dyDescent="0.25">
      <c r="A18191"/>
      <c r="B18191"/>
      <c r="C18191"/>
      <c r="D18191"/>
      <c r="E18191"/>
    </row>
    <row r="18192" spans="1:5" x14ac:dyDescent="0.25">
      <c r="A18192"/>
      <c r="B18192"/>
      <c r="C18192"/>
      <c r="D18192"/>
      <c r="E18192"/>
    </row>
    <row r="18193" spans="1:5" x14ac:dyDescent="0.25">
      <c r="A18193"/>
      <c r="B18193"/>
      <c r="C18193"/>
      <c r="D18193"/>
      <c r="E18193"/>
    </row>
    <row r="18194" spans="1:5" x14ac:dyDescent="0.25">
      <c r="A18194"/>
      <c r="B18194"/>
      <c r="C18194"/>
      <c r="D18194"/>
      <c r="E18194"/>
    </row>
    <row r="18195" spans="1:5" x14ac:dyDescent="0.25">
      <c r="A18195"/>
      <c r="B18195"/>
      <c r="C18195"/>
      <c r="D18195"/>
      <c r="E18195"/>
    </row>
    <row r="18196" spans="1:5" x14ac:dyDescent="0.25">
      <c r="A18196"/>
      <c r="B18196"/>
      <c r="C18196"/>
      <c r="D18196"/>
      <c r="E18196"/>
    </row>
    <row r="18197" spans="1:5" x14ac:dyDescent="0.25">
      <c r="A18197"/>
      <c r="B18197"/>
      <c r="C18197"/>
      <c r="D18197"/>
      <c r="E18197"/>
    </row>
    <row r="18198" spans="1:5" x14ac:dyDescent="0.25">
      <c r="A18198"/>
      <c r="B18198"/>
      <c r="C18198"/>
      <c r="D18198"/>
      <c r="E18198"/>
    </row>
    <row r="18199" spans="1:5" x14ac:dyDescent="0.25">
      <c r="A18199"/>
      <c r="B18199"/>
      <c r="C18199"/>
      <c r="D18199"/>
      <c r="E18199"/>
    </row>
    <row r="18200" spans="1:5" x14ac:dyDescent="0.25">
      <c r="A18200"/>
      <c r="B18200"/>
      <c r="C18200"/>
      <c r="D18200"/>
      <c r="E18200"/>
    </row>
    <row r="18201" spans="1:5" x14ac:dyDescent="0.25">
      <c r="A18201"/>
      <c r="B18201"/>
      <c r="C18201"/>
      <c r="D18201"/>
      <c r="E18201"/>
    </row>
    <row r="18202" spans="1:5" x14ac:dyDescent="0.25">
      <c r="A18202"/>
      <c r="B18202"/>
      <c r="C18202"/>
      <c r="D18202"/>
      <c r="E18202"/>
    </row>
    <row r="18203" spans="1:5" x14ac:dyDescent="0.25">
      <c r="A18203"/>
      <c r="B18203"/>
      <c r="C18203"/>
      <c r="D18203"/>
      <c r="E18203"/>
    </row>
    <row r="18204" spans="1:5" x14ac:dyDescent="0.25">
      <c r="A18204"/>
      <c r="B18204"/>
      <c r="C18204"/>
      <c r="D18204"/>
      <c r="E18204"/>
    </row>
    <row r="18205" spans="1:5" x14ac:dyDescent="0.25">
      <c r="A18205"/>
      <c r="B18205"/>
      <c r="C18205"/>
      <c r="D18205"/>
      <c r="E18205"/>
    </row>
    <row r="18206" spans="1:5" x14ac:dyDescent="0.25">
      <c r="A18206"/>
      <c r="B18206"/>
      <c r="C18206"/>
      <c r="D18206"/>
      <c r="E18206"/>
    </row>
    <row r="18207" spans="1:5" x14ac:dyDescent="0.25">
      <c r="A18207"/>
      <c r="B18207"/>
      <c r="C18207"/>
      <c r="D18207"/>
      <c r="E18207"/>
    </row>
    <row r="18208" spans="1:5" x14ac:dyDescent="0.25">
      <c r="A18208"/>
      <c r="B18208"/>
      <c r="C18208"/>
      <c r="D18208"/>
      <c r="E18208"/>
    </row>
    <row r="18209" spans="1:5" x14ac:dyDescent="0.25">
      <c r="A18209"/>
      <c r="B18209"/>
      <c r="C18209"/>
      <c r="D18209"/>
      <c r="E18209"/>
    </row>
    <row r="18210" spans="1:5" x14ac:dyDescent="0.25">
      <c r="A18210"/>
      <c r="B18210"/>
      <c r="C18210"/>
      <c r="D18210"/>
      <c r="E18210"/>
    </row>
    <row r="18211" spans="1:5" x14ac:dyDescent="0.25">
      <c r="A18211"/>
      <c r="B18211"/>
      <c r="C18211"/>
      <c r="D18211"/>
      <c r="E18211"/>
    </row>
    <row r="18212" spans="1:5" x14ac:dyDescent="0.25">
      <c r="A18212"/>
      <c r="B18212"/>
      <c r="C18212"/>
      <c r="D18212"/>
      <c r="E18212"/>
    </row>
    <row r="18213" spans="1:5" x14ac:dyDescent="0.25">
      <c r="A18213"/>
      <c r="B18213"/>
      <c r="C18213"/>
      <c r="D18213"/>
      <c r="E18213"/>
    </row>
    <row r="18214" spans="1:5" x14ac:dyDescent="0.25">
      <c r="A18214"/>
      <c r="B18214"/>
      <c r="C18214"/>
      <c r="D18214"/>
      <c r="E18214"/>
    </row>
    <row r="18215" spans="1:5" x14ac:dyDescent="0.25">
      <c r="A18215"/>
      <c r="B18215"/>
      <c r="C18215"/>
      <c r="D18215"/>
      <c r="E18215"/>
    </row>
    <row r="18216" spans="1:5" x14ac:dyDescent="0.25">
      <c r="A18216"/>
      <c r="B18216"/>
      <c r="C18216"/>
      <c r="D18216"/>
      <c r="E18216"/>
    </row>
    <row r="18217" spans="1:5" x14ac:dyDescent="0.25">
      <c r="A18217"/>
      <c r="B18217"/>
      <c r="C18217"/>
      <c r="D18217"/>
      <c r="E18217"/>
    </row>
    <row r="18218" spans="1:5" x14ac:dyDescent="0.25">
      <c r="A18218"/>
      <c r="B18218"/>
      <c r="C18218"/>
      <c r="D18218"/>
      <c r="E18218"/>
    </row>
    <row r="18219" spans="1:5" x14ac:dyDescent="0.25">
      <c r="A18219"/>
      <c r="B18219"/>
      <c r="C18219"/>
      <c r="D18219"/>
      <c r="E18219"/>
    </row>
    <row r="18220" spans="1:5" x14ac:dyDescent="0.25">
      <c r="A18220"/>
      <c r="B18220"/>
      <c r="C18220"/>
      <c r="D18220"/>
      <c r="E18220"/>
    </row>
    <row r="18221" spans="1:5" x14ac:dyDescent="0.25">
      <c r="A18221"/>
      <c r="B18221"/>
      <c r="C18221"/>
      <c r="D18221"/>
      <c r="E18221"/>
    </row>
    <row r="18222" spans="1:5" x14ac:dyDescent="0.25">
      <c r="A18222"/>
      <c r="B18222"/>
      <c r="C18222"/>
      <c r="D18222"/>
      <c r="E18222"/>
    </row>
    <row r="18223" spans="1:5" x14ac:dyDescent="0.25">
      <c r="A18223"/>
      <c r="B18223"/>
      <c r="C18223"/>
      <c r="D18223"/>
      <c r="E18223"/>
    </row>
    <row r="18224" spans="1:5" x14ac:dyDescent="0.25">
      <c r="A18224"/>
      <c r="B18224"/>
      <c r="C18224"/>
      <c r="D18224"/>
      <c r="E18224"/>
    </row>
    <row r="18225" spans="1:5" x14ac:dyDescent="0.25">
      <c r="A18225"/>
      <c r="B18225"/>
      <c r="C18225"/>
      <c r="D18225"/>
      <c r="E18225"/>
    </row>
    <row r="18226" spans="1:5" x14ac:dyDescent="0.25">
      <c r="A18226"/>
      <c r="B18226"/>
      <c r="C18226"/>
      <c r="D18226"/>
      <c r="E18226"/>
    </row>
    <row r="18227" spans="1:5" x14ac:dyDescent="0.25">
      <c r="A18227"/>
      <c r="B18227"/>
      <c r="C18227"/>
      <c r="D18227"/>
      <c r="E18227"/>
    </row>
    <row r="18228" spans="1:5" x14ac:dyDescent="0.25">
      <c r="A18228"/>
      <c r="B18228"/>
      <c r="C18228"/>
      <c r="D18228"/>
      <c r="E18228"/>
    </row>
    <row r="18229" spans="1:5" x14ac:dyDescent="0.25">
      <c r="A18229"/>
      <c r="B18229"/>
      <c r="C18229"/>
      <c r="D18229"/>
      <c r="E18229"/>
    </row>
    <row r="18230" spans="1:5" x14ac:dyDescent="0.25">
      <c r="A18230"/>
      <c r="B18230"/>
      <c r="C18230"/>
      <c r="D18230"/>
      <c r="E18230"/>
    </row>
    <row r="18231" spans="1:5" x14ac:dyDescent="0.25">
      <c r="A18231"/>
      <c r="B18231"/>
      <c r="C18231"/>
      <c r="D18231"/>
      <c r="E18231"/>
    </row>
    <row r="18232" spans="1:5" x14ac:dyDescent="0.25">
      <c r="A18232"/>
      <c r="B18232"/>
      <c r="C18232"/>
      <c r="D18232"/>
      <c r="E18232"/>
    </row>
    <row r="18233" spans="1:5" x14ac:dyDescent="0.25">
      <c r="A18233"/>
      <c r="B18233"/>
      <c r="C18233"/>
      <c r="D18233"/>
      <c r="E18233"/>
    </row>
    <row r="18234" spans="1:5" x14ac:dyDescent="0.25">
      <c r="A18234"/>
      <c r="B18234"/>
      <c r="C18234"/>
      <c r="D18234"/>
      <c r="E18234"/>
    </row>
    <row r="18235" spans="1:5" x14ac:dyDescent="0.25">
      <c r="A18235"/>
      <c r="B18235"/>
      <c r="C18235"/>
      <c r="D18235"/>
      <c r="E18235"/>
    </row>
    <row r="18236" spans="1:5" x14ac:dyDescent="0.25">
      <c r="A18236"/>
      <c r="B18236"/>
      <c r="C18236"/>
      <c r="D18236"/>
      <c r="E18236"/>
    </row>
    <row r="18237" spans="1:5" x14ac:dyDescent="0.25">
      <c r="A18237"/>
      <c r="B18237"/>
      <c r="C18237"/>
      <c r="D18237"/>
      <c r="E18237"/>
    </row>
    <row r="18238" spans="1:5" x14ac:dyDescent="0.25">
      <c r="A18238"/>
      <c r="B18238"/>
      <c r="C18238"/>
      <c r="D18238"/>
      <c r="E18238"/>
    </row>
    <row r="18239" spans="1:5" x14ac:dyDescent="0.25">
      <c r="A18239"/>
      <c r="B18239"/>
      <c r="C18239"/>
      <c r="D18239"/>
      <c r="E18239"/>
    </row>
    <row r="18240" spans="1:5" x14ac:dyDescent="0.25">
      <c r="A18240"/>
      <c r="B18240"/>
      <c r="C18240"/>
      <c r="D18240"/>
      <c r="E18240"/>
    </row>
    <row r="18241" spans="1:5" x14ac:dyDescent="0.25">
      <c r="A18241"/>
      <c r="B18241"/>
      <c r="C18241"/>
      <c r="D18241"/>
      <c r="E18241"/>
    </row>
    <row r="18242" spans="1:5" x14ac:dyDescent="0.25">
      <c r="A18242"/>
      <c r="B18242"/>
      <c r="C18242"/>
      <c r="D18242"/>
      <c r="E18242"/>
    </row>
    <row r="18243" spans="1:5" x14ac:dyDescent="0.25">
      <c r="A18243"/>
      <c r="B18243"/>
      <c r="C18243"/>
      <c r="D18243"/>
      <c r="E18243"/>
    </row>
    <row r="18244" spans="1:5" x14ac:dyDescent="0.25">
      <c r="A18244"/>
      <c r="B18244"/>
      <c r="C18244"/>
      <c r="D18244"/>
      <c r="E18244"/>
    </row>
    <row r="18245" spans="1:5" x14ac:dyDescent="0.25">
      <c r="A18245"/>
      <c r="B18245"/>
      <c r="C18245"/>
      <c r="D18245"/>
      <c r="E18245"/>
    </row>
    <row r="18246" spans="1:5" x14ac:dyDescent="0.25">
      <c r="A18246"/>
      <c r="B18246"/>
      <c r="C18246"/>
      <c r="D18246"/>
      <c r="E18246"/>
    </row>
    <row r="18247" spans="1:5" x14ac:dyDescent="0.25">
      <c r="A18247"/>
      <c r="B18247"/>
      <c r="C18247"/>
      <c r="D18247"/>
      <c r="E18247"/>
    </row>
    <row r="18248" spans="1:5" x14ac:dyDescent="0.25">
      <c r="A18248"/>
      <c r="B18248"/>
      <c r="C18248"/>
      <c r="D18248"/>
      <c r="E18248"/>
    </row>
    <row r="18249" spans="1:5" x14ac:dyDescent="0.25">
      <c r="A18249"/>
      <c r="B18249"/>
      <c r="C18249"/>
      <c r="D18249"/>
      <c r="E18249"/>
    </row>
    <row r="18250" spans="1:5" x14ac:dyDescent="0.25">
      <c r="A18250"/>
      <c r="B18250"/>
      <c r="C18250"/>
      <c r="D18250"/>
      <c r="E18250"/>
    </row>
    <row r="18251" spans="1:5" x14ac:dyDescent="0.25">
      <c r="A18251"/>
      <c r="B18251"/>
      <c r="C18251"/>
      <c r="D18251"/>
      <c r="E18251"/>
    </row>
    <row r="18252" spans="1:5" x14ac:dyDescent="0.25">
      <c r="A18252"/>
      <c r="B18252"/>
      <c r="C18252"/>
      <c r="D18252"/>
      <c r="E18252"/>
    </row>
    <row r="18253" spans="1:5" x14ac:dyDescent="0.25">
      <c r="A18253"/>
      <c r="B18253"/>
      <c r="C18253"/>
      <c r="D18253"/>
      <c r="E18253"/>
    </row>
    <row r="18254" spans="1:5" x14ac:dyDescent="0.25">
      <c r="A18254"/>
      <c r="B18254"/>
      <c r="C18254"/>
      <c r="D18254"/>
      <c r="E18254"/>
    </row>
    <row r="18255" spans="1:5" x14ac:dyDescent="0.25">
      <c r="A18255"/>
      <c r="B18255"/>
      <c r="C18255"/>
      <c r="D18255"/>
      <c r="E18255"/>
    </row>
    <row r="18256" spans="1:5" x14ac:dyDescent="0.25">
      <c r="A18256"/>
      <c r="B18256"/>
      <c r="C18256"/>
      <c r="D18256"/>
      <c r="E18256"/>
    </row>
    <row r="18257" spans="1:5" x14ac:dyDescent="0.25">
      <c r="A18257"/>
      <c r="B18257"/>
      <c r="C18257"/>
      <c r="D18257"/>
      <c r="E18257"/>
    </row>
    <row r="18258" spans="1:5" x14ac:dyDescent="0.25">
      <c r="A18258"/>
      <c r="B18258"/>
      <c r="C18258"/>
      <c r="D18258"/>
      <c r="E18258"/>
    </row>
    <row r="18259" spans="1:5" x14ac:dyDescent="0.25">
      <c r="A18259"/>
      <c r="B18259"/>
      <c r="C18259"/>
      <c r="D18259"/>
      <c r="E18259"/>
    </row>
    <row r="18260" spans="1:5" x14ac:dyDescent="0.25">
      <c r="A18260"/>
      <c r="B18260"/>
      <c r="C18260"/>
      <c r="D18260"/>
      <c r="E18260"/>
    </row>
    <row r="18261" spans="1:5" x14ac:dyDescent="0.25">
      <c r="A18261"/>
      <c r="B18261"/>
      <c r="C18261"/>
      <c r="D18261"/>
      <c r="E18261"/>
    </row>
    <row r="18262" spans="1:5" x14ac:dyDescent="0.25">
      <c r="A18262"/>
      <c r="B18262"/>
      <c r="C18262"/>
      <c r="D18262"/>
      <c r="E18262"/>
    </row>
    <row r="18263" spans="1:5" x14ac:dyDescent="0.25">
      <c r="A18263"/>
      <c r="B18263"/>
      <c r="C18263"/>
      <c r="D18263"/>
      <c r="E18263"/>
    </row>
    <row r="18264" spans="1:5" x14ac:dyDescent="0.25">
      <c r="A18264"/>
      <c r="B18264"/>
      <c r="C18264"/>
      <c r="D18264"/>
      <c r="E18264"/>
    </row>
    <row r="18265" spans="1:5" x14ac:dyDescent="0.25">
      <c r="A18265"/>
      <c r="B18265"/>
      <c r="C18265"/>
      <c r="D18265"/>
      <c r="E18265"/>
    </row>
    <row r="18266" spans="1:5" x14ac:dyDescent="0.25">
      <c r="A18266"/>
      <c r="B18266"/>
      <c r="C18266"/>
      <c r="D18266"/>
      <c r="E18266"/>
    </row>
    <row r="18267" spans="1:5" x14ac:dyDescent="0.25">
      <c r="A18267"/>
      <c r="B18267"/>
      <c r="C18267"/>
      <c r="D18267"/>
      <c r="E18267"/>
    </row>
    <row r="18268" spans="1:5" x14ac:dyDescent="0.25">
      <c r="A18268"/>
      <c r="B18268"/>
      <c r="C18268"/>
      <c r="D18268"/>
      <c r="E18268"/>
    </row>
    <row r="18269" spans="1:5" x14ac:dyDescent="0.25">
      <c r="A18269"/>
      <c r="B18269"/>
      <c r="C18269"/>
      <c r="D18269"/>
      <c r="E18269"/>
    </row>
    <row r="18270" spans="1:5" x14ac:dyDescent="0.25">
      <c r="A18270"/>
      <c r="B18270"/>
      <c r="C18270"/>
      <c r="D18270"/>
      <c r="E18270"/>
    </row>
    <row r="18271" spans="1:5" x14ac:dyDescent="0.25">
      <c r="A18271"/>
      <c r="B18271"/>
      <c r="C18271"/>
      <c r="D18271"/>
      <c r="E18271"/>
    </row>
    <row r="18272" spans="1:5" x14ac:dyDescent="0.25">
      <c r="A18272"/>
      <c r="B18272"/>
      <c r="C18272"/>
      <c r="D18272"/>
      <c r="E18272"/>
    </row>
    <row r="18273" spans="1:5" x14ac:dyDescent="0.25">
      <c r="A18273"/>
      <c r="B18273"/>
      <c r="C18273"/>
      <c r="D18273"/>
      <c r="E18273"/>
    </row>
    <row r="18274" spans="1:5" x14ac:dyDescent="0.25">
      <c r="A18274"/>
      <c r="B18274"/>
      <c r="C18274"/>
      <c r="D18274"/>
      <c r="E18274"/>
    </row>
    <row r="18275" spans="1:5" x14ac:dyDescent="0.25">
      <c r="A18275"/>
      <c r="B18275"/>
      <c r="C18275"/>
      <c r="D18275"/>
      <c r="E18275"/>
    </row>
    <row r="18276" spans="1:5" x14ac:dyDescent="0.25">
      <c r="A18276"/>
      <c r="B18276"/>
      <c r="C18276"/>
      <c r="D18276"/>
      <c r="E18276"/>
    </row>
    <row r="18277" spans="1:5" x14ac:dyDescent="0.25">
      <c r="A18277"/>
      <c r="B18277"/>
      <c r="C18277"/>
      <c r="D18277"/>
      <c r="E18277"/>
    </row>
    <row r="18278" spans="1:5" x14ac:dyDescent="0.25">
      <c r="A18278"/>
      <c r="B18278"/>
      <c r="C18278"/>
      <c r="D18278"/>
      <c r="E18278"/>
    </row>
    <row r="18279" spans="1:5" x14ac:dyDescent="0.25">
      <c r="A18279"/>
      <c r="B18279"/>
      <c r="C18279"/>
      <c r="D18279"/>
      <c r="E18279"/>
    </row>
    <row r="18280" spans="1:5" x14ac:dyDescent="0.25">
      <c r="A18280"/>
      <c r="B18280"/>
      <c r="C18280"/>
      <c r="D18280"/>
      <c r="E18280"/>
    </row>
    <row r="18281" spans="1:5" x14ac:dyDescent="0.25">
      <c r="A18281"/>
      <c r="B18281"/>
      <c r="C18281"/>
      <c r="D18281"/>
      <c r="E18281"/>
    </row>
    <row r="18282" spans="1:5" x14ac:dyDescent="0.25">
      <c r="A18282"/>
      <c r="B18282"/>
      <c r="C18282"/>
      <c r="D18282"/>
      <c r="E18282"/>
    </row>
    <row r="18283" spans="1:5" x14ac:dyDescent="0.25">
      <c r="A18283"/>
      <c r="B18283"/>
      <c r="C18283"/>
      <c r="D18283"/>
      <c r="E18283"/>
    </row>
    <row r="18284" spans="1:5" x14ac:dyDescent="0.25">
      <c r="A18284"/>
      <c r="B18284"/>
      <c r="C18284"/>
      <c r="D18284"/>
      <c r="E18284"/>
    </row>
    <row r="18285" spans="1:5" x14ac:dyDescent="0.25">
      <c r="A18285"/>
      <c r="B18285"/>
      <c r="C18285"/>
      <c r="D18285"/>
      <c r="E18285"/>
    </row>
    <row r="18286" spans="1:5" x14ac:dyDescent="0.25">
      <c r="A18286"/>
      <c r="B18286"/>
      <c r="C18286"/>
      <c r="D18286"/>
      <c r="E18286"/>
    </row>
    <row r="18287" spans="1:5" x14ac:dyDescent="0.25">
      <c r="A18287"/>
      <c r="B18287"/>
      <c r="C18287"/>
      <c r="D18287"/>
      <c r="E18287"/>
    </row>
    <row r="18288" spans="1:5" x14ac:dyDescent="0.25">
      <c r="A18288"/>
      <c r="B18288"/>
      <c r="C18288"/>
      <c r="D18288"/>
      <c r="E18288"/>
    </row>
    <row r="18289" spans="1:5" x14ac:dyDescent="0.25">
      <c r="A18289"/>
      <c r="B18289"/>
      <c r="C18289"/>
      <c r="D18289"/>
      <c r="E18289"/>
    </row>
    <row r="18290" spans="1:5" x14ac:dyDescent="0.25">
      <c r="A18290"/>
      <c r="B18290"/>
      <c r="C18290"/>
      <c r="D18290"/>
      <c r="E18290"/>
    </row>
    <row r="18291" spans="1:5" x14ac:dyDescent="0.25">
      <c r="A18291"/>
      <c r="B18291"/>
      <c r="C18291"/>
      <c r="D18291"/>
      <c r="E18291"/>
    </row>
    <row r="18292" spans="1:5" x14ac:dyDescent="0.25">
      <c r="A18292"/>
      <c r="B18292"/>
      <c r="C18292"/>
      <c r="D18292"/>
      <c r="E18292"/>
    </row>
    <row r="18293" spans="1:5" x14ac:dyDescent="0.25">
      <c r="A18293"/>
      <c r="B18293"/>
      <c r="C18293"/>
      <c r="D18293"/>
      <c r="E18293"/>
    </row>
    <row r="18294" spans="1:5" x14ac:dyDescent="0.25">
      <c r="A18294"/>
      <c r="B18294"/>
      <c r="C18294"/>
      <c r="D18294"/>
      <c r="E18294"/>
    </row>
    <row r="18295" spans="1:5" x14ac:dyDescent="0.25">
      <c r="A18295"/>
      <c r="B18295"/>
      <c r="C18295"/>
      <c r="D18295"/>
      <c r="E18295"/>
    </row>
    <row r="18296" spans="1:5" x14ac:dyDescent="0.25">
      <c r="A18296"/>
      <c r="B18296"/>
      <c r="C18296"/>
      <c r="D18296"/>
      <c r="E18296"/>
    </row>
    <row r="18297" spans="1:5" x14ac:dyDescent="0.25">
      <c r="A18297"/>
      <c r="B18297"/>
      <c r="C18297"/>
      <c r="D18297"/>
      <c r="E18297"/>
    </row>
    <row r="18298" spans="1:5" x14ac:dyDescent="0.25">
      <c r="A18298"/>
      <c r="B18298"/>
      <c r="C18298"/>
      <c r="D18298"/>
      <c r="E18298"/>
    </row>
    <row r="18299" spans="1:5" x14ac:dyDescent="0.25">
      <c r="A18299"/>
      <c r="B18299"/>
      <c r="C18299"/>
      <c r="D18299"/>
      <c r="E18299"/>
    </row>
    <row r="18300" spans="1:5" x14ac:dyDescent="0.25">
      <c r="A18300"/>
      <c r="B18300"/>
      <c r="C18300"/>
      <c r="D18300"/>
      <c r="E18300"/>
    </row>
    <row r="18301" spans="1:5" x14ac:dyDescent="0.25">
      <c r="A18301"/>
      <c r="B18301"/>
      <c r="C18301"/>
      <c r="D18301"/>
      <c r="E18301"/>
    </row>
    <row r="18302" spans="1:5" x14ac:dyDescent="0.25">
      <c r="A18302"/>
      <c r="B18302"/>
      <c r="C18302"/>
      <c r="D18302"/>
      <c r="E18302"/>
    </row>
    <row r="18303" spans="1:5" x14ac:dyDescent="0.25">
      <c r="A18303"/>
      <c r="B18303"/>
      <c r="C18303"/>
      <c r="D18303"/>
      <c r="E18303"/>
    </row>
    <row r="18304" spans="1:5" x14ac:dyDescent="0.25">
      <c r="A18304"/>
      <c r="B18304"/>
      <c r="C18304"/>
      <c r="D18304"/>
      <c r="E18304"/>
    </row>
    <row r="18305" spans="1:5" x14ac:dyDescent="0.25">
      <c r="A18305"/>
      <c r="B18305"/>
      <c r="C18305"/>
      <c r="D18305"/>
      <c r="E18305"/>
    </row>
    <row r="18306" spans="1:5" x14ac:dyDescent="0.25">
      <c r="A18306"/>
      <c r="B18306"/>
      <c r="C18306"/>
      <c r="D18306"/>
      <c r="E18306"/>
    </row>
    <row r="18307" spans="1:5" x14ac:dyDescent="0.25">
      <c r="A18307"/>
      <c r="B18307"/>
      <c r="C18307"/>
      <c r="D18307"/>
      <c r="E18307"/>
    </row>
    <row r="18308" spans="1:5" x14ac:dyDescent="0.25">
      <c r="A18308"/>
      <c r="B18308"/>
      <c r="C18308"/>
      <c r="D18308"/>
      <c r="E18308"/>
    </row>
    <row r="18309" spans="1:5" x14ac:dyDescent="0.25">
      <c r="A18309"/>
      <c r="B18309"/>
      <c r="C18309"/>
      <c r="D18309"/>
      <c r="E18309"/>
    </row>
    <row r="18310" spans="1:5" x14ac:dyDescent="0.25">
      <c r="A18310"/>
      <c r="B18310"/>
      <c r="C18310"/>
      <c r="D18310"/>
      <c r="E18310"/>
    </row>
    <row r="18311" spans="1:5" x14ac:dyDescent="0.25">
      <c r="A18311"/>
      <c r="B18311"/>
      <c r="C18311"/>
      <c r="D18311"/>
      <c r="E18311"/>
    </row>
    <row r="18312" spans="1:5" x14ac:dyDescent="0.25">
      <c r="A18312"/>
      <c r="B18312"/>
      <c r="C18312"/>
      <c r="D18312"/>
      <c r="E18312"/>
    </row>
    <row r="18313" spans="1:5" x14ac:dyDescent="0.25">
      <c r="A18313"/>
      <c r="B18313"/>
      <c r="C18313"/>
      <c r="D18313"/>
      <c r="E18313"/>
    </row>
    <row r="18314" spans="1:5" x14ac:dyDescent="0.25">
      <c r="A18314"/>
      <c r="B18314"/>
      <c r="C18314"/>
      <c r="D18314"/>
      <c r="E18314"/>
    </row>
    <row r="18315" spans="1:5" x14ac:dyDescent="0.25">
      <c r="A18315"/>
      <c r="B18315"/>
      <c r="C18315"/>
      <c r="D18315"/>
      <c r="E18315"/>
    </row>
    <row r="18316" spans="1:5" x14ac:dyDescent="0.25">
      <c r="A18316"/>
      <c r="B18316"/>
      <c r="C18316"/>
      <c r="D18316"/>
      <c r="E18316"/>
    </row>
    <row r="18317" spans="1:5" x14ac:dyDescent="0.25">
      <c r="A18317"/>
      <c r="B18317"/>
      <c r="C18317"/>
      <c r="D18317"/>
      <c r="E18317"/>
    </row>
    <row r="18318" spans="1:5" x14ac:dyDescent="0.25">
      <c r="A18318"/>
      <c r="B18318"/>
      <c r="C18318"/>
      <c r="D18318"/>
      <c r="E18318"/>
    </row>
    <row r="18319" spans="1:5" x14ac:dyDescent="0.25">
      <c r="A18319"/>
      <c r="B18319"/>
      <c r="C18319"/>
      <c r="D18319"/>
      <c r="E18319"/>
    </row>
    <row r="18320" spans="1:5" x14ac:dyDescent="0.25">
      <c r="A18320"/>
      <c r="B18320"/>
      <c r="C18320"/>
      <c r="D18320"/>
      <c r="E18320"/>
    </row>
    <row r="18321" spans="1:5" x14ac:dyDescent="0.25">
      <c r="A18321"/>
      <c r="B18321"/>
      <c r="C18321"/>
      <c r="D18321"/>
      <c r="E18321"/>
    </row>
    <row r="18322" spans="1:5" x14ac:dyDescent="0.25">
      <c r="A18322"/>
      <c r="B18322"/>
      <c r="C18322"/>
      <c r="D18322"/>
      <c r="E18322"/>
    </row>
    <row r="18323" spans="1:5" x14ac:dyDescent="0.25">
      <c r="A18323"/>
      <c r="B18323"/>
      <c r="C18323"/>
      <c r="D18323"/>
      <c r="E18323"/>
    </row>
    <row r="18324" spans="1:5" x14ac:dyDescent="0.25">
      <c r="A18324"/>
      <c r="B18324"/>
      <c r="C18324"/>
      <c r="D18324"/>
      <c r="E18324"/>
    </row>
    <row r="18325" spans="1:5" x14ac:dyDescent="0.25">
      <c r="A18325"/>
      <c r="B18325"/>
      <c r="C18325"/>
      <c r="D18325"/>
      <c r="E18325"/>
    </row>
    <row r="18326" spans="1:5" x14ac:dyDescent="0.25">
      <c r="A18326"/>
      <c r="B18326"/>
      <c r="C18326"/>
      <c r="D18326"/>
      <c r="E18326"/>
    </row>
    <row r="18327" spans="1:5" x14ac:dyDescent="0.25">
      <c r="A18327"/>
      <c r="B18327"/>
      <c r="C18327"/>
      <c r="D18327"/>
      <c r="E18327"/>
    </row>
    <row r="18328" spans="1:5" x14ac:dyDescent="0.25">
      <c r="A18328"/>
      <c r="B18328"/>
      <c r="C18328"/>
      <c r="D18328"/>
      <c r="E18328"/>
    </row>
    <row r="18329" spans="1:5" x14ac:dyDescent="0.25">
      <c r="A18329"/>
      <c r="B18329"/>
      <c r="C18329"/>
      <c r="D18329"/>
      <c r="E18329"/>
    </row>
    <row r="18330" spans="1:5" x14ac:dyDescent="0.25">
      <c r="A18330"/>
      <c r="B18330"/>
      <c r="C18330"/>
      <c r="D18330"/>
      <c r="E18330"/>
    </row>
    <row r="18331" spans="1:5" x14ac:dyDescent="0.25">
      <c r="A18331"/>
      <c r="B18331"/>
      <c r="C18331"/>
      <c r="D18331"/>
      <c r="E18331"/>
    </row>
    <row r="18332" spans="1:5" x14ac:dyDescent="0.25">
      <c r="A18332"/>
      <c r="B18332"/>
      <c r="C18332"/>
      <c r="D18332"/>
      <c r="E18332"/>
    </row>
    <row r="18333" spans="1:5" x14ac:dyDescent="0.25">
      <c r="A18333"/>
      <c r="B18333"/>
      <c r="C18333"/>
      <c r="D18333"/>
      <c r="E18333"/>
    </row>
    <row r="18334" spans="1:5" x14ac:dyDescent="0.25">
      <c r="A18334"/>
      <c r="B18334"/>
      <c r="C18334"/>
      <c r="D18334"/>
      <c r="E18334"/>
    </row>
    <row r="18335" spans="1:5" x14ac:dyDescent="0.25">
      <c r="A18335"/>
      <c r="B18335"/>
      <c r="C18335"/>
      <c r="D18335"/>
      <c r="E18335"/>
    </row>
    <row r="18336" spans="1:5" x14ac:dyDescent="0.25">
      <c r="A18336"/>
      <c r="B18336"/>
      <c r="C18336"/>
      <c r="D18336"/>
      <c r="E18336"/>
    </row>
    <row r="18337" spans="1:5" x14ac:dyDescent="0.25">
      <c r="A18337"/>
      <c r="B18337"/>
      <c r="C18337"/>
      <c r="D18337"/>
      <c r="E18337"/>
    </row>
    <row r="18338" spans="1:5" x14ac:dyDescent="0.25">
      <c r="A18338"/>
      <c r="B18338"/>
      <c r="C18338"/>
      <c r="D18338"/>
      <c r="E18338"/>
    </row>
    <row r="18339" spans="1:5" x14ac:dyDescent="0.25">
      <c r="A18339"/>
      <c r="B18339"/>
      <c r="C18339"/>
      <c r="D18339"/>
      <c r="E18339"/>
    </row>
    <row r="18340" spans="1:5" x14ac:dyDescent="0.25">
      <c r="A18340"/>
      <c r="B18340"/>
      <c r="C18340"/>
      <c r="D18340"/>
      <c r="E18340"/>
    </row>
    <row r="18341" spans="1:5" x14ac:dyDescent="0.25">
      <c r="A18341"/>
      <c r="B18341"/>
      <c r="C18341"/>
      <c r="D18341"/>
      <c r="E18341"/>
    </row>
    <row r="18342" spans="1:5" x14ac:dyDescent="0.25">
      <c r="A18342"/>
      <c r="B18342"/>
      <c r="C18342"/>
      <c r="D18342"/>
      <c r="E18342"/>
    </row>
    <row r="18343" spans="1:5" x14ac:dyDescent="0.25">
      <c r="A18343"/>
      <c r="B18343"/>
      <c r="C18343"/>
      <c r="D18343"/>
      <c r="E18343"/>
    </row>
    <row r="18344" spans="1:5" x14ac:dyDescent="0.25">
      <c r="A18344"/>
      <c r="B18344"/>
      <c r="C18344"/>
      <c r="D18344"/>
      <c r="E18344"/>
    </row>
    <row r="18345" spans="1:5" x14ac:dyDescent="0.25">
      <c r="A18345"/>
      <c r="B18345"/>
      <c r="C18345"/>
      <c r="D18345"/>
      <c r="E18345"/>
    </row>
    <row r="18346" spans="1:5" x14ac:dyDescent="0.25">
      <c r="A18346"/>
      <c r="B18346"/>
      <c r="C18346"/>
      <c r="D18346"/>
      <c r="E18346"/>
    </row>
    <row r="18347" spans="1:5" x14ac:dyDescent="0.25">
      <c r="A18347"/>
      <c r="B18347"/>
      <c r="C18347"/>
      <c r="D18347"/>
      <c r="E18347"/>
    </row>
    <row r="18348" spans="1:5" x14ac:dyDescent="0.25">
      <c r="A18348"/>
      <c r="B18348"/>
      <c r="C18348"/>
      <c r="D18348"/>
      <c r="E18348"/>
    </row>
    <row r="18349" spans="1:5" x14ac:dyDescent="0.25">
      <c r="A18349"/>
      <c r="B18349"/>
      <c r="C18349"/>
      <c r="D18349"/>
      <c r="E18349"/>
    </row>
    <row r="18350" spans="1:5" x14ac:dyDescent="0.25">
      <c r="A18350"/>
      <c r="B18350"/>
      <c r="C18350"/>
      <c r="D18350"/>
      <c r="E18350"/>
    </row>
    <row r="18351" spans="1:5" x14ac:dyDescent="0.25">
      <c r="A18351"/>
      <c r="B18351"/>
      <c r="C18351"/>
      <c r="D18351"/>
      <c r="E18351"/>
    </row>
    <row r="18352" spans="1:5" x14ac:dyDescent="0.25">
      <c r="A18352"/>
      <c r="B18352"/>
      <c r="C18352"/>
      <c r="D18352"/>
      <c r="E18352"/>
    </row>
    <row r="18353" spans="1:5" x14ac:dyDescent="0.25">
      <c r="A18353"/>
      <c r="B18353"/>
      <c r="C18353"/>
      <c r="D18353"/>
      <c r="E18353"/>
    </row>
    <row r="18354" spans="1:5" x14ac:dyDescent="0.25">
      <c r="A18354"/>
      <c r="B18354"/>
      <c r="C18354"/>
      <c r="D18354"/>
      <c r="E18354"/>
    </row>
    <row r="18355" spans="1:5" x14ac:dyDescent="0.25">
      <c r="A18355"/>
      <c r="B18355"/>
      <c r="C18355"/>
      <c r="D18355"/>
      <c r="E18355"/>
    </row>
    <row r="18356" spans="1:5" x14ac:dyDescent="0.25">
      <c r="A18356"/>
      <c r="B18356"/>
      <c r="C18356"/>
      <c r="D18356"/>
      <c r="E18356"/>
    </row>
    <row r="18357" spans="1:5" x14ac:dyDescent="0.25">
      <c r="A18357"/>
      <c r="B18357"/>
      <c r="C18357"/>
      <c r="D18357"/>
      <c r="E18357"/>
    </row>
    <row r="18358" spans="1:5" x14ac:dyDescent="0.25">
      <c r="A18358"/>
      <c r="B18358"/>
      <c r="C18358"/>
      <c r="D18358"/>
      <c r="E18358"/>
    </row>
    <row r="18359" spans="1:5" x14ac:dyDescent="0.25">
      <c r="A18359"/>
      <c r="B18359"/>
      <c r="C18359"/>
      <c r="D18359"/>
      <c r="E18359"/>
    </row>
    <row r="18360" spans="1:5" x14ac:dyDescent="0.25">
      <c r="A18360"/>
      <c r="B18360"/>
      <c r="C18360"/>
      <c r="D18360"/>
      <c r="E18360"/>
    </row>
    <row r="18361" spans="1:5" x14ac:dyDescent="0.25">
      <c r="A18361"/>
      <c r="B18361"/>
      <c r="C18361"/>
      <c r="D18361"/>
      <c r="E18361"/>
    </row>
    <row r="18362" spans="1:5" x14ac:dyDescent="0.25">
      <c r="A18362"/>
      <c r="B18362"/>
      <c r="C18362"/>
      <c r="D18362"/>
      <c r="E18362"/>
    </row>
    <row r="18363" spans="1:5" x14ac:dyDescent="0.25">
      <c r="A18363"/>
      <c r="B18363"/>
      <c r="C18363"/>
      <c r="D18363"/>
      <c r="E18363"/>
    </row>
    <row r="18364" spans="1:5" x14ac:dyDescent="0.25">
      <c r="A18364"/>
      <c r="B18364"/>
      <c r="C18364"/>
      <c r="D18364"/>
      <c r="E18364"/>
    </row>
    <row r="18365" spans="1:5" x14ac:dyDescent="0.25">
      <c r="A18365"/>
      <c r="B18365"/>
      <c r="C18365"/>
      <c r="D18365"/>
      <c r="E18365"/>
    </row>
    <row r="18366" spans="1:5" x14ac:dyDescent="0.25">
      <c r="A18366"/>
      <c r="B18366"/>
      <c r="C18366"/>
      <c r="D18366"/>
      <c r="E18366"/>
    </row>
    <row r="18367" spans="1:5" x14ac:dyDescent="0.25">
      <c r="A18367"/>
      <c r="B18367"/>
      <c r="C18367"/>
      <c r="D18367"/>
      <c r="E18367"/>
    </row>
    <row r="18368" spans="1:5" x14ac:dyDescent="0.25">
      <c r="A18368"/>
      <c r="B18368"/>
      <c r="C18368"/>
      <c r="D18368"/>
      <c r="E18368"/>
    </row>
    <row r="18369" spans="1:5" x14ac:dyDescent="0.25">
      <c r="A18369"/>
      <c r="B18369"/>
      <c r="C18369"/>
      <c r="D18369"/>
      <c r="E18369"/>
    </row>
    <row r="18370" spans="1:5" x14ac:dyDescent="0.25">
      <c r="A18370"/>
      <c r="B18370"/>
      <c r="C18370"/>
      <c r="D18370"/>
      <c r="E18370"/>
    </row>
    <row r="18371" spans="1:5" x14ac:dyDescent="0.25">
      <c r="A18371"/>
      <c r="B18371"/>
      <c r="C18371"/>
      <c r="D18371"/>
      <c r="E18371"/>
    </row>
    <row r="18372" spans="1:5" x14ac:dyDescent="0.25">
      <c r="A18372"/>
      <c r="B18372"/>
      <c r="C18372"/>
      <c r="D18372"/>
      <c r="E18372"/>
    </row>
    <row r="18373" spans="1:5" x14ac:dyDescent="0.25">
      <c r="A18373"/>
      <c r="B18373"/>
      <c r="C18373"/>
      <c r="D18373"/>
      <c r="E18373"/>
    </row>
    <row r="18374" spans="1:5" x14ac:dyDescent="0.25">
      <c r="A18374"/>
      <c r="B18374"/>
      <c r="C18374"/>
      <c r="D18374"/>
      <c r="E18374"/>
    </row>
    <row r="18375" spans="1:5" x14ac:dyDescent="0.25">
      <c r="A18375"/>
      <c r="B18375"/>
      <c r="C18375"/>
      <c r="D18375"/>
      <c r="E18375"/>
    </row>
    <row r="18376" spans="1:5" x14ac:dyDescent="0.25">
      <c r="A18376"/>
      <c r="B18376"/>
      <c r="C18376"/>
      <c r="D18376"/>
      <c r="E18376"/>
    </row>
    <row r="18377" spans="1:5" x14ac:dyDescent="0.25">
      <c r="A18377"/>
      <c r="B18377"/>
      <c r="C18377"/>
      <c r="D18377"/>
      <c r="E18377"/>
    </row>
    <row r="18378" spans="1:5" x14ac:dyDescent="0.25">
      <c r="A18378"/>
      <c r="B18378"/>
      <c r="C18378"/>
      <c r="D18378"/>
      <c r="E18378"/>
    </row>
    <row r="18379" spans="1:5" x14ac:dyDescent="0.25">
      <c r="A18379"/>
      <c r="B18379"/>
      <c r="C18379"/>
      <c r="D18379"/>
      <c r="E18379"/>
    </row>
    <row r="18380" spans="1:5" x14ac:dyDescent="0.25">
      <c r="A18380"/>
      <c r="B18380"/>
      <c r="C18380"/>
      <c r="D18380"/>
      <c r="E18380"/>
    </row>
    <row r="18381" spans="1:5" x14ac:dyDescent="0.25">
      <c r="A18381"/>
      <c r="B18381"/>
      <c r="C18381"/>
      <c r="D18381"/>
      <c r="E18381"/>
    </row>
    <row r="18382" spans="1:5" x14ac:dyDescent="0.25">
      <c r="A18382"/>
      <c r="B18382"/>
      <c r="C18382"/>
      <c r="D18382"/>
      <c r="E18382"/>
    </row>
    <row r="18383" spans="1:5" x14ac:dyDescent="0.25">
      <c r="A18383"/>
      <c r="B18383"/>
      <c r="C18383"/>
      <c r="D18383"/>
      <c r="E18383"/>
    </row>
    <row r="18384" spans="1:5" x14ac:dyDescent="0.25">
      <c r="A18384"/>
      <c r="B18384"/>
      <c r="C18384"/>
      <c r="D18384"/>
      <c r="E18384"/>
    </row>
    <row r="18385" spans="1:5" x14ac:dyDescent="0.25">
      <c r="A18385"/>
      <c r="B18385"/>
      <c r="C18385"/>
      <c r="D18385"/>
      <c r="E18385"/>
    </row>
    <row r="18386" spans="1:5" x14ac:dyDescent="0.25">
      <c r="A18386"/>
      <c r="B18386"/>
      <c r="C18386"/>
      <c r="D18386"/>
      <c r="E18386"/>
    </row>
    <row r="18387" spans="1:5" x14ac:dyDescent="0.25">
      <c r="A18387"/>
      <c r="B18387"/>
      <c r="C18387"/>
      <c r="D18387"/>
      <c r="E18387"/>
    </row>
    <row r="18388" spans="1:5" x14ac:dyDescent="0.25">
      <c r="A18388"/>
      <c r="B18388"/>
      <c r="C18388"/>
      <c r="D18388"/>
      <c r="E18388"/>
    </row>
    <row r="18389" spans="1:5" x14ac:dyDescent="0.25">
      <c r="A18389"/>
      <c r="B18389"/>
      <c r="C18389"/>
      <c r="D18389"/>
      <c r="E18389"/>
    </row>
    <row r="18390" spans="1:5" x14ac:dyDescent="0.25">
      <c r="A18390"/>
      <c r="B18390"/>
      <c r="C18390"/>
      <c r="D18390"/>
      <c r="E18390"/>
    </row>
    <row r="18391" spans="1:5" x14ac:dyDescent="0.25">
      <c r="A18391"/>
      <c r="B18391"/>
      <c r="C18391"/>
      <c r="D18391"/>
      <c r="E18391"/>
    </row>
    <row r="18392" spans="1:5" x14ac:dyDescent="0.25">
      <c r="A18392"/>
      <c r="B18392"/>
      <c r="C18392"/>
      <c r="D18392"/>
      <c r="E18392"/>
    </row>
    <row r="18393" spans="1:5" x14ac:dyDescent="0.25">
      <c r="A18393"/>
      <c r="B18393"/>
      <c r="C18393"/>
      <c r="D18393"/>
      <c r="E18393"/>
    </row>
    <row r="18394" spans="1:5" x14ac:dyDescent="0.25">
      <c r="A18394"/>
      <c r="B18394"/>
      <c r="C18394"/>
      <c r="D18394"/>
      <c r="E18394"/>
    </row>
    <row r="18395" spans="1:5" x14ac:dyDescent="0.25">
      <c r="A18395"/>
      <c r="B18395"/>
      <c r="C18395"/>
      <c r="D18395"/>
      <c r="E18395"/>
    </row>
    <row r="18396" spans="1:5" x14ac:dyDescent="0.25">
      <c r="A18396"/>
      <c r="B18396"/>
      <c r="C18396"/>
      <c r="D18396"/>
      <c r="E18396"/>
    </row>
    <row r="18397" spans="1:5" x14ac:dyDescent="0.25">
      <c r="A18397"/>
      <c r="B18397"/>
      <c r="C18397"/>
      <c r="D18397"/>
      <c r="E18397"/>
    </row>
    <row r="18398" spans="1:5" x14ac:dyDescent="0.25">
      <c r="A18398"/>
      <c r="B18398"/>
      <c r="C18398"/>
      <c r="D18398"/>
      <c r="E18398"/>
    </row>
    <row r="18399" spans="1:5" x14ac:dyDescent="0.25">
      <c r="A18399"/>
      <c r="B18399"/>
      <c r="C18399"/>
      <c r="D18399"/>
      <c r="E18399"/>
    </row>
    <row r="18400" spans="1:5" x14ac:dyDescent="0.25">
      <c r="A18400"/>
      <c r="B18400"/>
      <c r="C18400"/>
      <c r="D18400"/>
      <c r="E18400"/>
    </row>
    <row r="18401" spans="1:5" x14ac:dyDescent="0.25">
      <c r="A18401"/>
      <c r="B18401"/>
      <c r="C18401"/>
      <c r="D18401"/>
      <c r="E18401"/>
    </row>
    <row r="18402" spans="1:5" x14ac:dyDescent="0.25">
      <c r="A18402"/>
      <c r="B18402"/>
      <c r="C18402"/>
      <c r="D18402"/>
      <c r="E18402"/>
    </row>
    <row r="18403" spans="1:5" x14ac:dyDescent="0.25">
      <c r="A18403"/>
      <c r="B18403"/>
      <c r="C18403"/>
      <c r="D18403"/>
      <c r="E18403"/>
    </row>
    <row r="18404" spans="1:5" x14ac:dyDescent="0.25">
      <c r="A18404"/>
      <c r="B18404"/>
      <c r="C18404"/>
      <c r="D18404"/>
      <c r="E18404"/>
    </row>
    <row r="18405" spans="1:5" x14ac:dyDescent="0.25">
      <c r="A18405"/>
      <c r="B18405"/>
      <c r="C18405"/>
      <c r="D18405"/>
      <c r="E18405"/>
    </row>
    <row r="18406" spans="1:5" x14ac:dyDescent="0.25">
      <c r="A18406"/>
      <c r="B18406"/>
      <c r="C18406"/>
      <c r="D18406"/>
      <c r="E18406"/>
    </row>
    <row r="18407" spans="1:5" x14ac:dyDescent="0.25">
      <c r="A18407"/>
      <c r="B18407"/>
      <c r="C18407"/>
      <c r="D18407"/>
      <c r="E18407"/>
    </row>
    <row r="18408" spans="1:5" x14ac:dyDescent="0.25">
      <c r="A18408"/>
      <c r="B18408"/>
      <c r="C18408"/>
      <c r="D18408"/>
      <c r="E18408"/>
    </row>
    <row r="18409" spans="1:5" x14ac:dyDescent="0.25">
      <c r="A18409"/>
      <c r="B18409"/>
      <c r="C18409"/>
      <c r="D18409"/>
      <c r="E18409"/>
    </row>
    <row r="18410" spans="1:5" x14ac:dyDescent="0.25">
      <c r="A18410"/>
      <c r="B18410"/>
      <c r="C18410"/>
      <c r="D18410"/>
      <c r="E18410"/>
    </row>
    <row r="18411" spans="1:5" x14ac:dyDescent="0.25">
      <c r="A18411"/>
      <c r="B18411"/>
      <c r="C18411"/>
      <c r="D18411"/>
      <c r="E18411"/>
    </row>
    <row r="18412" spans="1:5" x14ac:dyDescent="0.25">
      <c r="A18412"/>
      <c r="B18412"/>
      <c r="C18412"/>
      <c r="D18412"/>
      <c r="E18412"/>
    </row>
    <row r="18413" spans="1:5" x14ac:dyDescent="0.25">
      <c r="A18413"/>
      <c r="B18413"/>
      <c r="C18413"/>
      <c r="D18413"/>
      <c r="E18413"/>
    </row>
    <row r="18414" spans="1:5" x14ac:dyDescent="0.25">
      <c r="A18414"/>
      <c r="B18414"/>
      <c r="C18414"/>
      <c r="D18414"/>
      <c r="E18414"/>
    </row>
    <row r="18415" spans="1:5" x14ac:dyDescent="0.25">
      <c r="A18415"/>
      <c r="B18415"/>
      <c r="C18415"/>
      <c r="D18415"/>
      <c r="E18415"/>
    </row>
    <row r="18416" spans="1:5" x14ac:dyDescent="0.25">
      <c r="A18416"/>
      <c r="B18416"/>
      <c r="C18416"/>
      <c r="D18416"/>
      <c r="E18416"/>
    </row>
    <row r="18417" spans="1:5" x14ac:dyDescent="0.25">
      <c r="A18417"/>
      <c r="B18417"/>
      <c r="C18417"/>
      <c r="D18417"/>
      <c r="E18417"/>
    </row>
    <row r="18418" spans="1:5" x14ac:dyDescent="0.25">
      <c r="A18418"/>
      <c r="B18418"/>
      <c r="C18418"/>
      <c r="D18418"/>
      <c r="E18418"/>
    </row>
    <row r="18419" spans="1:5" x14ac:dyDescent="0.25">
      <c r="A18419"/>
      <c r="B18419"/>
      <c r="C18419"/>
      <c r="D18419"/>
      <c r="E18419"/>
    </row>
    <row r="18420" spans="1:5" x14ac:dyDescent="0.25">
      <c r="A18420"/>
      <c r="B18420"/>
      <c r="C18420"/>
      <c r="D18420"/>
      <c r="E18420"/>
    </row>
    <row r="18421" spans="1:5" x14ac:dyDescent="0.25">
      <c r="A18421"/>
      <c r="B18421"/>
      <c r="C18421"/>
      <c r="D18421"/>
      <c r="E18421"/>
    </row>
    <row r="18422" spans="1:5" x14ac:dyDescent="0.25">
      <c r="A18422"/>
      <c r="B18422"/>
      <c r="C18422"/>
      <c r="D18422"/>
      <c r="E18422"/>
    </row>
    <row r="18423" spans="1:5" x14ac:dyDescent="0.25">
      <c r="A18423"/>
      <c r="B18423"/>
      <c r="C18423"/>
      <c r="D18423"/>
      <c r="E18423"/>
    </row>
    <row r="18424" spans="1:5" x14ac:dyDescent="0.25">
      <c r="A18424"/>
      <c r="B18424"/>
      <c r="C18424"/>
      <c r="D18424"/>
      <c r="E18424"/>
    </row>
    <row r="18425" spans="1:5" x14ac:dyDescent="0.25">
      <c r="A18425"/>
      <c r="B18425"/>
      <c r="C18425"/>
      <c r="D18425"/>
      <c r="E18425"/>
    </row>
    <row r="18426" spans="1:5" x14ac:dyDescent="0.25">
      <c r="A18426"/>
      <c r="B18426"/>
      <c r="C18426"/>
      <c r="D18426"/>
      <c r="E18426"/>
    </row>
    <row r="18427" spans="1:5" x14ac:dyDescent="0.25">
      <c r="A18427"/>
      <c r="B18427"/>
      <c r="C18427"/>
      <c r="D18427"/>
      <c r="E18427"/>
    </row>
    <row r="18428" spans="1:5" x14ac:dyDescent="0.25">
      <c r="A18428"/>
      <c r="B18428"/>
      <c r="C18428"/>
      <c r="D18428"/>
      <c r="E18428"/>
    </row>
    <row r="18429" spans="1:5" x14ac:dyDescent="0.25">
      <c r="A18429"/>
      <c r="B18429"/>
      <c r="C18429"/>
      <c r="D18429"/>
      <c r="E18429"/>
    </row>
    <row r="18430" spans="1:5" x14ac:dyDescent="0.25">
      <c r="A18430"/>
      <c r="B18430"/>
      <c r="C18430"/>
      <c r="D18430"/>
      <c r="E18430"/>
    </row>
    <row r="18431" spans="1:5" x14ac:dyDescent="0.25">
      <c r="A18431"/>
      <c r="B18431"/>
      <c r="C18431"/>
      <c r="D18431"/>
      <c r="E18431"/>
    </row>
    <row r="18432" spans="1:5" x14ac:dyDescent="0.25">
      <c r="A18432"/>
      <c r="B18432"/>
      <c r="C18432"/>
      <c r="D18432"/>
      <c r="E18432"/>
    </row>
    <row r="18433" spans="1:5" x14ac:dyDescent="0.25">
      <c r="A18433"/>
      <c r="B18433"/>
      <c r="C18433"/>
      <c r="D18433"/>
      <c r="E18433"/>
    </row>
    <row r="18434" spans="1:5" x14ac:dyDescent="0.25">
      <c r="A18434"/>
      <c r="B18434"/>
      <c r="C18434"/>
      <c r="D18434"/>
      <c r="E18434"/>
    </row>
    <row r="18435" spans="1:5" x14ac:dyDescent="0.25">
      <c r="A18435"/>
      <c r="B18435"/>
      <c r="C18435"/>
      <c r="D18435"/>
      <c r="E18435"/>
    </row>
    <row r="18436" spans="1:5" x14ac:dyDescent="0.25">
      <c r="A18436"/>
      <c r="B18436"/>
      <c r="C18436"/>
      <c r="D18436"/>
      <c r="E18436"/>
    </row>
    <row r="18437" spans="1:5" x14ac:dyDescent="0.25">
      <c r="A18437"/>
      <c r="B18437"/>
      <c r="C18437"/>
      <c r="D18437"/>
      <c r="E18437"/>
    </row>
    <row r="18438" spans="1:5" x14ac:dyDescent="0.25">
      <c r="A18438"/>
      <c r="B18438"/>
      <c r="C18438"/>
      <c r="D18438"/>
      <c r="E18438"/>
    </row>
    <row r="18439" spans="1:5" x14ac:dyDescent="0.25">
      <c r="A18439"/>
      <c r="B18439"/>
      <c r="C18439"/>
      <c r="D18439"/>
      <c r="E18439"/>
    </row>
    <row r="18440" spans="1:5" x14ac:dyDescent="0.25">
      <c r="A18440"/>
      <c r="B18440"/>
      <c r="C18440"/>
      <c r="D18440"/>
      <c r="E18440"/>
    </row>
    <row r="18441" spans="1:5" x14ac:dyDescent="0.25">
      <c r="A18441"/>
      <c r="B18441"/>
      <c r="C18441"/>
      <c r="D18441"/>
      <c r="E18441"/>
    </row>
    <row r="18442" spans="1:5" x14ac:dyDescent="0.25">
      <c r="A18442"/>
      <c r="B18442"/>
      <c r="C18442"/>
      <c r="D18442"/>
      <c r="E18442"/>
    </row>
    <row r="18443" spans="1:5" x14ac:dyDescent="0.25">
      <c r="A18443"/>
      <c r="B18443"/>
      <c r="C18443"/>
      <c r="D18443"/>
      <c r="E18443"/>
    </row>
    <row r="18444" spans="1:5" x14ac:dyDescent="0.25">
      <c r="A18444"/>
      <c r="B18444"/>
      <c r="C18444"/>
      <c r="D18444"/>
      <c r="E18444"/>
    </row>
    <row r="18445" spans="1:5" x14ac:dyDescent="0.25">
      <c r="A18445"/>
      <c r="B18445"/>
      <c r="C18445"/>
      <c r="D18445"/>
      <c r="E18445"/>
    </row>
    <row r="18446" spans="1:5" x14ac:dyDescent="0.25">
      <c r="A18446"/>
      <c r="B18446"/>
      <c r="C18446"/>
      <c r="D18446"/>
      <c r="E18446"/>
    </row>
    <row r="18447" spans="1:5" x14ac:dyDescent="0.25">
      <c r="A18447"/>
      <c r="B18447"/>
      <c r="C18447"/>
      <c r="D18447"/>
      <c r="E18447"/>
    </row>
    <row r="18448" spans="1:5" x14ac:dyDescent="0.25">
      <c r="A18448"/>
      <c r="B18448"/>
      <c r="C18448"/>
      <c r="D18448"/>
      <c r="E18448"/>
    </row>
    <row r="18449" spans="1:5" x14ac:dyDescent="0.25">
      <c r="A18449"/>
      <c r="B18449"/>
      <c r="C18449"/>
      <c r="D18449"/>
      <c r="E18449"/>
    </row>
    <row r="18450" spans="1:5" x14ac:dyDescent="0.25">
      <c r="A18450"/>
      <c r="B18450"/>
      <c r="C18450"/>
      <c r="D18450"/>
      <c r="E18450"/>
    </row>
    <row r="18451" spans="1:5" x14ac:dyDescent="0.25">
      <c r="A18451"/>
      <c r="B18451"/>
      <c r="C18451"/>
      <c r="D18451"/>
      <c r="E18451"/>
    </row>
    <row r="18452" spans="1:5" x14ac:dyDescent="0.25">
      <c r="A18452"/>
      <c r="B18452"/>
      <c r="C18452"/>
      <c r="D18452"/>
      <c r="E18452"/>
    </row>
    <row r="18453" spans="1:5" x14ac:dyDescent="0.25">
      <c r="A18453"/>
      <c r="B18453"/>
      <c r="C18453"/>
      <c r="D18453"/>
      <c r="E18453"/>
    </row>
    <row r="18454" spans="1:5" x14ac:dyDescent="0.25">
      <c r="A18454"/>
      <c r="B18454"/>
      <c r="C18454"/>
      <c r="D18454"/>
      <c r="E18454"/>
    </row>
    <row r="18455" spans="1:5" x14ac:dyDescent="0.25">
      <c r="A18455"/>
      <c r="B18455"/>
      <c r="C18455"/>
      <c r="D18455"/>
      <c r="E18455"/>
    </row>
    <row r="18456" spans="1:5" x14ac:dyDescent="0.25">
      <c r="A18456"/>
      <c r="B18456"/>
      <c r="C18456"/>
      <c r="D18456"/>
      <c r="E18456"/>
    </row>
    <row r="18457" spans="1:5" x14ac:dyDescent="0.25">
      <c r="A18457"/>
      <c r="B18457"/>
      <c r="C18457"/>
      <c r="D18457"/>
      <c r="E18457"/>
    </row>
    <row r="18458" spans="1:5" x14ac:dyDescent="0.25">
      <c r="A18458"/>
      <c r="B18458"/>
      <c r="C18458"/>
      <c r="D18458"/>
      <c r="E18458"/>
    </row>
    <row r="18459" spans="1:5" x14ac:dyDescent="0.25">
      <c r="A18459"/>
      <c r="B18459"/>
      <c r="C18459"/>
      <c r="D18459"/>
      <c r="E18459"/>
    </row>
    <row r="18460" spans="1:5" x14ac:dyDescent="0.25">
      <c r="A18460"/>
      <c r="B18460"/>
      <c r="C18460"/>
      <c r="D18460"/>
      <c r="E18460"/>
    </row>
    <row r="18461" spans="1:5" x14ac:dyDescent="0.25">
      <c r="A18461"/>
      <c r="B18461"/>
      <c r="C18461"/>
      <c r="D18461"/>
      <c r="E18461"/>
    </row>
    <row r="18462" spans="1:5" x14ac:dyDescent="0.25">
      <c r="A18462"/>
      <c r="B18462"/>
      <c r="C18462"/>
      <c r="D18462"/>
      <c r="E18462"/>
    </row>
    <row r="18463" spans="1:5" x14ac:dyDescent="0.25">
      <c r="A18463"/>
      <c r="B18463"/>
      <c r="C18463"/>
      <c r="D18463"/>
      <c r="E18463"/>
    </row>
    <row r="18464" spans="1:5" x14ac:dyDescent="0.25">
      <c r="A18464"/>
      <c r="B18464"/>
      <c r="C18464"/>
      <c r="D18464"/>
      <c r="E18464"/>
    </row>
    <row r="18465" spans="1:5" x14ac:dyDescent="0.25">
      <c r="A18465"/>
      <c r="B18465"/>
      <c r="C18465"/>
      <c r="D18465"/>
      <c r="E18465"/>
    </row>
    <row r="18466" spans="1:5" x14ac:dyDescent="0.25">
      <c r="A18466"/>
      <c r="B18466"/>
      <c r="C18466"/>
      <c r="D18466"/>
      <c r="E18466"/>
    </row>
    <row r="18467" spans="1:5" x14ac:dyDescent="0.25">
      <c r="A18467"/>
      <c r="B18467"/>
      <c r="C18467"/>
      <c r="D18467"/>
      <c r="E18467"/>
    </row>
    <row r="18468" spans="1:5" x14ac:dyDescent="0.25">
      <c r="A18468"/>
      <c r="B18468"/>
      <c r="C18468"/>
      <c r="D18468"/>
      <c r="E18468"/>
    </row>
    <row r="18469" spans="1:5" x14ac:dyDescent="0.25">
      <c r="A18469"/>
      <c r="B18469"/>
      <c r="C18469"/>
      <c r="D18469"/>
      <c r="E18469"/>
    </row>
    <row r="18470" spans="1:5" x14ac:dyDescent="0.25">
      <c r="A18470"/>
      <c r="B18470"/>
      <c r="C18470"/>
      <c r="D18470"/>
      <c r="E18470"/>
    </row>
    <row r="18471" spans="1:5" x14ac:dyDescent="0.25">
      <c r="A18471"/>
      <c r="B18471"/>
      <c r="C18471"/>
      <c r="D18471"/>
      <c r="E18471"/>
    </row>
    <row r="18472" spans="1:5" x14ac:dyDescent="0.25">
      <c r="A18472"/>
      <c r="B18472"/>
      <c r="C18472"/>
      <c r="D18472"/>
      <c r="E18472"/>
    </row>
    <row r="18473" spans="1:5" x14ac:dyDescent="0.25">
      <c r="A18473"/>
      <c r="B18473"/>
      <c r="C18473"/>
      <c r="D18473"/>
      <c r="E18473"/>
    </row>
    <row r="18474" spans="1:5" x14ac:dyDescent="0.25">
      <c r="A18474"/>
      <c r="B18474"/>
      <c r="C18474"/>
      <c r="D18474"/>
      <c r="E18474"/>
    </row>
    <row r="18475" spans="1:5" x14ac:dyDescent="0.25">
      <c r="A18475"/>
      <c r="B18475"/>
      <c r="C18475"/>
      <c r="D18475"/>
      <c r="E18475"/>
    </row>
    <row r="18476" spans="1:5" x14ac:dyDescent="0.25">
      <c r="A18476"/>
      <c r="B18476"/>
      <c r="C18476"/>
      <c r="D18476"/>
      <c r="E18476"/>
    </row>
    <row r="18477" spans="1:5" x14ac:dyDescent="0.25">
      <c r="A18477"/>
      <c r="B18477"/>
      <c r="C18477"/>
      <c r="D18477"/>
      <c r="E18477"/>
    </row>
    <row r="18478" spans="1:5" x14ac:dyDescent="0.25">
      <c r="A18478"/>
      <c r="B18478"/>
      <c r="C18478"/>
      <c r="D18478"/>
      <c r="E18478"/>
    </row>
    <row r="18479" spans="1:5" x14ac:dyDescent="0.25">
      <c r="A18479"/>
      <c r="B18479"/>
      <c r="C18479"/>
      <c r="D18479"/>
      <c r="E18479"/>
    </row>
    <row r="18480" spans="1:5" x14ac:dyDescent="0.25">
      <c r="A18480"/>
      <c r="B18480"/>
      <c r="C18480"/>
      <c r="D18480"/>
      <c r="E18480"/>
    </row>
    <row r="18481" spans="1:5" x14ac:dyDescent="0.25">
      <c r="A18481"/>
      <c r="B18481"/>
      <c r="C18481"/>
      <c r="D18481"/>
      <c r="E18481"/>
    </row>
    <row r="18482" spans="1:5" x14ac:dyDescent="0.25">
      <c r="A18482"/>
      <c r="B18482"/>
      <c r="C18482"/>
      <c r="D18482"/>
      <c r="E18482"/>
    </row>
    <row r="18483" spans="1:5" x14ac:dyDescent="0.25">
      <c r="A18483"/>
      <c r="B18483"/>
      <c r="C18483"/>
      <c r="D18483"/>
      <c r="E18483"/>
    </row>
    <row r="18484" spans="1:5" x14ac:dyDescent="0.25">
      <c r="A18484"/>
      <c r="B18484"/>
      <c r="C18484"/>
      <c r="D18484"/>
      <c r="E18484"/>
    </row>
    <row r="18485" spans="1:5" x14ac:dyDescent="0.25">
      <c r="A18485"/>
      <c r="B18485"/>
      <c r="C18485"/>
      <c r="D18485"/>
      <c r="E18485"/>
    </row>
    <row r="18486" spans="1:5" x14ac:dyDescent="0.25">
      <c r="A18486"/>
      <c r="B18486"/>
      <c r="C18486"/>
      <c r="D18486"/>
      <c r="E18486"/>
    </row>
    <row r="18487" spans="1:5" x14ac:dyDescent="0.25">
      <c r="A18487"/>
      <c r="B18487"/>
      <c r="C18487"/>
      <c r="D18487"/>
      <c r="E18487"/>
    </row>
    <row r="18488" spans="1:5" x14ac:dyDescent="0.25">
      <c r="A18488"/>
      <c r="B18488"/>
      <c r="C18488"/>
      <c r="D18488"/>
      <c r="E18488"/>
    </row>
    <row r="18489" spans="1:5" x14ac:dyDescent="0.25">
      <c r="A18489"/>
      <c r="B18489"/>
      <c r="C18489"/>
      <c r="D18489"/>
      <c r="E18489"/>
    </row>
    <row r="18490" spans="1:5" x14ac:dyDescent="0.25">
      <c r="A18490"/>
      <c r="B18490"/>
      <c r="C18490"/>
      <c r="D18490"/>
      <c r="E18490"/>
    </row>
    <row r="18491" spans="1:5" x14ac:dyDescent="0.25">
      <c r="A18491"/>
      <c r="B18491"/>
      <c r="C18491"/>
      <c r="D18491"/>
      <c r="E18491"/>
    </row>
    <row r="18492" spans="1:5" x14ac:dyDescent="0.25">
      <c r="A18492"/>
      <c r="B18492"/>
      <c r="C18492"/>
      <c r="D18492"/>
      <c r="E18492"/>
    </row>
    <row r="18493" spans="1:5" x14ac:dyDescent="0.25">
      <c r="A18493"/>
      <c r="B18493"/>
      <c r="C18493"/>
      <c r="D18493"/>
      <c r="E18493"/>
    </row>
    <row r="18494" spans="1:5" x14ac:dyDescent="0.25">
      <c r="A18494"/>
      <c r="B18494"/>
      <c r="C18494"/>
      <c r="D18494"/>
      <c r="E18494"/>
    </row>
    <row r="18495" spans="1:5" x14ac:dyDescent="0.25">
      <c r="A18495"/>
      <c r="B18495"/>
      <c r="C18495"/>
      <c r="D18495"/>
      <c r="E18495"/>
    </row>
    <row r="18496" spans="1:5" x14ac:dyDescent="0.25">
      <c r="A18496"/>
      <c r="B18496"/>
      <c r="C18496"/>
      <c r="D18496"/>
      <c r="E18496"/>
    </row>
    <row r="18497" spans="1:5" x14ac:dyDescent="0.25">
      <c r="A18497"/>
      <c r="B18497"/>
      <c r="C18497"/>
      <c r="D18497"/>
      <c r="E18497"/>
    </row>
    <row r="18498" spans="1:5" x14ac:dyDescent="0.25">
      <c r="A18498"/>
      <c r="B18498"/>
      <c r="C18498"/>
      <c r="D18498"/>
      <c r="E18498"/>
    </row>
    <row r="18499" spans="1:5" x14ac:dyDescent="0.25">
      <c r="A18499"/>
      <c r="B18499"/>
      <c r="C18499"/>
      <c r="D18499"/>
      <c r="E18499"/>
    </row>
    <row r="18500" spans="1:5" x14ac:dyDescent="0.25">
      <c r="A18500"/>
      <c r="B18500"/>
      <c r="C18500"/>
      <c r="D18500"/>
      <c r="E18500"/>
    </row>
    <row r="18501" spans="1:5" x14ac:dyDescent="0.25">
      <c r="A18501"/>
      <c r="B18501"/>
      <c r="C18501"/>
      <c r="D18501"/>
      <c r="E18501"/>
    </row>
    <row r="18502" spans="1:5" x14ac:dyDescent="0.25">
      <c r="A18502"/>
      <c r="B18502"/>
      <c r="C18502"/>
      <c r="D18502"/>
      <c r="E18502"/>
    </row>
    <row r="18503" spans="1:5" x14ac:dyDescent="0.25">
      <c r="A18503"/>
      <c r="B18503"/>
      <c r="C18503"/>
      <c r="D18503"/>
      <c r="E18503"/>
    </row>
    <row r="18504" spans="1:5" x14ac:dyDescent="0.25">
      <c r="A18504"/>
      <c r="B18504"/>
      <c r="C18504"/>
      <c r="D18504"/>
      <c r="E18504"/>
    </row>
    <row r="18505" spans="1:5" x14ac:dyDescent="0.25">
      <c r="A18505"/>
      <c r="B18505"/>
      <c r="C18505"/>
      <c r="D18505"/>
      <c r="E18505"/>
    </row>
    <row r="18506" spans="1:5" x14ac:dyDescent="0.25">
      <c r="A18506"/>
      <c r="B18506"/>
      <c r="C18506"/>
      <c r="D18506"/>
      <c r="E18506"/>
    </row>
    <row r="18507" spans="1:5" x14ac:dyDescent="0.25">
      <c r="A18507"/>
      <c r="B18507"/>
      <c r="C18507"/>
      <c r="D18507"/>
      <c r="E18507"/>
    </row>
    <row r="18508" spans="1:5" x14ac:dyDescent="0.25">
      <c r="A18508"/>
      <c r="B18508"/>
      <c r="C18508"/>
      <c r="D18508"/>
      <c r="E18508"/>
    </row>
    <row r="18509" spans="1:5" x14ac:dyDescent="0.25">
      <c r="A18509"/>
      <c r="B18509"/>
      <c r="C18509"/>
      <c r="D18509"/>
      <c r="E18509"/>
    </row>
    <row r="18510" spans="1:5" x14ac:dyDescent="0.25">
      <c r="A18510"/>
      <c r="B18510"/>
      <c r="C18510"/>
      <c r="D18510"/>
      <c r="E18510"/>
    </row>
    <row r="18511" spans="1:5" x14ac:dyDescent="0.25">
      <c r="A18511"/>
      <c r="B18511"/>
      <c r="C18511"/>
      <c r="D18511"/>
      <c r="E18511"/>
    </row>
    <row r="18512" spans="1:5" x14ac:dyDescent="0.25">
      <c r="A18512"/>
      <c r="B18512"/>
      <c r="C18512"/>
      <c r="D18512"/>
      <c r="E18512"/>
    </row>
    <row r="18513" spans="1:5" x14ac:dyDescent="0.25">
      <c r="A18513"/>
      <c r="B18513"/>
      <c r="C18513"/>
      <c r="D18513"/>
      <c r="E18513"/>
    </row>
    <row r="18514" spans="1:5" x14ac:dyDescent="0.25">
      <c r="A18514"/>
      <c r="B18514"/>
      <c r="C18514"/>
      <c r="D18514"/>
      <c r="E18514"/>
    </row>
    <row r="18515" spans="1:5" x14ac:dyDescent="0.25">
      <c r="A18515"/>
      <c r="B18515"/>
      <c r="C18515"/>
      <c r="D18515"/>
      <c r="E18515"/>
    </row>
    <row r="18516" spans="1:5" x14ac:dyDescent="0.25">
      <c r="A18516"/>
      <c r="B18516"/>
      <c r="C18516"/>
      <c r="D18516"/>
      <c r="E18516"/>
    </row>
    <row r="18517" spans="1:5" x14ac:dyDescent="0.25">
      <c r="A18517"/>
      <c r="B18517"/>
      <c r="C18517"/>
      <c r="D18517"/>
      <c r="E18517"/>
    </row>
    <row r="18518" spans="1:5" x14ac:dyDescent="0.25">
      <c r="A18518"/>
      <c r="B18518"/>
      <c r="C18518"/>
      <c r="D18518"/>
      <c r="E18518"/>
    </row>
    <row r="18519" spans="1:5" x14ac:dyDescent="0.25">
      <c r="A18519"/>
      <c r="B18519"/>
      <c r="C18519"/>
      <c r="D18519"/>
      <c r="E18519"/>
    </row>
    <row r="18520" spans="1:5" x14ac:dyDescent="0.25">
      <c r="A18520"/>
      <c r="B18520"/>
      <c r="C18520"/>
      <c r="D18520"/>
      <c r="E18520"/>
    </row>
    <row r="18521" spans="1:5" x14ac:dyDescent="0.25">
      <c r="A18521"/>
      <c r="B18521"/>
      <c r="C18521"/>
      <c r="D18521"/>
      <c r="E18521"/>
    </row>
    <row r="18522" spans="1:5" x14ac:dyDescent="0.25">
      <c r="A18522"/>
      <c r="B18522"/>
      <c r="C18522"/>
      <c r="D18522"/>
      <c r="E18522"/>
    </row>
    <row r="18523" spans="1:5" x14ac:dyDescent="0.25">
      <c r="A18523"/>
      <c r="B18523"/>
      <c r="C18523"/>
      <c r="D18523"/>
      <c r="E18523"/>
    </row>
    <row r="18524" spans="1:5" x14ac:dyDescent="0.25">
      <c r="A18524"/>
      <c r="B18524"/>
      <c r="C18524"/>
      <c r="D18524"/>
      <c r="E18524"/>
    </row>
    <row r="18525" spans="1:5" x14ac:dyDescent="0.25">
      <c r="A18525"/>
      <c r="B18525"/>
      <c r="C18525"/>
      <c r="D18525"/>
      <c r="E18525"/>
    </row>
    <row r="18526" spans="1:5" x14ac:dyDescent="0.25">
      <c r="A18526"/>
      <c r="B18526"/>
      <c r="C18526"/>
      <c r="D18526"/>
      <c r="E18526"/>
    </row>
    <row r="18527" spans="1:5" x14ac:dyDescent="0.25">
      <c r="A18527"/>
      <c r="B18527"/>
      <c r="C18527"/>
      <c r="D18527"/>
      <c r="E18527"/>
    </row>
    <row r="18528" spans="1:5" x14ac:dyDescent="0.25">
      <c r="A18528"/>
      <c r="B18528"/>
      <c r="C18528"/>
      <c r="D18528"/>
      <c r="E18528"/>
    </row>
    <row r="18529" spans="1:5" x14ac:dyDescent="0.25">
      <c r="A18529"/>
      <c r="B18529"/>
      <c r="C18529"/>
      <c r="D18529"/>
      <c r="E18529"/>
    </row>
    <row r="18530" spans="1:5" x14ac:dyDescent="0.25">
      <c r="A18530"/>
      <c r="B18530"/>
      <c r="C18530"/>
      <c r="D18530"/>
      <c r="E18530"/>
    </row>
    <row r="18531" spans="1:5" x14ac:dyDescent="0.25">
      <c r="A18531"/>
      <c r="B18531"/>
      <c r="C18531"/>
      <c r="D18531"/>
      <c r="E18531"/>
    </row>
    <row r="18532" spans="1:5" x14ac:dyDescent="0.25">
      <c r="A18532"/>
      <c r="B18532"/>
      <c r="C18532"/>
      <c r="D18532"/>
      <c r="E18532"/>
    </row>
    <row r="18533" spans="1:5" x14ac:dyDescent="0.25">
      <c r="A18533"/>
      <c r="B18533"/>
      <c r="C18533"/>
      <c r="D18533"/>
      <c r="E18533"/>
    </row>
    <row r="18534" spans="1:5" x14ac:dyDescent="0.25">
      <c r="A18534"/>
      <c r="B18534"/>
      <c r="C18534"/>
      <c r="D18534"/>
      <c r="E18534"/>
    </row>
    <row r="18535" spans="1:5" x14ac:dyDescent="0.25">
      <c r="A18535"/>
      <c r="B18535"/>
      <c r="C18535"/>
      <c r="D18535"/>
      <c r="E18535"/>
    </row>
    <row r="18536" spans="1:5" x14ac:dyDescent="0.25">
      <c r="A18536"/>
      <c r="B18536"/>
      <c r="C18536"/>
      <c r="D18536"/>
      <c r="E18536"/>
    </row>
    <row r="18537" spans="1:5" x14ac:dyDescent="0.25">
      <c r="A18537"/>
      <c r="B18537"/>
      <c r="C18537"/>
      <c r="D18537"/>
      <c r="E18537"/>
    </row>
    <row r="18538" spans="1:5" x14ac:dyDescent="0.25">
      <c r="A18538"/>
      <c r="B18538"/>
      <c r="C18538"/>
      <c r="D18538"/>
      <c r="E18538"/>
    </row>
    <row r="18539" spans="1:5" x14ac:dyDescent="0.25">
      <c r="A18539"/>
      <c r="B18539"/>
      <c r="C18539"/>
      <c r="D18539"/>
      <c r="E18539"/>
    </row>
    <row r="18540" spans="1:5" x14ac:dyDescent="0.25">
      <c r="A18540"/>
      <c r="B18540"/>
      <c r="C18540"/>
      <c r="D18540"/>
      <c r="E18540"/>
    </row>
    <row r="18541" spans="1:5" x14ac:dyDescent="0.25">
      <c r="A18541"/>
      <c r="B18541"/>
      <c r="C18541"/>
      <c r="D18541"/>
      <c r="E18541"/>
    </row>
    <row r="18542" spans="1:5" x14ac:dyDescent="0.25">
      <c r="A18542"/>
      <c r="B18542"/>
      <c r="C18542"/>
      <c r="D18542"/>
      <c r="E18542"/>
    </row>
    <row r="18543" spans="1:5" x14ac:dyDescent="0.25">
      <c r="A18543"/>
      <c r="B18543"/>
      <c r="C18543"/>
      <c r="D18543"/>
      <c r="E18543"/>
    </row>
    <row r="18544" spans="1:5" x14ac:dyDescent="0.25">
      <c r="A18544"/>
      <c r="B18544"/>
      <c r="C18544"/>
      <c r="D18544"/>
      <c r="E18544"/>
    </row>
    <row r="18545" spans="1:5" x14ac:dyDescent="0.25">
      <c r="A18545"/>
      <c r="B18545"/>
      <c r="C18545"/>
      <c r="D18545"/>
      <c r="E18545"/>
    </row>
    <row r="18546" spans="1:5" x14ac:dyDescent="0.25">
      <c r="A18546"/>
      <c r="B18546"/>
      <c r="C18546"/>
      <c r="D18546"/>
      <c r="E18546"/>
    </row>
    <row r="18547" spans="1:5" x14ac:dyDescent="0.25">
      <c r="A18547"/>
      <c r="B18547"/>
      <c r="C18547"/>
      <c r="D18547"/>
      <c r="E18547"/>
    </row>
    <row r="18548" spans="1:5" x14ac:dyDescent="0.25">
      <c r="A18548"/>
      <c r="B18548"/>
      <c r="C18548"/>
      <c r="D18548"/>
      <c r="E18548"/>
    </row>
    <row r="18549" spans="1:5" x14ac:dyDescent="0.25">
      <c r="A18549"/>
      <c r="B18549"/>
      <c r="C18549"/>
      <c r="D18549"/>
      <c r="E18549"/>
    </row>
    <row r="18550" spans="1:5" x14ac:dyDescent="0.25">
      <c r="A18550"/>
      <c r="B18550"/>
      <c r="C18550"/>
      <c r="D18550"/>
      <c r="E18550"/>
    </row>
    <row r="18551" spans="1:5" x14ac:dyDescent="0.25">
      <c r="A18551"/>
      <c r="B18551"/>
      <c r="C18551"/>
      <c r="D18551"/>
      <c r="E18551"/>
    </row>
    <row r="18552" spans="1:5" x14ac:dyDescent="0.25">
      <c r="A18552"/>
      <c r="B18552"/>
      <c r="C18552"/>
      <c r="D18552"/>
      <c r="E18552"/>
    </row>
    <row r="18553" spans="1:5" x14ac:dyDescent="0.25">
      <c r="A18553"/>
      <c r="B18553"/>
      <c r="C18553"/>
      <c r="D18553"/>
      <c r="E18553"/>
    </row>
    <row r="18554" spans="1:5" x14ac:dyDescent="0.25">
      <c r="A18554"/>
      <c r="B18554"/>
      <c r="C18554"/>
      <c r="D18554"/>
      <c r="E18554"/>
    </row>
    <row r="18555" spans="1:5" x14ac:dyDescent="0.25">
      <c r="A18555"/>
      <c r="B18555"/>
      <c r="C18555"/>
      <c r="D18555"/>
      <c r="E18555"/>
    </row>
    <row r="18556" spans="1:5" x14ac:dyDescent="0.25">
      <c r="A18556"/>
      <c r="B18556"/>
      <c r="C18556"/>
      <c r="D18556"/>
      <c r="E18556"/>
    </row>
    <row r="18557" spans="1:5" x14ac:dyDescent="0.25">
      <c r="A18557"/>
      <c r="B18557"/>
      <c r="C18557"/>
      <c r="D18557"/>
      <c r="E18557"/>
    </row>
    <row r="18558" spans="1:5" x14ac:dyDescent="0.25">
      <c r="A18558"/>
      <c r="B18558"/>
      <c r="C18558"/>
      <c r="D18558"/>
      <c r="E18558"/>
    </row>
    <row r="18559" spans="1:5" x14ac:dyDescent="0.25">
      <c r="A18559"/>
      <c r="B18559"/>
      <c r="C18559"/>
      <c r="D18559"/>
      <c r="E18559"/>
    </row>
    <row r="18560" spans="1:5" x14ac:dyDescent="0.25">
      <c r="A18560"/>
      <c r="B18560"/>
      <c r="C18560"/>
      <c r="D18560"/>
      <c r="E18560"/>
    </row>
    <row r="18561" spans="1:5" x14ac:dyDescent="0.25">
      <c r="A18561"/>
      <c r="B18561"/>
      <c r="C18561"/>
      <c r="D18561"/>
      <c r="E18561"/>
    </row>
    <row r="18562" spans="1:5" x14ac:dyDescent="0.25">
      <c r="A18562"/>
      <c r="B18562"/>
      <c r="C18562"/>
      <c r="D18562"/>
      <c r="E18562"/>
    </row>
    <row r="18563" spans="1:5" x14ac:dyDescent="0.25">
      <c r="A18563"/>
      <c r="B18563"/>
      <c r="C18563"/>
      <c r="D18563"/>
      <c r="E18563"/>
    </row>
    <row r="18564" spans="1:5" x14ac:dyDescent="0.25">
      <c r="A18564"/>
      <c r="B18564"/>
      <c r="C18564"/>
      <c r="D18564"/>
      <c r="E18564"/>
    </row>
    <row r="18565" spans="1:5" x14ac:dyDescent="0.25">
      <c r="A18565"/>
      <c r="B18565"/>
      <c r="C18565"/>
      <c r="D18565"/>
      <c r="E18565"/>
    </row>
    <row r="18566" spans="1:5" x14ac:dyDescent="0.25">
      <c r="A18566"/>
      <c r="B18566"/>
      <c r="C18566"/>
      <c r="D18566"/>
      <c r="E18566"/>
    </row>
    <row r="18567" spans="1:5" x14ac:dyDescent="0.25">
      <c r="A18567"/>
      <c r="B18567"/>
      <c r="C18567"/>
      <c r="D18567"/>
      <c r="E18567"/>
    </row>
    <row r="18568" spans="1:5" x14ac:dyDescent="0.25">
      <c r="A18568"/>
      <c r="B18568"/>
      <c r="C18568"/>
      <c r="D18568"/>
      <c r="E18568"/>
    </row>
    <row r="18569" spans="1:5" x14ac:dyDescent="0.25">
      <c r="A18569"/>
      <c r="B18569"/>
      <c r="C18569"/>
      <c r="D18569"/>
      <c r="E18569"/>
    </row>
    <row r="18570" spans="1:5" x14ac:dyDescent="0.25">
      <c r="A18570"/>
      <c r="B18570"/>
      <c r="C18570"/>
      <c r="D18570"/>
      <c r="E18570"/>
    </row>
    <row r="18571" spans="1:5" x14ac:dyDescent="0.25">
      <c r="A18571"/>
      <c r="B18571"/>
      <c r="C18571"/>
      <c r="D18571"/>
      <c r="E18571"/>
    </row>
    <row r="18572" spans="1:5" x14ac:dyDescent="0.25">
      <c r="A18572"/>
      <c r="B18572"/>
      <c r="C18572"/>
      <c r="D18572"/>
      <c r="E18572"/>
    </row>
    <row r="18573" spans="1:5" x14ac:dyDescent="0.25">
      <c r="A18573"/>
      <c r="B18573"/>
      <c r="C18573"/>
      <c r="D18573"/>
      <c r="E18573"/>
    </row>
    <row r="18574" spans="1:5" x14ac:dyDescent="0.25">
      <c r="A18574"/>
      <c r="B18574"/>
      <c r="C18574"/>
      <c r="D18574"/>
      <c r="E18574"/>
    </row>
    <row r="18575" spans="1:5" x14ac:dyDescent="0.25">
      <c r="A18575"/>
      <c r="B18575"/>
      <c r="C18575"/>
      <c r="D18575"/>
      <c r="E18575"/>
    </row>
    <row r="18576" spans="1:5" x14ac:dyDescent="0.25">
      <c r="A18576"/>
      <c r="B18576"/>
      <c r="C18576"/>
      <c r="D18576"/>
      <c r="E18576"/>
    </row>
    <row r="18577" spans="1:5" x14ac:dyDescent="0.25">
      <c r="A18577"/>
      <c r="B18577"/>
      <c r="C18577"/>
      <c r="D18577"/>
      <c r="E18577"/>
    </row>
    <row r="18578" spans="1:5" x14ac:dyDescent="0.25">
      <c r="A18578"/>
      <c r="B18578"/>
      <c r="C18578"/>
      <c r="D18578"/>
      <c r="E18578"/>
    </row>
    <row r="18579" spans="1:5" x14ac:dyDescent="0.25">
      <c r="A18579"/>
      <c r="B18579"/>
      <c r="C18579"/>
      <c r="D18579"/>
      <c r="E18579"/>
    </row>
    <row r="18580" spans="1:5" x14ac:dyDescent="0.25">
      <c r="A18580"/>
      <c r="B18580"/>
      <c r="C18580"/>
      <c r="D18580"/>
      <c r="E18580"/>
    </row>
    <row r="18581" spans="1:5" x14ac:dyDescent="0.25">
      <c r="A18581"/>
      <c r="B18581"/>
      <c r="C18581"/>
      <c r="D18581"/>
      <c r="E18581"/>
    </row>
    <row r="18582" spans="1:5" x14ac:dyDescent="0.25">
      <c r="A18582"/>
      <c r="B18582"/>
      <c r="C18582"/>
      <c r="D18582"/>
      <c r="E18582"/>
    </row>
    <row r="18583" spans="1:5" x14ac:dyDescent="0.25">
      <c r="A18583"/>
      <c r="B18583"/>
      <c r="C18583"/>
      <c r="D18583"/>
      <c r="E18583"/>
    </row>
    <row r="18584" spans="1:5" x14ac:dyDescent="0.25">
      <c r="A18584"/>
      <c r="B18584"/>
      <c r="C18584"/>
      <c r="D18584"/>
      <c r="E18584"/>
    </row>
    <row r="18585" spans="1:5" x14ac:dyDescent="0.25">
      <c r="A18585"/>
      <c r="B18585"/>
      <c r="C18585"/>
      <c r="D18585"/>
      <c r="E18585"/>
    </row>
    <row r="18586" spans="1:5" x14ac:dyDescent="0.25">
      <c r="A18586"/>
      <c r="B18586"/>
      <c r="C18586"/>
      <c r="D18586"/>
      <c r="E18586"/>
    </row>
    <row r="18587" spans="1:5" x14ac:dyDescent="0.25">
      <c r="A18587"/>
      <c r="B18587"/>
      <c r="C18587"/>
      <c r="D18587"/>
      <c r="E18587"/>
    </row>
    <row r="18588" spans="1:5" x14ac:dyDescent="0.25">
      <c r="A18588"/>
      <c r="B18588"/>
      <c r="C18588"/>
      <c r="D18588"/>
      <c r="E18588"/>
    </row>
    <row r="18589" spans="1:5" x14ac:dyDescent="0.25">
      <c r="A18589"/>
      <c r="B18589"/>
      <c r="C18589"/>
      <c r="D18589"/>
      <c r="E18589"/>
    </row>
    <row r="18590" spans="1:5" x14ac:dyDescent="0.25">
      <c r="A18590"/>
      <c r="B18590"/>
      <c r="C18590"/>
      <c r="D18590"/>
      <c r="E18590"/>
    </row>
    <row r="18591" spans="1:5" x14ac:dyDescent="0.25">
      <c r="A18591"/>
      <c r="B18591"/>
      <c r="C18591"/>
      <c r="D18591"/>
      <c r="E18591"/>
    </row>
    <row r="18592" spans="1:5" x14ac:dyDescent="0.25">
      <c r="A18592"/>
      <c r="B18592"/>
      <c r="C18592"/>
      <c r="D18592"/>
      <c r="E18592"/>
    </row>
    <row r="18593" spans="1:5" x14ac:dyDescent="0.25">
      <c r="A18593"/>
      <c r="B18593"/>
      <c r="C18593"/>
      <c r="D18593"/>
      <c r="E18593"/>
    </row>
    <row r="18594" spans="1:5" x14ac:dyDescent="0.25">
      <c r="A18594"/>
      <c r="B18594"/>
      <c r="C18594"/>
      <c r="D18594"/>
      <c r="E18594"/>
    </row>
    <row r="18595" spans="1:5" x14ac:dyDescent="0.25">
      <c r="A18595"/>
      <c r="B18595"/>
      <c r="C18595"/>
      <c r="D18595"/>
      <c r="E18595"/>
    </row>
    <row r="18596" spans="1:5" x14ac:dyDescent="0.25">
      <c r="A18596"/>
      <c r="B18596"/>
      <c r="C18596"/>
      <c r="D18596"/>
      <c r="E18596"/>
    </row>
    <row r="18597" spans="1:5" x14ac:dyDescent="0.25">
      <c r="A18597"/>
      <c r="B18597"/>
      <c r="C18597"/>
      <c r="D18597"/>
      <c r="E18597"/>
    </row>
    <row r="18598" spans="1:5" x14ac:dyDescent="0.25">
      <c r="A18598"/>
      <c r="B18598"/>
      <c r="C18598"/>
      <c r="D18598"/>
      <c r="E18598"/>
    </row>
    <row r="18599" spans="1:5" x14ac:dyDescent="0.25">
      <c r="A18599"/>
      <c r="B18599"/>
      <c r="C18599"/>
      <c r="D18599"/>
      <c r="E18599"/>
    </row>
    <row r="18600" spans="1:5" x14ac:dyDescent="0.25">
      <c r="A18600"/>
      <c r="B18600"/>
      <c r="C18600"/>
      <c r="D18600"/>
      <c r="E18600"/>
    </row>
    <row r="18601" spans="1:5" x14ac:dyDescent="0.25">
      <c r="A18601"/>
      <c r="B18601"/>
      <c r="C18601"/>
      <c r="D18601"/>
      <c r="E18601"/>
    </row>
    <row r="18602" spans="1:5" x14ac:dyDescent="0.25">
      <c r="A18602"/>
      <c r="B18602"/>
      <c r="C18602"/>
      <c r="D18602"/>
      <c r="E18602"/>
    </row>
    <row r="18603" spans="1:5" x14ac:dyDescent="0.25">
      <c r="A18603"/>
      <c r="B18603"/>
      <c r="C18603"/>
      <c r="D18603"/>
      <c r="E18603"/>
    </row>
    <row r="18604" spans="1:5" x14ac:dyDescent="0.25">
      <c r="A18604"/>
      <c r="B18604"/>
      <c r="C18604"/>
      <c r="D18604"/>
      <c r="E18604"/>
    </row>
    <row r="18605" spans="1:5" x14ac:dyDescent="0.25">
      <c r="A18605"/>
      <c r="B18605"/>
      <c r="C18605"/>
      <c r="D18605"/>
      <c r="E18605"/>
    </row>
    <row r="18606" spans="1:5" x14ac:dyDescent="0.25">
      <c r="A18606"/>
      <c r="B18606"/>
      <c r="C18606"/>
      <c r="D18606"/>
      <c r="E18606"/>
    </row>
    <row r="18607" spans="1:5" x14ac:dyDescent="0.25">
      <c r="A18607"/>
      <c r="B18607"/>
      <c r="C18607"/>
      <c r="D18607"/>
      <c r="E18607"/>
    </row>
    <row r="18608" spans="1:5" x14ac:dyDescent="0.25">
      <c r="A18608"/>
      <c r="B18608"/>
      <c r="C18608"/>
      <c r="D18608"/>
      <c r="E18608"/>
    </row>
    <row r="18609" spans="1:5" x14ac:dyDescent="0.25">
      <c r="A18609"/>
      <c r="B18609"/>
      <c r="C18609"/>
      <c r="D18609"/>
      <c r="E18609"/>
    </row>
    <row r="18610" spans="1:5" x14ac:dyDescent="0.25">
      <c r="A18610"/>
      <c r="B18610"/>
      <c r="C18610"/>
      <c r="D18610"/>
      <c r="E18610"/>
    </row>
    <row r="18611" spans="1:5" x14ac:dyDescent="0.25">
      <c r="A18611"/>
      <c r="B18611"/>
      <c r="C18611"/>
      <c r="D18611"/>
      <c r="E18611"/>
    </row>
    <row r="18612" spans="1:5" x14ac:dyDescent="0.25">
      <c r="A18612"/>
      <c r="B18612"/>
      <c r="C18612"/>
      <c r="D18612"/>
      <c r="E18612"/>
    </row>
    <row r="18613" spans="1:5" x14ac:dyDescent="0.25">
      <c r="A18613"/>
      <c r="B18613"/>
      <c r="C18613"/>
      <c r="D18613"/>
      <c r="E18613"/>
    </row>
    <row r="18614" spans="1:5" x14ac:dyDescent="0.25">
      <c r="A18614"/>
      <c r="B18614"/>
      <c r="C18614"/>
      <c r="D18614"/>
      <c r="E18614"/>
    </row>
    <row r="18615" spans="1:5" x14ac:dyDescent="0.25">
      <c r="A18615"/>
      <c r="B18615"/>
      <c r="C18615"/>
      <c r="D18615"/>
      <c r="E18615"/>
    </row>
    <row r="18616" spans="1:5" x14ac:dyDescent="0.25">
      <c r="A18616"/>
      <c r="B18616"/>
      <c r="C18616"/>
      <c r="D18616"/>
      <c r="E18616"/>
    </row>
    <row r="18617" spans="1:5" x14ac:dyDescent="0.25">
      <c r="A18617"/>
      <c r="B18617"/>
      <c r="C18617"/>
      <c r="D18617"/>
      <c r="E18617"/>
    </row>
    <row r="18618" spans="1:5" x14ac:dyDescent="0.25">
      <c r="A18618"/>
      <c r="B18618"/>
      <c r="C18618"/>
      <c r="D18618"/>
      <c r="E18618"/>
    </row>
    <row r="18619" spans="1:5" x14ac:dyDescent="0.25">
      <c r="A18619"/>
      <c r="B18619"/>
      <c r="C18619"/>
      <c r="D18619"/>
      <c r="E18619"/>
    </row>
    <row r="18620" spans="1:5" x14ac:dyDescent="0.25">
      <c r="A18620"/>
      <c r="B18620"/>
      <c r="C18620"/>
      <c r="D18620"/>
      <c r="E18620"/>
    </row>
    <row r="18621" spans="1:5" x14ac:dyDescent="0.25">
      <c r="A18621"/>
      <c r="B18621"/>
      <c r="C18621"/>
      <c r="D18621"/>
      <c r="E18621"/>
    </row>
    <row r="18622" spans="1:5" x14ac:dyDescent="0.25">
      <c r="A18622"/>
      <c r="B18622"/>
      <c r="C18622"/>
      <c r="D18622"/>
      <c r="E18622"/>
    </row>
    <row r="18623" spans="1:5" x14ac:dyDescent="0.25">
      <c r="A18623"/>
      <c r="B18623"/>
      <c r="C18623"/>
      <c r="D18623"/>
      <c r="E18623"/>
    </row>
    <row r="18624" spans="1:5" x14ac:dyDescent="0.25">
      <c r="A18624"/>
      <c r="B18624"/>
      <c r="C18624"/>
      <c r="D18624"/>
      <c r="E18624"/>
    </row>
    <row r="18625" spans="1:5" x14ac:dyDescent="0.25">
      <c r="A18625"/>
      <c r="B18625"/>
      <c r="C18625"/>
      <c r="D18625"/>
      <c r="E18625"/>
    </row>
    <row r="18626" spans="1:5" x14ac:dyDescent="0.25">
      <c r="A18626"/>
      <c r="B18626"/>
      <c r="C18626"/>
      <c r="D18626"/>
      <c r="E18626"/>
    </row>
    <row r="18627" spans="1:5" x14ac:dyDescent="0.25">
      <c r="A18627"/>
      <c r="B18627"/>
      <c r="C18627"/>
      <c r="D18627"/>
      <c r="E18627"/>
    </row>
    <row r="18628" spans="1:5" x14ac:dyDescent="0.25">
      <c r="A18628"/>
      <c r="B18628"/>
      <c r="C18628"/>
      <c r="D18628"/>
      <c r="E18628"/>
    </row>
    <row r="18629" spans="1:5" x14ac:dyDescent="0.25">
      <c r="A18629"/>
      <c r="B18629"/>
      <c r="C18629"/>
      <c r="D18629"/>
      <c r="E18629"/>
    </row>
    <row r="18630" spans="1:5" x14ac:dyDescent="0.25">
      <c r="A18630"/>
      <c r="B18630"/>
      <c r="C18630"/>
      <c r="D18630"/>
      <c r="E18630"/>
    </row>
    <row r="18631" spans="1:5" x14ac:dyDescent="0.25">
      <c r="A18631"/>
      <c r="B18631"/>
      <c r="C18631"/>
      <c r="D18631"/>
      <c r="E18631"/>
    </row>
    <row r="18632" spans="1:5" x14ac:dyDescent="0.25">
      <c r="A18632"/>
      <c r="B18632"/>
      <c r="C18632"/>
      <c r="D18632"/>
      <c r="E18632"/>
    </row>
    <row r="18633" spans="1:5" x14ac:dyDescent="0.25">
      <c r="A18633"/>
      <c r="B18633"/>
      <c r="C18633"/>
      <c r="D18633"/>
      <c r="E18633"/>
    </row>
    <row r="18634" spans="1:5" x14ac:dyDescent="0.25">
      <c r="A18634"/>
      <c r="B18634"/>
      <c r="C18634"/>
      <c r="D18634"/>
      <c r="E18634"/>
    </row>
    <row r="18635" spans="1:5" x14ac:dyDescent="0.25">
      <c r="A18635"/>
      <c r="B18635"/>
      <c r="C18635"/>
      <c r="D18635"/>
      <c r="E18635"/>
    </row>
    <row r="18636" spans="1:5" x14ac:dyDescent="0.25">
      <c r="A18636"/>
      <c r="B18636"/>
      <c r="C18636"/>
      <c r="D18636"/>
      <c r="E18636"/>
    </row>
    <row r="18637" spans="1:5" x14ac:dyDescent="0.25">
      <c r="A18637"/>
      <c r="B18637"/>
      <c r="C18637"/>
      <c r="D18637"/>
      <c r="E18637"/>
    </row>
    <row r="18638" spans="1:5" x14ac:dyDescent="0.25">
      <c r="A18638"/>
      <c r="B18638"/>
      <c r="C18638"/>
      <c r="D18638"/>
      <c r="E18638"/>
    </row>
    <row r="18639" spans="1:5" x14ac:dyDescent="0.25">
      <c r="A18639"/>
      <c r="B18639"/>
      <c r="C18639"/>
      <c r="D18639"/>
      <c r="E18639"/>
    </row>
    <row r="18640" spans="1:5" x14ac:dyDescent="0.25">
      <c r="A18640"/>
      <c r="B18640"/>
      <c r="C18640"/>
      <c r="D18640"/>
      <c r="E18640"/>
    </row>
    <row r="18641" spans="1:5" x14ac:dyDescent="0.25">
      <c r="A18641"/>
      <c r="B18641"/>
      <c r="C18641"/>
      <c r="D18641"/>
      <c r="E18641"/>
    </row>
    <row r="18642" spans="1:5" x14ac:dyDescent="0.25">
      <c r="A18642"/>
      <c r="B18642"/>
      <c r="C18642"/>
      <c r="D18642"/>
      <c r="E18642"/>
    </row>
    <row r="18643" spans="1:5" x14ac:dyDescent="0.25">
      <c r="A18643"/>
      <c r="B18643"/>
      <c r="C18643"/>
      <c r="D18643"/>
      <c r="E18643"/>
    </row>
    <row r="18644" spans="1:5" x14ac:dyDescent="0.25">
      <c r="A18644"/>
      <c r="B18644"/>
      <c r="C18644"/>
      <c r="D18644"/>
      <c r="E18644"/>
    </row>
    <row r="18645" spans="1:5" x14ac:dyDescent="0.25">
      <c r="A18645"/>
      <c r="B18645"/>
      <c r="C18645"/>
      <c r="D18645"/>
      <c r="E18645"/>
    </row>
    <row r="18646" spans="1:5" x14ac:dyDescent="0.25">
      <c r="A18646"/>
      <c r="B18646"/>
      <c r="C18646"/>
      <c r="D18646"/>
      <c r="E18646"/>
    </row>
    <row r="18647" spans="1:5" x14ac:dyDescent="0.25">
      <c r="A18647"/>
      <c r="B18647"/>
      <c r="C18647"/>
      <c r="D18647"/>
      <c r="E18647"/>
    </row>
    <row r="18648" spans="1:5" x14ac:dyDescent="0.25">
      <c r="A18648"/>
      <c r="B18648"/>
      <c r="C18648"/>
      <c r="D18648"/>
      <c r="E18648"/>
    </row>
    <row r="18649" spans="1:5" x14ac:dyDescent="0.25">
      <c r="A18649"/>
      <c r="B18649"/>
      <c r="C18649"/>
      <c r="D18649"/>
      <c r="E18649"/>
    </row>
    <row r="18650" spans="1:5" x14ac:dyDescent="0.25">
      <c r="A18650"/>
      <c r="B18650"/>
      <c r="C18650"/>
      <c r="D18650"/>
      <c r="E18650"/>
    </row>
    <row r="18651" spans="1:5" x14ac:dyDescent="0.25">
      <c r="A18651"/>
      <c r="B18651"/>
      <c r="C18651"/>
      <c r="D18651"/>
      <c r="E18651"/>
    </row>
    <row r="18652" spans="1:5" x14ac:dyDescent="0.25">
      <c r="A18652"/>
      <c r="B18652"/>
      <c r="C18652"/>
      <c r="D18652"/>
      <c r="E18652"/>
    </row>
    <row r="18653" spans="1:5" x14ac:dyDescent="0.25">
      <c r="A18653"/>
      <c r="B18653"/>
      <c r="C18653"/>
      <c r="D18653"/>
      <c r="E18653"/>
    </row>
    <row r="18654" spans="1:5" x14ac:dyDescent="0.25">
      <c r="A18654"/>
      <c r="B18654"/>
      <c r="C18654"/>
      <c r="D18654"/>
      <c r="E18654"/>
    </row>
    <row r="18655" spans="1:5" x14ac:dyDescent="0.25">
      <c r="A18655"/>
      <c r="B18655"/>
      <c r="C18655"/>
      <c r="D18655"/>
      <c r="E18655"/>
    </row>
    <row r="18656" spans="1:5" x14ac:dyDescent="0.25">
      <c r="A18656"/>
      <c r="B18656"/>
      <c r="C18656"/>
      <c r="D18656"/>
      <c r="E18656"/>
    </row>
    <row r="18657" spans="1:5" x14ac:dyDescent="0.25">
      <c r="A18657"/>
      <c r="B18657"/>
      <c r="C18657"/>
      <c r="D18657"/>
      <c r="E18657"/>
    </row>
    <row r="18658" spans="1:5" x14ac:dyDescent="0.25">
      <c r="A18658"/>
      <c r="B18658"/>
      <c r="C18658"/>
      <c r="D18658"/>
      <c r="E18658"/>
    </row>
    <row r="18659" spans="1:5" x14ac:dyDescent="0.25">
      <c r="A18659"/>
      <c r="B18659"/>
      <c r="C18659"/>
      <c r="D18659"/>
      <c r="E18659"/>
    </row>
    <row r="18660" spans="1:5" x14ac:dyDescent="0.25">
      <c r="A18660"/>
      <c r="B18660"/>
      <c r="C18660"/>
      <c r="D18660"/>
      <c r="E18660"/>
    </row>
    <row r="18661" spans="1:5" x14ac:dyDescent="0.25">
      <c r="A18661"/>
      <c r="B18661"/>
      <c r="C18661"/>
      <c r="D18661"/>
      <c r="E18661"/>
    </row>
    <row r="18662" spans="1:5" x14ac:dyDescent="0.25">
      <c r="A18662"/>
      <c r="B18662"/>
      <c r="C18662"/>
      <c r="D18662"/>
      <c r="E18662"/>
    </row>
    <row r="18663" spans="1:5" x14ac:dyDescent="0.25">
      <c r="A18663"/>
      <c r="B18663"/>
      <c r="C18663"/>
      <c r="D18663"/>
      <c r="E18663"/>
    </row>
    <row r="18664" spans="1:5" x14ac:dyDescent="0.25">
      <c r="A18664"/>
      <c r="B18664"/>
      <c r="C18664"/>
      <c r="D18664"/>
      <c r="E18664"/>
    </row>
    <row r="18665" spans="1:5" x14ac:dyDescent="0.25">
      <c r="A18665"/>
      <c r="B18665"/>
      <c r="C18665"/>
      <c r="D18665"/>
      <c r="E18665"/>
    </row>
    <row r="18666" spans="1:5" x14ac:dyDescent="0.25">
      <c r="A18666"/>
      <c r="B18666"/>
      <c r="C18666"/>
      <c r="D18666"/>
      <c r="E18666"/>
    </row>
    <row r="18667" spans="1:5" x14ac:dyDescent="0.25">
      <c r="A18667"/>
      <c r="B18667"/>
      <c r="C18667"/>
      <c r="D18667"/>
      <c r="E18667"/>
    </row>
    <row r="18668" spans="1:5" x14ac:dyDescent="0.25">
      <c r="A18668"/>
      <c r="B18668"/>
      <c r="C18668"/>
      <c r="D18668"/>
      <c r="E18668"/>
    </row>
    <row r="18669" spans="1:5" x14ac:dyDescent="0.25">
      <c r="A18669"/>
      <c r="B18669"/>
      <c r="C18669"/>
      <c r="D18669"/>
      <c r="E18669"/>
    </row>
    <row r="18670" spans="1:5" x14ac:dyDescent="0.25">
      <c r="A18670"/>
      <c r="B18670"/>
      <c r="C18670"/>
      <c r="D18670"/>
      <c r="E18670"/>
    </row>
    <row r="18671" spans="1:5" x14ac:dyDescent="0.25">
      <c r="A18671"/>
      <c r="B18671"/>
      <c r="C18671"/>
      <c r="D18671"/>
      <c r="E18671"/>
    </row>
    <row r="18672" spans="1:5" x14ac:dyDescent="0.25">
      <c r="A18672"/>
      <c r="B18672"/>
      <c r="C18672"/>
      <c r="D18672"/>
      <c r="E18672"/>
    </row>
    <row r="18673" spans="1:5" x14ac:dyDescent="0.25">
      <c r="A18673"/>
      <c r="B18673"/>
      <c r="C18673"/>
      <c r="D18673"/>
      <c r="E18673"/>
    </row>
    <row r="18674" spans="1:5" x14ac:dyDescent="0.25">
      <c r="A18674"/>
      <c r="B18674"/>
      <c r="C18674"/>
      <c r="D18674"/>
      <c r="E18674"/>
    </row>
    <row r="18675" spans="1:5" x14ac:dyDescent="0.25">
      <c r="A18675"/>
      <c r="B18675"/>
      <c r="C18675"/>
      <c r="D18675"/>
      <c r="E18675"/>
    </row>
    <row r="18676" spans="1:5" x14ac:dyDescent="0.25">
      <c r="A18676"/>
      <c r="B18676"/>
      <c r="C18676"/>
      <c r="D18676"/>
      <c r="E18676"/>
    </row>
    <row r="18677" spans="1:5" x14ac:dyDescent="0.25">
      <c r="A18677"/>
      <c r="B18677"/>
      <c r="C18677"/>
      <c r="D18677"/>
      <c r="E18677"/>
    </row>
    <row r="18678" spans="1:5" x14ac:dyDescent="0.25">
      <c r="A18678"/>
      <c r="B18678"/>
      <c r="C18678"/>
      <c r="D18678"/>
      <c r="E18678"/>
    </row>
    <row r="18679" spans="1:5" x14ac:dyDescent="0.25">
      <c r="A18679"/>
      <c r="B18679"/>
      <c r="C18679"/>
      <c r="D18679"/>
      <c r="E18679"/>
    </row>
    <row r="18680" spans="1:5" x14ac:dyDescent="0.25">
      <c r="A18680"/>
      <c r="B18680"/>
      <c r="C18680"/>
      <c r="D18680"/>
      <c r="E18680"/>
    </row>
    <row r="18681" spans="1:5" x14ac:dyDescent="0.25">
      <c r="A18681"/>
      <c r="B18681"/>
      <c r="C18681"/>
      <c r="D18681"/>
      <c r="E18681"/>
    </row>
    <row r="18682" spans="1:5" x14ac:dyDescent="0.25">
      <c r="A18682"/>
      <c r="B18682"/>
      <c r="C18682"/>
      <c r="D18682"/>
      <c r="E18682"/>
    </row>
    <row r="18683" spans="1:5" x14ac:dyDescent="0.25">
      <c r="A18683"/>
      <c r="B18683"/>
      <c r="C18683"/>
      <c r="D18683"/>
      <c r="E18683"/>
    </row>
    <row r="18684" spans="1:5" x14ac:dyDescent="0.25">
      <c r="A18684"/>
      <c r="B18684"/>
      <c r="C18684"/>
      <c r="D18684"/>
      <c r="E18684"/>
    </row>
    <row r="18685" spans="1:5" x14ac:dyDescent="0.25">
      <c r="A18685"/>
      <c r="B18685"/>
      <c r="C18685"/>
      <c r="D18685"/>
      <c r="E18685"/>
    </row>
    <row r="18686" spans="1:5" x14ac:dyDescent="0.25">
      <c r="A18686"/>
      <c r="B18686"/>
      <c r="C18686"/>
      <c r="D18686"/>
      <c r="E18686"/>
    </row>
    <row r="18687" spans="1:5" x14ac:dyDescent="0.25">
      <c r="A18687"/>
      <c r="B18687"/>
      <c r="C18687"/>
      <c r="D18687"/>
      <c r="E18687"/>
    </row>
    <row r="18688" spans="1:5" x14ac:dyDescent="0.25">
      <c r="A18688"/>
      <c r="B18688"/>
      <c r="C18688"/>
      <c r="D18688"/>
      <c r="E18688"/>
    </row>
    <row r="18689" spans="1:5" x14ac:dyDescent="0.25">
      <c r="A18689"/>
      <c r="B18689"/>
      <c r="C18689"/>
      <c r="D18689"/>
      <c r="E18689"/>
    </row>
    <row r="18690" spans="1:5" x14ac:dyDescent="0.25">
      <c r="A18690"/>
      <c r="B18690"/>
      <c r="C18690"/>
      <c r="D18690"/>
      <c r="E18690"/>
    </row>
    <row r="18691" spans="1:5" x14ac:dyDescent="0.25">
      <c r="A18691"/>
      <c r="B18691"/>
      <c r="C18691"/>
      <c r="D18691"/>
      <c r="E18691"/>
    </row>
    <row r="18692" spans="1:5" x14ac:dyDescent="0.25">
      <c r="A18692"/>
      <c r="B18692"/>
      <c r="C18692"/>
      <c r="D18692"/>
      <c r="E18692"/>
    </row>
    <row r="18693" spans="1:5" x14ac:dyDescent="0.25">
      <c r="A18693"/>
      <c r="B18693"/>
      <c r="C18693"/>
      <c r="D18693"/>
      <c r="E18693"/>
    </row>
    <row r="18694" spans="1:5" x14ac:dyDescent="0.25">
      <c r="A18694"/>
      <c r="B18694"/>
      <c r="C18694"/>
      <c r="D18694"/>
      <c r="E18694"/>
    </row>
    <row r="18695" spans="1:5" x14ac:dyDescent="0.25">
      <c r="A18695"/>
      <c r="B18695"/>
      <c r="C18695"/>
      <c r="D18695"/>
      <c r="E18695"/>
    </row>
    <row r="18696" spans="1:5" x14ac:dyDescent="0.25">
      <c r="A18696"/>
      <c r="B18696"/>
      <c r="C18696"/>
      <c r="D18696"/>
      <c r="E18696"/>
    </row>
    <row r="18697" spans="1:5" x14ac:dyDescent="0.25">
      <c r="A18697"/>
      <c r="B18697"/>
      <c r="C18697"/>
      <c r="D18697"/>
      <c r="E18697"/>
    </row>
    <row r="18698" spans="1:5" x14ac:dyDescent="0.25">
      <c r="A18698"/>
      <c r="B18698"/>
      <c r="C18698"/>
      <c r="D18698"/>
      <c r="E18698"/>
    </row>
    <row r="18699" spans="1:5" x14ac:dyDescent="0.25">
      <c r="A18699"/>
      <c r="B18699"/>
      <c r="C18699"/>
      <c r="D18699"/>
      <c r="E18699"/>
    </row>
    <row r="18700" spans="1:5" x14ac:dyDescent="0.25">
      <c r="A18700"/>
      <c r="B18700"/>
      <c r="C18700"/>
      <c r="D18700"/>
      <c r="E18700"/>
    </row>
    <row r="18701" spans="1:5" x14ac:dyDescent="0.25">
      <c r="A18701"/>
      <c r="B18701"/>
      <c r="C18701"/>
      <c r="D18701"/>
      <c r="E18701"/>
    </row>
    <row r="18702" spans="1:5" x14ac:dyDescent="0.25">
      <c r="A18702"/>
      <c r="B18702"/>
      <c r="C18702"/>
      <c r="D18702"/>
      <c r="E18702"/>
    </row>
    <row r="18703" spans="1:5" x14ac:dyDescent="0.25">
      <c r="A18703"/>
      <c r="B18703"/>
      <c r="C18703"/>
      <c r="D18703"/>
      <c r="E18703"/>
    </row>
    <row r="18704" spans="1:5" x14ac:dyDescent="0.25">
      <c r="A18704"/>
      <c r="B18704"/>
      <c r="C18704"/>
      <c r="D18704"/>
      <c r="E18704"/>
    </row>
    <row r="18705" spans="1:5" x14ac:dyDescent="0.25">
      <c r="A18705"/>
      <c r="B18705"/>
      <c r="C18705"/>
      <c r="D18705"/>
      <c r="E18705"/>
    </row>
    <row r="18706" spans="1:5" x14ac:dyDescent="0.25">
      <c r="A18706"/>
      <c r="B18706"/>
      <c r="C18706"/>
      <c r="D18706"/>
      <c r="E18706"/>
    </row>
    <row r="18707" spans="1:5" x14ac:dyDescent="0.25">
      <c r="A18707"/>
      <c r="B18707"/>
      <c r="C18707"/>
      <c r="D18707"/>
      <c r="E18707"/>
    </row>
    <row r="18708" spans="1:5" x14ac:dyDescent="0.25">
      <c r="A18708"/>
      <c r="B18708"/>
      <c r="C18708"/>
      <c r="D18708"/>
      <c r="E18708"/>
    </row>
    <row r="18709" spans="1:5" x14ac:dyDescent="0.25">
      <c r="A18709"/>
      <c r="B18709"/>
      <c r="C18709"/>
      <c r="D18709"/>
      <c r="E18709"/>
    </row>
    <row r="18710" spans="1:5" x14ac:dyDescent="0.25">
      <c r="A18710"/>
      <c r="B18710"/>
      <c r="C18710"/>
      <c r="D18710"/>
      <c r="E18710"/>
    </row>
    <row r="18711" spans="1:5" x14ac:dyDescent="0.25">
      <c r="A18711"/>
      <c r="B18711"/>
      <c r="C18711"/>
      <c r="D18711"/>
      <c r="E18711"/>
    </row>
    <row r="18712" spans="1:5" x14ac:dyDescent="0.25">
      <c r="A18712"/>
      <c r="B18712"/>
      <c r="C18712"/>
      <c r="D18712"/>
      <c r="E18712"/>
    </row>
    <row r="18713" spans="1:5" x14ac:dyDescent="0.25">
      <c r="A18713"/>
      <c r="B18713"/>
      <c r="C18713"/>
      <c r="D18713"/>
      <c r="E18713"/>
    </row>
    <row r="18714" spans="1:5" x14ac:dyDescent="0.25">
      <c r="A18714"/>
      <c r="B18714"/>
      <c r="C18714"/>
      <c r="D18714"/>
      <c r="E18714"/>
    </row>
    <row r="18715" spans="1:5" x14ac:dyDescent="0.25">
      <c r="A18715"/>
      <c r="B18715"/>
      <c r="C18715"/>
      <c r="D18715"/>
      <c r="E18715"/>
    </row>
    <row r="18716" spans="1:5" x14ac:dyDescent="0.25">
      <c r="A18716"/>
      <c r="B18716"/>
      <c r="C18716"/>
      <c r="D18716"/>
      <c r="E18716"/>
    </row>
    <row r="18717" spans="1:5" x14ac:dyDescent="0.25">
      <c r="A18717"/>
      <c r="B18717"/>
      <c r="C18717"/>
      <c r="D18717"/>
      <c r="E18717"/>
    </row>
    <row r="18718" spans="1:5" x14ac:dyDescent="0.25">
      <c r="A18718"/>
      <c r="B18718"/>
      <c r="C18718"/>
      <c r="D18718"/>
      <c r="E18718"/>
    </row>
    <row r="18719" spans="1:5" x14ac:dyDescent="0.25">
      <c r="A18719"/>
      <c r="B18719"/>
      <c r="C18719"/>
      <c r="D18719"/>
      <c r="E18719"/>
    </row>
    <row r="18720" spans="1:5" x14ac:dyDescent="0.25">
      <c r="A18720"/>
      <c r="B18720"/>
      <c r="C18720"/>
      <c r="D18720"/>
      <c r="E18720"/>
    </row>
    <row r="18721" spans="1:5" x14ac:dyDescent="0.25">
      <c r="A18721"/>
      <c r="B18721"/>
      <c r="C18721"/>
      <c r="D18721"/>
      <c r="E18721"/>
    </row>
    <row r="18722" spans="1:5" x14ac:dyDescent="0.25">
      <c r="A18722"/>
      <c r="B18722"/>
      <c r="C18722"/>
      <c r="D18722"/>
      <c r="E18722"/>
    </row>
    <row r="18723" spans="1:5" x14ac:dyDescent="0.25">
      <c r="A18723"/>
      <c r="B18723"/>
      <c r="C18723"/>
      <c r="D18723"/>
      <c r="E18723"/>
    </row>
    <row r="18724" spans="1:5" x14ac:dyDescent="0.25">
      <c r="A18724"/>
      <c r="B18724"/>
      <c r="C18724"/>
      <c r="D18724"/>
      <c r="E18724"/>
    </row>
    <row r="18725" spans="1:5" x14ac:dyDescent="0.25">
      <c r="A18725"/>
      <c r="B18725"/>
      <c r="C18725"/>
      <c r="D18725"/>
      <c r="E18725"/>
    </row>
    <row r="18726" spans="1:5" x14ac:dyDescent="0.25">
      <c r="A18726"/>
      <c r="B18726"/>
      <c r="C18726"/>
      <c r="D18726"/>
      <c r="E18726"/>
    </row>
    <row r="18727" spans="1:5" x14ac:dyDescent="0.25">
      <c r="A18727"/>
      <c r="B18727"/>
      <c r="C18727"/>
      <c r="D18727"/>
      <c r="E18727"/>
    </row>
    <row r="18728" spans="1:5" x14ac:dyDescent="0.25">
      <c r="A18728"/>
      <c r="B18728"/>
      <c r="C18728"/>
      <c r="D18728"/>
      <c r="E18728"/>
    </row>
    <row r="18729" spans="1:5" x14ac:dyDescent="0.25">
      <c r="A18729"/>
      <c r="B18729"/>
      <c r="C18729"/>
      <c r="D18729"/>
      <c r="E18729"/>
    </row>
    <row r="18730" spans="1:5" x14ac:dyDescent="0.25">
      <c r="A18730"/>
      <c r="B18730"/>
      <c r="C18730"/>
      <c r="D18730"/>
      <c r="E18730"/>
    </row>
    <row r="18731" spans="1:5" x14ac:dyDescent="0.25">
      <c r="A18731"/>
      <c r="B18731"/>
      <c r="C18731"/>
      <c r="D18731"/>
      <c r="E18731"/>
    </row>
    <row r="18732" spans="1:5" x14ac:dyDescent="0.25">
      <c r="A18732"/>
      <c r="B18732"/>
      <c r="C18732"/>
      <c r="D18732"/>
      <c r="E18732"/>
    </row>
    <row r="18733" spans="1:5" x14ac:dyDescent="0.25">
      <c r="A18733"/>
      <c r="B18733"/>
      <c r="C18733"/>
      <c r="D18733"/>
      <c r="E18733"/>
    </row>
    <row r="18734" spans="1:5" x14ac:dyDescent="0.25">
      <c r="A18734"/>
      <c r="B18734"/>
      <c r="C18734"/>
      <c r="D18734"/>
      <c r="E18734"/>
    </row>
    <row r="18735" spans="1:5" x14ac:dyDescent="0.25">
      <c r="A18735"/>
      <c r="B18735"/>
      <c r="C18735"/>
      <c r="D18735"/>
      <c r="E18735"/>
    </row>
    <row r="18736" spans="1:5" x14ac:dyDescent="0.25">
      <c r="A18736"/>
      <c r="B18736"/>
      <c r="C18736"/>
      <c r="D18736"/>
      <c r="E18736"/>
    </row>
    <row r="18737" spans="1:5" x14ac:dyDescent="0.25">
      <c r="A18737"/>
      <c r="B18737"/>
      <c r="C18737"/>
      <c r="D18737"/>
      <c r="E18737"/>
    </row>
    <row r="18738" spans="1:5" x14ac:dyDescent="0.25">
      <c r="A18738"/>
      <c r="B18738"/>
      <c r="C18738"/>
      <c r="D18738"/>
      <c r="E18738"/>
    </row>
    <row r="18739" spans="1:5" x14ac:dyDescent="0.25">
      <c r="A18739"/>
      <c r="B18739"/>
      <c r="C18739"/>
      <c r="D18739"/>
      <c r="E18739"/>
    </row>
    <row r="18740" spans="1:5" x14ac:dyDescent="0.25">
      <c r="A18740"/>
      <c r="B18740"/>
      <c r="C18740"/>
      <c r="D18740"/>
      <c r="E18740"/>
    </row>
    <row r="18741" spans="1:5" x14ac:dyDescent="0.25">
      <c r="A18741"/>
      <c r="B18741"/>
      <c r="C18741"/>
      <c r="D18741"/>
      <c r="E18741"/>
    </row>
    <row r="18742" spans="1:5" x14ac:dyDescent="0.25">
      <c r="A18742"/>
      <c r="B18742"/>
      <c r="C18742"/>
      <c r="D18742"/>
      <c r="E18742"/>
    </row>
    <row r="18743" spans="1:5" x14ac:dyDescent="0.25">
      <c r="A18743"/>
      <c r="B18743"/>
      <c r="C18743"/>
      <c r="D18743"/>
      <c r="E18743"/>
    </row>
    <row r="18744" spans="1:5" x14ac:dyDescent="0.25">
      <c r="A18744"/>
      <c r="B18744"/>
      <c r="C18744"/>
      <c r="D18744"/>
      <c r="E18744"/>
    </row>
    <row r="18745" spans="1:5" x14ac:dyDescent="0.25">
      <c r="A18745"/>
      <c r="B18745"/>
      <c r="C18745"/>
      <c r="D18745"/>
      <c r="E18745"/>
    </row>
    <row r="18746" spans="1:5" x14ac:dyDescent="0.25">
      <c r="A18746"/>
      <c r="B18746"/>
      <c r="C18746"/>
      <c r="D18746"/>
      <c r="E18746"/>
    </row>
    <row r="18747" spans="1:5" x14ac:dyDescent="0.25">
      <c r="A18747"/>
      <c r="B18747"/>
      <c r="C18747"/>
      <c r="D18747"/>
      <c r="E18747"/>
    </row>
    <row r="18748" spans="1:5" x14ac:dyDescent="0.25">
      <c r="A18748"/>
      <c r="B18748"/>
      <c r="C18748"/>
      <c r="D18748"/>
      <c r="E18748"/>
    </row>
    <row r="18749" spans="1:5" x14ac:dyDescent="0.25">
      <c r="A18749"/>
      <c r="B18749"/>
      <c r="C18749"/>
      <c r="D18749"/>
      <c r="E18749"/>
    </row>
    <row r="18750" spans="1:5" x14ac:dyDescent="0.25">
      <c r="A18750"/>
      <c r="B18750"/>
      <c r="C18750"/>
      <c r="D18750"/>
      <c r="E18750"/>
    </row>
    <row r="18751" spans="1:5" x14ac:dyDescent="0.25">
      <c r="A18751"/>
      <c r="B18751"/>
      <c r="C18751"/>
      <c r="D18751"/>
      <c r="E18751"/>
    </row>
    <row r="18752" spans="1:5" x14ac:dyDescent="0.25">
      <c r="A18752"/>
      <c r="B18752"/>
      <c r="C18752"/>
      <c r="D18752"/>
      <c r="E18752"/>
    </row>
    <row r="18753" spans="1:5" x14ac:dyDescent="0.25">
      <c r="A18753"/>
      <c r="B18753"/>
      <c r="C18753"/>
      <c r="D18753"/>
      <c r="E18753"/>
    </row>
    <row r="18754" spans="1:5" x14ac:dyDescent="0.25">
      <c r="A18754"/>
      <c r="B18754"/>
      <c r="C18754"/>
      <c r="D18754"/>
      <c r="E18754"/>
    </row>
    <row r="18755" spans="1:5" x14ac:dyDescent="0.25">
      <c r="A18755"/>
      <c r="B18755"/>
      <c r="C18755"/>
      <c r="D18755"/>
      <c r="E18755"/>
    </row>
    <row r="18756" spans="1:5" x14ac:dyDescent="0.25">
      <c r="A18756"/>
      <c r="B18756"/>
      <c r="C18756"/>
      <c r="D18756"/>
      <c r="E18756"/>
    </row>
    <row r="18757" spans="1:5" x14ac:dyDescent="0.25">
      <c r="A18757"/>
      <c r="B18757"/>
      <c r="C18757"/>
      <c r="D18757"/>
      <c r="E18757"/>
    </row>
    <row r="18758" spans="1:5" x14ac:dyDescent="0.25">
      <c r="A18758"/>
      <c r="B18758"/>
      <c r="C18758"/>
      <c r="D18758"/>
      <c r="E18758"/>
    </row>
    <row r="18759" spans="1:5" x14ac:dyDescent="0.25">
      <c r="A18759"/>
      <c r="B18759"/>
      <c r="C18759"/>
      <c r="D18759"/>
      <c r="E18759"/>
    </row>
    <row r="18760" spans="1:5" x14ac:dyDescent="0.25">
      <c r="A18760"/>
      <c r="B18760"/>
      <c r="C18760"/>
      <c r="D18760"/>
      <c r="E18760"/>
    </row>
    <row r="18761" spans="1:5" x14ac:dyDescent="0.25">
      <c r="A18761"/>
      <c r="B18761"/>
      <c r="C18761"/>
      <c r="D18761"/>
      <c r="E18761"/>
    </row>
    <row r="18762" spans="1:5" x14ac:dyDescent="0.25">
      <c r="A18762"/>
      <c r="B18762"/>
      <c r="C18762"/>
      <c r="D18762"/>
      <c r="E18762"/>
    </row>
  </sheetData>
  <autoFilter ref="A1:F256"/>
  <sortState ref="A49:E18763">
    <sortCondition ref="A5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pane ySplit="2100" topLeftCell="A305"/>
      <selection activeCell="C4" sqref="C4:C5"/>
      <selection pane="bottomLeft" activeCell="C310" sqref="C310"/>
    </sheetView>
  </sheetViews>
  <sheetFormatPr baseColWidth="10" defaultRowHeight="15" x14ac:dyDescent="0.25"/>
  <cols>
    <col min="1" max="1" width="15.85546875" style="34" bestFit="1" customWidth="1"/>
    <col min="2" max="2" width="15.85546875" style="34" customWidth="1"/>
    <col min="3" max="3" width="57.28515625" customWidth="1"/>
    <col min="4" max="4" width="12.28515625" bestFit="1" customWidth="1"/>
    <col min="5" max="5" width="27.85546875" bestFit="1" customWidth="1"/>
  </cols>
  <sheetData>
    <row r="1" spans="1:5" x14ac:dyDescent="0.25">
      <c r="A1" s="65" t="s">
        <v>2725</v>
      </c>
      <c r="B1" s="65" t="s">
        <v>2726</v>
      </c>
      <c r="C1" s="63" t="s">
        <v>1931</v>
      </c>
      <c r="D1" s="63" t="s">
        <v>66</v>
      </c>
      <c r="E1" s="63" t="s">
        <v>2727</v>
      </c>
    </row>
    <row r="2" spans="1:5" x14ac:dyDescent="0.25">
      <c r="A2" s="66">
        <v>7702057090272</v>
      </c>
      <c r="B2" s="66"/>
      <c r="C2" s="64" t="s">
        <v>1932</v>
      </c>
      <c r="D2" s="64"/>
      <c r="E2" s="67">
        <v>1</v>
      </c>
    </row>
    <row r="3" spans="1:5" x14ac:dyDescent="0.25">
      <c r="A3" s="66">
        <v>7702136645003</v>
      </c>
      <c r="B3" s="66"/>
      <c r="C3" s="64" t="s">
        <v>2602</v>
      </c>
      <c r="D3" s="64"/>
      <c r="E3" s="67">
        <v>0.01</v>
      </c>
    </row>
    <row r="4" spans="1:5" x14ac:dyDescent="0.25">
      <c r="A4" s="66">
        <v>7410002605135</v>
      </c>
      <c r="B4" s="66"/>
      <c r="C4" s="64" t="s">
        <v>2050</v>
      </c>
      <c r="D4" s="64"/>
      <c r="E4" s="68">
        <v>0.01</v>
      </c>
    </row>
    <row r="5" spans="1:5" x14ac:dyDescent="0.25">
      <c r="A5" s="66">
        <v>7702057090838</v>
      </c>
      <c r="B5" s="66"/>
      <c r="C5" s="64" t="s">
        <v>1933</v>
      </c>
      <c r="D5" s="64"/>
      <c r="E5" s="68">
        <v>1</v>
      </c>
    </row>
    <row r="6" spans="1:5" x14ac:dyDescent="0.25">
      <c r="A6" s="66">
        <v>7702057090289</v>
      </c>
      <c r="B6" s="66"/>
      <c r="C6" s="64" t="s">
        <v>1934</v>
      </c>
      <c r="D6" s="64"/>
      <c r="E6" s="68">
        <v>1</v>
      </c>
    </row>
    <row r="7" spans="1:5" x14ac:dyDescent="0.25">
      <c r="A7" s="66">
        <v>7702057092849</v>
      </c>
      <c r="B7" s="66"/>
      <c r="C7" s="64" t="s">
        <v>1935</v>
      </c>
      <c r="D7" s="64"/>
      <c r="E7" s="68">
        <v>1</v>
      </c>
    </row>
    <row r="8" spans="1:5" x14ac:dyDescent="0.25">
      <c r="A8" s="66">
        <v>7702057093136</v>
      </c>
      <c r="B8" s="66"/>
      <c r="C8" s="64" t="s">
        <v>1936</v>
      </c>
      <c r="D8" s="64"/>
      <c r="E8" s="68">
        <v>1</v>
      </c>
    </row>
    <row r="9" spans="1:5" x14ac:dyDescent="0.25">
      <c r="A9" s="66">
        <v>7410002602660</v>
      </c>
      <c r="B9" s="66"/>
      <c r="C9" s="64" t="s">
        <v>2142</v>
      </c>
      <c r="D9" s="64"/>
      <c r="E9" s="68">
        <v>0.04</v>
      </c>
    </row>
    <row r="10" spans="1:5" x14ac:dyDescent="0.25">
      <c r="A10" s="66">
        <v>7702057023119</v>
      </c>
      <c r="B10" s="66"/>
      <c r="C10" s="64" t="s">
        <v>2143</v>
      </c>
      <c r="D10" s="64"/>
      <c r="E10" s="68">
        <v>0.02</v>
      </c>
    </row>
    <row r="11" spans="1:5" x14ac:dyDescent="0.25">
      <c r="A11" s="66">
        <v>7702057092160</v>
      </c>
      <c r="B11" s="66"/>
      <c r="C11" s="64" t="s">
        <v>1937</v>
      </c>
      <c r="D11" s="64"/>
      <c r="E11" s="68">
        <v>1</v>
      </c>
    </row>
    <row r="12" spans="1:5" x14ac:dyDescent="0.25">
      <c r="A12" s="66">
        <v>7702057092177</v>
      </c>
      <c r="B12" s="66"/>
      <c r="C12" s="64" t="s">
        <v>1938</v>
      </c>
      <c r="D12" s="64"/>
      <c r="E12" s="68">
        <v>1</v>
      </c>
    </row>
    <row r="13" spans="1:5" x14ac:dyDescent="0.25">
      <c r="A13" s="66">
        <v>7702057090845</v>
      </c>
      <c r="B13" s="66"/>
      <c r="C13" s="64" t="s">
        <v>1939</v>
      </c>
      <c r="D13" s="64"/>
      <c r="E13" s="68">
        <v>1</v>
      </c>
    </row>
    <row r="14" spans="1:5" x14ac:dyDescent="0.25">
      <c r="A14" s="66">
        <v>7702057092498</v>
      </c>
      <c r="B14" s="66"/>
      <c r="C14" s="64" t="s">
        <v>1940</v>
      </c>
      <c r="D14" s="64"/>
      <c r="E14" s="68">
        <v>1</v>
      </c>
    </row>
    <row r="15" spans="1:5" x14ac:dyDescent="0.25">
      <c r="A15" s="66">
        <v>7702057052904</v>
      </c>
      <c r="B15" s="66"/>
      <c r="C15" s="64" t="s">
        <v>1941</v>
      </c>
      <c r="D15" s="64"/>
      <c r="E15" s="68">
        <v>1</v>
      </c>
    </row>
    <row r="16" spans="1:5" x14ac:dyDescent="0.25">
      <c r="A16" s="66">
        <v>7410002605265</v>
      </c>
      <c r="B16" s="66"/>
      <c r="C16" s="64" t="s">
        <v>2144</v>
      </c>
      <c r="D16" s="64"/>
      <c r="E16" s="68">
        <v>1</v>
      </c>
    </row>
    <row r="17" spans="1:5" x14ac:dyDescent="0.25">
      <c r="A17" s="66">
        <v>7702057093723</v>
      </c>
      <c r="B17" s="66"/>
      <c r="C17" s="64" t="s">
        <v>1942</v>
      </c>
      <c r="D17" s="64"/>
      <c r="E17" s="68">
        <v>1</v>
      </c>
    </row>
    <row r="18" spans="1:5" x14ac:dyDescent="0.25">
      <c r="A18" s="66">
        <v>7702057091392</v>
      </c>
      <c r="B18" s="66"/>
      <c r="C18" s="64" t="s">
        <v>1943</v>
      </c>
      <c r="D18" s="64"/>
      <c r="E18" s="68">
        <v>1</v>
      </c>
    </row>
    <row r="19" spans="1:5" x14ac:dyDescent="0.25">
      <c r="A19" s="66">
        <v>7702057090012</v>
      </c>
      <c r="B19" s="66"/>
      <c r="C19" s="64" t="s">
        <v>1944</v>
      </c>
      <c r="D19" s="64"/>
      <c r="E19" s="68">
        <v>1</v>
      </c>
    </row>
    <row r="20" spans="1:5" x14ac:dyDescent="0.25">
      <c r="A20" s="66">
        <v>7702057120108</v>
      </c>
      <c r="B20" s="66"/>
      <c r="C20" s="64" t="s">
        <v>1945</v>
      </c>
      <c r="D20" s="64"/>
      <c r="E20" s="68">
        <v>1</v>
      </c>
    </row>
    <row r="21" spans="1:5" x14ac:dyDescent="0.25">
      <c r="A21" s="66">
        <v>7702057120115</v>
      </c>
      <c r="B21" s="66"/>
      <c r="C21" s="64" t="s">
        <v>1946</v>
      </c>
      <c r="D21" s="64"/>
      <c r="E21" s="68">
        <v>1</v>
      </c>
    </row>
    <row r="22" spans="1:5" x14ac:dyDescent="0.25">
      <c r="A22" s="66">
        <v>4031571057397</v>
      </c>
      <c r="B22" s="66"/>
      <c r="C22" s="64" t="s">
        <v>2145</v>
      </c>
      <c r="D22" s="64"/>
      <c r="E22" s="68">
        <v>1</v>
      </c>
    </row>
    <row r="23" spans="1:5" x14ac:dyDescent="0.25">
      <c r="A23" s="66">
        <v>7702057091422</v>
      </c>
      <c r="B23" s="66"/>
      <c r="C23" s="64" t="s">
        <v>1947</v>
      </c>
      <c r="D23" s="64"/>
      <c r="E23" s="68">
        <v>1</v>
      </c>
    </row>
    <row r="24" spans="1:5" x14ac:dyDescent="0.25">
      <c r="A24" s="66">
        <v>7702057091460</v>
      </c>
      <c r="B24" s="66"/>
      <c r="C24" s="64" t="s">
        <v>1948</v>
      </c>
      <c r="D24" s="64"/>
      <c r="E24" s="68">
        <v>0.02</v>
      </c>
    </row>
    <row r="25" spans="1:5" x14ac:dyDescent="0.25">
      <c r="A25" s="66">
        <v>7702057091446</v>
      </c>
      <c r="B25" s="66"/>
      <c r="C25" s="64" t="s">
        <v>1949</v>
      </c>
      <c r="D25" s="64"/>
      <c r="E25" s="68">
        <v>1</v>
      </c>
    </row>
    <row r="26" spans="1:5" x14ac:dyDescent="0.25">
      <c r="A26" s="66">
        <v>7702057093747</v>
      </c>
      <c r="B26" s="66"/>
      <c r="C26" s="64" t="s">
        <v>1950</v>
      </c>
      <c r="D26" s="64"/>
      <c r="E26" s="68">
        <v>1.7000000000000001E-2</v>
      </c>
    </row>
    <row r="27" spans="1:5" x14ac:dyDescent="0.25">
      <c r="A27" s="66">
        <v>7702057091484</v>
      </c>
      <c r="B27" s="66"/>
      <c r="C27" s="64" t="s">
        <v>1951</v>
      </c>
      <c r="D27" s="64"/>
      <c r="E27" s="68">
        <v>1</v>
      </c>
    </row>
    <row r="28" spans="1:5" x14ac:dyDescent="0.25">
      <c r="A28" s="66">
        <v>7702057093969</v>
      </c>
      <c r="B28" s="66"/>
      <c r="C28" s="64" t="s">
        <v>1367</v>
      </c>
      <c r="D28" s="64"/>
      <c r="E28" s="68">
        <v>1</v>
      </c>
    </row>
    <row r="29" spans="1:5" x14ac:dyDescent="0.25">
      <c r="A29" s="66">
        <v>7702057092818</v>
      </c>
      <c r="B29" s="66"/>
      <c r="C29" s="64" t="s">
        <v>2051</v>
      </c>
      <c r="D29" s="64"/>
      <c r="E29" s="68">
        <v>1</v>
      </c>
    </row>
    <row r="30" spans="1:5" x14ac:dyDescent="0.25">
      <c r="A30" s="66">
        <v>7702057540098</v>
      </c>
      <c r="B30" s="66"/>
      <c r="C30" s="64" t="s">
        <v>1952</v>
      </c>
      <c r="D30" s="64"/>
      <c r="E30" s="68">
        <v>1</v>
      </c>
    </row>
    <row r="31" spans="1:5" x14ac:dyDescent="0.25">
      <c r="A31" s="66">
        <v>7702057090074</v>
      </c>
      <c r="B31" s="66"/>
      <c r="C31" s="64" t="s">
        <v>1953</v>
      </c>
      <c r="D31" s="64"/>
      <c r="E31" s="68">
        <v>1</v>
      </c>
    </row>
    <row r="32" spans="1:5" x14ac:dyDescent="0.25">
      <c r="A32" s="66">
        <v>7410002602714</v>
      </c>
      <c r="B32" s="66"/>
      <c r="C32" s="64" t="s">
        <v>2146</v>
      </c>
      <c r="D32" s="64"/>
      <c r="E32" s="68">
        <v>1</v>
      </c>
    </row>
    <row r="33" spans="1:5" x14ac:dyDescent="0.25">
      <c r="A33" s="66">
        <v>7702136647670</v>
      </c>
      <c r="B33" s="66"/>
      <c r="C33" s="64" t="s">
        <v>2055</v>
      </c>
      <c r="D33" s="64"/>
      <c r="E33" s="68">
        <v>4.1000000000000002E-2</v>
      </c>
    </row>
    <row r="34" spans="1:5" x14ac:dyDescent="0.25">
      <c r="A34" s="66">
        <v>7702136647663</v>
      </c>
      <c r="B34" s="66"/>
      <c r="C34" s="64" t="s">
        <v>2054</v>
      </c>
      <c r="D34" s="64"/>
      <c r="E34" s="68">
        <v>0.11</v>
      </c>
    </row>
    <row r="35" spans="1:5" x14ac:dyDescent="0.25">
      <c r="A35" s="66">
        <v>7702057243098</v>
      </c>
      <c r="B35" s="66"/>
      <c r="C35" s="64" t="s">
        <v>1955</v>
      </c>
      <c r="D35" s="64"/>
      <c r="E35" s="68">
        <v>1</v>
      </c>
    </row>
    <row r="36" spans="1:5" x14ac:dyDescent="0.25">
      <c r="A36" s="66">
        <v>7702057094379</v>
      </c>
      <c r="B36" s="66"/>
      <c r="C36" s="64" t="s">
        <v>1954</v>
      </c>
      <c r="D36" s="64"/>
      <c r="E36" s="68">
        <v>1</v>
      </c>
    </row>
    <row r="37" spans="1:5" x14ac:dyDescent="0.25">
      <c r="A37" s="66">
        <v>7702057090357</v>
      </c>
      <c r="B37" s="66"/>
      <c r="C37" s="64" t="s">
        <v>1956</v>
      </c>
      <c r="D37" s="64"/>
      <c r="E37" s="68">
        <v>1</v>
      </c>
    </row>
    <row r="38" spans="1:5" x14ac:dyDescent="0.25">
      <c r="A38" s="66">
        <v>7702057090364</v>
      </c>
      <c r="B38" s="66"/>
      <c r="C38" s="64" t="s">
        <v>1957</v>
      </c>
      <c r="D38" s="64"/>
      <c r="E38" s="68">
        <v>1</v>
      </c>
    </row>
    <row r="39" spans="1:5" x14ac:dyDescent="0.25">
      <c r="A39" s="66">
        <v>7702057090081</v>
      </c>
      <c r="B39" s="66"/>
      <c r="C39" s="64" t="s">
        <v>1958</v>
      </c>
      <c r="D39" s="64"/>
      <c r="E39" s="68">
        <v>1</v>
      </c>
    </row>
    <row r="40" spans="1:5" x14ac:dyDescent="0.25">
      <c r="A40" s="66">
        <v>7702057051907</v>
      </c>
      <c r="B40" s="66"/>
      <c r="C40" s="64" t="s">
        <v>1959</v>
      </c>
      <c r="D40" s="64"/>
      <c r="E40" s="68">
        <v>1</v>
      </c>
    </row>
    <row r="41" spans="1:5" x14ac:dyDescent="0.25">
      <c r="A41" s="66">
        <v>7702057925192</v>
      </c>
      <c r="B41" s="66"/>
      <c r="C41" s="64" t="s">
        <v>1960</v>
      </c>
      <c r="D41" s="64"/>
      <c r="E41" s="68">
        <v>1</v>
      </c>
    </row>
    <row r="42" spans="1:5" x14ac:dyDescent="0.25">
      <c r="A42" s="66">
        <v>7702057090388</v>
      </c>
      <c r="B42" s="66"/>
      <c r="C42" s="64" t="s">
        <v>1961</v>
      </c>
      <c r="D42" s="64"/>
      <c r="E42" s="68">
        <v>1</v>
      </c>
    </row>
    <row r="43" spans="1:5" x14ac:dyDescent="0.25">
      <c r="A43" s="66">
        <v>7702057091545</v>
      </c>
      <c r="B43" s="66"/>
      <c r="C43" s="64" t="s">
        <v>1351</v>
      </c>
      <c r="D43" s="64"/>
      <c r="E43" s="68">
        <v>0.01</v>
      </c>
    </row>
    <row r="44" spans="1:5" x14ac:dyDescent="0.25">
      <c r="A44" s="66">
        <v>7702057090395</v>
      </c>
      <c r="B44" s="66"/>
      <c r="C44" s="64" t="s">
        <v>1964</v>
      </c>
      <c r="D44" s="64"/>
      <c r="E44" s="68">
        <v>1</v>
      </c>
    </row>
    <row r="45" spans="1:5" x14ac:dyDescent="0.25">
      <c r="A45" s="66">
        <v>7702057094164</v>
      </c>
      <c r="B45" s="66"/>
      <c r="C45" s="64" t="s">
        <v>1962</v>
      </c>
      <c r="D45" s="64"/>
      <c r="E45" s="68">
        <v>1</v>
      </c>
    </row>
    <row r="46" spans="1:5" x14ac:dyDescent="0.25">
      <c r="A46" s="66">
        <v>7702057340902</v>
      </c>
      <c r="B46" s="66"/>
      <c r="C46" s="64" t="s">
        <v>1963</v>
      </c>
      <c r="D46" s="64"/>
      <c r="E46" s="68">
        <v>1</v>
      </c>
    </row>
    <row r="47" spans="1:5" x14ac:dyDescent="0.25">
      <c r="A47" s="66">
        <v>7702057092511</v>
      </c>
      <c r="B47" s="66"/>
      <c r="C47" s="64" t="s">
        <v>1965</v>
      </c>
      <c r="D47" s="64"/>
      <c r="E47" s="68">
        <v>1</v>
      </c>
    </row>
    <row r="48" spans="1:5" x14ac:dyDescent="0.25">
      <c r="A48" s="66">
        <v>7702057090418</v>
      </c>
      <c r="B48" s="66"/>
      <c r="C48" s="64" t="s">
        <v>1966</v>
      </c>
      <c r="D48" s="64"/>
      <c r="E48" s="68">
        <v>1</v>
      </c>
    </row>
    <row r="49" spans="1:5" x14ac:dyDescent="0.25">
      <c r="A49" s="66">
        <v>7702057093617</v>
      </c>
      <c r="B49" s="66"/>
      <c r="C49" s="64" t="s">
        <v>1970</v>
      </c>
      <c r="D49" s="64"/>
      <c r="E49" s="68">
        <v>0.01</v>
      </c>
    </row>
    <row r="50" spans="1:5" x14ac:dyDescent="0.25">
      <c r="A50" s="66">
        <v>7702057601096</v>
      </c>
      <c r="B50" s="66"/>
      <c r="C50" s="64" t="s">
        <v>1969</v>
      </c>
      <c r="D50" s="64"/>
      <c r="E50" s="68">
        <v>1</v>
      </c>
    </row>
    <row r="51" spans="1:5" x14ac:dyDescent="0.25">
      <c r="A51" s="66">
        <v>7702057094188</v>
      </c>
      <c r="B51" s="66"/>
      <c r="C51" s="64" t="s">
        <v>1968</v>
      </c>
      <c r="D51" s="64"/>
      <c r="E51" s="68">
        <v>1</v>
      </c>
    </row>
    <row r="52" spans="1:5" x14ac:dyDescent="0.25">
      <c r="A52" s="66">
        <v>7702057090098</v>
      </c>
      <c r="B52" s="66"/>
      <c r="C52" s="64" t="s">
        <v>1972</v>
      </c>
      <c r="D52" s="64"/>
      <c r="E52" s="68">
        <v>1</v>
      </c>
    </row>
    <row r="53" spans="1:5" x14ac:dyDescent="0.25">
      <c r="A53" s="66">
        <v>7702057093624</v>
      </c>
      <c r="B53" s="66"/>
      <c r="C53" s="64" t="s">
        <v>1971</v>
      </c>
      <c r="D53" s="64"/>
      <c r="E53" s="68">
        <v>0.01</v>
      </c>
    </row>
    <row r="54" spans="1:5" x14ac:dyDescent="0.25">
      <c r="A54" s="66">
        <v>7702057094195</v>
      </c>
      <c r="B54" s="66"/>
      <c r="C54" s="64" t="s">
        <v>1967</v>
      </c>
      <c r="D54" s="64"/>
      <c r="E54" s="68">
        <v>1</v>
      </c>
    </row>
    <row r="55" spans="1:5" x14ac:dyDescent="0.25">
      <c r="A55" s="66">
        <v>7702057091583</v>
      </c>
      <c r="B55" s="66"/>
      <c r="C55" s="64" t="s">
        <v>1973</v>
      </c>
      <c r="D55" s="64"/>
      <c r="E55" s="68">
        <v>1</v>
      </c>
    </row>
    <row r="56" spans="1:5" x14ac:dyDescent="0.25">
      <c r="A56" s="66">
        <v>7702057090258</v>
      </c>
      <c r="B56" s="66"/>
      <c r="C56" s="64" t="s">
        <v>1974</v>
      </c>
      <c r="D56" s="64"/>
      <c r="E56" s="68">
        <v>0.01</v>
      </c>
    </row>
    <row r="57" spans="1:5" x14ac:dyDescent="0.25">
      <c r="A57" s="66">
        <v>7702057090265</v>
      </c>
      <c r="B57" s="66"/>
      <c r="C57" s="64" t="s">
        <v>1975</v>
      </c>
      <c r="D57" s="64"/>
      <c r="E57" s="68">
        <v>1</v>
      </c>
    </row>
    <row r="58" spans="1:5" x14ac:dyDescent="0.25">
      <c r="A58" s="66">
        <v>7702057090111</v>
      </c>
      <c r="B58" s="66"/>
      <c r="C58" s="64" t="s">
        <v>1976</v>
      </c>
      <c r="D58" s="64"/>
      <c r="E58" s="68">
        <v>1</v>
      </c>
    </row>
    <row r="59" spans="1:5" x14ac:dyDescent="0.25">
      <c r="A59" s="66">
        <v>7702057090463</v>
      </c>
      <c r="B59" s="66"/>
      <c r="C59" s="64" t="s">
        <v>1977</v>
      </c>
      <c r="D59" s="64"/>
      <c r="E59" s="68">
        <v>1</v>
      </c>
    </row>
    <row r="60" spans="1:5" x14ac:dyDescent="0.25">
      <c r="A60" s="66">
        <v>7410002605029</v>
      </c>
      <c r="B60" s="66"/>
      <c r="C60" s="64" t="s">
        <v>2056</v>
      </c>
      <c r="D60" s="64"/>
      <c r="E60" s="68">
        <v>1</v>
      </c>
    </row>
    <row r="61" spans="1:5" x14ac:dyDescent="0.25">
      <c r="A61" s="66">
        <v>7702057092283</v>
      </c>
      <c r="B61" s="66"/>
      <c r="C61" s="64" t="s">
        <v>1978</v>
      </c>
      <c r="D61" s="64"/>
      <c r="E61" s="68">
        <v>1</v>
      </c>
    </row>
    <row r="62" spans="1:5" x14ac:dyDescent="0.25">
      <c r="A62" s="66">
        <v>7702057092207</v>
      </c>
      <c r="B62" s="66"/>
      <c r="C62" s="64" t="s">
        <v>1979</v>
      </c>
      <c r="D62" s="64"/>
      <c r="E62" s="68">
        <v>0.01</v>
      </c>
    </row>
    <row r="63" spans="1:5" x14ac:dyDescent="0.25">
      <c r="A63" s="66">
        <v>7702057401900</v>
      </c>
      <c r="B63" s="66"/>
      <c r="C63" s="64" t="s">
        <v>1980</v>
      </c>
      <c r="D63" s="64"/>
      <c r="E63" s="68">
        <v>1</v>
      </c>
    </row>
    <row r="64" spans="1:5" x14ac:dyDescent="0.25">
      <c r="A64" s="66">
        <v>7702057090883</v>
      </c>
      <c r="B64" s="66"/>
      <c r="C64" s="64" t="s">
        <v>2057</v>
      </c>
      <c r="D64" s="64"/>
      <c r="E64" s="68">
        <v>1</v>
      </c>
    </row>
    <row r="65" spans="1:5" x14ac:dyDescent="0.25">
      <c r="A65" s="66">
        <v>7702057090128</v>
      </c>
      <c r="B65" s="66"/>
      <c r="C65" s="64" t="s">
        <v>1981</v>
      </c>
      <c r="D65" s="64"/>
      <c r="E65" s="68">
        <v>1</v>
      </c>
    </row>
    <row r="66" spans="1:5" x14ac:dyDescent="0.25">
      <c r="A66" s="66">
        <v>7702057090487</v>
      </c>
      <c r="B66" s="66"/>
      <c r="C66" s="64" t="s">
        <v>1982</v>
      </c>
      <c r="D66" s="64"/>
      <c r="E66" s="68">
        <v>1</v>
      </c>
    </row>
    <row r="67" spans="1:5" x14ac:dyDescent="0.25">
      <c r="A67" s="66">
        <v>7410002605920</v>
      </c>
      <c r="B67" s="66"/>
      <c r="C67" s="64" t="s">
        <v>2058</v>
      </c>
      <c r="D67" s="64"/>
      <c r="E67" s="68">
        <v>0.02</v>
      </c>
    </row>
    <row r="68" spans="1:5" x14ac:dyDescent="0.25">
      <c r="A68" s="66">
        <v>7702057090135</v>
      </c>
      <c r="B68" s="66"/>
      <c r="C68" s="64" t="s">
        <v>2059</v>
      </c>
      <c r="D68" s="64"/>
      <c r="E68" s="68">
        <v>1</v>
      </c>
    </row>
    <row r="69" spans="1:5" x14ac:dyDescent="0.25">
      <c r="A69" s="66">
        <v>7702057120160</v>
      </c>
      <c r="B69" s="66"/>
      <c r="C69" s="64" t="s">
        <v>1984</v>
      </c>
      <c r="D69" s="64"/>
      <c r="E69" s="68">
        <v>1</v>
      </c>
    </row>
    <row r="70" spans="1:5" x14ac:dyDescent="0.25">
      <c r="A70" s="66">
        <v>7702057120177</v>
      </c>
      <c r="B70" s="66"/>
      <c r="C70" s="64" t="s">
        <v>1985</v>
      </c>
      <c r="D70" s="64"/>
      <c r="E70" s="68">
        <v>1</v>
      </c>
    </row>
    <row r="71" spans="1:5" x14ac:dyDescent="0.25">
      <c r="A71" s="66">
        <v>7702057120153</v>
      </c>
      <c r="B71" s="66"/>
      <c r="C71" s="64" t="s">
        <v>1983</v>
      </c>
      <c r="D71" s="64"/>
      <c r="E71" s="68">
        <v>1</v>
      </c>
    </row>
    <row r="72" spans="1:5" x14ac:dyDescent="0.25">
      <c r="A72" s="66">
        <v>7702057694098</v>
      </c>
      <c r="B72" s="66"/>
      <c r="C72" s="64" t="s">
        <v>1987</v>
      </c>
      <c r="D72" s="64"/>
      <c r="E72" s="68">
        <v>1</v>
      </c>
    </row>
    <row r="73" spans="1:5" x14ac:dyDescent="0.25">
      <c r="A73" s="66">
        <v>7702057205096</v>
      </c>
      <c r="B73" s="66"/>
      <c r="C73" s="64" t="s">
        <v>1986</v>
      </c>
      <c r="D73" s="64"/>
      <c r="E73" s="68">
        <v>1</v>
      </c>
    </row>
    <row r="74" spans="1:5" x14ac:dyDescent="0.25">
      <c r="A74" s="66">
        <v>7702057090517</v>
      </c>
      <c r="B74" s="66"/>
      <c r="C74" s="64" t="s">
        <v>1989</v>
      </c>
      <c r="D74" s="64"/>
      <c r="E74" s="68">
        <v>1</v>
      </c>
    </row>
    <row r="75" spans="1:5" x14ac:dyDescent="0.25">
      <c r="A75" s="66">
        <v>7702057090524</v>
      </c>
      <c r="B75" s="66"/>
      <c r="C75" s="64" t="s">
        <v>1988</v>
      </c>
      <c r="D75" s="64"/>
      <c r="E75" s="68">
        <v>1</v>
      </c>
    </row>
    <row r="76" spans="1:5" x14ac:dyDescent="0.25">
      <c r="A76" s="66">
        <v>7702057092542</v>
      </c>
      <c r="B76" s="66"/>
      <c r="C76" s="64" t="s">
        <v>1990</v>
      </c>
      <c r="D76" s="64"/>
      <c r="E76" s="68">
        <v>0.01</v>
      </c>
    </row>
    <row r="77" spans="1:5" x14ac:dyDescent="0.25">
      <c r="A77" s="66">
        <v>7702057091620</v>
      </c>
      <c r="B77" s="66"/>
      <c r="C77" s="64" t="s">
        <v>1352</v>
      </c>
      <c r="D77" s="64"/>
      <c r="E77" s="68">
        <v>1</v>
      </c>
    </row>
    <row r="78" spans="1:5" x14ac:dyDescent="0.25">
      <c r="A78" s="66">
        <v>7702057090142</v>
      </c>
      <c r="B78" s="66"/>
      <c r="C78" s="64" t="s">
        <v>1991</v>
      </c>
      <c r="D78" s="64"/>
      <c r="E78" s="68">
        <v>1</v>
      </c>
    </row>
    <row r="79" spans="1:5" x14ac:dyDescent="0.25">
      <c r="A79" s="66">
        <v>7702057090159</v>
      </c>
      <c r="B79" s="66"/>
      <c r="C79" s="64" t="s">
        <v>1992</v>
      </c>
      <c r="D79" s="64"/>
      <c r="E79" s="68">
        <v>1</v>
      </c>
    </row>
    <row r="80" spans="1:5" x14ac:dyDescent="0.25">
      <c r="A80" s="66">
        <v>7702057094263</v>
      </c>
      <c r="B80" s="66"/>
      <c r="C80" s="64" t="s">
        <v>1993</v>
      </c>
      <c r="D80" s="64"/>
      <c r="E80" s="68">
        <v>1</v>
      </c>
    </row>
    <row r="81" spans="1:5" x14ac:dyDescent="0.25">
      <c r="A81" s="66">
        <v>7702057093839</v>
      </c>
      <c r="B81" s="66"/>
      <c r="C81" s="64" t="s">
        <v>1994</v>
      </c>
      <c r="D81" s="64"/>
      <c r="E81" s="68">
        <v>1</v>
      </c>
    </row>
    <row r="82" spans="1:5" x14ac:dyDescent="0.25">
      <c r="A82" s="66">
        <v>7702057091644</v>
      </c>
      <c r="B82" s="66"/>
      <c r="C82" s="64" t="s">
        <v>1995</v>
      </c>
      <c r="D82" s="64"/>
      <c r="E82" s="68">
        <v>1</v>
      </c>
    </row>
    <row r="83" spans="1:5" x14ac:dyDescent="0.25">
      <c r="A83" s="66">
        <v>7702057090555</v>
      </c>
      <c r="B83" s="66"/>
      <c r="C83" s="64" t="s">
        <v>1996</v>
      </c>
      <c r="D83" s="64"/>
      <c r="E83" s="68">
        <v>1</v>
      </c>
    </row>
    <row r="84" spans="1:5" x14ac:dyDescent="0.25">
      <c r="A84" s="66">
        <v>7702057861094</v>
      </c>
      <c r="B84" s="66"/>
      <c r="C84" s="64" t="s">
        <v>1997</v>
      </c>
      <c r="D84" s="64"/>
      <c r="E84" s="68">
        <v>1</v>
      </c>
    </row>
    <row r="85" spans="1:5" x14ac:dyDescent="0.25">
      <c r="A85" s="66">
        <v>7702057090821</v>
      </c>
      <c r="B85" s="66"/>
      <c r="C85" s="64" t="s">
        <v>1998</v>
      </c>
      <c r="D85" s="64"/>
      <c r="E85" s="68">
        <v>1</v>
      </c>
    </row>
    <row r="86" spans="1:5" x14ac:dyDescent="0.25">
      <c r="A86" s="66">
        <v>7702057644574</v>
      </c>
      <c r="B86" s="66"/>
      <c r="C86" s="64" t="s">
        <v>2053</v>
      </c>
      <c r="D86" s="64"/>
      <c r="E86" s="68">
        <v>1</v>
      </c>
    </row>
    <row r="87" spans="1:5" x14ac:dyDescent="0.25">
      <c r="A87" s="66">
        <v>7702057644543</v>
      </c>
      <c r="B87" s="66"/>
      <c r="C87" s="64" t="s">
        <v>2052</v>
      </c>
      <c r="D87" s="64"/>
      <c r="E87" s="68">
        <v>1</v>
      </c>
    </row>
    <row r="88" spans="1:5" x14ac:dyDescent="0.25">
      <c r="A88" s="66">
        <v>7702057094355</v>
      </c>
      <c r="B88" s="66"/>
      <c r="C88" s="64" t="s">
        <v>1999</v>
      </c>
      <c r="D88" s="64"/>
      <c r="E88" s="68">
        <v>1</v>
      </c>
    </row>
    <row r="89" spans="1:5" x14ac:dyDescent="0.25">
      <c r="A89" s="66">
        <v>7702057094362</v>
      </c>
      <c r="B89" s="66"/>
      <c r="C89" s="64" t="s">
        <v>2000</v>
      </c>
      <c r="D89" s="64"/>
      <c r="E89" s="68">
        <v>1</v>
      </c>
    </row>
    <row r="90" spans="1:5" x14ac:dyDescent="0.25">
      <c r="A90" s="66">
        <v>7702057094218</v>
      </c>
      <c r="B90" s="66"/>
      <c r="C90" s="64" t="s">
        <v>2004</v>
      </c>
      <c r="D90" s="64"/>
      <c r="E90" s="68">
        <v>1</v>
      </c>
    </row>
    <row r="91" spans="1:5" x14ac:dyDescent="0.25">
      <c r="A91" s="66">
        <v>7702057092559</v>
      </c>
      <c r="B91" s="66"/>
      <c r="C91" s="64" t="s">
        <v>2002</v>
      </c>
      <c r="D91" s="64"/>
      <c r="E91" s="68">
        <v>1</v>
      </c>
    </row>
    <row r="92" spans="1:5" x14ac:dyDescent="0.25">
      <c r="A92" s="66">
        <v>7702057094225</v>
      </c>
      <c r="B92" s="66"/>
      <c r="C92" s="64" t="s">
        <v>2006</v>
      </c>
      <c r="D92" s="64"/>
      <c r="E92" s="68">
        <v>1</v>
      </c>
    </row>
    <row r="93" spans="1:5" x14ac:dyDescent="0.25">
      <c r="A93" s="66">
        <v>7702057092566</v>
      </c>
      <c r="B93" s="66"/>
      <c r="C93" s="64" t="s">
        <v>2001</v>
      </c>
      <c r="D93" s="64"/>
      <c r="E93" s="68">
        <v>1</v>
      </c>
    </row>
    <row r="94" spans="1:5" x14ac:dyDescent="0.25">
      <c r="A94" s="66">
        <v>7702057094232</v>
      </c>
      <c r="B94" s="66"/>
      <c r="C94" s="64" t="s">
        <v>2003</v>
      </c>
      <c r="D94" s="64"/>
      <c r="E94" s="68">
        <v>1</v>
      </c>
    </row>
    <row r="95" spans="1:5" x14ac:dyDescent="0.25">
      <c r="A95" s="66">
        <v>7702057092573</v>
      </c>
      <c r="B95" s="66"/>
      <c r="C95" s="64" t="s">
        <v>2005</v>
      </c>
      <c r="D95" s="64"/>
      <c r="E95" s="68">
        <v>1</v>
      </c>
    </row>
    <row r="96" spans="1:5" x14ac:dyDescent="0.25">
      <c r="A96" s="66">
        <v>7702057093976</v>
      </c>
      <c r="B96" s="66"/>
      <c r="C96" s="64" t="s">
        <v>2007</v>
      </c>
      <c r="D96" s="64"/>
      <c r="E96" s="68">
        <v>1</v>
      </c>
    </row>
    <row r="97" spans="1:5" x14ac:dyDescent="0.25">
      <c r="A97" s="66">
        <v>7410002602837</v>
      </c>
      <c r="B97" s="66"/>
      <c r="C97" s="64" t="s">
        <v>2147</v>
      </c>
      <c r="D97" s="64"/>
      <c r="E97" s="68">
        <v>1</v>
      </c>
    </row>
    <row r="98" spans="1:5" x14ac:dyDescent="0.25">
      <c r="A98" s="66">
        <v>7702057839390</v>
      </c>
      <c r="B98" s="66"/>
      <c r="C98" s="64" t="s">
        <v>2008</v>
      </c>
      <c r="D98" s="64"/>
      <c r="E98" s="68">
        <v>0.01</v>
      </c>
    </row>
    <row r="99" spans="1:5" x14ac:dyDescent="0.25">
      <c r="A99" s="66">
        <v>7702057090562</v>
      </c>
      <c r="B99" s="66"/>
      <c r="C99" s="64" t="s">
        <v>2009</v>
      </c>
      <c r="D99" s="64"/>
      <c r="E99" s="68">
        <v>1</v>
      </c>
    </row>
    <row r="100" spans="1:5" x14ac:dyDescent="0.25">
      <c r="A100" s="66">
        <v>7702057091682</v>
      </c>
      <c r="B100" s="66"/>
      <c r="C100" s="64" t="s">
        <v>2010</v>
      </c>
      <c r="D100" s="64"/>
      <c r="E100" s="68">
        <v>1</v>
      </c>
    </row>
    <row r="101" spans="1:5" x14ac:dyDescent="0.25">
      <c r="A101" s="66">
        <v>7702057307196</v>
      </c>
      <c r="B101" s="66"/>
      <c r="C101" s="64" t="s">
        <v>2011</v>
      </c>
      <c r="D101" s="64"/>
      <c r="E101" s="68">
        <v>1</v>
      </c>
    </row>
    <row r="102" spans="1:5" x14ac:dyDescent="0.25">
      <c r="A102" s="66">
        <v>7702057093891</v>
      </c>
      <c r="B102" s="66"/>
      <c r="C102" s="64" t="s">
        <v>2060</v>
      </c>
      <c r="D102" s="64"/>
      <c r="E102" s="68">
        <v>2.5000000000000001E-2</v>
      </c>
    </row>
    <row r="103" spans="1:5" x14ac:dyDescent="0.25">
      <c r="A103" s="66">
        <v>7410002603919</v>
      </c>
      <c r="B103" s="66"/>
      <c r="C103" s="64" t="s">
        <v>2062</v>
      </c>
      <c r="D103" s="64"/>
      <c r="E103" s="68">
        <v>1</v>
      </c>
    </row>
    <row r="104" spans="1:5" x14ac:dyDescent="0.25">
      <c r="A104" s="66">
        <v>7410002603933</v>
      </c>
      <c r="B104" s="66"/>
      <c r="C104" s="64" t="s">
        <v>2061</v>
      </c>
      <c r="D104" s="64"/>
      <c r="E104" s="68">
        <v>1</v>
      </c>
    </row>
    <row r="105" spans="1:5" x14ac:dyDescent="0.25">
      <c r="A105" s="66">
        <v>7410002604893</v>
      </c>
      <c r="B105" s="66"/>
      <c r="C105" s="64" t="s">
        <v>2063</v>
      </c>
      <c r="D105" s="64"/>
      <c r="E105" s="68">
        <v>1</v>
      </c>
    </row>
    <row r="106" spans="1:5" x14ac:dyDescent="0.25">
      <c r="A106" s="66">
        <v>7410002600031</v>
      </c>
      <c r="B106" s="66"/>
      <c r="C106" s="64" t="s">
        <v>2064</v>
      </c>
      <c r="D106" s="64"/>
      <c r="E106" s="68">
        <v>1</v>
      </c>
    </row>
    <row r="107" spans="1:5" x14ac:dyDescent="0.25">
      <c r="A107" s="66">
        <v>7410002605678</v>
      </c>
      <c r="B107" s="66"/>
      <c r="C107" s="64" t="s">
        <v>2065</v>
      </c>
      <c r="D107" s="64"/>
      <c r="E107" s="68">
        <v>1</v>
      </c>
    </row>
    <row r="108" spans="1:5" x14ac:dyDescent="0.25">
      <c r="A108" s="66">
        <v>7410002605333</v>
      </c>
      <c r="B108" s="66"/>
      <c r="C108" s="64" t="s">
        <v>2066</v>
      </c>
      <c r="D108" s="64"/>
      <c r="E108" s="68">
        <v>1</v>
      </c>
    </row>
    <row r="109" spans="1:5" x14ac:dyDescent="0.25">
      <c r="A109" s="66">
        <v>7410002603445</v>
      </c>
      <c r="B109" s="66"/>
      <c r="C109" s="64" t="s">
        <v>2067</v>
      </c>
      <c r="D109" s="64"/>
      <c r="E109" s="68">
        <v>1</v>
      </c>
    </row>
    <row r="110" spans="1:5" x14ac:dyDescent="0.25">
      <c r="A110" s="66">
        <v>7410002600055</v>
      </c>
      <c r="B110" s="66"/>
      <c r="C110" s="64" t="s">
        <v>2068</v>
      </c>
      <c r="D110" s="64"/>
      <c r="E110" s="68">
        <v>0.05</v>
      </c>
    </row>
    <row r="111" spans="1:5" x14ac:dyDescent="0.25">
      <c r="A111" s="66">
        <v>7410002600109</v>
      </c>
      <c r="B111" s="66"/>
      <c r="C111" s="64" t="s">
        <v>2069</v>
      </c>
      <c r="D111" s="64"/>
      <c r="E111" s="68">
        <v>0.01</v>
      </c>
    </row>
    <row r="112" spans="1:5" x14ac:dyDescent="0.25">
      <c r="A112" s="66">
        <v>7410002600123</v>
      </c>
      <c r="B112" s="66"/>
      <c r="C112" s="64" t="s">
        <v>2070</v>
      </c>
      <c r="D112" s="64"/>
      <c r="E112" s="68">
        <v>1</v>
      </c>
    </row>
    <row r="113" spans="1:5" x14ac:dyDescent="0.25">
      <c r="A113" s="66">
        <v>14473</v>
      </c>
      <c r="B113" s="66"/>
      <c r="C113" s="64" t="s">
        <v>2071</v>
      </c>
      <c r="D113" s="64"/>
      <c r="E113" s="68">
        <v>1</v>
      </c>
    </row>
    <row r="114" spans="1:5" x14ac:dyDescent="0.25">
      <c r="A114" s="66">
        <v>7410002605807</v>
      </c>
      <c r="B114" s="66"/>
      <c r="C114" s="64" t="s">
        <v>2072</v>
      </c>
      <c r="D114" s="64"/>
      <c r="E114" s="68">
        <v>0.02</v>
      </c>
    </row>
    <row r="115" spans="1:5" x14ac:dyDescent="0.25">
      <c r="A115" s="66">
        <v>7410002600215</v>
      </c>
      <c r="B115" s="66"/>
      <c r="C115" s="64" t="s">
        <v>2073</v>
      </c>
      <c r="D115" s="64"/>
      <c r="E115" s="68">
        <v>0.1</v>
      </c>
    </row>
    <row r="116" spans="1:5" x14ac:dyDescent="0.25">
      <c r="A116" s="66">
        <v>7410002600208</v>
      </c>
      <c r="B116" s="66"/>
      <c r="C116" s="64" t="s">
        <v>2074</v>
      </c>
      <c r="D116" s="64"/>
      <c r="E116" s="68">
        <v>2.5000000000000001E-2</v>
      </c>
    </row>
    <row r="117" spans="1:5" x14ac:dyDescent="0.25">
      <c r="A117" s="66">
        <v>7410002600253</v>
      </c>
      <c r="B117" s="66"/>
      <c r="C117" s="64" t="s">
        <v>2075</v>
      </c>
      <c r="D117" s="64"/>
      <c r="E117" s="68">
        <v>0.01</v>
      </c>
    </row>
    <row r="118" spans="1:5" x14ac:dyDescent="0.25">
      <c r="A118" s="66">
        <v>7410002600277</v>
      </c>
      <c r="B118" s="66"/>
      <c r="C118" s="64" t="s">
        <v>2076</v>
      </c>
      <c r="D118" s="64"/>
      <c r="E118" s="68">
        <v>1</v>
      </c>
    </row>
    <row r="119" spans="1:5" x14ac:dyDescent="0.25">
      <c r="A119" s="66">
        <v>7410002602912</v>
      </c>
      <c r="B119" s="66"/>
      <c r="C119" s="64" t="s">
        <v>2078</v>
      </c>
      <c r="D119" s="64"/>
      <c r="E119" s="68">
        <v>1</v>
      </c>
    </row>
    <row r="120" spans="1:5" x14ac:dyDescent="0.25">
      <c r="A120" s="66">
        <v>7410002602905</v>
      </c>
      <c r="B120" s="66"/>
      <c r="C120" s="64" t="s">
        <v>2077</v>
      </c>
      <c r="D120" s="64"/>
      <c r="E120" s="68">
        <v>1</v>
      </c>
    </row>
    <row r="121" spans="1:5" x14ac:dyDescent="0.25">
      <c r="A121" s="66">
        <v>7410002602929</v>
      </c>
      <c r="B121" s="66"/>
      <c r="C121" s="64" t="s">
        <v>2079</v>
      </c>
      <c r="D121" s="64"/>
      <c r="E121" s="68">
        <v>1</v>
      </c>
    </row>
    <row r="122" spans="1:5" x14ac:dyDescent="0.25">
      <c r="A122" s="66">
        <v>7410002600307</v>
      </c>
      <c r="B122" s="66"/>
      <c r="C122" s="64" t="s">
        <v>2080</v>
      </c>
      <c r="D122" s="64"/>
      <c r="E122" s="68">
        <v>1</v>
      </c>
    </row>
    <row r="123" spans="1:5" x14ac:dyDescent="0.25">
      <c r="A123" s="66">
        <v>7410002603155</v>
      </c>
      <c r="B123" s="66"/>
      <c r="C123" s="64" t="s">
        <v>2083</v>
      </c>
      <c r="D123" s="64"/>
      <c r="E123" s="68">
        <v>1</v>
      </c>
    </row>
    <row r="124" spans="1:5" x14ac:dyDescent="0.25">
      <c r="A124" s="66">
        <v>7410002600314</v>
      </c>
      <c r="B124" s="66"/>
      <c r="C124" s="64" t="s">
        <v>2081</v>
      </c>
      <c r="D124" s="64"/>
      <c r="E124" s="68">
        <v>1</v>
      </c>
    </row>
    <row r="125" spans="1:5" x14ac:dyDescent="0.25">
      <c r="A125" s="66">
        <v>7410002602899</v>
      </c>
      <c r="B125" s="66"/>
      <c r="C125" s="64" t="s">
        <v>2082</v>
      </c>
      <c r="D125" s="64"/>
      <c r="E125" s="68">
        <v>0.04</v>
      </c>
    </row>
    <row r="126" spans="1:5" x14ac:dyDescent="0.25">
      <c r="A126" s="66">
        <v>7410002600352</v>
      </c>
      <c r="B126" s="66"/>
      <c r="C126" s="64" t="s">
        <v>2085</v>
      </c>
      <c r="D126" s="64"/>
      <c r="E126" s="68">
        <v>1</v>
      </c>
    </row>
    <row r="127" spans="1:5" x14ac:dyDescent="0.25">
      <c r="A127" s="66">
        <v>7410002600345</v>
      </c>
      <c r="B127" s="66"/>
      <c r="C127" s="64" t="s">
        <v>2084</v>
      </c>
      <c r="D127" s="64"/>
      <c r="E127" s="68">
        <v>1</v>
      </c>
    </row>
    <row r="128" spans="1:5" x14ac:dyDescent="0.25">
      <c r="A128" s="66">
        <v>7410002600376</v>
      </c>
      <c r="B128" s="66"/>
      <c r="C128" s="64" t="s">
        <v>2086</v>
      </c>
      <c r="D128" s="64"/>
      <c r="E128" s="68">
        <v>0.02</v>
      </c>
    </row>
    <row r="129" spans="1:5" x14ac:dyDescent="0.25">
      <c r="A129" s="66">
        <v>7410002600444</v>
      </c>
      <c r="B129" s="66"/>
      <c r="C129" s="64" t="s">
        <v>2087</v>
      </c>
      <c r="D129" s="64"/>
      <c r="E129" s="68">
        <v>1</v>
      </c>
    </row>
    <row r="130" spans="1:5" x14ac:dyDescent="0.25">
      <c r="A130" s="66">
        <v>7410002600468</v>
      </c>
      <c r="B130" s="66"/>
      <c r="C130" s="64" t="s">
        <v>2088</v>
      </c>
      <c r="D130" s="64"/>
      <c r="E130" s="68">
        <v>0.02</v>
      </c>
    </row>
    <row r="131" spans="1:5" x14ac:dyDescent="0.25">
      <c r="A131" s="66">
        <v>7410002600475</v>
      </c>
      <c r="B131" s="66"/>
      <c r="C131" s="64" t="s">
        <v>2089</v>
      </c>
      <c r="D131" s="64"/>
      <c r="E131" s="68">
        <v>1</v>
      </c>
    </row>
    <row r="132" spans="1:5" x14ac:dyDescent="0.25">
      <c r="A132" s="66">
        <v>7410002600482</v>
      </c>
      <c r="B132" s="66"/>
      <c r="C132" s="64" t="s">
        <v>2090</v>
      </c>
      <c r="D132" s="64"/>
      <c r="E132" s="68">
        <v>1.6E-2</v>
      </c>
    </row>
    <row r="133" spans="1:5" x14ac:dyDescent="0.25">
      <c r="A133" s="66">
        <v>7410002603766</v>
      </c>
      <c r="B133" s="66"/>
      <c r="C133" s="64" t="s">
        <v>2091</v>
      </c>
      <c r="D133" s="64"/>
      <c r="E133" s="68">
        <v>1</v>
      </c>
    </row>
    <row r="134" spans="1:5" x14ac:dyDescent="0.25">
      <c r="A134" s="66">
        <v>7410002603421</v>
      </c>
      <c r="B134" s="66"/>
      <c r="C134" s="64" t="s">
        <v>2092</v>
      </c>
      <c r="D134" s="64"/>
      <c r="E134" s="68">
        <v>1</v>
      </c>
    </row>
    <row r="135" spans="1:5" x14ac:dyDescent="0.25">
      <c r="A135" s="66">
        <v>7410002604916</v>
      </c>
      <c r="B135" s="66"/>
      <c r="C135" s="64" t="s">
        <v>2093</v>
      </c>
      <c r="D135" s="64"/>
      <c r="E135" s="68">
        <v>1</v>
      </c>
    </row>
    <row r="136" spans="1:5" x14ac:dyDescent="0.25">
      <c r="A136" s="66">
        <v>7702057023201</v>
      </c>
      <c r="B136" s="66"/>
      <c r="C136" s="64" t="s">
        <v>2094</v>
      </c>
      <c r="D136" s="64"/>
      <c r="E136" s="68">
        <v>1.6E-2</v>
      </c>
    </row>
    <row r="137" spans="1:5" x14ac:dyDescent="0.25">
      <c r="A137" s="66">
        <v>7410002603070</v>
      </c>
      <c r="B137" s="66"/>
      <c r="C137" s="64" t="s">
        <v>2095</v>
      </c>
      <c r="D137" s="64"/>
      <c r="E137" s="68">
        <v>1</v>
      </c>
    </row>
    <row r="138" spans="1:5" x14ac:dyDescent="0.25">
      <c r="A138" s="66">
        <v>7410002600574</v>
      </c>
      <c r="B138" s="66"/>
      <c r="C138" s="64" t="s">
        <v>2096</v>
      </c>
      <c r="D138" s="64"/>
      <c r="E138" s="68">
        <v>1</v>
      </c>
    </row>
    <row r="139" spans="1:5" x14ac:dyDescent="0.25">
      <c r="A139" s="66">
        <v>7410002600604</v>
      </c>
      <c r="B139" s="66"/>
      <c r="C139" s="64" t="s">
        <v>2097</v>
      </c>
      <c r="D139" s="64"/>
      <c r="E139" s="68">
        <v>1</v>
      </c>
    </row>
    <row r="140" spans="1:5" x14ac:dyDescent="0.25">
      <c r="A140" s="66">
        <v>7410002604640</v>
      </c>
      <c r="B140" s="66"/>
      <c r="C140" s="64" t="s">
        <v>2098</v>
      </c>
      <c r="D140" s="64"/>
      <c r="E140" s="68">
        <v>1</v>
      </c>
    </row>
    <row r="141" spans="1:5" x14ac:dyDescent="0.25">
      <c r="A141" s="66">
        <v>7410002606101</v>
      </c>
      <c r="B141" s="66"/>
      <c r="C141" s="64" t="s">
        <v>2099</v>
      </c>
      <c r="D141" s="64"/>
      <c r="E141" s="68">
        <v>1</v>
      </c>
    </row>
    <row r="142" spans="1:5" x14ac:dyDescent="0.25">
      <c r="A142" s="66">
        <v>7410002600710</v>
      </c>
      <c r="B142" s="66"/>
      <c r="C142" s="64" t="s">
        <v>2100</v>
      </c>
      <c r="D142" s="64"/>
      <c r="E142" s="68">
        <v>1</v>
      </c>
    </row>
    <row r="143" spans="1:5" x14ac:dyDescent="0.25">
      <c r="A143" s="66">
        <v>7410002603742</v>
      </c>
      <c r="B143" s="66"/>
      <c r="C143" s="64" t="s">
        <v>2101</v>
      </c>
      <c r="D143" s="64"/>
      <c r="E143" s="68">
        <v>1</v>
      </c>
    </row>
    <row r="144" spans="1:5" x14ac:dyDescent="0.25">
      <c r="A144" s="66">
        <v>7410002605869</v>
      </c>
      <c r="B144" s="66"/>
      <c r="C144" s="64" t="s">
        <v>2102</v>
      </c>
      <c r="D144" s="64"/>
      <c r="E144" s="68">
        <v>1</v>
      </c>
    </row>
    <row r="145" spans="1:5" x14ac:dyDescent="0.25">
      <c r="A145" s="66">
        <v>7410002600758</v>
      </c>
      <c r="B145" s="66"/>
      <c r="C145" s="64" t="s">
        <v>2104</v>
      </c>
      <c r="D145" s="64"/>
      <c r="E145" s="68">
        <v>1</v>
      </c>
    </row>
    <row r="146" spans="1:5" x14ac:dyDescent="0.25">
      <c r="A146" s="66">
        <v>7410002600727</v>
      </c>
      <c r="B146" s="66"/>
      <c r="C146" s="64" t="s">
        <v>2103</v>
      </c>
      <c r="D146" s="64"/>
      <c r="E146" s="68">
        <v>1</v>
      </c>
    </row>
    <row r="147" spans="1:5" x14ac:dyDescent="0.25">
      <c r="A147" s="66">
        <v>7410002603841</v>
      </c>
      <c r="B147" s="66"/>
      <c r="C147" s="64" t="s">
        <v>2105</v>
      </c>
      <c r="D147" s="64"/>
      <c r="E147" s="68">
        <v>1</v>
      </c>
    </row>
    <row r="148" spans="1:5" x14ac:dyDescent="0.25">
      <c r="A148" s="66">
        <v>7410002603001</v>
      </c>
      <c r="B148" s="66"/>
      <c r="C148" s="64" t="s">
        <v>2106</v>
      </c>
      <c r="D148" s="64"/>
      <c r="E148" s="68">
        <v>1</v>
      </c>
    </row>
    <row r="149" spans="1:5" x14ac:dyDescent="0.25">
      <c r="A149" s="66">
        <v>7410002600796</v>
      </c>
      <c r="B149" s="66"/>
      <c r="C149" s="64" t="s">
        <v>2107</v>
      </c>
      <c r="D149" s="64"/>
      <c r="E149" s="68">
        <v>1</v>
      </c>
    </row>
    <row r="150" spans="1:5" x14ac:dyDescent="0.25">
      <c r="A150" s="66">
        <v>7410002603513</v>
      </c>
      <c r="B150" s="66"/>
      <c r="C150" s="64" t="s">
        <v>2108</v>
      </c>
      <c r="D150" s="64"/>
      <c r="E150" s="68">
        <v>1</v>
      </c>
    </row>
    <row r="151" spans="1:5" x14ac:dyDescent="0.25">
      <c r="A151" s="66">
        <v>7410002600833</v>
      </c>
      <c r="B151" s="66"/>
      <c r="C151" s="64" t="s">
        <v>2109</v>
      </c>
      <c r="D151" s="64"/>
      <c r="E151" s="68">
        <v>1</v>
      </c>
    </row>
    <row r="152" spans="1:5" x14ac:dyDescent="0.25">
      <c r="A152" s="66">
        <v>7410002603193</v>
      </c>
      <c r="B152" s="66"/>
      <c r="C152" s="64" t="s">
        <v>2110</v>
      </c>
      <c r="D152" s="64"/>
      <c r="E152" s="68">
        <v>1</v>
      </c>
    </row>
    <row r="153" spans="1:5" x14ac:dyDescent="0.25">
      <c r="A153" s="66">
        <v>7410002603735</v>
      </c>
      <c r="B153" s="66"/>
      <c r="C153" s="64" t="s">
        <v>2112</v>
      </c>
      <c r="D153" s="64"/>
      <c r="E153" s="68">
        <v>1</v>
      </c>
    </row>
    <row r="154" spans="1:5" x14ac:dyDescent="0.25">
      <c r="A154" s="66">
        <v>7410002603186</v>
      </c>
      <c r="B154" s="66"/>
      <c r="C154" s="64" t="s">
        <v>2111</v>
      </c>
      <c r="D154" s="64"/>
      <c r="E154" s="68">
        <v>1</v>
      </c>
    </row>
    <row r="155" spans="1:5" x14ac:dyDescent="0.25">
      <c r="A155" s="66">
        <v>7410002600864</v>
      </c>
      <c r="B155" s="66"/>
      <c r="C155" s="64" t="s">
        <v>2113</v>
      </c>
      <c r="D155" s="64"/>
      <c r="E155" s="68">
        <v>1</v>
      </c>
    </row>
    <row r="156" spans="1:5" x14ac:dyDescent="0.25">
      <c r="A156" s="66">
        <v>20916</v>
      </c>
      <c r="B156" s="66"/>
      <c r="C156" s="64" t="s">
        <v>2114</v>
      </c>
      <c r="D156" s="64"/>
      <c r="E156" s="68">
        <v>1</v>
      </c>
    </row>
    <row r="157" spans="1:5" x14ac:dyDescent="0.25">
      <c r="A157" s="66">
        <v>7410002605326</v>
      </c>
      <c r="B157" s="66"/>
      <c r="C157" s="64" t="s">
        <v>2115</v>
      </c>
      <c r="D157" s="64"/>
      <c r="E157" s="68">
        <v>1</v>
      </c>
    </row>
    <row r="158" spans="1:5" x14ac:dyDescent="0.25">
      <c r="A158" s="66">
        <v>7410002600925</v>
      </c>
      <c r="B158" s="66"/>
      <c r="C158" s="64" t="s">
        <v>2116</v>
      </c>
      <c r="D158" s="64"/>
      <c r="E158" s="68">
        <v>1</v>
      </c>
    </row>
    <row r="159" spans="1:5" x14ac:dyDescent="0.25">
      <c r="A159" s="66">
        <v>10560</v>
      </c>
      <c r="B159" s="66"/>
      <c r="C159" s="64" t="s">
        <v>2117</v>
      </c>
      <c r="D159" s="64"/>
      <c r="E159" s="68">
        <v>1</v>
      </c>
    </row>
    <row r="160" spans="1:5" x14ac:dyDescent="0.25">
      <c r="A160" s="66">
        <v>7410002604787</v>
      </c>
      <c r="B160" s="66"/>
      <c r="C160" s="64" t="s">
        <v>2118</v>
      </c>
      <c r="D160" s="64"/>
      <c r="E160" s="68">
        <v>1</v>
      </c>
    </row>
    <row r="161" spans="1:5" x14ac:dyDescent="0.25">
      <c r="A161" s="66">
        <v>741000260516</v>
      </c>
      <c r="B161" s="66"/>
      <c r="C161" s="64" t="s">
        <v>2120</v>
      </c>
      <c r="D161" s="64"/>
      <c r="E161" s="68">
        <v>1</v>
      </c>
    </row>
    <row r="162" spans="1:5" x14ac:dyDescent="0.25">
      <c r="A162" s="66">
        <v>7410002604657</v>
      </c>
      <c r="B162" s="66"/>
      <c r="C162" s="64" t="s">
        <v>2119</v>
      </c>
      <c r="D162" s="64"/>
      <c r="E162" s="68">
        <v>1</v>
      </c>
    </row>
    <row r="163" spans="1:5" x14ac:dyDescent="0.25">
      <c r="A163" s="66">
        <v>7410002603599</v>
      </c>
      <c r="B163" s="66"/>
      <c r="C163" s="64" t="s">
        <v>2121</v>
      </c>
      <c r="D163" s="64"/>
      <c r="E163" s="68">
        <v>1</v>
      </c>
    </row>
    <row r="164" spans="1:5" x14ac:dyDescent="0.25">
      <c r="A164" s="66">
        <v>7410002603322</v>
      </c>
      <c r="B164" s="66"/>
      <c r="C164" s="64" t="s">
        <v>2122</v>
      </c>
      <c r="D164" s="64"/>
      <c r="E164" s="68">
        <v>1</v>
      </c>
    </row>
    <row r="165" spans="1:5" x14ac:dyDescent="0.25">
      <c r="A165" s="66">
        <v>7410002600956</v>
      </c>
      <c r="B165" s="66"/>
      <c r="C165" s="64" t="s">
        <v>2123</v>
      </c>
      <c r="D165" s="64"/>
      <c r="E165" s="68">
        <v>1</v>
      </c>
    </row>
    <row r="166" spans="1:5" x14ac:dyDescent="0.25">
      <c r="A166" s="66">
        <v>7410002600970</v>
      </c>
      <c r="B166" s="66"/>
      <c r="C166" s="64" t="s">
        <v>2124</v>
      </c>
      <c r="D166" s="64"/>
      <c r="E166" s="68">
        <v>0.01</v>
      </c>
    </row>
    <row r="167" spans="1:5" x14ac:dyDescent="0.25">
      <c r="A167" s="66">
        <v>7410002600987</v>
      </c>
      <c r="B167" s="66"/>
      <c r="C167" s="64" t="s">
        <v>2125</v>
      </c>
      <c r="D167" s="64"/>
      <c r="E167" s="68">
        <v>1</v>
      </c>
    </row>
    <row r="168" spans="1:5" x14ac:dyDescent="0.25">
      <c r="A168" s="66">
        <v>225104</v>
      </c>
      <c r="B168" s="66"/>
      <c r="C168" s="64" t="s">
        <v>2126</v>
      </c>
      <c r="D168" s="64"/>
      <c r="E168" s="68">
        <v>1</v>
      </c>
    </row>
    <row r="169" spans="1:5" x14ac:dyDescent="0.25">
      <c r="A169" s="66">
        <v>7410002606125</v>
      </c>
      <c r="B169" s="66"/>
      <c r="C169" s="64" t="s">
        <v>2127</v>
      </c>
      <c r="D169" s="64"/>
      <c r="E169" s="68">
        <v>1.6E-2</v>
      </c>
    </row>
    <row r="170" spans="1:5" x14ac:dyDescent="0.25">
      <c r="A170" s="66">
        <v>7410002607092</v>
      </c>
      <c r="B170" s="66"/>
      <c r="C170" s="64" t="s">
        <v>2128</v>
      </c>
      <c r="D170" s="64"/>
      <c r="E170" s="68">
        <v>1</v>
      </c>
    </row>
    <row r="171" spans="1:5" x14ac:dyDescent="0.25">
      <c r="A171" s="66">
        <v>7702057094027</v>
      </c>
      <c r="B171" s="66"/>
      <c r="C171" s="64" t="s">
        <v>2013</v>
      </c>
      <c r="D171" s="64"/>
      <c r="E171" s="68">
        <v>1</v>
      </c>
    </row>
    <row r="172" spans="1:5" x14ac:dyDescent="0.25">
      <c r="A172" s="66">
        <v>7702057094034</v>
      </c>
      <c r="B172" s="66"/>
      <c r="C172" s="64" t="s">
        <v>2012</v>
      </c>
      <c r="D172" s="64"/>
      <c r="E172" s="68">
        <v>1</v>
      </c>
    </row>
    <row r="173" spans="1:5" x14ac:dyDescent="0.25">
      <c r="A173" s="66">
        <v>7410002602851</v>
      </c>
      <c r="B173" s="66"/>
      <c r="C173" s="64" t="s">
        <v>2148</v>
      </c>
      <c r="D173" s="64"/>
      <c r="E173" s="68">
        <v>1</v>
      </c>
    </row>
    <row r="174" spans="1:5" x14ac:dyDescent="0.25">
      <c r="A174" s="66">
        <v>7702057003906</v>
      </c>
      <c r="B174" s="66"/>
      <c r="C174" s="64" t="s">
        <v>2149</v>
      </c>
      <c r="D174" s="64"/>
      <c r="E174" s="68">
        <v>1</v>
      </c>
    </row>
    <row r="175" spans="1:5" x14ac:dyDescent="0.25">
      <c r="A175" s="66">
        <v>7702057090579</v>
      </c>
      <c r="B175" s="66"/>
      <c r="C175" s="64" t="s">
        <v>2014</v>
      </c>
      <c r="D175" s="64"/>
      <c r="E175" s="68">
        <v>1</v>
      </c>
    </row>
    <row r="176" spans="1:5" x14ac:dyDescent="0.25">
      <c r="A176" s="66">
        <v>7702057091729</v>
      </c>
      <c r="B176" s="66"/>
      <c r="C176" s="64" t="s">
        <v>2015</v>
      </c>
      <c r="D176" s="64"/>
      <c r="E176" s="68">
        <v>1</v>
      </c>
    </row>
    <row r="177" spans="1:5" x14ac:dyDescent="0.25">
      <c r="A177" s="66">
        <v>7702057850906</v>
      </c>
      <c r="B177" s="66"/>
      <c r="C177" s="64" t="s">
        <v>2017</v>
      </c>
      <c r="D177" s="64"/>
      <c r="E177" s="68">
        <v>1</v>
      </c>
    </row>
    <row r="178" spans="1:5" x14ac:dyDescent="0.25">
      <c r="A178" s="66">
        <v>7702057093037</v>
      </c>
      <c r="B178" s="66"/>
      <c r="C178" s="64" t="s">
        <v>2016</v>
      </c>
      <c r="D178" s="64"/>
      <c r="E178" s="68">
        <v>1</v>
      </c>
    </row>
    <row r="179" spans="1:5" x14ac:dyDescent="0.25">
      <c r="A179" s="66">
        <v>7702057093983</v>
      </c>
      <c r="B179" s="66"/>
      <c r="C179" s="64" t="s">
        <v>2129</v>
      </c>
      <c r="D179" s="64"/>
      <c r="E179" s="68">
        <v>1</v>
      </c>
    </row>
    <row r="180" spans="1:5" x14ac:dyDescent="0.25">
      <c r="A180" s="66">
        <v>7702057090593</v>
      </c>
      <c r="B180" s="66"/>
      <c r="C180" s="64" t="s">
        <v>2018</v>
      </c>
      <c r="D180" s="64"/>
      <c r="E180" s="68">
        <v>1</v>
      </c>
    </row>
    <row r="181" spans="1:5" x14ac:dyDescent="0.25">
      <c r="A181" s="66">
        <v>7702057090616</v>
      </c>
      <c r="B181" s="66"/>
      <c r="C181" s="64" t="s">
        <v>2019</v>
      </c>
      <c r="D181" s="64"/>
      <c r="E181" s="68">
        <v>0.01</v>
      </c>
    </row>
    <row r="182" spans="1:5" x14ac:dyDescent="0.25">
      <c r="A182" s="66">
        <v>7702057526092</v>
      </c>
      <c r="B182" s="66"/>
      <c r="C182" s="64" t="s">
        <v>2021</v>
      </c>
      <c r="D182" s="64"/>
      <c r="E182" s="68">
        <v>1</v>
      </c>
    </row>
    <row r="183" spans="1:5" x14ac:dyDescent="0.25">
      <c r="A183" s="66">
        <v>7702057090630</v>
      </c>
      <c r="B183" s="66"/>
      <c r="C183" s="64" t="s">
        <v>2020</v>
      </c>
      <c r="D183" s="64"/>
      <c r="E183" s="68">
        <v>1</v>
      </c>
    </row>
    <row r="184" spans="1:5" x14ac:dyDescent="0.25">
      <c r="A184" s="66">
        <v>7702057090647</v>
      </c>
      <c r="B184" s="66"/>
      <c r="C184" s="64" t="s">
        <v>2022</v>
      </c>
      <c r="D184" s="64"/>
      <c r="E184" s="68">
        <v>1</v>
      </c>
    </row>
    <row r="185" spans="1:5" x14ac:dyDescent="0.25">
      <c r="A185" s="66">
        <v>7702057092221</v>
      </c>
      <c r="B185" s="66"/>
      <c r="C185" s="64" t="s">
        <v>2023</v>
      </c>
      <c r="D185" s="64"/>
      <c r="E185" s="68">
        <v>0.01</v>
      </c>
    </row>
    <row r="186" spans="1:5" x14ac:dyDescent="0.25">
      <c r="A186" s="66">
        <v>7702057090654</v>
      </c>
      <c r="B186" s="66"/>
      <c r="C186" s="64" t="s">
        <v>2025</v>
      </c>
      <c r="D186" s="64"/>
      <c r="E186" s="68">
        <v>1</v>
      </c>
    </row>
    <row r="187" spans="1:5" x14ac:dyDescent="0.25">
      <c r="A187" s="66">
        <v>7702057090661</v>
      </c>
      <c r="B187" s="66"/>
      <c r="C187" s="64" t="s">
        <v>2026</v>
      </c>
      <c r="D187" s="64"/>
      <c r="E187" s="68">
        <v>1</v>
      </c>
    </row>
    <row r="188" spans="1:5" x14ac:dyDescent="0.25">
      <c r="A188" s="66">
        <v>7702057090678</v>
      </c>
      <c r="B188" s="66"/>
      <c r="C188" s="64" t="s">
        <v>2024</v>
      </c>
      <c r="D188" s="64"/>
      <c r="E188" s="68">
        <v>1</v>
      </c>
    </row>
    <row r="189" spans="1:5" x14ac:dyDescent="0.25">
      <c r="A189" s="66">
        <v>7702057093730</v>
      </c>
      <c r="B189" s="66"/>
      <c r="C189" s="64" t="s">
        <v>2027</v>
      </c>
      <c r="D189" s="64"/>
      <c r="E189" s="68">
        <v>1</v>
      </c>
    </row>
    <row r="190" spans="1:5" x14ac:dyDescent="0.25">
      <c r="A190" s="66">
        <v>7702057567101</v>
      </c>
      <c r="B190" s="66"/>
      <c r="C190" s="64" t="s">
        <v>2028</v>
      </c>
      <c r="D190" s="64"/>
      <c r="E190" s="68">
        <v>1</v>
      </c>
    </row>
    <row r="191" spans="1:5" x14ac:dyDescent="0.25">
      <c r="A191" s="66">
        <v>7702057091743</v>
      </c>
      <c r="B191" s="66"/>
      <c r="C191" s="64" t="s">
        <v>2130</v>
      </c>
      <c r="D191" s="64"/>
      <c r="E191" s="68">
        <v>1</v>
      </c>
    </row>
    <row r="192" spans="1:5" x14ac:dyDescent="0.25">
      <c r="A192" s="66">
        <v>7410002605296</v>
      </c>
      <c r="B192" s="66"/>
      <c r="C192" s="64" t="s">
        <v>2131</v>
      </c>
      <c r="D192" s="64"/>
      <c r="E192" s="68">
        <v>0.01</v>
      </c>
    </row>
    <row r="193" spans="1:5" x14ac:dyDescent="0.25">
      <c r="A193" s="66">
        <v>7702057079178</v>
      </c>
      <c r="B193" s="66"/>
      <c r="C193" s="64" t="s">
        <v>2029</v>
      </c>
      <c r="D193" s="64"/>
      <c r="E193" s="68">
        <v>1</v>
      </c>
    </row>
    <row r="194" spans="1:5" x14ac:dyDescent="0.25">
      <c r="A194" s="66">
        <v>7702057092924</v>
      </c>
      <c r="B194" s="66"/>
      <c r="C194" s="64" t="s">
        <v>644</v>
      </c>
      <c r="D194" s="64"/>
      <c r="E194" s="68">
        <v>1</v>
      </c>
    </row>
    <row r="195" spans="1:5" x14ac:dyDescent="0.25">
      <c r="A195" s="66">
        <v>7702057092931</v>
      </c>
      <c r="B195" s="66"/>
      <c r="C195" s="64" t="s">
        <v>679</v>
      </c>
      <c r="D195" s="64"/>
      <c r="E195" s="68">
        <v>1</v>
      </c>
    </row>
    <row r="196" spans="1:5" x14ac:dyDescent="0.25">
      <c r="A196" s="66">
        <v>7702057093808</v>
      </c>
      <c r="B196" s="66"/>
      <c r="C196" s="64" t="s">
        <v>2030</v>
      </c>
      <c r="D196" s="64"/>
      <c r="E196" s="68">
        <v>1</v>
      </c>
    </row>
    <row r="197" spans="1:5" x14ac:dyDescent="0.25">
      <c r="A197" s="66">
        <v>7702057090173</v>
      </c>
      <c r="B197" s="66"/>
      <c r="C197" s="64" t="s">
        <v>2032</v>
      </c>
      <c r="D197" s="64"/>
      <c r="E197" s="68">
        <v>1</v>
      </c>
    </row>
    <row r="198" spans="1:5" x14ac:dyDescent="0.25">
      <c r="A198" s="66">
        <v>7702057093815</v>
      </c>
      <c r="B198" s="66"/>
      <c r="C198" s="64" t="s">
        <v>2132</v>
      </c>
      <c r="D198" s="64"/>
      <c r="E198" s="68">
        <v>1</v>
      </c>
    </row>
    <row r="199" spans="1:5" x14ac:dyDescent="0.25">
      <c r="A199" s="66">
        <v>7702057090180</v>
      </c>
      <c r="B199" s="66"/>
      <c r="C199" s="64" t="s">
        <v>2033</v>
      </c>
      <c r="D199" s="64"/>
      <c r="E199" s="68">
        <v>1</v>
      </c>
    </row>
    <row r="200" spans="1:5" x14ac:dyDescent="0.25">
      <c r="A200" s="66">
        <v>7702057704902</v>
      </c>
      <c r="B200" s="66"/>
      <c r="C200" s="64" t="s">
        <v>2031</v>
      </c>
      <c r="D200" s="64"/>
      <c r="E200" s="68">
        <v>1</v>
      </c>
    </row>
    <row r="201" spans="1:5" x14ac:dyDescent="0.25">
      <c r="A201" s="66">
        <v>7702057090197</v>
      </c>
      <c r="B201" s="66"/>
      <c r="C201" s="64" t="s">
        <v>2034</v>
      </c>
      <c r="D201" s="64"/>
      <c r="E201" s="68">
        <v>1</v>
      </c>
    </row>
    <row r="202" spans="1:5" x14ac:dyDescent="0.25">
      <c r="A202" s="66">
        <v>7410002605357</v>
      </c>
      <c r="B202" s="66"/>
      <c r="C202" s="64" t="s">
        <v>2133</v>
      </c>
      <c r="D202" s="64"/>
      <c r="E202" s="68">
        <v>0.04</v>
      </c>
    </row>
    <row r="203" spans="1:5" x14ac:dyDescent="0.25">
      <c r="A203" s="66">
        <v>7702057062392</v>
      </c>
      <c r="B203" s="66"/>
      <c r="C203" s="64" t="s">
        <v>2134</v>
      </c>
      <c r="D203" s="64"/>
      <c r="E203" s="68">
        <v>0.04</v>
      </c>
    </row>
    <row r="204" spans="1:5" x14ac:dyDescent="0.25">
      <c r="A204" s="66">
        <v>7702057007096</v>
      </c>
      <c r="B204" s="66"/>
      <c r="C204" s="64" t="s">
        <v>2035</v>
      </c>
      <c r="D204" s="64"/>
      <c r="E204" s="68">
        <v>1</v>
      </c>
    </row>
    <row r="205" spans="1:5" x14ac:dyDescent="0.25">
      <c r="A205" s="66">
        <v>7702057090715</v>
      </c>
      <c r="B205" s="66"/>
      <c r="C205" s="64" t="s">
        <v>2036</v>
      </c>
      <c r="D205" s="64"/>
      <c r="E205" s="68">
        <v>1</v>
      </c>
    </row>
    <row r="206" spans="1:5" x14ac:dyDescent="0.25">
      <c r="A206" s="66">
        <v>7702057502003</v>
      </c>
      <c r="B206" s="66"/>
      <c r="C206" s="64" t="s">
        <v>2037</v>
      </c>
      <c r="D206" s="64"/>
      <c r="E206" s="68">
        <v>1</v>
      </c>
    </row>
    <row r="207" spans="1:5" x14ac:dyDescent="0.25">
      <c r="A207" s="66">
        <v>7410002605623</v>
      </c>
      <c r="B207" s="66"/>
      <c r="C207" s="64" t="s">
        <v>2150</v>
      </c>
      <c r="D207" s="64"/>
      <c r="E207" s="68">
        <v>0.04</v>
      </c>
    </row>
    <row r="208" spans="1:5" x14ac:dyDescent="0.25">
      <c r="A208" s="66">
        <v>7702057090722</v>
      </c>
      <c r="B208" s="66"/>
      <c r="C208" s="64" t="s">
        <v>2038</v>
      </c>
      <c r="D208" s="64"/>
      <c r="E208" s="68">
        <v>1</v>
      </c>
    </row>
    <row r="209" spans="1:5" x14ac:dyDescent="0.25">
      <c r="A209" s="66">
        <v>7702057094126</v>
      </c>
      <c r="B209" s="66"/>
      <c r="C209" s="64" t="s">
        <v>2039</v>
      </c>
      <c r="D209" s="64"/>
      <c r="E209" s="68">
        <v>1</v>
      </c>
    </row>
    <row r="210" spans="1:5" x14ac:dyDescent="0.25">
      <c r="A210" s="66">
        <v>7702057090210</v>
      </c>
      <c r="B210" s="66"/>
      <c r="C210" s="64" t="s">
        <v>2040</v>
      </c>
      <c r="D210" s="64"/>
      <c r="E210" s="68">
        <v>1</v>
      </c>
    </row>
    <row r="211" spans="1:5" x14ac:dyDescent="0.25">
      <c r="A211" s="66">
        <v>7702057090227</v>
      </c>
      <c r="B211" s="66"/>
      <c r="C211" s="64" t="s">
        <v>2041</v>
      </c>
      <c r="D211" s="64"/>
      <c r="E211" s="68">
        <v>1</v>
      </c>
    </row>
    <row r="212" spans="1:5" x14ac:dyDescent="0.25">
      <c r="A212" s="66">
        <v>7702057090234</v>
      </c>
      <c r="B212" s="66"/>
      <c r="C212" s="64" t="s">
        <v>2042</v>
      </c>
      <c r="D212" s="64"/>
      <c r="E212" s="68">
        <v>1</v>
      </c>
    </row>
    <row r="213" spans="1:5" x14ac:dyDescent="0.25">
      <c r="A213" s="66">
        <v>7702057094140</v>
      </c>
      <c r="B213" s="66"/>
      <c r="C213" s="64" t="s">
        <v>2043</v>
      </c>
      <c r="D213" s="64"/>
      <c r="E213" s="68">
        <v>1</v>
      </c>
    </row>
    <row r="214" spans="1:5" x14ac:dyDescent="0.25">
      <c r="A214" s="66">
        <v>7702057090241</v>
      </c>
      <c r="B214" s="66"/>
      <c r="C214" s="64" t="s">
        <v>2044</v>
      </c>
      <c r="D214" s="64"/>
      <c r="E214" s="68">
        <v>1</v>
      </c>
    </row>
    <row r="215" spans="1:5" x14ac:dyDescent="0.25">
      <c r="A215" s="66">
        <v>7702057092696</v>
      </c>
      <c r="B215" s="66"/>
      <c r="C215" s="64" t="s">
        <v>2136</v>
      </c>
      <c r="D215" s="64"/>
      <c r="E215" s="68">
        <v>1</v>
      </c>
    </row>
    <row r="216" spans="1:5" x14ac:dyDescent="0.25">
      <c r="A216" s="66">
        <v>7410002605500</v>
      </c>
      <c r="B216" s="66"/>
      <c r="C216" s="64" t="s">
        <v>2135</v>
      </c>
      <c r="D216" s="64"/>
      <c r="E216" s="68">
        <v>1</v>
      </c>
    </row>
    <row r="217" spans="1:5" x14ac:dyDescent="0.25">
      <c r="A217" s="66">
        <v>7702057092719</v>
      </c>
      <c r="B217" s="66"/>
      <c r="C217" s="64" t="s">
        <v>2138</v>
      </c>
      <c r="D217" s="64"/>
      <c r="E217" s="68">
        <v>1</v>
      </c>
    </row>
    <row r="218" spans="1:5" x14ac:dyDescent="0.25">
      <c r="A218" s="66">
        <v>7410002605555</v>
      </c>
      <c r="B218" s="66"/>
      <c r="C218" s="64" t="s">
        <v>2137</v>
      </c>
      <c r="D218" s="64"/>
      <c r="E218" s="68">
        <v>1</v>
      </c>
    </row>
    <row r="219" spans="1:5" x14ac:dyDescent="0.25">
      <c r="A219" s="66">
        <v>7702136646628</v>
      </c>
      <c r="B219" s="66"/>
      <c r="C219" s="64" t="s">
        <v>2151</v>
      </c>
      <c r="D219" s="64"/>
      <c r="E219" s="68">
        <v>1</v>
      </c>
    </row>
    <row r="220" spans="1:5" x14ac:dyDescent="0.25">
      <c r="A220" s="66">
        <v>7702057023539</v>
      </c>
      <c r="B220" s="66"/>
      <c r="C220" s="64" t="s">
        <v>2045</v>
      </c>
      <c r="D220" s="64"/>
      <c r="E220" s="68">
        <v>0.01</v>
      </c>
    </row>
    <row r="221" spans="1:5" x14ac:dyDescent="0.25">
      <c r="A221" s="66">
        <v>7702057120009</v>
      </c>
      <c r="B221" s="66"/>
      <c r="C221" s="64" t="s">
        <v>2139</v>
      </c>
      <c r="D221" s="64"/>
      <c r="E221" s="68">
        <v>0.08</v>
      </c>
    </row>
    <row r="222" spans="1:5" x14ac:dyDescent="0.25">
      <c r="A222" s="66">
        <v>7702057120528</v>
      </c>
      <c r="B222" s="66"/>
      <c r="C222" s="64" t="s">
        <v>2046</v>
      </c>
      <c r="D222" s="64"/>
      <c r="E222" s="68">
        <v>0.01</v>
      </c>
    </row>
    <row r="223" spans="1:5" x14ac:dyDescent="0.25">
      <c r="A223" s="66">
        <v>7702057120016</v>
      </c>
      <c r="B223" s="66"/>
      <c r="C223" s="64" t="s">
        <v>2140</v>
      </c>
      <c r="D223" s="64"/>
      <c r="E223" s="68">
        <v>0.08</v>
      </c>
    </row>
    <row r="224" spans="1:5" x14ac:dyDescent="0.25">
      <c r="A224" s="66">
        <v>7702057023522</v>
      </c>
      <c r="B224" s="66"/>
      <c r="C224" s="64" t="s">
        <v>2047</v>
      </c>
      <c r="D224" s="64"/>
      <c r="E224" s="68">
        <v>0.01</v>
      </c>
    </row>
    <row r="225" spans="1:5" x14ac:dyDescent="0.25">
      <c r="A225" s="66">
        <v>7702057120504</v>
      </c>
      <c r="B225" s="66"/>
      <c r="C225" s="64" t="s">
        <v>2141</v>
      </c>
      <c r="D225" s="64"/>
      <c r="E225" s="68">
        <v>0.01</v>
      </c>
    </row>
    <row r="226" spans="1:5" x14ac:dyDescent="0.25">
      <c r="A226" s="66">
        <v>7702057120252</v>
      </c>
      <c r="B226" s="66"/>
      <c r="C226" s="64" t="s">
        <v>2048</v>
      </c>
      <c r="D226" s="64"/>
      <c r="E226" s="68">
        <v>1</v>
      </c>
    </row>
    <row r="227" spans="1:5" x14ac:dyDescent="0.25">
      <c r="A227" s="66">
        <v>7702057120306</v>
      </c>
      <c r="B227" s="66"/>
      <c r="C227" s="64" t="s">
        <v>2049</v>
      </c>
      <c r="D227" s="64"/>
      <c r="E227" s="68">
        <v>1</v>
      </c>
    </row>
    <row r="228" spans="1:5" x14ac:dyDescent="0.25">
      <c r="A228" s="66">
        <v>7410002800776</v>
      </c>
      <c r="B228" s="66"/>
      <c r="C228" s="64" t="s">
        <v>2608</v>
      </c>
      <c r="D228" s="64"/>
      <c r="E228" s="68">
        <v>0.02</v>
      </c>
    </row>
    <row r="229" spans="1:5" x14ac:dyDescent="0.25">
      <c r="A229" s="66">
        <v>7410002800813</v>
      </c>
      <c r="B229" s="66"/>
      <c r="C229" s="64" t="s">
        <v>2609</v>
      </c>
      <c r="D229" s="64"/>
      <c r="E229" s="68">
        <v>0.02</v>
      </c>
    </row>
    <row r="230" spans="1:5" x14ac:dyDescent="0.25">
      <c r="A230" s="66">
        <v>7410002801070</v>
      </c>
      <c r="B230" s="66"/>
      <c r="C230" s="64" t="s">
        <v>2610</v>
      </c>
      <c r="D230" s="64"/>
      <c r="E230" s="68">
        <v>0.01</v>
      </c>
    </row>
    <row r="231" spans="1:5" x14ac:dyDescent="0.25">
      <c r="A231" s="66">
        <v>7410002801407</v>
      </c>
      <c r="B231" s="66"/>
      <c r="C231" s="64" t="s">
        <v>2611</v>
      </c>
      <c r="D231" s="64"/>
      <c r="E231" s="68">
        <v>0.01</v>
      </c>
    </row>
    <row r="232" spans="1:5" x14ac:dyDescent="0.25">
      <c r="A232" s="66">
        <v>7410002801957</v>
      </c>
      <c r="B232" s="66"/>
      <c r="C232" s="64" t="s">
        <v>2612</v>
      </c>
      <c r="D232" s="64"/>
      <c r="E232" s="68">
        <v>1</v>
      </c>
    </row>
    <row r="233" spans="1:5" x14ac:dyDescent="0.25">
      <c r="A233" s="66">
        <v>7410002800066</v>
      </c>
      <c r="B233" s="66"/>
      <c r="C233" s="64" t="s">
        <v>2613</v>
      </c>
      <c r="D233" s="64"/>
      <c r="E233" s="68">
        <v>1</v>
      </c>
    </row>
    <row r="234" spans="1:5" x14ac:dyDescent="0.25">
      <c r="A234" s="66">
        <v>7410002802244</v>
      </c>
      <c r="B234" s="66"/>
      <c r="C234" s="64" t="s">
        <v>2614</v>
      </c>
      <c r="D234" s="64"/>
      <c r="E234" s="68">
        <v>0.05</v>
      </c>
    </row>
    <row r="235" spans="1:5" x14ac:dyDescent="0.25">
      <c r="A235" s="66">
        <v>7410002807775</v>
      </c>
      <c r="B235" s="66"/>
      <c r="C235" s="64" t="s">
        <v>2615</v>
      </c>
      <c r="D235" s="64"/>
      <c r="E235" s="68">
        <v>1</v>
      </c>
    </row>
    <row r="236" spans="1:5" x14ac:dyDescent="0.25">
      <c r="A236" s="66">
        <v>7410002807799</v>
      </c>
      <c r="B236" s="66"/>
      <c r="C236" s="64" t="s">
        <v>2616</v>
      </c>
      <c r="D236" s="64"/>
      <c r="E236" s="68">
        <v>1</v>
      </c>
    </row>
    <row r="237" spans="1:5" x14ac:dyDescent="0.25">
      <c r="A237" s="66">
        <v>7410002807782</v>
      </c>
      <c r="B237" s="66"/>
      <c r="C237" s="64" t="s">
        <v>2617</v>
      </c>
      <c r="D237" s="64"/>
      <c r="E237" s="68">
        <v>1</v>
      </c>
    </row>
    <row r="238" spans="1:5" x14ac:dyDescent="0.25">
      <c r="A238" s="66">
        <v>7410002800530</v>
      </c>
      <c r="B238" s="66"/>
      <c r="C238" s="64" t="s">
        <v>2618</v>
      </c>
      <c r="D238" s="64"/>
      <c r="E238" s="68">
        <v>1</v>
      </c>
    </row>
    <row r="239" spans="1:5" x14ac:dyDescent="0.25">
      <c r="A239" s="66">
        <v>7410002802503</v>
      </c>
      <c r="B239" s="66"/>
      <c r="C239" s="64" t="s">
        <v>2619</v>
      </c>
      <c r="D239" s="64"/>
      <c r="E239" s="68">
        <v>1</v>
      </c>
    </row>
    <row r="240" spans="1:5" x14ac:dyDescent="0.25">
      <c r="A240" s="66">
        <v>7410002802664</v>
      </c>
      <c r="B240" s="66"/>
      <c r="C240" s="64" t="s">
        <v>2620</v>
      </c>
      <c r="D240" s="64"/>
      <c r="E240" s="68">
        <v>1</v>
      </c>
    </row>
    <row r="241" spans="1:5" x14ac:dyDescent="0.25">
      <c r="A241" s="66">
        <v>7410002800103</v>
      </c>
      <c r="B241" s="66"/>
      <c r="C241" s="64" t="s">
        <v>2621</v>
      </c>
      <c r="D241" s="64"/>
      <c r="E241" s="68">
        <v>1</v>
      </c>
    </row>
    <row r="242" spans="1:5" x14ac:dyDescent="0.25">
      <c r="A242" s="66">
        <v>7410002802497</v>
      </c>
      <c r="B242" s="66"/>
      <c r="C242" s="64" t="s">
        <v>2622</v>
      </c>
      <c r="D242" s="64"/>
      <c r="E242" s="68">
        <v>1</v>
      </c>
    </row>
    <row r="243" spans="1:5" x14ac:dyDescent="0.25">
      <c r="A243" s="66">
        <v>7410002802183</v>
      </c>
      <c r="B243" s="66"/>
      <c r="C243" s="64" t="s">
        <v>2623</v>
      </c>
      <c r="D243" s="64"/>
      <c r="E243" s="68">
        <v>1</v>
      </c>
    </row>
    <row r="244" spans="1:5" x14ac:dyDescent="0.25">
      <c r="A244" s="66">
        <v>7410002800127</v>
      </c>
      <c r="B244" s="66"/>
      <c r="C244" s="64" t="s">
        <v>2624</v>
      </c>
      <c r="D244" s="64"/>
      <c r="E244" s="68">
        <v>1</v>
      </c>
    </row>
    <row r="245" spans="1:5" x14ac:dyDescent="0.25">
      <c r="A245" s="66">
        <v>7410002800110</v>
      </c>
      <c r="B245" s="66"/>
      <c r="C245" s="64" t="s">
        <v>2625</v>
      </c>
      <c r="D245" s="64"/>
      <c r="E245" s="68">
        <v>1</v>
      </c>
    </row>
    <row r="246" spans="1:5" x14ac:dyDescent="0.25">
      <c r="A246" s="66">
        <v>7410002800257</v>
      </c>
      <c r="B246" s="66"/>
      <c r="C246" s="64" t="s">
        <v>2626</v>
      </c>
      <c r="D246" s="64"/>
      <c r="E246" s="68">
        <v>1</v>
      </c>
    </row>
    <row r="247" spans="1:5" x14ac:dyDescent="0.25">
      <c r="A247" s="66">
        <v>7410002800264</v>
      </c>
      <c r="B247" s="66"/>
      <c r="C247" s="64" t="s">
        <v>2627</v>
      </c>
      <c r="D247" s="64"/>
      <c r="E247" s="68">
        <v>1</v>
      </c>
    </row>
    <row r="248" spans="1:5" x14ac:dyDescent="0.25">
      <c r="A248" s="66">
        <v>7410002800462</v>
      </c>
      <c r="B248" s="66"/>
      <c r="C248" s="64" t="s">
        <v>2628</v>
      </c>
      <c r="D248" s="64"/>
      <c r="E248" s="68">
        <v>1</v>
      </c>
    </row>
    <row r="249" spans="1:5" x14ac:dyDescent="0.25">
      <c r="A249" s="66">
        <v>7410002800516</v>
      </c>
      <c r="B249" s="66"/>
      <c r="C249" s="64" t="s">
        <v>2629</v>
      </c>
      <c r="D249" s="64"/>
      <c r="E249" s="68">
        <v>1</v>
      </c>
    </row>
    <row r="250" spans="1:5" x14ac:dyDescent="0.25">
      <c r="A250" s="66">
        <v>7410002802794</v>
      </c>
      <c r="B250" s="66"/>
      <c r="C250" s="64" t="s">
        <v>2630</v>
      </c>
      <c r="D250" s="64"/>
      <c r="E250" s="68">
        <v>1</v>
      </c>
    </row>
    <row r="251" spans="1:5" x14ac:dyDescent="0.25">
      <c r="A251" s="66">
        <v>7410002800912</v>
      </c>
      <c r="B251" s="66"/>
      <c r="C251" s="64" t="s">
        <v>2631</v>
      </c>
      <c r="D251" s="64"/>
      <c r="E251" s="68">
        <v>1</v>
      </c>
    </row>
    <row r="252" spans="1:5" x14ac:dyDescent="0.25">
      <c r="A252" s="66">
        <v>7410002801131</v>
      </c>
      <c r="B252" s="66"/>
      <c r="C252" s="64" t="s">
        <v>2632</v>
      </c>
      <c r="D252" s="64"/>
      <c r="E252" s="68">
        <v>1</v>
      </c>
    </row>
    <row r="253" spans="1:5" x14ac:dyDescent="0.25">
      <c r="A253" s="66">
        <v>7410002801162</v>
      </c>
      <c r="B253" s="66"/>
      <c r="C253" s="64" t="s">
        <v>2633</v>
      </c>
      <c r="D253" s="64"/>
      <c r="E253" s="68">
        <v>1</v>
      </c>
    </row>
    <row r="254" spans="1:5" x14ac:dyDescent="0.25">
      <c r="A254" s="66">
        <v>7410002801285</v>
      </c>
      <c r="B254" s="66"/>
      <c r="C254" s="64" t="s">
        <v>2634</v>
      </c>
      <c r="D254" s="64"/>
      <c r="E254" s="68">
        <v>1</v>
      </c>
    </row>
    <row r="255" spans="1:5" x14ac:dyDescent="0.25">
      <c r="A255" s="66">
        <v>7410002801650</v>
      </c>
      <c r="B255" s="66"/>
      <c r="C255" s="64" t="s">
        <v>2635</v>
      </c>
      <c r="D255" s="64"/>
      <c r="E255" s="68">
        <v>1</v>
      </c>
    </row>
    <row r="256" spans="1:5" ht="28.5" x14ac:dyDescent="0.25">
      <c r="A256" s="66">
        <v>7410002801636</v>
      </c>
      <c r="B256" s="66"/>
      <c r="C256" s="64" t="s">
        <v>2636</v>
      </c>
      <c r="D256" s="64"/>
      <c r="E256" s="68">
        <v>0.02</v>
      </c>
    </row>
    <row r="257" spans="1:5" x14ac:dyDescent="0.25">
      <c r="A257" s="66">
        <v>7410002801940</v>
      </c>
      <c r="B257" s="66"/>
      <c r="C257" s="64" t="s">
        <v>2637</v>
      </c>
      <c r="D257" s="64"/>
      <c r="E257" s="68">
        <v>1</v>
      </c>
    </row>
    <row r="258" spans="1:5" x14ac:dyDescent="0.25">
      <c r="A258" s="66">
        <v>7410002800080</v>
      </c>
      <c r="B258" s="66"/>
      <c r="C258" s="64" t="s">
        <v>2638</v>
      </c>
      <c r="D258" s="64"/>
      <c r="E258" s="68">
        <v>0.03</v>
      </c>
    </row>
    <row r="259" spans="1:5" x14ac:dyDescent="0.25">
      <c r="A259" s="66">
        <v>7410002800158</v>
      </c>
      <c r="B259" s="66"/>
      <c r="C259" s="64" t="s">
        <v>2639</v>
      </c>
      <c r="D259" s="64"/>
      <c r="E259" s="68">
        <v>0.02</v>
      </c>
    </row>
    <row r="260" spans="1:5" x14ac:dyDescent="0.25">
      <c r="A260" s="66">
        <v>7410002807768</v>
      </c>
      <c r="B260" s="66"/>
      <c r="C260" s="64" t="s">
        <v>2640</v>
      </c>
      <c r="D260" s="64"/>
      <c r="E260" s="68">
        <v>0.08</v>
      </c>
    </row>
    <row r="261" spans="1:5" x14ac:dyDescent="0.25">
      <c r="A261" s="66">
        <v>7410002800448</v>
      </c>
      <c r="B261" s="66"/>
      <c r="C261" s="64" t="s">
        <v>2641</v>
      </c>
      <c r="D261" s="64"/>
      <c r="E261" s="68">
        <v>0.03</v>
      </c>
    </row>
    <row r="262" spans="1:5" x14ac:dyDescent="0.25">
      <c r="A262" s="66">
        <v>7410002800486</v>
      </c>
      <c r="B262" s="66"/>
      <c r="C262" s="64" t="s">
        <v>2642</v>
      </c>
      <c r="D262" s="64"/>
      <c r="E262" s="68">
        <v>0.03</v>
      </c>
    </row>
    <row r="263" spans="1:5" x14ac:dyDescent="0.25">
      <c r="A263" s="66">
        <v>7410002800592</v>
      </c>
      <c r="B263" s="66"/>
      <c r="C263" s="64" t="s">
        <v>2643</v>
      </c>
      <c r="D263" s="64"/>
      <c r="E263" s="68">
        <v>0.03</v>
      </c>
    </row>
    <row r="264" spans="1:5" x14ac:dyDescent="0.25">
      <c r="A264" s="66">
        <v>7410002800622</v>
      </c>
      <c r="B264" s="66"/>
      <c r="C264" s="64" t="s">
        <v>2644</v>
      </c>
      <c r="D264" s="64"/>
      <c r="E264" s="68">
        <v>0.05</v>
      </c>
    </row>
    <row r="265" spans="1:5" x14ac:dyDescent="0.25">
      <c r="A265" s="66">
        <v>7410002801896</v>
      </c>
      <c r="B265" s="66"/>
      <c r="C265" s="64" t="s">
        <v>2645</v>
      </c>
      <c r="D265" s="64"/>
      <c r="E265" s="68">
        <v>1</v>
      </c>
    </row>
    <row r="266" spans="1:5" x14ac:dyDescent="0.25">
      <c r="A266" s="66">
        <v>7410002800967</v>
      </c>
      <c r="B266" s="66"/>
      <c r="C266" s="64" t="s">
        <v>2646</v>
      </c>
      <c r="D266" s="64"/>
      <c r="E266" s="68">
        <v>1</v>
      </c>
    </row>
    <row r="267" spans="1:5" x14ac:dyDescent="0.25">
      <c r="A267" s="66">
        <v>74101788</v>
      </c>
      <c r="B267" s="66"/>
      <c r="C267" s="64" t="s">
        <v>2647</v>
      </c>
      <c r="D267" s="64"/>
      <c r="E267" s="68">
        <v>1</v>
      </c>
    </row>
    <row r="268" spans="1:5" x14ac:dyDescent="0.25">
      <c r="A268" s="66">
        <v>74101757</v>
      </c>
      <c r="B268" s="66"/>
      <c r="C268" s="64" t="s">
        <v>2648</v>
      </c>
      <c r="D268" s="64"/>
      <c r="E268" s="68">
        <v>1</v>
      </c>
    </row>
    <row r="269" spans="1:5" x14ac:dyDescent="0.25">
      <c r="A269" s="66">
        <v>7410002801551</v>
      </c>
      <c r="B269" s="66"/>
      <c r="C269" s="64" t="s">
        <v>2649</v>
      </c>
      <c r="D269" s="64"/>
      <c r="E269" s="68">
        <v>0.01</v>
      </c>
    </row>
    <row r="270" spans="1:5" x14ac:dyDescent="0.25">
      <c r="A270" s="66">
        <v>7410002802176</v>
      </c>
      <c r="B270" s="66"/>
      <c r="C270" s="64" t="s">
        <v>2650</v>
      </c>
      <c r="D270" s="64"/>
      <c r="E270" s="68">
        <v>1</v>
      </c>
    </row>
    <row r="271" spans="1:5" x14ac:dyDescent="0.25">
      <c r="A271" s="66">
        <v>7410002802169</v>
      </c>
      <c r="B271" s="66"/>
      <c r="C271" s="64" t="s">
        <v>2651</v>
      </c>
      <c r="D271" s="64"/>
      <c r="E271" s="68">
        <v>1</v>
      </c>
    </row>
    <row r="272" spans="1:5" x14ac:dyDescent="0.25">
      <c r="A272" s="66">
        <v>74101818</v>
      </c>
      <c r="B272" s="66"/>
      <c r="C272" s="64" t="s">
        <v>2652</v>
      </c>
      <c r="D272" s="64"/>
      <c r="E272" s="68">
        <v>1</v>
      </c>
    </row>
    <row r="273" spans="1:5" x14ac:dyDescent="0.25">
      <c r="A273" s="66">
        <v>7410002801865</v>
      </c>
      <c r="B273" s="66"/>
      <c r="C273" s="64" t="s">
        <v>2653</v>
      </c>
      <c r="D273" s="64"/>
      <c r="E273" s="68">
        <v>0.03</v>
      </c>
    </row>
    <row r="274" spans="1:5" x14ac:dyDescent="0.25">
      <c r="A274" s="66">
        <v>74107759</v>
      </c>
      <c r="B274" s="66"/>
      <c r="C274" s="64" t="s">
        <v>2654</v>
      </c>
      <c r="D274" s="64"/>
      <c r="E274" s="68">
        <v>0.05</v>
      </c>
    </row>
    <row r="275" spans="1:5" x14ac:dyDescent="0.25">
      <c r="A275" s="66">
        <v>7410002801230</v>
      </c>
      <c r="B275" s="66"/>
      <c r="C275" s="64" t="s">
        <v>2655</v>
      </c>
      <c r="D275" s="64"/>
      <c r="E275" s="68">
        <v>0.02</v>
      </c>
    </row>
    <row r="276" spans="1:5" x14ac:dyDescent="0.25">
      <c r="A276" s="66">
        <v>7410002801438</v>
      </c>
      <c r="B276" s="66"/>
      <c r="C276" s="64" t="s">
        <v>2656</v>
      </c>
      <c r="D276" s="64"/>
      <c r="E276" s="68">
        <v>0.02</v>
      </c>
    </row>
    <row r="277" spans="1:5" x14ac:dyDescent="0.25">
      <c r="A277" s="66">
        <v>7410002801445</v>
      </c>
      <c r="B277" s="66"/>
      <c r="C277" s="64" t="s">
        <v>2657</v>
      </c>
      <c r="D277" s="64"/>
      <c r="E277" s="68">
        <v>0.03</v>
      </c>
    </row>
    <row r="278" spans="1:5" x14ac:dyDescent="0.25">
      <c r="A278" s="66">
        <v>7410002801889</v>
      </c>
      <c r="B278" s="66"/>
      <c r="C278" s="64" t="s">
        <v>2658</v>
      </c>
      <c r="D278" s="64"/>
      <c r="E278" s="68">
        <v>1</v>
      </c>
    </row>
    <row r="279" spans="1:5" x14ac:dyDescent="0.25">
      <c r="A279" s="66">
        <v>7410002801902</v>
      </c>
      <c r="B279" s="66"/>
      <c r="C279" s="64" t="s">
        <v>2659</v>
      </c>
      <c r="D279" s="64"/>
      <c r="E279" s="68">
        <v>1</v>
      </c>
    </row>
    <row r="280" spans="1:5" x14ac:dyDescent="0.25">
      <c r="A280" s="66">
        <v>7410002801919</v>
      </c>
      <c r="B280" s="66"/>
      <c r="C280" s="64" t="s">
        <v>2660</v>
      </c>
      <c r="D280" s="64"/>
      <c r="E280" s="68">
        <v>1</v>
      </c>
    </row>
    <row r="281" spans="1:5" x14ac:dyDescent="0.25">
      <c r="A281" s="66">
        <v>7410002802190</v>
      </c>
      <c r="B281" s="66"/>
      <c r="C281" s="64" t="s">
        <v>2661</v>
      </c>
      <c r="D281" s="64"/>
      <c r="E281" s="68">
        <v>1</v>
      </c>
    </row>
    <row r="282" spans="1:5" x14ac:dyDescent="0.25">
      <c r="A282" s="66">
        <v>7410002802800</v>
      </c>
      <c r="B282" s="66"/>
      <c r="C282" s="64" t="s">
        <v>2662</v>
      </c>
      <c r="D282" s="64"/>
      <c r="E282" s="68">
        <v>0.1</v>
      </c>
    </row>
    <row r="283" spans="1:5" x14ac:dyDescent="0.25">
      <c r="A283" s="66">
        <v>7410002801155</v>
      </c>
      <c r="B283" s="66"/>
      <c r="C283" s="64" t="s">
        <v>2663</v>
      </c>
      <c r="D283" s="64"/>
      <c r="E283" s="68">
        <v>0.03</v>
      </c>
    </row>
    <row r="284" spans="1:5" x14ac:dyDescent="0.25">
      <c r="A284" s="66">
        <v>7410002800844</v>
      </c>
      <c r="B284" s="66"/>
      <c r="C284" s="64" t="s">
        <v>2664</v>
      </c>
      <c r="D284" s="64"/>
      <c r="E284" s="68">
        <v>0.03</v>
      </c>
    </row>
    <row r="285" spans="1:5" x14ac:dyDescent="0.25">
      <c r="A285" s="66">
        <v>7410002800547</v>
      </c>
      <c r="B285" s="66"/>
      <c r="C285" s="64" t="s">
        <v>2665</v>
      </c>
      <c r="D285" s="64"/>
      <c r="E285" s="68">
        <v>1</v>
      </c>
    </row>
    <row r="286" spans="1:5" x14ac:dyDescent="0.25">
      <c r="A286" s="66">
        <v>7410002800554</v>
      </c>
      <c r="B286" s="66"/>
      <c r="C286" s="64" t="s">
        <v>2666</v>
      </c>
      <c r="D286" s="64"/>
      <c r="E286" s="68">
        <v>1</v>
      </c>
    </row>
    <row r="287" spans="1:5" x14ac:dyDescent="0.25">
      <c r="A287" s="66">
        <v>74101795</v>
      </c>
      <c r="B287" s="66"/>
      <c r="C287" s="64" t="s">
        <v>2667</v>
      </c>
      <c r="D287" s="64"/>
      <c r="E287" s="68">
        <v>1</v>
      </c>
    </row>
    <row r="288" spans="1:5" x14ac:dyDescent="0.25">
      <c r="A288" s="66">
        <v>7410002802268</v>
      </c>
      <c r="B288" s="66"/>
      <c r="C288" s="64" t="s">
        <v>2668</v>
      </c>
      <c r="D288" s="64"/>
      <c r="E288" s="68">
        <v>0.1</v>
      </c>
    </row>
    <row r="289" spans="1:5" x14ac:dyDescent="0.25">
      <c r="A289" s="66">
        <v>7410002801728</v>
      </c>
      <c r="B289" s="66"/>
      <c r="C289" s="64" t="s">
        <v>2669</v>
      </c>
      <c r="D289" s="64"/>
      <c r="E289" s="68">
        <v>1</v>
      </c>
    </row>
    <row r="290" spans="1:5" x14ac:dyDescent="0.25">
      <c r="A290" s="66">
        <v>7410002801704</v>
      </c>
      <c r="B290" s="66"/>
      <c r="C290" s="64" t="s">
        <v>2670</v>
      </c>
      <c r="D290" s="64"/>
      <c r="E290" s="68">
        <v>0.01</v>
      </c>
    </row>
    <row r="291" spans="1:5" x14ac:dyDescent="0.25">
      <c r="A291" s="66">
        <v>7410002801032</v>
      </c>
      <c r="B291" s="66"/>
      <c r="C291" s="64" t="s">
        <v>2671</v>
      </c>
      <c r="D291" s="64"/>
      <c r="E291" s="68">
        <v>0.02</v>
      </c>
    </row>
    <row r="292" spans="1:5" x14ac:dyDescent="0.25">
      <c r="A292" s="66">
        <v>7410002801056</v>
      </c>
      <c r="B292" s="66"/>
      <c r="C292" s="64" t="s">
        <v>2672</v>
      </c>
      <c r="D292" s="64"/>
      <c r="E292" s="68">
        <v>0.02</v>
      </c>
    </row>
    <row r="293" spans="1:5" x14ac:dyDescent="0.25">
      <c r="A293" s="66">
        <v>7410002802589</v>
      </c>
      <c r="B293" s="66"/>
      <c r="C293" s="64" t="s">
        <v>2673</v>
      </c>
      <c r="D293" s="64"/>
      <c r="E293" s="68">
        <v>0.02</v>
      </c>
    </row>
    <row r="294" spans="1:5" x14ac:dyDescent="0.25">
      <c r="A294" s="66">
        <v>7410002801735</v>
      </c>
      <c r="B294" s="66"/>
      <c r="C294" s="64" t="s">
        <v>2674</v>
      </c>
      <c r="D294" s="64"/>
      <c r="E294" s="68">
        <v>0.05</v>
      </c>
    </row>
    <row r="295" spans="1:5" x14ac:dyDescent="0.25">
      <c r="A295" s="66">
        <v>7410002800028</v>
      </c>
      <c r="B295" s="66"/>
      <c r="C295" s="64" t="s">
        <v>2675</v>
      </c>
      <c r="D295" s="64"/>
      <c r="E295" s="68">
        <v>0.01</v>
      </c>
    </row>
    <row r="296" spans="1:5" x14ac:dyDescent="0.25">
      <c r="A296" s="66">
        <v>74101726</v>
      </c>
      <c r="B296" s="66"/>
      <c r="C296" s="64" t="s">
        <v>2676</v>
      </c>
      <c r="D296" s="64"/>
      <c r="E296" s="68">
        <v>1</v>
      </c>
    </row>
    <row r="297" spans="1:5" x14ac:dyDescent="0.25">
      <c r="A297" s="66">
        <v>74101931</v>
      </c>
      <c r="B297" s="66"/>
      <c r="C297" s="64" t="s">
        <v>2677</v>
      </c>
      <c r="D297" s="64"/>
      <c r="E297" s="68">
        <v>1</v>
      </c>
    </row>
    <row r="298" spans="1:5" x14ac:dyDescent="0.25">
      <c r="A298" s="66">
        <v>7410002802343</v>
      </c>
      <c r="B298" s="66"/>
      <c r="C298" s="64" t="s">
        <v>2678</v>
      </c>
      <c r="D298" s="64"/>
      <c r="E298" s="68">
        <v>0.05</v>
      </c>
    </row>
    <row r="299" spans="1:5" x14ac:dyDescent="0.25">
      <c r="A299" s="66">
        <v>7410002802626</v>
      </c>
      <c r="B299" s="66"/>
      <c r="C299" s="64" t="s">
        <v>2679</v>
      </c>
      <c r="D299" s="64"/>
      <c r="E299" s="68">
        <v>0.01</v>
      </c>
    </row>
    <row r="300" spans="1:5" x14ac:dyDescent="0.25">
      <c r="A300" s="66">
        <v>7410002807843</v>
      </c>
      <c r="B300" s="66"/>
      <c r="C300" s="64" t="s">
        <v>2680</v>
      </c>
      <c r="D300" s="64"/>
      <c r="E300" s="68">
        <v>1</v>
      </c>
    </row>
    <row r="301" spans="1:5" x14ac:dyDescent="0.25">
      <c r="A301" s="66">
        <v>7410002801933</v>
      </c>
      <c r="B301" s="66"/>
      <c r="C301" s="64" t="s">
        <v>2681</v>
      </c>
      <c r="D301" s="64"/>
      <c r="E301" s="68">
        <v>1</v>
      </c>
    </row>
    <row r="302" spans="1:5" x14ac:dyDescent="0.25">
      <c r="A302" s="66">
        <v>7406158911565</v>
      </c>
      <c r="B302" s="66"/>
      <c r="C302" s="64" t="s">
        <v>2682</v>
      </c>
      <c r="D302" s="64"/>
      <c r="E302" s="68">
        <v>1</v>
      </c>
    </row>
    <row r="303" spans="1:5" x14ac:dyDescent="0.25">
      <c r="A303" s="66">
        <v>7406158911640</v>
      </c>
      <c r="B303" s="66"/>
      <c r="C303" s="64" t="s">
        <v>2683</v>
      </c>
      <c r="D303" s="64"/>
      <c r="E303" s="68">
        <v>1</v>
      </c>
    </row>
    <row r="304" spans="1:5" x14ac:dyDescent="0.25">
      <c r="A304" s="66">
        <v>7415100474294</v>
      </c>
      <c r="B304" s="66"/>
      <c r="C304" s="64" t="s">
        <v>2684</v>
      </c>
      <c r="D304" s="64"/>
      <c r="E304" s="68">
        <v>1</v>
      </c>
    </row>
    <row r="305" spans="1:5" x14ac:dyDescent="0.25">
      <c r="A305" s="66">
        <v>7415100474300</v>
      </c>
      <c r="B305" s="66"/>
      <c r="C305" s="64" t="s">
        <v>2685</v>
      </c>
      <c r="D305" s="64"/>
      <c r="E305" s="68">
        <v>0.25</v>
      </c>
    </row>
    <row r="306" spans="1:5" x14ac:dyDescent="0.25">
      <c r="A306" s="66">
        <v>7415100474317</v>
      </c>
      <c r="B306" s="66"/>
      <c r="C306" s="64" t="s">
        <v>2686</v>
      </c>
      <c r="D306" s="64"/>
      <c r="E306" s="68">
        <v>0.25</v>
      </c>
    </row>
    <row r="307" spans="1:5" x14ac:dyDescent="0.25">
      <c r="A307" s="66">
        <v>7702123003915</v>
      </c>
      <c r="B307" s="66"/>
      <c r="C307" s="64" t="s">
        <v>2687</v>
      </c>
      <c r="D307" s="64"/>
      <c r="E307" s="68">
        <v>7.0000000000000007E-2</v>
      </c>
    </row>
    <row r="308" spans="1:5" x14ac:dyDescent="0.25">
      <c r="A308" s="66">
        <v>7410002801605</v>
      </c>
      <c r="B308" s="66"/>
      <c r="C308" s="64" t="s">
        <v>2690</v>
      </c>
      <c r="D308" s="64"/>
      <c r="E308" s="69">
        <v>8.3333333333333329E-2</v>
      </c>
    </row>
    <row r="309" spans="1:5" x14ac:dyDescent="0.25">
      <c r="A309" s="66">
        <v>7410002801582</v>
      </c>
      <c r="B309" s="66"/>
      <c r="C309" s="64" t="s">
        <v>2691</v>
      </c>
      <c r="D309" s="64"/>
      <c r="E309" s="69">
        <v>4.1666666666666664E-2</v>
      </c>
    </row>
  </sheetData>
  <autoFilter ref="A1:E309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F557"/>
  <sheetViews>
    <sheetView zoomScaleNormal="100" workbookViewId="0">
      <pane ySplit="5400" topLeftCell="A203" activePane="bottomLeft"/>
      <selection activeCell="C10" sqref="C10"/>
      <selection pane="bottomLeft" activeCell="E220" sqref="E220"/>
    </sheetView>
  </sheetViews>
  <sheetFormatPr baseColWidth="10" defaultRowHeight="12.75" x14ac:dyDescent="0.2"/>
  <cols>
    <col min="1" max="1" width="14" style="12" customWidth="1"/>
    <col min="2" max="2" width="22.140625" style="12" customWidth="1"/>
    <col min="3" max="3" width="44.42578125" style="12" customWidth="1"/>
    <col min="4" max="4" width="40.85546875" style="12" bestFit="1" customWidth="1"/>
    <col min="5" max="5" width="44.7109375" style="12" bestFit="1" customWidth="1"/>
    <col min="6" max="6" width="25.5703125" style="12" bestFit="1" customWidth="1"/>
    <col min="7" max="16384" width="11.42578125" style="12"/>
  </cols>
  <sheetData>
    <row r="1" spans="1:5" s="7" customFormat="1" ht="25.5" x14ac:dyDescent="0.2">
      <c r="A1" s="4" t="s">
        <v>68</v>
      </c>
      <c r="B1" s="5" t="s">
        <v>66</v>
      </c>
      <c r="C1" s="6" t="s">
        <v>69</v>
      </c>
      <c r="D1" s="5" t="s">
        <v>70</v>
      </c>
      <c r="E1" s="4" t="s">
        <v>71</v>
      </c>
    </row>
    <row r="2" spans="1:5" x14ac:dyDescent="0.2">
      <c r="A2" s="11">
        <v>741000260587</v>
      </c>
      <c r="B2" s="10">
        <v>2008378</v>
      </c>
      <c r="C2" s="11" t="s">
        <v>65</v>
      </c>
      <c r="D2" s="10" t="s">
        <v>41</v>
      </c>
      <c r="E2" s="11">
        <v>0.02</v>
      </c>
    </row>
    <row r="3" spans="1:5" x14ac:dyDescent="0.2">
      <c r="A3" s="11">
        <v>7410002600055</v>
      </c>
      <c r="B3" s="10">
        <v>2007177</v>
      </c>
      <c r="C3" s="11" t="s">
        <v>787</v>
      </c>
      <c r="D3" s="10" t="s">
        <v>38</v>
      </c>
      <c r="E3" s="11">
        <v>1</v>
      </c>
    </row>
    <row r="4" spans="1:5" x14ac:dyDescent="0.2">
      <c r="A4" s="11">
        <v>7410002600208</v>
      </c>
      <c r="B4" s="10">
        <v>2008996</v>
      </c>
      <c r="C4" s="11" t="s">
        <v>11</v>
      </c>
      <c r="D4" s="10" t="s">
        <v>44</v>
      </c>
      <c r="E4" s="11">
        <v>2.5000000000000001E-2</v>
      </c>
    </row>
    <row r="5" spans="1:5" x14ac:dyDescent="0.2">
      <c r="A5" s="11">
        <v>7410002600215</v>
      </c>
      <c r="B5" s="10">
        <v>2008637</v>
      </c>
      <c r="C5" s="11" t="s">
        <v>768</v>
      </c>
      <c r="D5" s="10" t="s">
        <v>488</v>
      </c>
      <c r="E5" s="11">
        <v>1</v>
      </c>
    </row>
    <row r="6" spans="1:5" x14ac:dyDescent="0.2">
      <c r="A6" s="11">
        <v>7410002600253</v>
      </c>
      <c r="B6" s="10">
        <v>2009234</v>
      </c>
      <c r="C6" s="11" t="s">
        <v>3</v>
      </c>
      <c r="D6" s="10" t="s">
        <v>33</v>
      </c>
      <c r="E6" s="11">
        <v>0.01</v>
      </c>
    </row>
    <row r="7" spans="1:5" x14ac:dyDescent="0.2">
      <c r="A7" s="11">
        <v>7410002600277</v>
      </c>
      <c r="B7" s="10">
        <v>2009241</v>
      </c>
      <c r="C7" s="11" t="s">
        <v>769</v>
      </c>
      <c r="D7" s="10" t="s">
        <v>461</v>
      </c>
      <c r="E7" s="11">
        <v>1</v>
      </c>
    </row>
    <row r="8" spans="1:5" x14ac:dyDescent="0.2">
      <c r="A8" s="11">
        <v>7410002600284</v>
      </c>
      <c r="B8" s="10">
        <v>2009746</v>
      </c>
      <c r="C8" s="11" t="s">
        <v>6</v>
      </c>
      <c r="D8" s="10" t="s">
        <v>39</v>
      </c>
      <c r="E8" s="11">
        <v>0.01</v>
      </c>
    </row>
    <row r="9" spans="1:5" x14ac:dyDescent="0.2">
      <c r="A9" s="11">
        <v>7410002600314</v>
      </c>
      <c r="B9" s="10">
        <v>2009951</v>
      </c>
      <c r="C9" s="11" t="s">
        <v>770</v>
      </c>
      <c r="D9" s="10" t="s">
        <v>480</v>
      </c>
      <c r="E9" s="11">
        <v>1</v>
      </c>
    </row>
    <row r="10" spans="1:5" x14ac:dyDescent="0.2">
      <c r="A10" s="11">
        <v>7410002600376</v>
      </c>
      <c r="B10" s="10">
        <v>2010658</v>
      </c>
      <c r="C10" s="11" t="s">
        <v>771</v>
      </c>
      <c r="D10" s="10" t="s">
        <v>289</v>
      </c>
      <c r="E10" s="11">
        <v>1</v>
      </c>
    </row>
    <row r="11" spans="1:5" x14ac:dyDescent="0.2">
      <c r="A11" s="11">
        <v>7410002600468</v>
      </c>
      <c r="B11" s="10">
        <v>2012135</v>
      </c>
      <c r="C11" s="11" t="s">
        <v>785</v>
      </c>
      <c r="D11" s="10" t="s">
        <v>36</v>
      </c>
      <c r="E11" s="11">
        <v>1</v>
      </c>
    </row>
    <row r="12" spans="1:5" x14ac:dyDescent="0.2">
      <c r="A12" s="11">
        <v>7410002600475</v>
      </c>
      <c r="B12" s="10">
        <v>2012302</v>
      </c>
      <c r="C12" s="11" t="s">
        <v>779</v>
      </c>
      <c r="D12" s="10" t="s">
        <v>472</v>
      </c>
      <c r="E12" s="11">
        <v>1</v>
      </c>
    </row>
    <row r="13" spans="1:5" x14ac:dyDescent="0.2">
      <c r="A13" s="11">
        <v>7410002600482</v>
      </c>
      <c r="B13" s="10">
        <v>2012357</v>
      </c>
      <c r="C13" s="11" t="s">
        <v>772</v>
      </c>
      <c r="D13" s="10" t="s">
        <v>34</v>
      </c>
      <c r="E13" s="11">
        <v>1</v>
      </c>
    </row>
    <row r="14" spans="1:5" x14ac:dyDescent="0.2">
      <c r="A14" s="11">
        <v>7410002600574</v>
      </c>
      <c r="B14" s="10">
        <v>2013930</v>
      </c>
      <c r="C14" s="11" t="s">
        <v>788</v>
      </c>
      <c r="D14" s="10" t="s">
        <v>486</v>
      </c>
      <c r="E14" s="11">
        <v>1</v>
      </c>
    </row>
    <row r="15" spans="1:5" x14ac:dyDescent="0.2">
      <c r="A15" s="11">
        <v>7410002600710</v>
      </c>
      <c r="B15" s="10">
        <v>2016137</v>
      </c>
      <c r="C15" s="11" t="s">
        <v>774</v>
      </c>
      <c r="D15" s="10" t="s">
        <v>290</v>
      </c>
      <c r="E15" s="11">
        <v>1</v>
      </c>
    </row>
    <row r="16" spans="1:5" x14ac:dyDescent="0.2">
      <c r="A16" s="11">
        <v>7410002600727</v>
      </c>
      <c r="B16" s="10">
        <v>2016649</v>
      </c>
      <c r="C16" s="11" t="s">
        <v>786</v>
      </c>
      <c r="D16" s="10" t="s">
        <v>477</v>
      </c>
      <c r="E16" s="11">
        <v>1</v>
      </c>
    </row>
    <row r="17" spans="1:5" x14ac:dyDescent="0.2">
      <c r="A17" s="11">
        <v>7410002600758</v>
      </c>
      <c r="B17" s="10">
        <v>2016618</v>
      </c>
      <c r="C17" s="11" t="s">
        <v>775</v>
      </c>
      <c r="D17" s="10" t="s">
        <v>881</v>
      </c>
      <c r="E17" s="11">
        <v>1</v>
      </c>
    </row>
    <row r="18" spans="1:5" x14ac:dyDescent="0.2">
      <c r="A18" s="11">
        <v>7410002600796</v>
      </c>
      <c r="B18" s="10">
        <v>2017482</v>
      </c>
      <c r="C18" s="11" t="s">
        <v>776</v>
      </c>
      <c r="D18" s="10" t="s">
        <v>274</v>
      </c>
      <c r="E18" s="11">
        <v>1</v>
      </c>
    </row>
    <row r="19" spans="1:5" x14ac:dyDescent="0.2">
      <c r="A19" s="11">
        <v>7410002600864</v>
      </c>
      <c r="B19" s="10">
        <v>2018522</v>
      </c>
      <c r="C19" s="11" t="s">
        <v>777</v>
      </c>
      <c r="D19" s="10" t="s">
        <v>463</v>
      </c>
      <c r="E19" s="11">
        <v>1</v>
      </c>
    </row>
    <row r="20" spans="1:5" x14ac:dyDescent="0.2">
      <c r="A20" s="11">
        <v>7410002600925</v>
      </c>
      <c r="B20" s="10">
        <v>2019242</v>
      </c>
      <c r="C20" s="11" t="s">
        <v>871</v>
      </c>
      <c r="D20" s="10" t="s">
        <v>491</v>
      </c>
      <c r="E20" s="11">
        <v>1</v>
      </c>
    </row>
    <row r="21" spans="1:5" x14ac:dyDescent="0.2">
      <c r="A21" s="11">
        <v>7410002600970</v>
      </c>
      <c r="B21" s="10">
        <v>2020505</v>
      </c>
      <c r="C21" s="11" t="s">
        <v>5</v>
      </c>
      <c r="D21" s="10" t="s">
        <v>37</v>
      </c>
      <c r="E21" s="11">
        <v>0.01</v>
      </c>
    </row>
    <row r="22" spans="1:5" x14ac:dyDescent="0.2">
      <c r="A22" s="11">
        <v>7410002601670</v>
      </c>
      <c r="B22" s="10">
        <v>2037194</v>
      </c>
      <c r="C22" s="11" t="s">
        <v>10</v>
      </c>
      <c r="D22" s="10" t="s">
        <v>43</v>
      </c>
      <c r="E22" s="11">
        <v>0.04</v>
      </c>
    </row>
    <row r="23" spans="1:5" x14ac:dyDescent="0.2">
      <c r="A23" s="11">
        <v>7410002602271</v>
      </c>
      <c r="B23" s="10">
        <v>2041630</v>
      </c>
      <c r="C23" s="11" t="s">
        <v>0</v>
      </c>
      <c r="D23" s="10" t="s">
        <v>30</v>
      </c>
      <c r="E23" s="11">
        <v>0.04</v>
      </c>
    </row>
    <row r="24" spans="1:5" x14ac:dyDescent="0.2">
      <c r="A24" s="11">
        <v>7410002602660</v>
      </c>
      <c r="B24" s="10">
        <v>2000268</v>
      </c>
      <c r="C24" s="11" t="s">
        <v>4</v>
      </c>
      <c r="D24" s="10" t="s">
        <v>35</v>
      </c>
      <c r="E24" s="11">
        <v>0.04</v>
      </c>
    </row>
    <row r="25" spans="1:5" x14ac:dyDescent="0.2">
      <c r="A25" s="11">
        <v>7410002602899</v>
      </c>
      <c r="B25" s="10">
        <v>2009975</v>
      </c>
      <c r="C25" s="11" t="s">
        <v>780</v>
      </c>
      <c r="D25" s="10" t="s">
        <v>464</v>
      </c>
      <c r="E25" s="11">
        <v>1</v>
      </c>
    </row>
    <row r="26" spans="1:5" x14ac:dyDescent="0.2">
      <c r="A26" s="11">
        <v>7410002602905</v>
      </c>
      <c r="B26" s="10">
        <v>2009531</v>
      </c>
      <c r="C26" s="11" t="s">
        <v>782</v>
      </c>
      <c r="D26" s="10" t="s">
        <v>292</v>
      </c>
      <c r="E26" s="11">
        <v>1</v>
      </c>
    </row>
    <row r="27" spans="1:5" x14ac:dyDescent="0.2">
      <c r="A27" s="11">
        <v>7410002602912</v>
      </c>
      <c r="B27" s="10">
        <v>2009425</v>
      </c>
      <c r="C27" s="11" t="s">
        <v>783</v>
      </c>
      <c r="D27" s="10" t="s">
        <v>484</v>
      </c>
      <c r="E27" s="11">
        <v>1</v>
      </c>
    </row>
    <row r="28" spans="1:5" x14ac:dyDescent="0.2">
      <c r="A28" s="11">
        <v>7410002602929</v>
      </c>
      <c r="B28" s="10">
        <v>2009647</v>
      </c>
      <c r="C28" s="11" t="s">
        <v>781</v>
      </c>
      <c r="D28" s="10" t="s">
        <v>485</v>
      </c>
      <c r="E28" s="11">
        <v>1</v>
      </c>
    </row>
    <row r="29" spans="1:5" x14ac:dyDescent="0.2">
      <c r="A29" s="11">
        <v>7410002602981</v>
      </c>
      <c r="B29" s="10">
        <v>2037361</v>
      </c>
      <c r="C29" s="11" t="s">
        <v>2</v>
      </c>
      <c r="D29" s="10" t="s">
        <v>32</v>
      </c>
      <c r="E29" s="11">
        <v>0.04</v>
      </c>
    </row>
    <row r="30" spans="1:5" x14ac:dyDescent="0.2">
      <c r="A30" s="11">
        <v>7410002603001</v>
      </c>
      <c r="B30" s="10">
        <v>2017352</v>
      </c>
      <c r="C30" s="11" t="s">
        <v>778</v>
      </c>
      <c r="D30" s="10" t="s">
        <v>476</v>
      </c>
      <c r="E30" s="11">
        <v>1</v>
      </c>
    </row>
    <row r="31" spans="1:5" x14ac:dyDescent="0.2">
      <c r="A31" s="11">
        <v>7410002603070</v>
      </c>
      <c r="B31" s="10">
        <v>2013787</v>
      </c>
      <c r="C31" s="11" t="s">
        <v>868</v>
      </c>
      <c r="D31" s="10" t="s">
        <v>884</v>
      </c>
      <c r="E31" s="11">
        <v>1</v>
      </c>
    </row>
    <row r="32" spans="1:5" x14ac:dyDescent="0.2">
      <c r="A32" s="11">
        <v>7410002603155</v>
      </c>
      <c r="B32" s="10">
        <v>2009944</v>
      </c>
      <c r="C32" s="11" t="s">
        <v>784</v>
      </c>
      <c r="D32" s="10" t="s">
        <v>465</v>
      </c>
      <c r="E32" s="11">
        <v>1</v>
      </c>
    </row>
    <row r="33" spans="1:5" x14ac:dyDescent="0.2">
      <c r="A33" s="11">
        <v>7410002603186</v>
      </c>
      <c r="B33" s="10">
        <v>2018188</v>
      </c>
      <c r="C33" s="11" t="s">
        <v>789</v>
      </c>
      <c r="D33" s="10" t="s">
        <v>467</v>
      </c>
      <c r="E33" s="11">
        <v>1</v>
      </c>
    </row>
    <row r="34" spans="1:5" x14ac:dyDescent="0.2">
      <c r="A34" s="11">
        <v>7410002603506</v>
      </c>
      <c r="B34" s="10">
        <v>2037729</v>
      </c>
      <c r="C34" s="11" t="s">
        <v>1</v>
      </c>
      <c r="D34" s="10" t="s">
        <v>31</v>
      </c>
      <c r="E34" s="11">
        <v>6.6666666666666671E-3</v>
      </c>
    </row>
    <row r="35" spans="1:5" x14ac:dyDescent="0.2">
      <c r="A35" s="11">
        <v>7410002603735</v>
      </c>
      <c r="B35" s="10">
        <v>2018140</v>
      </c>
      <c r="C35" s="11" t="s">
        <v>872</v>
      </c>
      <c r="D35" s="10" t="s">
        <v>482</v>
      </c>
      <c r="E35" s="11">
        <v>1</v>
      </c>
    </row>
    <row r="36" spans="1:5" x14ac:dyDescent="0.2">
      <c r="A36" s="11">
        <v>7410002603742</v>
      </c>
      <c r="B36" s="10">
        <v>2016472</v>
      </c>
      <c r="C36" s="11" t="s">
        <v>869</v>
      </c>
      <c r="D36" s="10" t="s">
        <v>282</v>
      </c>
      <c r="E36" s="11">
        <v>1</v>
      </c>
    </row>
    <row r="37" spans="1:5" x14ac:dyDescent="0.2">
      <c r="A37" s="11">
        <v>7410002603841</v>
      </c>
      <c r="B37" s="10">
        <v>2017215</v>
      </c>
      <c r="C37" s="11" t="s">
        <v>790</v>
      </c>
      <c r="D37" s="10" t="s">
        <v>478</v>
      </c>
      <c r="E37" s="11">
        <v>1</v>
      </c>
    </row>
    <row r="38" spans="1:5" x14ac:dyDescent="0.2">
      <c r="A38" s="11">
        <v>7410002604893</v>
      </c>
      <c r="B38" s="10">
        <v>2006204</v>
      </c>
      <c r="C38" s="11" t="s">
        <v>791</v>
      </c>
      <c r="D38" s="10" t="s">
        <v>761</v>
      </c>
      <c r="E38" s="11">
        <v>1</v>
      </c>
    </row>
    <row r="39" spans="1:5" x14ac:dyDescent="0.2">
      <c r="A39" s="11">
        <v>7410002605029</v>
      </c>
      <c r="B39" s="10">
        <v>2060875</v>
      </c>
      <c r="C39" s="11" t="s">
        <v>12</v>
      </c>
      <c r="D39" s="10" t="s">
        <v>45</v>
      </c>
      <c r="E39" s="11">
        <v>0.04</v>
      </c>
    </row>
    <row r="40" spans="1:5" x14ac:dyDescent="0.2">
      <c r="A40" s="11">
        <v>7410002605326</v>
      </c>
      <c r="B40" s="10">
        <v>2019044</v>
      </c>
      <c r="C40" s="11" t="s">
        <v>792</v>
      </c>
      <c r="D40" s="10" t="s">
        <v>462</v>
      </c>
      <c r="E40" s="11">
        <v>1</v>
      </c>
    </row>
    <row r="41" spans="1:5" x14ac:dyDescent="0.2">
      <c r="A41" s="11">
        <v>7410002605333</v>
      </c>
      <c r="B41" s="10">
        <v>2006662</v>
      </c>
      <c r="C41" s="11" t="s">
        <v>793</v>
      </c>
      <c r="D41" s="10" t="s">
        <v>460</v>
      </c>
      <c r="E41" s="11">
        <v>1</v>
      </c>
    </row>
    <row r="42" spans="1:5" x14ac:dyDescent="0.2">
      <c r="A42" s="11">
        <v>7410002605357</v>
      </c>
      <c r="B42" s="10">
        <v>2060059</v>
      </c>
      <c r="C42" s="11" t="s">
        <v>7</v>
      </c>
      <c r="D42" s="10" t="s">
        <v>40</v>
      </c>
      <c r="E42" s="11">
        <v>0.04</v>
      </c>
    </row>
    <row r="43" spans="1:5" x14ac:dyDescent="0.2">
      <c r="A43" s="11">
        <v>7410002605623</v>
      </c>
      <c r="B43" s="10">
        <v>2003465</v>
      </c>
      <c r="C43" s="11" t="s">
        <v>9</v>
      </c>
      <c r="D43" s="10" t="s">
        <v>42</v>
      </c>
      <c r="E43" s="11">
        <v>0.04</v>
      </c>
    </row>
    <row r="44" spans="1:5" x14ac:dyDescent="0.2">
      <c r="A44" s="11">
        <v>7410002605678</v>
      </c>
      <c r="B44" s="10">
        <v>2006341</v>
      </c>
      <c r="C44" s="11" t="s">
        <v>795</v>
      </c>
      <c r="D44" s="10" t="s">
        <v>473</v>
      </c>
      <c r="E44" s="11">
        <v>1</v>
      </c>
    </row>
    <row r="45" spans="1:5" x14ac:dyDescent="0.2">
      <c r="A45" s="11">
        <v>7410002605807</v>
      </c>
      <c r="B45" s="10">
        <v>2008378</v>
      </c>
      <c r="C45" s="11" t="s">
        <v>8</v>
      </c>
      <c r="D45" s="10" t="s">
        <v>41</v>
      </c>
      <c r="E45" s="11">
        <v>0.02</v>
      </c>
    </row>
    <row r="46" spans="1:5" x14ac:dyDescent="0.2">
      <c r="A46" s="11">
        <v>7410002605869</v>
      </c>
      <c r="B46" s="10">
        <v>2016588</v>
      </c>
      <c r="C46" s="11" t="s">
        <v>796</v>
      </c>
      <c r="D46" s="10" t="s">
        <v>493</v>
      </c>
      <c r="E46" s="11">
        <v>1</v>
      </c>
    </row>
    <row r="47" spans="1:5" x14ac:dyDescent="0.2">
      <c r="A47" s="11">
        <v>7410002605913</v>
      </c>
      <c r="B47" s="10">
        <v>2019136</v>
      </c>
      <c r="C47" s="11" t="s">
        <v>794</v>
      </c>
      <c r="D47" s="10" t="s">
        <v>479</v>
      </c>
      <c r="E47" s="11">
        <v>1</v>
      </c>
    </row>
    <row r="48" spans="1:5" x14ac:dyDescent="0.2">
      <c r="A48" s="11">
        <v>7410002605944</v>
      </c>
      <c r="B48" s="10">
        <v>2019433</v>
      </c>
      <c r="C48" s="11" t="s">
        <v>870</v>
      </c>
      <c r="D48" s="10" t="s">
        <v>475</v>
      </c>
      <c r="E48" s="11">
        <v>1</v>
      </c>
    </row>
    <row r="49" spans="1:5" x14ac:dyDescent="0.2">
      <c r="A49" s="11">
        <v>7410002606002</v>
      </c>
      <c r="B49" s="10">
        <v>2012593</v>
      </c>
      <c r="C49" s="11" t="s">
        <v>811</v>
      </c>
      <c r="D49" s="10" t="s">
        <v>489</v>
      </c>
      <c r="E49" s="11">
        <v>1</v>
      </c>
    </row>
    <row r="50" spans="1:5" x14ac:dyDescent="0.2">
      <c r="A50" s="11">
        <v>7410002606019</v>
      </c>
      <c r="B50" s="10">
        <v>2013534</v>
      </c>
      <c r="C50" s="11" t="s">
        <v>867</v>
      </c>
      <c r="D50" s="10" t="s">
        <v>487</v>
      </c>
      <c r="E50" s="11">
        <v>1</v>
      </c>
    </row>
    <row r="51" spans="1:5" x14ac:dyDescent="0.2">
      <c r="A51" s="11">
        <v>7410002606101</v>
      </c>
      <c r="B51" s="10">
        <v>2021553</v>
      </c>
      <c r="C51" s="11" t="s">
        <v>773</v>
      </c>
      <c r="D51" s="10" t="s">
        <v>490</v>
      </c>
      <c r="E51" s="11">
        <v>1</v>
      </c>
    </row>
    <row r="52" spans="1:5" x14ac:dyDescent="0.2">
      <c r="A52" s="11">
        <v>7410002606156</v>
      </c>
      <c r="B52" s="10">
        <v>2013794</v>
      </c>
      <c r="C52" s="11" t="s">
        <v>868</v>
      </c>
      <c r="D52" s="10" t="s">
        <v>483</v>
      </c>
      <c r="E52" s="11">
        <v>1</v>
      </c>
    </row>
    <row r="53" spans="1:5" x14ac:dyDescent="0.2">
      <c r="A53" s="11">
        <v>7410002607092</v>
      </c>
      <c r="B53" s="10">
        <v>2022655</v>
      </c>
      <c r="C53" s="11" t="s">
        <v>875</v>
      </c>
      <c r="D53" s="10" t="s">
        <v>882</v>
      </c>
      <c r="E53" s="11">
        <v>1</v>
      </c>
    </row>
    <row r="54" spans="1:5" x14ac:dyDescent="0.2">
      <c r="A54" s="11">
        <v>7410002607108</v>
      </c>
      <c r="B54" s="10">
        <v>2022662</v>
      </c>
      <c r="C54" s="11" t="s">
        <v>877</v>
      </c>
      <c r="D54" s="10" t="s">
        <v>765</v>
      </c>
      <c r="E54" s="11">
        <v>1</v>
      </c>
    </row>
    <row r="55" spans="1:5" x14ac:dyDescent="0.2">
      <c r="A55" s="11">
        <v>7702057003906</v>
      </c>
      <c r="B55" s="10">
        <v>2092300</v>
      </c>
      <c r="C55" s="11" t="s">
        <v>847</v>
      </c>
      <c r="D55" s="10" t="s">
        <v>545</v>
      </c>
      <c r="E55" s="11">
        <v>1</v>
      </c>
    </row>
    <row r="56" spans="1:5" x14ac:dyDescent="0.2">
      <c r="A56" s="11">
        <v>7702057051907</v>
      </c>
      <c r="B56" s="10">
        <v>2091505</v>
      </c>
      <c r="C56" s="11" t="s">
        <v>814</v>
      </c>
      <c r="D56" s="10" t="s">
        <v>522</v>
      </c>
      <c r="E56" s="11">
        <v>1</v>
      </c>
    </row>
    <row r="57" spans="1:5" x14ac:dyDescent="0.2">
      <c r="A57" s="11">
        <v>7702057062392</v>
      </c>
      <c r="B57" s="10">
        <v>2062390</v>
      </c>
      <c r="C57" s="11" t="s">
        <v>277</v>
      </c>
      <c r="D57" s="10" t="s">
        <v>278</v>
      </c>
      <c r="E57" s="11">
        <v>0.04</v>
      </c>
    </row>
    <row r="58" spans="1:5" x14ac:dyDescent="0.2">
      <c r="A58" s="11">
        <v>7702057090012</v>
      </c>
      <c r="B58" s="10">
        <v>2090014</v>
      </c>
      <c r="C58" s="11" t="s">
        <v>822</v>
      </c>
      <c r="D58" s="10" t="s">
        <v>589</v>
      </c>
      <c r="E58" s="11">
        <v>1</v>
      </c>
    </row>
    <row r="59" spans="1:5" x14ac:dyDescent="0.2">
      <c r="A59" s="11">
        <v>7702057090074</v>
      </c>
      <c r="B59" s="10">
        <v>2090076</v>
      </c>
      <c r="C59" s="11" t="s">
        <v>805</v>
      </c>
      <c r="D59" s="10" t="s">
        <v>546</v>
      </c>
      <c r="E59" s="11">
        <v>1</v>
      </c>
    </row>
    <row r="60" spans="1:5" x14ac:dyDescent="0.2">
      <c r="A60" s="11">
        <v>7702057090081</v>
      </c>
      <c r="B60" s="10">
        <v>2090083</v>
      </c>
      <c r="C60" s="11" t="s">
        <v>807</v>
      </c>
      <c r="D60" s="10" t="s">
        <v>513</v>
      </c>
      <c r="E60" s="11">
        <v>1</v>
      </c>
    </row>
    <row r="61" spans="1:5" x14ac:dyDescent="0.2">
      <c r="A61" s="11">
        <v>7702057090098</v>
      </c>
      <c r="B61" s="10">
        <v>2090090</v>
      </c>
      <c r="C61" s="11" t="s">
        <v>874</v>
      </c>
      <c r="D61" s="10" t="s">
        <v>500</v>
      </c>
      <c r="E61" s="11">
        <v>1</v>
      </c>
    </row>
    <row r="62" spans="1:5" x14ac:dyDescent="0.2">
      <c r="A62" s="11">
        <v>7702057090111</v>
      </c>
      <c r="B62" s="10">
        <v>2090113</v>
      </c>
      <c r="C62" s="11" t="s">
        <v>806</v>
      </c>
      <c r="D62" s="10" t="s">
        <v>512</v>
      </c>
      <c r="E62" s="11">
        <v>1</v>
      </c>
    </row>
    <row r="63" spans="1:5" x14ac:dyDescent="0.2">
      <c r="A63" s="11">
        <v>7702057090128</v>
      </c>
      <c r="B63" s="10">
        <v>2090120</v>
      </c>
      <c r="C63" s="11" t="s">
        <v>797</v>
      </c>
      <c r="D63" s="10" t="s">
        <v>573</v>
      </c>
      <c r="E63" s="11">
        <v>1</v>
      </c>
    </row>
    <row r="64" spans="1:5" x14ac:dyDescent="0.2">
      <c r="A64" s="11">
        <v>7702057090142</v>
      </c>
      <c r="B64" s="10">
        <v>2090144</v>
      </c>
      <c r="C64" s="11" t="s">
        <v>798</v>
      </c>
      <c r="D64" s="10" t="s">
        <v>510</v>
      </c>
      <c r="E64" s="11">
        <v>1</v>
      </c>
    </row>
    <row r="65" spans="1:5" x14ac:dyDescent="0.2">
      <c r="A65" s="11">
        <v>7702057090159</v>
      </c>
      <c r="B65" s="10">
        <v>2090151</v>
      </c>
      <c r="C65" s="11" t="s">
        <v>799</v>
      </c>
      <c r="D65" s="10" t="s">
        <v>552</v>
      </c>
      <c r="E65" s="11">
        <v>1</v>
      </c>
    </row>
    <row r="66" spans="1:5" x14ac:dyDescent="0.2">
      <c r="A66" s="11">
        <v>7702057090180</v>
      </c>
      <c r="B66" s="10">
        <v>2090182</v>
      </c>
      <c r="C66" s="11" t="s">
        <v>800</v>
      </c>
      <c r="D66" s="10" t="s">
        <v>583</v>
      </c>
      <c r="E66" s="11">
        <v>1</v>
      </c>
    </row>
    <row r="67" spans="1:5" x14ac:dyDescent="0.2">
      <c r="A67" s="11">
        <v>7702057090197</v>
      </c>
      <c r="B67" s="10">
        <v>2090199</v>
      </c>
      <c r="C67" s="11" t="s">
        <v>809</v>
      </c>
      <c r="D67" s="10" t="s">
        <v>526</v>
      </c>
      <c r="E67" s="11">
        <v>1</v>
      </c>
    </row>
    <row r="68" spans="1:5" x14ac:dyDescent="0.2">
      <c r="A68" s="11">
        <v>7702057090210</v>
      </c>
      <c r="B68" s="10">
        <v>2090212</v>
      </c>
      <c r="C68" s="11" t="s">
        <v>804</v>
      </c>
      <c r="D68" s="10" t="s">
        <v>533</v>
      </c>
      <c r="E68" s="11">
        <v>1</v>
      </c>
    </row>
    <row r="69" spans="1:5" x14ac:dyDescent="0.2">
      <c r="A69" s="11">
        <v>7702057090227</v>
      </c>
      <c r="B69" s="10">
        <v>2090229</v>
      </c>
      <c r="C69" s="11" t="s">
        <v>803</v>
      </c>
      <c r="D69" s="10" t="s">
        <v>554</v>
      </c>
      <c r="E69" s="11">
        <v>1</v>
      </c>
    </row>
    <row r="70" spans="1:5" x14ac:dyDescent="0.2">
      <c r="A70" s="11">
        <v>7702057090234</v>
      </c>
      <c r="B70" s="10">
        <v>2090236</v>
      </c>
      <c r="C70" s="11" t="s">
        <v>802</v>
      </c>
      <c r="D70" s="10" t="s">
        <v>555</v>
      </c>
      <c r="E70" s="11">
        <v>1</v>
      </c>
    </row>
    <row r="71" spans="1:5" x14ac:dyDescent="0.2">
      <c r="A71" s="11">
        <v>7702057090241</v>
      </c>
      <c r="B71" s="10">
        <v>2090243</v>
      </c>
      <c r="C71" s="11" t="s">
        <v>801</v>
      </c>
      <c r="D71" s="10" t="s">
        <v>557</v>
      </c>
      <c r="E71" s="11">
        <v>1</v>
      </c>
    </row>
    <row r="72" spans="1:5" x14ac:dyDescent="0.2">
      <c r="A72" s="11">
        <v>7702057090258</v>
      </c>
      <c r="B72" s="10">
        <v>2090250</v>
      </c>
      <c r="C72" s="11" t="s">
        <v>14</v>
      </c>
      <c r="D72" s="10" t="s">
        <v>47</v>
      </c>
      <c r="E72" s="11">
        <v>0.01</v>
      </c>
    </row>
    <row r="73" spans="1:5" x14ac:dyDescent="0.2">
      <c r="A73" s="11">
        <v>7702057090364</v>
      </c>
      <c r="B73" s="10">
        <v>2090366</v>
      </c>
      <c r="C73" s="11" t="s">
        <v>821</v>
      </c>
      <c r="D73" s="10" t="s">
        <v>564</v>
      </c>
      <c r="E73" s="11">
        <v>1</v>
      </c>
    </row>
    <row r="74" spans="1:5" x14ac:dyDescent="0.2">
      <c r="A74" s="11">
        <v>7702057090388</v>
      </c>
      <c r="B74" s="10">
        <v>2090380</v>
      </c>
      <c r="C74" s="11" t="s">
        <v>853</v>
      </c>
      <c r="D74" s="10" t="s">
        <v>548</v>
      </c>
      <c r="E74" s="11">
        <v>1</v>
      </c>
    </row>
    <row r="75" spans="1:5" x14ac:dyDescent="0.2">
      <c r="A75" s="11">
        <v>7702057090395</v>
      </c>
      <c r="B75" s="10">
        <v>2090397</v>
      </c>
      <c r="C75" s="11" t="s">
        <v>825</v>
      </c>
      <c r="D75" s="10" t="s">
        <v>517</v>
      </c>
      <c r="E75" s="11">
        <v>1</v>
      </c>
    </row>
    <row r="76" spans="1:5" x14ac:dyDescent="0.2">
      <c r="A76" s="11">
        <v>7702057090418</v>
      </c>
      <c r="B76" s="10">
        <v>2090410</v>
      </c>
      <c r="C76" s="11" t="s">
        <v>823</v>
      </c>
      <c r="D76" s="10" t="s">
        <v>508</v>
      </c>
      <c r="E76" s="11">
        <v>1</v>
      </c>
    </row>
    <row r="77" spans="1:5" x14ac:dyDescent="0.2">
      <c r="A77" s="11">
        <v>7702057090463</v>
      </c>
      <c r="B77" s="10">
        <v>2090465</v>
      </c>
      <c r="C77" s="11" t="s">
        <v>846</v>
      </c>
      <c r="D77" s="10" t="s">
        <v>764</v>
      </c>
      <c r="E77" s="11">
        <v>1</v>
      </c>
    </row>
    <row r="78" spans="1:5" x14ac:dyDescent="0.2">
      <c r="A78" s="11">
        <v>7702057090517</v>
      </c>
      <c r="B78" s="10">
        <v>2090519</v>
      </c>
      <c r="C78" s="11" t="s">
        <v>832</v>
      </c>
      <c r="D78" s="10" t="s">
        <v>529</v>
      </c>
      <c r="E78" s="11">
        <v>1</v>
      </c>
    </row>
    <row r="79" spans="1:5" x14ac:dyDescent="0.2">
      <c r="A79" s="11">
        <v>7702057090562</v>
      </c>
      <c r="B79" s="10">
        <v>2090564</v>
      </c>
      <c r="C79" s="11" t="s">
        <v>828</v>
      </c>
      <c r="D79" s="10" t="s">
        <v>531</v>
      </c>
      <c r="E79" s="11">
        <v>1</v>
      </c>
    </row>
    <row r="80" spans="1:5" x14ac:dyDescent="0.2">
      <c r="A80" s="11">
        <v>7702057090593</v>
      </c>
      <c r="B80" s="10">
        <v>2090595</v>
      </c>
      <c r="C80" s="11" t="s">
        <v>880</v>
      </c>
      <c r="D80" s="10" t="s">
        <v>501</v>
      </c>
      <c r="E80" s="11">
        <v>1</v>
      </c>
    </row>
    <row r="81" spans="1:5" x14ac:dyDescent="0.2">
      <c r="A81" s="11">
        <v>7702057090616</v>
      </c>
      <c r="B81" s="10">
        <v>2090618</v>
      </c>
      <c r="C81" s="11" t="s">
        <v>19</v>
      </c>
      <c r="D81" s="10" t="s">
        <v>52</v>
      </c>
      <c r="E81" s="11">
        <v>0.01</v>
      </c>
    </row>
    <row r="82" spans="1:5" x14ac:dyDescent="0.2">
      <c r="A82" s="11">
        <v>7702057090630</v>
      </c>
      <c r="B82" s="10">
        <v>2090632</v>
      </c>
      <c r="C82" s="11" t="s">
        <v>856</v>
      </c>
      <c r="D82" s="10" t="s">
        <v>575</v>
      </c>
      <c r="E82" s="11">
        <v>1</v>
      </c>
    </row>
    <row r="83" spans="1:5" x14ac:dyDescent="0.2">
      <c r="A83" s="11">
        <v>7702057090647</v>
      </c>
      <c r="B83" s="10">
        <v>2090649</v>
      </c>
      <c r="C83" s="11" t="s">
        <v>841</v>
      </c>
      <c r="D83" s="10" t="s">
        <v>509</v>
      </c>
      <c r="E83" s="11">
        <v>1</v>
      </c>
    </row>
    <row r="84" spans="1:5" x14ac:dyDescent="0.2">
      <c r="A84" s="11">
        <v>7702057090654</v>
      </c>
      <c r="B84" s="10">
        <v>2090656</v>
      </c>
      <c r="C84" s="11" t="s">
        <v>830</v>
      </c>
      <c r="D84" s="10" t="s">
        <v>570</v>
      </c>
      <c r="E84" s="11">
        <v>1</v>
      </c>
    </row>
    <row r="85" spans="1:5" x14ac:dyDescent="0.2">
      <c r="A85" s="11">
        <v>7702057090661</v>
      </c>
      <c r="B85" s="10">
        <v>2090663</v>
      </c>
      <c r="C85" s="11" t="s">
        <v>827</v>
      </c>
      <c r="D85" s="10" t="s">
        <v>538</v>
      </c>
      <c r="E85" s="11">
        <v>1</v>
      </c>
    </row>
    <row r="86" spans="1:5" x14ac:dyDescent="0.2">
      <c r="A86" s="11">
        <v>7702057090678</v>
      </c>
      <c r="B86" s="10">
        <v>2090670</v>
      </c>
      <c r="C86" s="11" t="s">
        <v>820</v>
      </c>
      <c r="D86" s="10" t="s">
        <v>577</v>
      </c>
      <c r="E86" s="11">
        <v>1</v>
      </c>
    </row>
    <row r="87" spans="1:5" x14ac:dyDescent="0.2">
      <c r="A87" s="11">
        <v>7702057090715</v>
      </c>
      <c r="B87" s="10">
        <v>2090717</v>
      </c>
      <c r="C87" s="11" t="s">
        <v>837</v>
      </c>
      <c r="D87" s="10" t="s">
        <v>535</v>
      </c>
      <c r="E87" s="11">
        <v>1</v>
      </c>
    </row>
    <row r="88" spans="1:5" x14ac:dyDescent="0.2">
      <c r="A88" s="11">
        <v>7702057090722</v>
      </c>
      <c r="B88" s="10">
        <v>2090724</v>
      </c>
      <c r="C88" s="11" t="s">
        <v>819</v>
      </c>
      <c r="D88" s="10" t="s">
        <v>561</v>
      </c>
      <c r="E88" s="11">
        <v>1</v>
      </c>
    </row>
    <row r="89" spans="1:5" x14ac:dyDescent="0.2">
      <c r="A89" s="11">
        <v>7702057091392</v>
      </c>
      <c r="B89" s="10">
        <v>2091390</v>
      </c>
      <c r="C89" s="11" t="s">
        <v>812</v>
      </c>
      <c r="D89" s="10" t="s">
        <v>506</v>
      </c>
      <c r="E89" s="11">
        <v>1</v>
      </c>
    </row>
    <row r="90" spans="1:5" x14ac:dyDescent="0.2">
      <c r="A90" s="11">
        <v>7702057091422</v>
      </c>
      <c r="B90" s="10">
        <v>2091420</v>
      </c>
      <c r="C90" s="11" t="s">
        <v>817</v>
      </c>
      <c r="D90" s="10" t="s">
        <v>579</v>
      </c>
      <c r="E90" s="11">
        <v>1</v>
      </c>
    </row>
    <row r="91" spans="1:5" x14ac:dyDescent="0.2">
      <c r="A91" s="11">
        <v>7702057091446</v>
      </c>
      <c r="B91" s="10">
        <v>2091444</v>
      </c>
      <c r="C91" s="11" t="s">
        <v>835</v>
      </c>
      <c r="D91" s="10" t="s">
        <v>558</v>
      </c>
      <c r="E91" s="11">
        <v>1</v>
      </c>
    </row>
    <row r="92" spans="1:5" x14ac:dyDescent="0.2">
      <c r="A92" s="11">
        <v>7702057091460</v>
      </c>
      <c r="B92" s="10">
        <v>2091468</v>
      </c>
      <c r="C92" s="11" t="s">
        <v>15</v>
      </c>
      <c r="D92" s="10" t="s">
        <v>48</v>
      </c>
      <c r="E92" s="11">
        <v>0.02</v>
      </c>
    </row>
    <row r="93" spans="1:5" x14ac:dyDescent="0.2">
      <c r="A93" s="11">
        <v>7702057091484</v>
      </c>
      <c r="B93" s="10">
        <v>2091482</v>
      </c>
      <c r="C93" s="11" t="s">
        <v>836</v>
      </c>
      <c r="D93" s="10" t="s">
        <v>571</v>
      </c>
      <c r="E93" s="11">
        <v>1</v>
      </c>
    </row>
    <row r="94" spans="1:5" x14ac:dyDescent="0.2">
      <c r="A94" s="11">
        <v>7702057091545</v>
      </c>
      <c r="B94" s="10">
        <v>2091543</v>
      </c>
      <c r="C94" s="11" t="s">
        <v>25</v>
      </c>
      <c r="D94" s="10" t="s">
        <v>58</v>
      </c>
      <c r="E94" s="11">
        <v>0.01</v>
      </c>
    </row>
    <row r="95" spans="1:5" x14ac:dyDescent="0.2">
      <c r="A95" s="11">
        <v>7702057091583</v>
      </c>
      <c r="B95" s="10">
        <v>2091581</v>
      </c>
      <c r="C95" s="11" t="s">
        <v>818</v>
      </c>
      <c r="D95" s="10" t="s">
        <v>547</v>
      </c>
      <c r="E95" s="11">
        <v>1</v>
      </c>
    </row>
    <row r="96" spans="1:5" x14ac:dyDescent="0.2">
      <c r="A96" s="11">
        <v>7702057091620</v>
      </c>
      <c r="B96" s="10">
        <v>2091628</v>
      </c>
      <c r="C96" s="11" t="s">
        <v>876</v>
      </c>
      <c r="D96" s="10" t="s">
        <v>544</v>
      </c>
      <c r="E96" s="11">
        <v>1</v>
      </c>
    </row>
    <row r="97" spans="1:5" x14ac:dyDescent="0.2">
      <c r="A97" s="11">
        <v>7702057091644</v>
      </c>
      <c r="B97" s="10">
        <v>2091642</v>
      </c>
      <c r="C97" s="11" t="s">
        <v>826</v>
      </c>
      <c r="D97" s="10" t="s">
        <v>543</v>
      </c>
      <c r="E97" s="11">
        <v>1</v>
      </c>
    </row>
    <row r="98" spans="1:5" x14ac:dyDescent="0.2">
      <c r="A98" s="11">
        <v>7702057091729</v>
      </c>
      <c r="B98" s="10">
        <v>2091727</v>
      </c>
      <c r="C98" s="11" t="s">
        <v>833</v>
      </c>
      <c r="D98" s="10" t="s">
        <v>294</v>
      </c>
      <c r="E98" s="11">
        <v>1</v>
      </c>
    </row>
    <row r="99" spans="1:5" x14ac:dyDescent="0.2">
      <c r="A99" s="11">
        <v>7702057091743</v>
      </c>
      <c r="B99" s="10">
        <v>2091741</v>
      </c>
      <c r="C99" s="11" t="s">
        <v>831</v>
      </c>
      <c r="D99" s="10" t="s">
        <v>556</v>
      </c>
      <c r="E99" s="11">
        <v>1</v>
      </c>
    </row>
    <row r="100" spans="1:5" x14ac:dyDescent="0.2">
      <c r="A100" s="11">
        <v>7702057092160</v>
      </c>
      <c r="B100" s="10">
        <v>2092164</v>
      </c>
      <c r="C100" s="11" t="s">
        <v>840</v>
      </c>
      <c r="D100" s="10" t="s">
        <v>596</v>
      </c>
      <c r="E100" s="11">
        <v>1</v>
      </c>
    </row>
    <row r="101" spans="1:5" x14ac:dyDescent="0.2">
      <c r="A101" s="11">
        <v>7702057092177</v>
      </c>
      <c r="B101" s="10">
        <v>2092171</v>
      </c>
      <c r="C101" s="11" t="s">
        <v>839</v>
      </c>
      <c r="D101" s="10" t="s">
        <v>592</v>
      </c>
      <c r="E101" s="11">
        <v>1</v>
      </c>
    </row>
    <row r="102" spans="1:5" x14ac:dyDescent="0.2">
      <c r="A102" s="11">
        <v>7702057092207</v>
      </c>
      <c r="B102" s="10">
        <v>2092201</v>
      </c>
      <c r="C102" s="11" t="s">
        <v>23</v>
      </c>
      <c r="D102" s="10" t="s">
        <v>56</v>
      </c>
      <c r="E102" s="11">
        <v>0.01</v>
      </c>
    </row>
    <row r="103" spans="1:5" x14ac:dyDescent="0.2">
      <c r="A103" s="11">
        <v>7702057092221</v>
      </c>
      <c r="B103" s="10">
        <v>2092225</v>
      </c>
      <c r="C103" s="11" t="s">
        <v>18</v>
      </c>
      <c r="D103" s="10" t="s">
        <v>51</v>
      </c>
      <c r="E103" s="11">
        <v>0.01</v>
      </c>
    </row>
    <row r="104" spans="1:5" x14ac:dyDescent="0.2">
      <c r="A104" s="11">
        <v>7702057092276</v>
      </c>
      <c r="B104" s="10">
        <v>2092270</v>
      </c>
      <c r="C104" s="11" t="s">
        <v>845</v>
      </c>
      <c r="D104" s="10" t="s">
        <v>499</v>
      </c>
      <c r="E104" s="11">
        <v>1</v>
      </c>
    </row>
    <row r="105" spans="1:5" x14ac:dyDescent="0.2">
      <c r="A105" s="11">
        <v>7702057092283</v>
      </c>
      <c r="B105" s="10">
        <v>2092287</v>
      </c>
      <c r="C105" s="11" t="s">
        <v>844</v>
      </c>
      <c r="D105" s="10" t="s">
        <v>515</v>
      </c>
      <c r="E105" s="11">
        <v>1</v>
      </c>
    </row>
    <row r="106" spans="1:5" x14ac:dyDescent="0.2">
      <c r="A106" s="11">
        <v>7702057092511</v>
      </c>
      <c r="B106" s="10">
        <v>2092515</v>
      </c>
      <c r="C106" s="11" t="s">
        <v>879</v>
      </c>
      <c r="D106" s="10" t="s">
        <v>580</v>
      </c>
      <c r="E106" s="11">
        <v>1</v>
      </c>
    </row>
    <row r="107" spans="1:5" x14ac:dyDescent="0.2">
      <c r="A107" s="11">
        <v>7702057092849</v>
      </c>
      <c r="B107" s="10">
        <v>2092843</v>
      </c>
      <c r="C107" s="11" t="s">
        <v>864</v>
      </c>
      <c r="D107" s="10" t="s">
        <v>590</v>
      </c>
      <c r="E107" s="11">
        <v>1</v>
      </c>
    </row>
    <row r="108" spans="1:5" x14ac:dyDescent="0.2">
      <c r="A108" s="11">
        <v>7702057092924</v>
      </c>
      <c r="B108" s="10">
        <v>2092928</v>
      </c>
      <c r="C108" s="11" t="s">
        <v>854</v>
      </c>
      <c r="D108" s="10" t="s">
        <v>565</v>
      </c>
      <c r="E108" s="11">
        <v>1</v>
      </c>
    </row>
    <row r="109" spans="1:5" x14ac:dyDescent="0.2">
      <c r="A109" s="11">
        <v>7702057092931</v>
      </c>
      <c r="B109" s="10">
        <v>2092935</v>
      </c>
      <c r="C109" s="11" t="s">
        <v>851</v>
      </c>
      <c r="D109" s="10" t="s">
        <v>519</v>
      </c>
      <c r="E109" s="11">
        <v>1</v>
      </c>
    </row>
    <row r="110" spans="1:5" x14ac:dyDescent="0.2">
      <c r="A110" s="11">
        <v>7702057093037</v>
      </c>
      <c r="B110" s="10">
        <v>2093037</v>
      </c>
      <c r="C110" s="11" t="s">
        <v>852</v>
      </c>
      <c r="D110" s="10" t="s">
        <v>524</v>
      </c>
      <c r="E110" s="11">
        <v>1</v>
      </c>
    </row>
    <row r="111" spans="1:5" x14ac:dyDescent="0.2">
      <c r="A111" s="11">
        <v>7702057093136</v>
      </c>
      <c r="B111" s="10">
        <v>2093136</v>
      </c>
      <c r="C111" s="11" t="s">
        <v>842</v>
      </c>
      <c r="D111" s="10" t="s">
        <v>578</v>
      </c>
      <c r="E111" s="11">
        <v>1</v>
      </c>
    </row>
    <row r="112" spans="1:5" x14ac:dyDescent="0.2">
      <c r="A112" s="11">
        <v>7702057093624</v>
      </c>
      <c r="B112" s="10">
        <v>2093624</v>
      </c>
      <c r="C112" s="11" t="s">
        <v>26</v>
      </c>
      <c r="D112" s="10" t="s">
        <v>59</v>
      </c>
      <c r="E112" s="11">
        <v>0.01</v>
      </c>
    </row>
    <row r="113" spans="1:5" x14ac:dyDescent="0.2">
      <c r="A113" s="11">
        <v>7702057093679</v>
      </c>
      <c r="B113" s="10">
        <v>2093679</v>
      </c>
      <c r="C113" s="11" t="s">
        <v>20</v>
      </c>
      <c r="D113" s="10" t="s">
        <v>53</v>
      </c>
      <c r="E113" s="11">
        <v>0.01</v>
      </c>
    </row>
    <row r="114" spans="1:5" x14ac:dyDescent="0.2">
      <c r="A114" s="11">
        <v>7702057093693</v>
      </c>
      <c r="B114" s="10">
        <v>2093693</v>
      </c>
      <c r="C114" s="11" t="s">
        <v>28</v>
      </c>
      <c r="D114" s="10" t="s">
        <v>61</v>
      </c>
      <c r="E114" s="11">
        <v>0.01</v>
      </c>
    </row>
    <row r="115" spans="1:5" x14ac:dyDescent="0.2">
      <c r="A115" s="11">
        <v>7702057093709</v>
      </c>
      <c r="B115" s="10">
        <v>2093709</v>
      </c>
      <c r="C115" s="11" t="s">
        <v>29</v>
      </c>
      <c r="D115" s="10" t="s">
        <v>62</v>
      </c>
      <c r="E115" s="11">
        <v>1.6666666666666666E-2</v>
      </c>
    </row>
    <row r="116" spans="1:5" x14ac:dyDescent="0.2">
      <c r="A116" s="11">
        <v>7702057093723</v>
      </c>
      <c r="B116" s="10">
        <v>2093723</v>
      </c>
      <c r="C116" s="11" t="s">
        <v>24</v>
      </c>
      <c r="D116" s="10" t="s">
        <v>57</v>
      </c>
      <c r="E116" s="11">
        <v>6.6666666666666666E-2</v>
      </c>
    </row>
    <row r="117" spans="1:5" x14ac:dyDescent="0.2">
      <c r="A117" s="11">
        <v>7702057093747</v>
      </c>
      <c r="B117" s="10">
        <v>2093747</v>
      </c>
      <c r="C117" s="11" t="s">
        <v>21</v>
      </c>
      <c r="D117" s="10" t="s">
        <v>54</v>
      </c>
      <c r="E117" s="11">
        <v>1.6666666666666666E-2</v>
      </c>
    </row>
    <row r="118" spans="1:5" x14ac:dyDescent="0.2">
      <c r="A118" s="11">
        <v>7702057093808</v>
      </c>
      <c r="B118" s="10">
        <v>2093808</v>
      </c>
      <c r="C118" s="11" t="s">
        <v>848</v>
      </c>
      <c r="D118" s="10" t="s">
        <v>528</v>
      </c>
      <c r="E118" s="11">
        <v>1</v>
      </c>
    </row>
    <row r="119" spans="1:5" x14ac:dyDescent="0.2">
      <c r="A119" s="11">
        <v>7702057093815</v>
      </c>
      <c r="B119" s="10">
        <v>2093815</v>
      </c>
      <c r="C119" s="11" t="s">
        <v>849</v>
      </c>
      <c r="D119" s="10" t="s">
        <v>527</v>
      </c>
      <c r="E119" s="11">
        <v>1</v>
      </c>
    </row>
    <row r="120" spans="1:5" x14ac:dyDescent="0.2">
      <c r="A120" s="11">
        <v>7702057093839</v>
      </c>
      <c r="B120" s="10">
        <v>2093839</v>
      </c>
      <c r="C120" s="11" t="s">
        <v>859</v>
      </c>
      <c r="D120" s="10" t="s">
        <v>587</v>
      </c>
      <c r="E120" s="11">
        <v>1</v>
      </c>
    </row>
    <row r="121" spans="1:5" x14ac:dyDescent="0.2">
      <c r="A121" s="11">
        <v>7702057093891</v>
      </c>
      <c r="B121" s="10">
        <v>2093891</v>
      </c>
      <c r="C121" s="11" t="s">
        <v>279</v>
      </c>
      <c r="D121" s="10" t="s">
        <v>280</v>
      </c>
      <c r="E121" s="11">
        <v>2.5000000000000001E-2</v>
      </c>
    </row>
    <row r="122" spans="1:5" x14ac:dyDescent="0.2">
      <c r="A122" s="11">
        <v>7702057093969</v>
      </c>
      <c r="B122" s="10">
        <v>2093969</v>
      </c>
      <c r="C122" s="11" t="s">
        <v>858</v>
      </c>
      <c r="D122" s="10" t="s">
        <v>523</v>
      </c>
      <c r="E122" s="11">
        <v>1</v>
      </c>
    </row>
    <row r="123" spans="1:5" x14ac:dyDescent="0.2">
      <c r="A123" s="11">
        <v>7702057094126</v>
      </c>
      <c r="B123" s="10">
        <v>2094122</v>
      </c>
      <c r="C123" s="11" t="s">
        <v>855</v>
      </c>
      <c r="D123" s="10" t="s">
        <v>563</v>
      </c>
      <c r="E123" s="11">
        <v>1</v>
      </c>
    </row>
    <row r="124" spans="1:5" x14ac:dyDescent="0.2">
      <c r="A124" s="11">
        <v>7702057094171</v>
      </c>
      <c r="B124" s="10">
        <v>2094177</v>
      </c>
      <c r="C124" s="11" t="s">
        <v>857</v>
      </c>
      <c r="D124" s="10" t="s">
        <v>541</v>
      </c>
      <c r="E124" s="11">
        <v>1</v>
      </c>
    </row>
    <row r="125" spans="1:5" x14ac:dyDescent="0.2">
      <c r="A125" s="11">
        <v>7702057094188</v>
      </c>
      <c r="B125" s="10">
        <v>2094184</v>
      </c>
      <c r="C125" s="11" t="s">
        <v>866</v>
      </c>
      <c r="D125" s="10" t="s">
        <v>288</v>
      </c>
      <c r="E125" s="11">
        <v>1</v>
      </c>
    </row>
    <row r="126" spans="1:5" x14ac:dyDescent="0.2">
      <c r="A126" s="11">
        <v>7702057094195</v>
      </c>
      <c r="B126" s="10">
        <v>2094191</v>
      </c>
      <c r="C126" s="11" t="s">
        <v>865</v>
      </c>
      <c r="D126" s="10" t="s">
        <v>514</v>
      </c>
      <c r="E126" s="11">
        <v>1</v>
      </c>
    </row>
    <row r="127" spans="1:5" x14ac:dyDescent="0.2">
      <c r="A127" s="11">
        <v>7702057094218</v>
      </c>
      <c r="B127" s="10">
        <v>2094214</v>
      </c>
      <c r="C127" s="11" t="s">
        <v>861</v>
      </c>
      <c r="D127" s="10" t="s">
        <v>551</v>
      </c>
      <c r="E127" s="11">
        <v>1</v>
      </c>
    </row>
    <row r="128" spans="1:5" x14ac:dyDescent="0.2">
      <c r="A128" s="11">
        <v>7702057094225</v>
      </c>
      <c r="B128" s="10">
        <v>2094221</v>
      </c>
      <c r="C128" s="11" t="s">
        <v>860</v>
      </c>
      <c r="D128" s="10" t="s">
        <v>582</v>
      </c>
      <c r="E128" s="11">
        <v>1</v>
      </c>
    </row>
    <row r="129" spans="1:5" x14ac:dyDescent="0.2">
      <c r="A129" s="11">
        <v>7702057094232</v>
      </c>
      <c r="B129" s="10">
        <v>2094238</v>
      </c>
      <c r="C129" s="11" t="s">
        <v>862</v>
      </c>
      <c r="D129" s="10" t="s">
        <v>567</v>
      </c>
      <c r="E129" s="11">
        <v>1</v>
      </c>
    </row>
    <row r="130" spans="1:5" x14ac:dyDescent="0.2">
      <c r="A130" s="11">
        <v>7702057094263</v>
      </c>
      <c r="B130" s="10">
        <v>2094269</v>
      </c>
      <c r="C130" s="11" t="s">
        <v>863</v>
      </c>
      <c r="D130" s="10" t="s">
        <v>569</v>
      </c>
      <c r="E130" s="11">
        <v>1</v>
      </c>
    </row>
    <row r="131" spans="1:5" x14ac:dyDescent="0.2">
      <c r="A131" s="11">
        <v>7702057120047</v>
      </c>
      <c r="B131" s="10">
        <v>2120007</v>
      </c>
      <c r="C131" s="11" t="s">
        <v>16</v>
      </c>
      <c r="D131" s="10" t="s">
        <v>49</v>
      </c>
      <c r="E131" s="11">
        <v>8.3333333333333329E-2</v>
      </c>
    </row>
    <row r="132" spans="1:5" x14ac:dyDescent="0.2">
      <c r="A132" s="11">
        <v>7702057120160</v>
      </c>
      <c r="B132" s="10">
        <v>2120168</v>
      </c>
      <c r="C132" s="11" t="s">
        <v>27</v>
      </c>
      <c r="D132" s="10" t="s">
        <v>60</v>
      </c>
      <c r="E132" s="11">
        <v>8.3333333333333329E-2</v>
      </c>
    </row>
    <row r="133" spans="1:5" x14ac:dyDescent="0.2">
      <c r="A133" s="11">
        <v>7702057205096</v>
      </c>
      <c r="B133" s="10">
        <v>2090502</v>
      </c>
      <c r="C133" s="11" t="s">
        <v>815</v>
      </c>
      <c r="D133" s="10" t="s">
        <v>502</v>
      </c>
      <c r="E133" s="11">
        <v>1</v>
      </c>
    </row>
    <row r="134" spans="1:5" x14ac:dyDescent="0.2">
      <c r="A134" s="11">
        <v>7702057307196</v>
      </c>
      <c r="B134" s="10">
        <v>2091703</v>
      </c>
      <c r="C134" s="11" t="s">
        <v>813</v>
      </c>
      <c r="D134" s="10" t="s">
        <v>534</v>
      </c>
      <c r="E134" s="11">
        <v>1</v>
      </c>
    </row>
    <row r="135" spans="1:5" x14ac:dyDescent="0.2">
      <c r="A135" s="11">
        <v>7702057340902</v>
      </c>
      <c r="B135" s="10">
        <v>2090403</v>
      </c>
      <c r="C135" s="11" t="s">
        <v>829</v>
      </c>
      <c r="D135" s="10" t="s">
        <v>530</v>
      </c>
      <c r="E135" s="11">
        <v>1</v>
      </c>
    </row>
    <row r="136" spans="1:5" x14ac:dyDescent="0.2">
      <c r="A136" s="11">
        <v>7702057401900</v>
      </c>
      <c r="B136" s="10">
        <v>2091604</v>
      </c>
      <c r="C136" s="11" t="s">
        <v>838</v>
      </c>
      <c r="D136" s="10" t="s">
        <v>549</v>
      </c>
      <c r="E136" s="11">
        <v>1</v>
      </c>
    </row>
    <row r="137" spans="1:5" x14ac:dyDescent="0.2">
      <c r="A137" s="11">
        <v>7702057502003</v>
      </c>
      <c r="B137" s="10">
        <v>2090205</v>
      </c>
      <c r="C137" s="11" t="s">
        <v>810</v>
      </c>
      <c r="D137" s="10" t="s">
        <v>542</v>
      </c>
      <c r="E137" s="11">
        <v>1</v>
      </c>
    </row>
    <row r="138" spans="1:5" x14ac:dyDescent="0.2">
      <c r="A138" s="11">
        <v>7702057526092</v>
      </c>
      <c r="B138" s="10">
        <v>2090625</v>
      </c>
      <c r="C138" s="11" t="s">
        <v>843</v>
      </c>
      <c r="D138" s="10" t="s">
        <v>516</v>
      </c>
      <c r="E138" s="11">
        <v>1</v>
      </c>
    </row>
    <row r="139" spans="1:5" x14ac:dyDescent="0.2">
      <c r="A139" s="11">
        <v>7702057567101</v>
      </c>
      <c r="B139" s="10">
        <v>2091765</v>
      </c>
      <c r="C139" s="11" t="s">
        <v>824</v>
      </c>
      <c r="D139" s="10" t="s">
        <v>525</v>
      </c>
      <c r="E139" s="11">
        <v>1</v>
      </c>
    </row>
    <row r="140" spans="1:5" x14ac:dyDescent="0.2">
      <c r="A140" s="11">
        <v>7702057601096</v>
      </c>
      <c r="B140" s="10">
        <v>2090106</v>
      </c>
      <c r="C140" s="11" t="s">
        <v>873</v>
      </c>
      <c r="D140" s="10" t="s">
        <v>505</v>
      </c>
      <c r="E140" s="11">
        <v>1</v>
      </c>
    </row>
    <row r="141" spans="1:5" x14ac:dyDescent="0.2">
      <c r="A141" s="11">
        <v>7702057694098</v>
      </c>
      <c r="B141" s="10">
        <v>2090496</v>
      </c>
      <c r="C141" s="11" t="s">
        <v>816</v>
      </c>
      <c r="D141" s="10" t="s">
        <v>518</v>
      </c>
      <c r="E141" s="11">
        <v>1</v>
      </c>
    </row>
    <row r="142" spans="1:5" x14ac:dyDescent="0.2">
      <c r="A142" s="11">
        <v>7702057831905</v>
      </c>
      <c r="B142" s="10">
        <v>2091383</v>
      </c>
      <c r="C142" s="11" t="s">
        <v>275</v>
      </c>
      <c r="D142" s="10" t="s">
        <v>276</v>
      </c>
      <c r="E142" s="11">
        <v>1.6666666666666666E-2</v>
      </c>
    </row>
    <row r="143" spans="1:5" x14ac:dyDescent="0.2">
      <c r="A143" s="11">
        <v>7702057839390</v>
      </c>
      <c r="B143" s="10">
        <v>2093938</v>
      </c>
      <c r="C143" s="11" t="s">
        <v>22</v>
      </c>
      <c r="D143" s="10" t="s">
        <v>55</v>
      </c>
      <c r="E143" s="11">
        <v>0.01</v>
      </c>
    </row>
    <row r="144" spans="1:5" x14ac:dyDescent="0.2">
      <c r="A144" s="11">
        <v>7702057850906</v>
      </c>
      <c r="B144" s="10">
        <v>2090588</v>
      </c>
      <c r="C144" s="11" t="s">
        <v>850</v>
      </c>
      <c r="D144" s="10" t="s">
        <v>566</v>
      </c>
      <c r="E144" s="11">
        <v>1</v>
      </c>
    </row>
    <row r="145" spans="1:5" x14ac:dyDescent="0.2">
      <c r="A145" s="11">
        <v>7702057861094</v>
      </c>
      <c r="B145" s="10">
        <v>2090168</v>
      </c>
      <c r="C145" s="11" t="s">
        <v>808</v>
      </c>
      <c r="D145" s="10" t="s">
        <v>511</v>
      </c>
      <c r="E145" s="11">
        <v>1</v>
      </c>
    </row>
    <row r="146" spans="1:5" x14ac:dyDescent="0.2">
      <c r="A146" s="11">
        <v>7702057925192</v>
      </c>
      <c r="B146" s="10">
        <v>2091529</v>
      </c>
      <c r="C146" s="11" t="s">
        <v>834</v>
      </c>
      <c r="D146" s="10" t="s">
        <v>581</v>
      </c>
      <c r="E146" s="11">
        <v>1</v>
      </c>
    </row>
    <row r="147" spans="1:5" x14ac:dyDescent="0.2">
      <c r="A147" s="11">
        <v>7702136642286</v>
      </c>
      <c r="B147" s="10">
        <v>14263</v>
      </c>
      <c r="C147" s="11" t="s">
        <v>13</v>
      </c>
      <c r="D147" s="10" t="s">
        <v>67</v>
      </c>
      <c r="E147" s="11">
        <v>0.01</v>
      </c>
    </row>
    <row r="148" spans="1:5" x14ac:dyDescent="0.2">
      <c r="A148" s="11">
        <v>7702136642729</v>
      </c>
      <c r="B148" s="10">
        <v>642729</v>
      </c>
      <c r="C148" s="11" t="s">
        <v>878</v>
      </c>
      <c r="D148" s="10" t="s">
        <v>883</v>
      </c>
      <c r="E148" s="11">
        <v>1</v>
      </c>
    </row>
    <row r="149" spans="1:5" x14ac:dyDescent="0.2">
      <c r="A149" s="11">
        <v>7702136647465</v>
      </c>
      <c r="B149" s="10">
        <v>647670</v>
      </c>
      <c r="C149" s="11" t="s">
        <v>17</v>
      </c>
      <c r="D149" s="10" t="s">
        <v>50</v>
      </c>
      <c r="E149" s="11">
        <v>4.1666666666666664E-2</v>
      </c>
    </row>
    <row r="150" spans="1:5" x14ac:dyDescent="0.2">
      <c r="A150" s="11">
        <v>7702057093983</v>
      </c>
      <c r="B150" s="10">
        <v>2093983</v>
      </c>
      <c r="C150" s="11" t="s">
        <v>498</v>
      </c>
      <c r="D150" s="10" t="s">
        <v>1416</v>
      </c>
      <c r="E150" s="11">
        <v>1</v>
      </c>
    </row>
    <row r="151" spans="1:5" ht="15" x14ac:dyDescent="0.25">
      <c r="A151">
        <v>7702057704902</v>
      </c>
      <c r="B151">
        <v>2094078</v>
      </c>
      <c r="C151" t="s">
        <v>1417</v>
      </c>
      <c r="D151" t="s">
        <v>553</v>
      </c>
      <c r="E151" s="12">
        <v>1</v>
      </c>
    </row>
    <row r="152" spans="1:5" ht="15" x14ac:dyDescent="0.25">
      <c r="A152">
        <v>7702057094362</v>
      </c>
      <c r="B152">
        <v>2094368</v>
      </c>
      <c r="C152" t="s">
        <v>1418</v>
      </c>
      <c r="D152" t="s">
        <v>521</v>
      </c>
      <c r="E152" s="12">
        <v>1</v>
      </c>
    </row>
    <row r="153" spans="1:5" ht="15" x14ac:dyDescent="0.25">
      <c r="A153">
        <v>7702057094355</v>
      </c>
      <c r="B153">
        <v>2094351</v>
      </c>
      <c r="C153" t="s">
        <v>1419</v>
      </c>
      <c r="D153" t="s">
        <v>503</v>
      </c>
      <c r="E153" s="12">
        <v>1</v>
      </c>
    </row>
    <row r="154" spans="1:5" ht="15" x14ac:dyDescent="0.25">
      <c r="A154">
        <v>7410002602714</v>
      </c>
      <c r="B154">
        <v>2092270</v>
      </c>
      <c r="C154" t="s">
        <v>1420</v>
      </c>
      <c r="D154" t="s">
        <v>499</v>
      </c>
      <c r="E154" s="12">
        <v>1</v>
      </c>
    </row>
    <row r="155" spans="1:5" ht="15" x14ac:dyDescent="0.25">
      <c r="A155">
        <v>7410002603193</v>
      </c>
      <c r="B155">
        <v>2018102</v>
      </c>
      <c r="C155" t="s">
        <v>1421</v>
      </c>
      <c r="D155" t="s">
        <v>492</v>
      </c>
      <c r="E155" s="12">
        <v>1</v>
      </c>
    </row>
    <row r="156" spans="1:5" ht="15" x14ac:dyDescent="0.25">
      <c r="A156">
        <v>7410002603421</v>
      </c>
      <c r="B156">
        <v>2012876</v>
      </c>
      <c r="C156" t="s">
        <v>1422</v>
      </c>
      <c r="D156" t="s">
        <v>474</v>
      </c>
      <c r="E156" s="12">
        <v>1</v>
      </c>
    </row>
    <row r="157" spans="1:5" ht="15" x14ac:dyDescent="0.25">
      <c r="A157">
        <v>7702136642767</v>
      </c>
      <c r="B157">
        <v>642767</v>
      </c>
      <c r="C157" t="s">
        <v>1423</v>
      </c>
      <c r="D157" t="s">
        <v>1219</v>
      </c>
      <c r="E157" s="12">
        <v>1</v>
      </c>
    </row>
    <row r="158" spans="1:5" ht="15" x14ac:dyDescent="0.25">
      <c r="A158">
        <v>7410002602448</v>
      </c>
      <c r="B158">
        <v>2043247</v>
      </c>
      <c r="C158" t="s">
        <v>1425</v>
      </c>
      <c r="D158" t="s">
        <v>1424</v>
      </c>
      <c r="E158" s="12">
        <v>1</v>
      </c>
    </row>
    <row r="159" spans="1:5" ht="15" x14ac:dyDescent="0.25">
      <c r="A159">
        <v>7410002605166</v>
      </c>
      <c r="B159">
        <v>2019815</v>
      </c>
      <c r="C159" t="s">
        <v>1426</v>
      </c>
      <c r="D159" t="s">
        <v>496</v>
      </c>
      <c r="E159" s="12">
        <v>1</v>
      </c>
    </row>
    <row r="160" spans="1:5" ht="15" x14ac:dyDescent="0.25">
      <c r="A160">
        <v>7410002604657</v>
      </c>
      <c r="B160">
        <v>2019907</v>
      </c>
      <c r="C160" t="s">
        <v>1427</v>
      </c>
      <c r="D160" t="s">
        <v>495</v>
      </c>
      <c r="E160" s="12">
        <v>1</v>
      </c>
    </row>
    <row r="161" spans="1:5" ht="15" x14ac:dyDescent="0.25">
      <c r="A161">
        <v>7410002604787</v>
      </c>
      <c r="B161">
        <v>2019723</v>
      </c>
      <c r="C161" t="s">
        <v>1428</v>
      </c>
      <c r="D161" t="s">
        <v>481</v>
      </c>
      <c r="E161" s="12">
        <v>1</v>
      </c>
    </row>
    <row r="162" spans="1:5" ht="15" x14ac:dyDescent="0.25">
      <c r="A162">
        <v>7702057023454</v>
      </c>
      <c r="B162">
        <v>2023450</v>
      </c>
      <c r="C162" t="s">
        <v>1429</v>
      </c>
      <c r="D162" t="s">
        <v>468</v>
      </c>
      <c r="E162" s="12">
        <v>1</v>
      </c>
    </row>
    <row r="163" spans="1:5" ht="15" x14ac:dyDescent="0.25">
      <c r="A163">
        <v>7702057023447</v>
      </c>
      <c r="B163">
        <v>2023443</v>
      </c>
      <c r="C163" t="s">
        <v>1430</v>
      </c>
      <c r="D163" t="s">
        <v>469</v>
      </c>
      <c r="E163" s="12">
        <v>1</v>
      </c>
    </row>
    <row r="164" spans="1:5" ht="15" x14ac:dyDescent="0.25">
      <c r="A164">
        <v>7410002603322</v>
      </c>
      <c r="B164">
        <v>2020093</v>
      </c>
      <c r="C164" t="s">
        <v>1431</v>
      </c>
      <c r="D164" t="s">
        <v>1011</v>
      </c>
      <c r="E164" s="12">
        <v>1</v>
      </c>
    </row>
    <row r="165" spans="1:5" ht="15" x14ac:dyDescent="0.25">
      <c r="A165">
        <v>7702057090173</v>
      </c>
      <c r="B165">
        <v>2090175</v>
      </c>
      <c r="C165" t="s">
        <v>1432</v>
      </c>
      <c r="D165" t="s">
        <v>574</v>
      </c>
      <c r="E165" s="12">
        <v>1</v>
      </c>
    </row>
    <row r="166" spans="1:5" ht="15" x14ac:dyDescent="0.25">
      <c r="A166">
        <v>7702057090524</v>
      </c>
      <c r="B166">
        <v>2090526</v>
      </c>
      <c r="C166" t="s">
        <v>1433</v>
      </c>
      <c r="D166" t="s">
        <v>532</v>
      </c>
      <c r="E166" s="12">
        <v>1</v>
      </c>
    </row>
    <row r="167" spans="1:5" ht="15" x14ac:dyDescent="0.25">
      <c r="A167">
        <v>7702057090487</v>
      </c>
      <c r="B167">
        <v>2090489</v>
      </c>
      <c r="C167" t="s">
        <v>1434</v>
      </c>
      <c r="D167" t="s">
        <v>593</v>
      </c>
      <c r="E167" s="12">
        <v>1</v>
      </c>
    </row>
    <row r="168" spans="1:5" ht="15" x14ac:dyDescent="0.25">
      <c r="A168">
        <v>7702057090838</v>
      </c>
      <c r="B168">
        <v>2090830</v>
      </c>
      <c r="C168" t="s">
        <v>1435</v>
      </c>
      <c r="D168" t="s">
        <v>560</v>
      </c>
      <c r="E168" s="12">
        <v>1</v>
      </c>
    </row>
    <row r="169" spans="1:5" ht="15" x14ac:dyDescent="0.25">
      <c r="A169">
        <v>7702057093976</v>
      </c>
      <c r="B169">
        <v>2093976</v>
      </c>
      <c r="C169" t="s">
        <v>1436</v>
      </c>
      <c r="D169" t="s">
        <v>550</v>
      </c>
      <c r="E169" s="12">
        <v>1</v>
      </c>
    </row>
    <row r="170" spans="1:5" ht="15" x14ac:dyDescent="0.25">
      <c r="A170">
        <v>7702057094379</v>
      </c>
      <c r="B170">
        <v>2094375</v>
      </c>
      <c r="C170" t="s">
        <v>968</v>
      </c>
      <c r="D170" t="s">
        <v>594</v>
      </c>
      <c r="E170" s="12">
        <v>1</v>
      </c>
    </row>
    <row r="171" spans="1:5" ht="15" x14ac:dyDescent="0.25">
      <c r="A171">
        <v>7702057243098</v>
      </c>
      <c r="B171">
        <v>2090342</v>
      </c>
      <c r="C171" t="s">
        <v>1437</v>
      </c>
      <c r="D171" t="s">
        <v>572</v>
      </c>
      <c r="E171" s="12">
        <v>1</v>
      </c>
    </row>
    <row r="172" spans="1:5" ht="15" x14ac:dyDescent="0.25">
      <c r="A172">
        <v>7702057094027</v>
      </c>
      <c r="B172">
        <v>2094023</v>
      </c>
      <c r="C172" t="s">
        <v>1438</v>
      </c>
      <c r="D172" t="s">
        <v>595</v>
      </c>
      <c r="E172" s="12">
        <v>1</v>
      </c>
    </row>
    <row r="173" spans="1:5" ht="15" x14ac:dyDescent="0.25">
      <c r="A173">
        <v>7702057094034</v>
      </c>
      <c r="B173">
        <v>2094030</v>
      </c>
      <c r="C173" t="s">
        <v>1439</v>
      </c>
      <c r="D173" t="s">
        <v>584</v>
      </c>
      <c r="E173" s="12">
        <v>1</v>
      </c>
    </row>
    <row r="174" spans="1:5" ht="15" x14ac:dyDescent="0.25">
      <c r="A174">
        <v>7702057092498</v>
      </c>
      <c r="B174">
        <v>2092492</v>
      </c>
      <c r="C174" t="s">
        <v>1440</v>
      </c>
      <c r="D174" t="s">
        <v>540</v>
      </c>
      <c r="E174" s="12">
        <v>1</v>
      </c>
    </row>
    <row r="175" spans="1:5" ht="15" x14ac:dyDescent="0.25">
      <c r="A175">
        <v>7702136365352</v>
      </c>
      <c r="B175">
        <v>357625</v>
      </c>
      <c r="C175" t="s">
        <v>1441</v>
      </c>
      <c r="D175" t="s">
        <v>1232</v>
      </c>
      <c r="E175" s="12">
        <v>1</v>
      </c>
    </row>
    <row r="176" spans="1:5" ht="15" x14ac:dyDescent="0.25">
      <c r="A176">
        <v>7702057090883</v>
      </c>
      <c r="B176">
        <v>2090885</v>
      </c>
      <c r="C176" t="s">
        <v>1442</v>
      </c>
      <c r="D176" t="s">
        <v>576</v>
      </c>
      <c r="E176" s="12">
        <v>1</v>
      </c>
    </row>
    <row r="177" spans="1:5" ht="15" x14ac:dyDescent="0.25">
      <c r="A177">
        <v>7702057023553</v>
      </c>
      <c r="B177">
        <v>2023504</v>
      </c>
      <c r="C177" t="s">
        <v>1443</v>
      </c>
      <c r="D177" t="s">
        <v>568</v>
      </c>
      <c r="E177" s="12">
        <v>1</v>
      </c>
    </row>
    <row r="178" spans="1:5" ht="15" x14ac:dyDescent="0.25">
      <c r="A178">
        <v>7702057023560</v>
      </c>
      <c r="B178">
        <v>2023511</v>
      </c>
      <c r="C178" t="s">
        <v>1444</v>
      </c>
      <c r="D178" t="s">
        <v>536</v>
      </c>
      <c r="E178" s="12">
        <v>1</v>
      </c>
    </row>
    <row r="179" spans="1:5" ht="15" x14ac:dyDescent="0.25">
      <c r="A179">
        <v>7702057090135</v>
      </c>
      <c r="B179">
        <v>2090137</v>
      </c>
      <c r="C179" t="s">
        <v>1445</v>
      </c>
      <c r="D179" t="s">
        <v>597</v>
      </c>
      <c r="E179" s="12">
        <v>1</v>
      </c>
    </row>
    <row r="180" spans="1:5" ht="15" x14ac:dyDescent="0.25">
      <c r="A180">
        <v>7702057644499</v>
      </c>
      <c r="B180">
        <v>644497</v>
      </c>
      <c r="C180" t="s">
        <v>1447</v>
      </c>
      <c r="D180" t="s">
        <v>1446</v>
      </c>
      <c r="E180" s="12">
        <v>1</v>
      </c>
    </row>
    <row r="181" spans="1:5" ht="15" x14ac:dyDescent="0.25">
      <c r="A181">
        <v>7702057052904</v>
      </c>
      <c r="B181">
        <v>2092508</v>
      </c>
      <c r="C181" t="s">
        <v>1448</v>
      </c>
      <c r="D181" t="s">
        <v>537</v>
      </c>
      <c r="E181" s="12">
        <v>1</v>
      </c>
    </row>
    <row r="182" spans="1:5" ht="15" x14ac:dyDescent="0.25">
      <c r="A182">
        <v>7702057092818</v>
      </c>
      <c r="B182">
        <v>2092812</v>
      </c>
      <c r="C182" t="s">
        <v>1449</v>
      </c>
      <c r="D182" t="s">
        <v>763</v>
      </c>
      <c r="E182" s="12">
        <v>1</v>
      </c>
    </row>
    <row r="183" spans="1:5" ht="15" x14ac:dyDescent="0.25">
      <c r="A183">
        <v>7702057935290</v>
      </c>
      <c r="B183">
        <v>2092539</v>
      </c>
      <c r="C183" t="s">
        <v>1450</v>
      </c>
      <c r="D183" t="s">
        <v>539</v>
      </c>
      <c r="E183" s="12">
        <v>1</v>
      </c>
    </row>
    <row r="184" spans="1:5" ht="15" x14ac:dyDescent="0.25">
      <c r="A184">
        <v>7702136360777</v>
      </c>
      <c r="B184">
        <v>355292</v>
      </c>
      <c r="C184" t="s">
        <v>1451</v>
      </c>
      <c r="D184" t="s">
        <v>1233</v>
      </c>
      <c r="E184" s="12">
        <v>1</v>
      </c>
    </row>
    <row r="185" spans="1:5" ht="15" x14ac:dyDescent="0.25">
      <c r="A185">
        <v>7410002600307</v>
      </c>
      <c r="B185">
        <v>2009715</v>
      </c>
      <c r="C185" s="12" t="s">
        <v>1477</v>
      </c>
      <c r="D185" t="s">
        <v>1012</v>
      </c>
      <c r="E185" s="12">
        <v>1</v>
      </c>
    </row>
    <row r="186" spans="1:5" ht="15" x14ac:dyDescent="0.25">
      <c r="A186">
        <v>7410002604015</v>
      </c>
      <c r="B186">
        <v>2019457</v>
      </c>
      <c r="C186" s="12" t="s">
        <v>1478</v>
      </c>
      <c r="D186" t="s">
        <v>1251</v>
      </c>
      <c r="E186" s="12">
        <v>1</v>
      </c>
    </row>
    <row r="187" spans="1:5" ht="15" x14ac:dyDescent="0.25">
      <c r="A187">
        <v>7702057023201</v>
      </c>
      <c r="B187">
        <v>2023207</v>
      </c>
      <c r="C187" s="12" t="s">
        <v>1479</v>
      </c>
      <c r="D187" t="s">
        <v>1246</v>
      </c>
      <c r="E187" s="12">
        <v>1</v>
      </c>
    </row>
    <row r="188" spans="1:5" ht="15" x14ac:dyDescent="0.25">
      <c r="A188"/>
      <c r="C188" s="12" t="s">
        <v>1491</v>
      </c>
      <c r="D188"/>
      <c r="E188" s="12">
        <v>1</v>
      </c>
    </row>
    <row r="189" spans="1:5" ht="15" x14ac:dyDescent="0.25">
      <c r="A189"/>
      <c r="B189"/>
      <c r="C189" t="s">
        <v>1492</v>
      </c>
      <c r="D189"/>
      <c r="E189" s="12">
        <v>1</v>
      </c>
    </row>
    <row r="190" spans="1:5" ht="15" x14ac:dyDescent="0.25">
      <c r="A190"/>
      <c r="B190"/>
      <c r="C190" t="s">
        <v>1493</v>
      </c>
      <c r="E190" s="12">
        <v>1</v>
      </c>
    </row>
    <row r="191" spans="1:5" ht="15" x14ac:dyDescent="0.25">
      <c r="A191"/>
      <c r="B191"/>
      <c r="C191" t="s">
        <v>1494</v>
      </c>
      <c r="E191" s="12">
        <f>1/100</f>
        <v>0.01</v>
      </c>
    </row>
    <row r="192" spans="1:5" ht="15" x14ac:dyDescent="0.25">
      <c r="A192"/>
      <c r="B192"/>
      <c r="C192" t="s">
        <v>1495</v>
      </c>
      <c r="E192" s="12">
        <v>1</v>
      </c>
    </row>
    <row r="193" spans="1:6" ht="15" x14ac:dyDescent="0.25">
      <c r="A193"/>
      <c r="B193"/>
      <c r="C193" t="s">
        <v>1496</v>
      </c>
      <c r="D193"/>
      <c r="E193" s="12">
        <v>1</v>
      </c>
      <c r="F193"/>
    </row>
    <row r="194" spans="1:6" ht="15" x14ac:dyDescent="0.25">
      <c r="A194"/>
      <c r="B194"/>
      <c r="C194" t="s">
        <v>1497</v>
      </c>
      <c r="D194"/>
      <c r="E194" s="12">
        <v>1</v>
      </c>
      <c r="F194"/>
    </row>
    <row r="195" spans="1:6" ht="15" x14ac:dyDescent="0.25">
      <c r="A195"/>
      <c r="B195"/>
      <c r="C195" t="s">
        <v>1498</v>
      </c>
      <c r="D195"/>
      <c r="E195" s="12">
        <v>1</v>
      </c>
      <c r="F195"/>
    </row>
    <row r="196" spans="1:6" ht="15" x14ac:dyDescent="0.25">
      <c r="A196"/>
      <c r="B196"/>
      <c r="C196" t="s">
        <v>1499</v>
      </c>
      <c r="D196"/>
      <c r="E196" s="12">
        <v>1</v>
      </c>
      <c r="F196"/>
    </row>
    <row r="197" spans="1:6" ht="15" x14ac:dyDescent="0.25">
      <c r="A197"/>
      <c r="B197"/>
      <c r="C197" t="s">
        <v>1500</v>
      </c>
      <c r="D197"/>
      <c r="E197" s="12">
        <v>1</v>
      </c>
      <c r="F197"/>
    </row>
    <row r="198" spans="1:6" ht="15" x14ac:dyDescent="0.25">
      <c r="A198"/>
      <c r="B198"/>
      <c r="C198" t="s">
        <v>1501</v>
      </c>
      <c r="D198"/>
      <c r="E198" s="12">
        <v>1</v>
      </c>
      <c r="F198"/>
    </row>
    <row r="199" spans="1:6" ht="15" x14ac:dyDescent="0.25">
      <c r="A199"/>
      <c r="B199"/>
      <c r="C199" t="s">
        <v>1502</v>
      </c>
      <c r="D199"/>
      <c r="E199" s="12">
        <v>1</v>
      </c>
      <c r="F199"/>
    </row>
    <row r="200" spans="1:6" ht="15" x14ac:dyDescent="0.25">
      <c r="A200"/>
      <c r="B200"/>
      <c r="C200" t="s">
        <v>1503</v>
      </c>
      <c r="D200"/>
      <c r="E200" s="12">
        <v>1</v>
      </c>
      <c r="F200"/>
    </row>
    <row r="201" spans="1:6" ht="15" x14ac:dyDescent="0.25">
      <c r="A201"/>
      <c r="B201"/>
      <c r="C201" t="s">
        <v>1504</v>
      </c>
      <c r="D201"/>
      <c r="E201" s="12">
        <v>1</v>
      </c>
      <c r="F201"/>
    </row>
    <row r="202" spans="1:6" ht="15" x14ac:dyDescent="0.25">
      <c r="A202"/>
      <c r="B202"/>
      <c r="C202" t="s">
        <v>1505</v>
      </c>
      <c r="D202"/>
      <c r="E202" s="12">
        <v>1</v>
      </c>
      <c r="F202"/>
    </row>
    <row r="203" spans="1:6" ht="15" x14ac:dyDescent="0.25">
      <c r="A203"/>
      <c r="B203"/>
      <c r="C203" t="s">
        <v>1506</v>
      </c>
      <c r="D203"/>
      <c r="E203" s="12">
        <v>1</v>
      </c>
      <c r="F203"/>
    </row>
    <row r="204" spans="1:6" ht="15" x14ac:dyDescent="0.25">
      <c r="A204"/>
      <c r="B204"/>
      <c r="C204" t="s">
        <v>1507</v>
      </c>
      <c r="D204"/>
      <c r="E204" s="12">
        <v>1</v>
      </c>
      <c r="F204"/>
    </row>
    <row r="205" spans="1:6" ht="15" x14ac:dyDescent="0.25">
      <c r="A205"/>
      <c r="B205"/>
      <c r="C205" t="s">
        <v>1508</v>
      </c>
      <c r="D205"/>
      <c r="E205" s="12">
        <v>1</v>
      </c>
      <c r="F205"/>
    </row>
    <row r="206" spans="1:6" ht="15" x14ac:dyDescent="0.25">
      <c r="A206"/>
      <c r="B206"/>
      <c r="C206" t="s">
        <v>1509</v>
      </c>
      <c r="D206"/>
      <c r="E206">
        <f>1/24</f>
        <v>4.1666666666666664E-2</v>
      </c>
      <c r="F206"/>
    </row>
    <row r="207" spans="1:6" ht="15" x14ac:dyDescent="0.25">
      <c r="A207"/>
      <c r="B207"/>
      <c r="C207" t="s">
        <v>1510</v>
      </c>
      <c r="D207"/>
      <c r="E207">
        <f>1/100</f>
        <v>0.01</v>
      </c>
      <c r="F207"/>
    </row>
    <row r="208" spans="1:6" ht="15" x14ac:dyDescent="0.25">
      <c r="A208"/>
      <c r="B208"/>
      <c r="C208" t="s">
        <v>1511</v>
      </c>
      <c r="D208"/>
      <c r="E208" s="12">
        <v>1</v>
      </c>
      <c r="F208"/>
    </row>
    <row r="209" spans="1:6" ht="15" x14ac:dyDescent="0.25">
      <c r="A209"/>
      <c r="B209"/>
      <c r="C209" t="s">
        <v>1512</v>
      </c>
      <c r="D209"/>
      <c r="E209" s="12">
        <v>1</v>
      </c>
      <c r="F209"/>
    </row>
    <row r="210" spans="1:6" ht="15" x14ac:dyDescent="0.25">
      <c r="A210"/>
      <c r="B210"/>
      <c r="C210" t="s">
        <v>1513</v>
      </c>
      <c r="D210"/>
      <c r="E210" s="12">
        <v>1</v>
      </c>
      <c r="F210"/>
    </row>
    <row r="211" spans="1:6" ht="15" x14ac:dyDescent="0.25">
      <c r="A211"/>
      <c r="B211"/>
      <c r="C211" t="s">
        <v>1514</v>
      </c>
      <c r="D211"/>
      <c r="E211" s="12">
        <v>1</v>
      </c>
      <c r="F211"/>
    </row>
    <row r="212" spans="1:6" ht="15" x14ac:dyDescent="0.25">
      <c r="A212"/>
      <c r="B212"/>
      <c r="C212" t="s">
        <v>1515</v>
      </c>
      <c r="D212"/>
      <c r="E212" s="12">
        <v>1</v>
      </c>
      <c r="F212"/>
    </row>
    <row r="213" spans="1:6" ht="15" x14ac:dyDescent="0.25">
      <c r="A213"/>
      <c r="B213"/>
      <c r="C213" t="s">
        <v>1416</v>
      </c>
      <c r="D213"/>
      <c r="E213" s="12">
        <v>1</v>
      </c>
      <c r="F213"/>
    </row>
    <row r="214" spans="1:6" ht="15" x14ac:dyDescent="0.25">
      <c r="A214"/>
      <c r="B214"/>
      <c r="C214" t="s">
        <v>1516</v>
      </c>
      <c r="D214"/>
      <c r="E214" s="12">
        <v>1</v>
      </c>
      <c r="F214"/>
    </row>
    <row r="215" spans="1:6" ht="15" x14ac:dyDescent="0.25">
      <c r="A215"/>
      <c r="B215"/>
      <c r="C215" t="s">
        <v>1491</v>
      </c>
      <c r="D215"/>
      <c r="E215" s="12">
        <v>1</v>
      </c>
      <c r="F215"/>
    </row>
    <row r="216" spans="1:6" ht="15" x14ac:dyDescent="0.25">
      <c r="A216"/>
      <c r="B216"/>
      <c r="C216" t="s">
        <v>1518</v>
      </c>
      <c r="D216"/>
      <c r="E216" s="12">
        <v>1</v>
      </c>
      <c r="F216"/>
    </row>
    <row r="217" spans="1:6" ht="15" x14ac:dyDescent="0.25">
      <c r="A217"/>
      <c r="B217"/>
      <c r="C217" t="s">
        <v>1519</v>
      </c>
      <c r="D217"/>
      <c r="E217" s="12">
        <v>1</v>
      </c>
      <c r="F217"/>
    </row>
    <row r="218" spans="1:6" ht="15" x14ac:dyDescent="0.25">
      <c r="A218"/>
      <c r="B218"/>
      <c r="C218" t="s">
        <v>1520</v>
      </c>
      <c r="D218"/>
      <c r="E218" s="12">
        <v>1</v>
      </c>
      <c r="F218"/>
    </row>
    <row r="219" spans="1:6" ht="15" x14ac:dyDescent="0.25">
      <c r="A219"/>
      <c r="B219"/>
      <c r="C219" t="s">
        <v>1521</v>
      </c>
      <c r="D219"/>
      <c r="E219" s="12">
        <v>1</v>
      </c>
      <c r="F219"/>
    </row>
    <row r="220" spans="1:6" ht="15" x14ac:dyDescent="0.25">
      <c r="A220"/>
      <c r="B220"/>
      <c r="C220"/>
      <c r="D220"/>
    </row>
    <row r="221" spans="1:6" ht="15" x14ac:dyDescent="0.25">
      <c r="A221"/>
      <c r="B221"/>
      <c r="C221"/>
      <c r="D221"/>
    </row>
    <row r="222" spans="1:6" ht="15" x14ac:dyDescent="0.25">
      <c r="A222"/>
      <c r="B222"/>
      <c r="C222"/>
      <c r="D222"/>
    </row>
    <row r="223" spans="1:6" ht="15" x14ac:dyDescent="0.25">
      <c r="A223"/>
      <c r="B223"/>
      <c r="C223"/>
      <c r="D223"/>
    </row>
    <row r="224" spans="1:6" ht="15" x14ac:dyDescent="0.25">
      <c r="A224"/>
      <c r="B224"/>
      <c r="C224"/>
      <c r="D224"/>
    </row>
    <row r="225" spans="1:4" ht="15" x14ac:dyDescent="0.25">
      <c r="A225"/>
      <c r="B225"/>
      <c r="C225"/>
      <c r="D225"/>
    </row>
    <row r="226" spans="1:4" ht="15" x14ac:dyDescent="0.25">
      <c r="A226"/>
      <c r="B226"/>
      <c r="C226"/>
      <c r="D226"/>
    </row>
    <row r="227" spans="1:4" ht="15" x14ac:dyDescent="0.25">
      <c r="A227"/>
      <c r="B227"/>
      <c r="C227"/>
      <c r="D227"/>
    </row>
    <row r="228" spans="1:4" ht="15" x14ac:dyDescent="0.25">
      <c r="A228"/>
      <c r="B228"/>
      <c r="C228"/>
      <c r="D228"/>
    </row>
    <row r="229" spans="1:4" ht="15" x14ac:dyDescent="0.25">
      <c r="A229"/>
      <c r="B229"/>
      <c r="C229"/>
      <c r="D229"/>
    </row>
    <row r="230" spans="1:4" ht="15" x14ac:dyDescent="0.25">
      <c r="A230"/>
      <c r="B230"/>
      <c r="C230"/>
      <c r="D230"/>
    </row>
    <row r="231" spans="1:4" ht="15" x14ac:dyDescent="0.25">
      <c r="A231"/>
      <c r="B231"/>
      <c r="C231"/>
      <c r="D231"/>
    </row>
    <row r="232" spans="1:4" ht="15" x14ac:dyDescent="0.25">
      <c r="A232"/>
      <c r="B232"/>
      <c r="C232"/>
      <c r="D232"/>
    </row>
    <row r="233" spans="1:4" ht="15" x14ac:dyDescent="0.25">
      <c r="A233"/>
      <c r="B233"/>
      <c r="C233"/>
      <c r="D233"/>
    </row>
    <row r="234" spans="1:4" ht="15" x14ac:dyDescent="0.25">
      <c r="A234"/>
      <c r="B234"/>
      <c r="C234"/>
      <c r="D234"/>
    </row>
    <row r="235" spans="1:4" ht="15" x14ac:dyDescent="0.25">
      <c r="A235"/>
      <c r="B235"/>
      <c r="C235"/>
      <c r="D235"/>
    </row>
    <row r="236" spans="1:4" ht="15" x14ac:dyDescent="0.25">
      <c r="A236"/>
      <c r="B236"/>
      <c r="C236"/>
      <c r="D236"/>
    </row>
    <row r="237" spans="1:4" ht="15" x14ac:dyDescent="0.25">
      <c r="A237"/>
      <c r="B237"/>
      <c r="C237"/>
      <c r="D237"/>
    </row>
    <row r="238" spans="1:4" ht="15" x14ac:dyDescent="0.25">
      <c r="A238"/>
      <c r="B238"/>
      <c r="C238"/>
      <c r="D238"/>
    </row>
    <row r="239" spans="1:4" ht="15" x14ac:dyDescent="0.25">
      <c r="A239"/>
      <c r="B239"/>
      <c r="C239"/>
      <c r="D239"/>
    </row>
    <row r="240" spans="1:4" ht="15" x14ac:dyDescent="0.25">
      <c r="A240"/>
      <c r="B240"/>
      <c r="C240"/>
      <c r="D240"/>
    </row>
    <row r="241" spans="1:4" ht="15" x14ac:dyDescent="0.25">
      <c r="A241"/>
      <c r="B241"/>
      <c r="C241"/>
      <c r="D241"/>
    </row>
    <row r="242" spans="1:4" ht="15" x14ac:dyDescent="0.25">
      <c r="A242"/>
      <c r="B242"/>
      <c r="C242"/>
      <c r="D242"/>
    </row>
    <row r="243" spans="1:4" ht="15" x14ac:dyDescent="0.25">
      <c r="A243"/>
      <c r="B243"/>
      <c r="C243"/>
      <c r="D243"/>
    </row>
    <row r="244" spans="1:4" ht="15" x14ac:dyDescent="0.25">
      <c r="A244"/>
      <c r="B244"/>
      <c r="C244"/>
      <c r="D244"/>
    </row>
    <row r="245" spans="1:4" ht="15" x14ac:dyDescent="0.25">
      <c r="A245"/>
      <c r="B245"/>
      <c r="C245"/>
      <c r="D245"/>
    </row>
    <row r="246" spans="1:4" ht="15" x14ac:dyDescent="0.25">
      <c r="A246"/>
      <c r="B246"/>
      <c r="C246"/>
      <c r="D246"/>
    </row>
    <row r="247" spans="1:4" ht="15" x14ac:dyDescent="0.25">
      <c r="A247"/>
      <c r="B247"/>
      <c r="C247"/>
      <c r="D247"/>
    </row>
    <row r="248" spans="1:4" ht="15" x14ac:dyDescent="0.25">
      <c r="A248"/>
      <c r="B248"/>
      <c r="C248"/>
      <c r="D248"/>
    </row>
    <row r="249" spans="1:4" ht="15" x14ac:dyDescent="0.25">
      <c r="A249"/>
      <c r="B249"/>
      <c r="C249"/>
      <c r="D249"/>
    </row>
    <row r="250" spans="1:4" ht="15" x14ac:dyDescent="0.25">
      <c r="A250"/>
      <c r="B250"/>
      <c r="C250"/>
      <c r="D250"/>
    </row>
    <row r="251" spans="1:4" ht="15" x14ac:dyDescent="0.25">
      <c r="A251"/>
      <c r="B251"/>
      <c r="C251"/>
      <c r="D251"/>
    </row>
    <row r="252" spans="1:4" ht="15" x14ac:dyDescent="0.25">
      <c r="A252"/>
      <c r="B252"/>
      <c r="C252"/>
      <c r="D252"/>
    </row>
    <row r="253" spans="1:4" ht="15" x14ac:dyDescent="0.25">
      <c r="A253"/>
      <c r="B253"/>
      <c r="C253"/>
      <c r="D253"/>
    </row>
    <row r="254" spans="1:4" ht="15" x14ac:dyDescent="0.25">
      <c r="A254"/>
      <c r="B254"/>
      <c r="C254"/>
      <c r="D254"/>
    </row>
    <row r="255" spans="1:4" ht="15" x14ac:dyDescent="0.25">
      <c r="A255"/>
      <c r="B255"/>
      <c r="C255"/>
      <c r="D255"/>
    </row>
    <row r="256" spans="1:4" ht="15" x14ac:dyDescent="0.25">
      <c r="A256"/>
      <c r="B256"/>
      <c r="C256"/>
      <c r="D256"/>
    </row>
    <row r="257" spans="1:4" ht="15" x14ac:dyDescent="0.25">
      <c r="A257"/>
      <c r="B257"/>
      <c r="C257"/>
      <c r="D257"/>
    </row>
    <row r="258" spans="1:4" ht="15" x14ac:dyDescent="0.25">
      <c r="A258"/>
      <c r="B258"/>
      <c r="C258"/>
      <c r="D258"/>
    </row>
    <row r="259" spans="1:4" ht="15" x14ac:dyDescent="0.25">
      <c r="A259"/>
      <c r="B259"/>
      <c r="C259"/>
      <c r="D259"/>
    </row>
    <row r="260" spans="1:4" ht="15" x14ac:dyDescent="0.25">
      <c r="A260"/>
      <c r="B260"/>
      <c r="C260"/>
      <c r="D260"/>
    </row>
    <row r="261" spans="1:4" ht="15" x14ac:dyDescent="0.25">
      <c r="A261"/>
      <c r="B261"/>
      <c r="C261"/>
      <c r="D261"/>
    </row>
    <row r="262" spans="1:4" ht="15" x14ac:dyDescent="0.25">
      <c r="A262"/>
      <c r="B262"/>
      <c r="C262"/>
      <c r="D262"/>
    </row>
    <row r="263" spans="1:4" ht="15" x14ac:dyDescent="0.25">
      <c r="A263"/>
      <c r="B263"/>
      <c r="C263"/>
      <c r="D263"/>
    </row>
    <row r="264" spans="1:4" ht="15" x14ac:dyDescent="0.25">
      <c r="A264"/>
      <c r="B264"/>
      <c r="C264"/>
      <c r="D264"/>
    </row>
    <row r="265" spans="1:4" ht="15" x14ac:dyDescent="0.25">
      <c r="A265"/>
      <c r="B265"/>
      <c r="C265"/>
      <c r="D265"/>
    </row>
    <row r="266" spans="1:4" ht="15" x14ac:dyDescent="0.25">
      <c r="A266"/>
      <c r="B266"/>
      <c r="C266"/>
      <c r="D266"/>
    </row>
    <row r="267" spans="1:4" ht="15" x14ac:dyDescent="0.25">
      <c r="A267"/>
      <c r="B267"/>
      <c r="C267"/>
      <c r="D267"/>
    </row>
    <row r="268" spans="1:4" ht="15" x14ac:dyDescent="0.25">
      <c r="A268"/>
      <c r="B268"/>
      <c r="C268"/>
      <c r="D268"/>
    </row>
    <row r="269" spans="1:4" ht="15" x14ac:dyDescent="0.25">
      <c r="A269"/>
      <c r="B269"/>
      <c r="C269"/>
      <c r="D269"/>
    </row>
    <row r="270" spans="1:4" ht="15" x14ac:dyDescent="0.25">
      <c r="A270"/>
      <c r="B270"/>
      <c r="C270"/>
      <c r="D270"/>
    </row>
    <row r="271" spans="1:4" ht="15" x14ac:dyDescent="0.25">
      <c r="A271"/>
      <c r="B271"/>
      <c r="C271"/>
      <c r="D271"/>
    </row>
    <row r="272" spans="1:4" ht="15" x14ac:dyDescent="0.25">
      <c r="A272"/>
      <c r="B272"/>
      <c r="C272"/>
      <c r="D272"/>
    </row>
    <row r="273" spans="1:4" ht="15" x14ac:dyDescent="0.25">
      <c r="A273"/>
      <c r="B273"/>
      <c r="C273"/>
      <c r="D273"/>
    </row>
    <row r="274" spans="1:4" ht="15" x14ac:dyDescent="0.25">
      <c r="A274"/>
      <c r="B274"/>
      <c r="C274"/>
      <c r="D274"/>
    </row>
    <row r="275" spans="1:4" ht="15" x14ac:dyDescent="0.25">
      <c r="A275"/>
      <c r="B275"/>
      <c r="C275"/>
      <c r="D275"/>
    </row>
    <row r="276" spans="1:4" ht="15" x14ac:dyDescent="0.25">
      <c r="A276"/>
      <c r="B276"/>
      <c r="C276"/>
      <c r="D276"/>
    </row>
    <row r="277" spans="1:4" ht="15" x14ac:dyDescent="0.25">
      <c r="A277"/>
      <c r="B277"/>
      <c r="C277"/>
      <c r="D277"/>
    </row>
    <row r="278" spans="1:4" ht="15" x14ac:dyDescent="0.25">
      <c r="A278"/>
      <c r="B278"/>
      <c r="C278"/>
      <c r="D278"/>
    </row>
    <row r="279" spans="1:4" ht="15" x14ac:dyDescent="0.25">
      <c r="A279"/>
      <c r="B279"/>
      <c r="C279"/>
      <c r="D279"/>
    </row>
    <row r="280" spans="1:4" ht="15" x14ac:dyDescent="0.25">
      <c r="A280"/>
      <c r="B280"/>
      <c r="C280"/>
      <c r="D280"/>
    </row>
    <row r="281" spans="1:4" ht="15" x14ac:dyDescent="0.25">
      <c r="A281"/>
      <c r="B281"/>
      <c r="C281"/>
      <c r="D281"/>
    </row>
    <row r="282" spans="1:4" ht="15" x14ac:dyDescent="0.25">
      <c r="A282"/>
      <c r="B282"/>
      <c r="C282"/>
      <c r="D282"/>
    </row>
    <row r="283" spans="1:4" ht="15" x14ac:dyDescent="0.25">
      <c r="A283"/>
      <c r="B283"/>
      <c r="C283"/>
      <c r="D283"/>
    </row>
    <row r="284" spans="1:4" ht="15" x14ac:dyDescent="0.25">
      <c r="A284"/>
      <c r="B284"/>
      <c r="C284"/>
      <c r="D284"/>
    </row>
    <row r="285" spans="1:4" ht="15" x14ac:dyDescent="0.25">
      <c r="A285"/>
      <c r="B285"/>
      <c r="C285"/>
      <c r="D285"/>
    </row>
    <row r="286" spans="1:4" ht="15" x14ac:dyDescent="0.25">
      <c r="A286"/>
      <c r="B286"/>
      <c r="C286"/>
      <c r="D286"/>
    </row>
    <row r="287" spans="1:4" ht="15" x14ac:dyDescent="0.25">
      <c r="A287"/>
      <c r="B287"/>
      <c r="C287"/>
      <c r="D287"/>
    </row>
    <row r="288" spans="1:4" ht="15" x14ac:dyDescent="0.25">
      <c r="A288"/>
      <c r="B288"/>
      <c r="C288"/>
      <c r="D288"/>
    </row>
    <row r="289" spans="1:4" ht="15" x14ac:dyDescent="0.25">
      <c r="A289"/>
      <c r="B289"/>
      <c r="C289"/>
      <c r="D289"/>
    </row>
    <row r="290" spans="1:4" ht="15" x14ac:dyDescent="0.25">
      <c r="A290"/>
      <c r="B290"/>
      <c r="C290"/>
      <c r="D290"/>
    </row>
    <row r="291" spans="1:4" ht="15" x14ac:dyDescent="0.25">
      <c r="A291"/>
      <c r="B291"/>
      <c r="C291"/>
      <c r="D291"/>
    </row>
    <row r="292" spans="1:4" ht="15" x14ac:dyDescent="0.25">
      <c r="A292"/>
      <c r="B292"/>
      <c r="C292"/>
      <c r="D292"/>
    </row>
    <row r="293" spans="1:4" ht="15" x14ac:dyDescent="0.25">
      <c r="A293"/>
      <c r="B293"/>
      <c r="C293"/>
      <c r="D293"/>
    </row>
    <row r="294" spans="1:4" ht="15" x14ac:dyDescent="0.25">
      <c r="A294"/>
      <c r="B294"/>
      <c r="C294"/>
      <c r="D294"/>
    </row>
    <row r="295" spans="1:4" ht="15" x14ac:dyDescent="0.25">
      <c r="A295"/>
      <c r="B295"/>
      <c r="C295"/>
      <c r="D295"/>
    </row>
    <row r="296" spans="1:4" ht="15" x14ac:dyDescent="0.25">
      <c r="A296"/>
      <c r="B296"/>
      <c r="C296"/>
      <c r="D296"/>
    </row>
    <row r="297" spans="1:4" ht="15" x14ac:dyDescent="0.25">
      <c r="A297"/>
      <c r="B297"/>
      <c r="C297"/>
      <c r="D297"/>
    </row>
    <row r="298" spans="1:4" ht="15" x14ac:dyDescent="0.25">
      <c r="A298"/>
      <c r="B298"/>
      <c r="C298"/>
      <c r="D298"/>
    </row>
    <row r="299" spans="1:4" ht="15" x14ac:dyDescent="0.25">
      <c r="A299"/>
      <c r="B299"/>
      <c r="C299"/>
      <c r="D299"/>
    </row>
    <row r="300" spans="1:4" ht="15" x14ac:dyDescent="0.25">
      <c r="A300"/>
      <c r="B300"/>
      <c r="C300"/>
      <c r="D300"/>
    </row>
    <row r="301" spans="1:4" ht="15" x14ac:dyDescent="0.25">
      <c r="A301"/>
      <c r="B301"/>
      <c r="C301"/>
      <c r="D301"/>
    </row>
    <row r="302" spans="1:4" ht="15" x14ac:dyDescent="0.25">
      <c r="A302"/>
      <c r="B302"/>
      <c r="C302"/>
      <c r="D302"/>
    </row>
    <row r="303" spans="1:4" ht="15" x14ac:dyDescent="0.25">
      <c r="A303"/>
      <c r="B303"/>
      <c r="C303"/>
      <c r="D303"/>
    </row>
    <row r="304" spans="1:4" ht="15" x14ac:dyDescent="0.25">
      <c r="A304"/>
      <c r="B304"/>
      <c r="C304"/>
      <c r="D304"/>
    </row>
    <row r="305" spans="1:4" ht="15" x14ac:dyDescent="0.25">
      <c r="A305"/>
      <c r="B305"/>
      <c r="C305"/>
      <c r="D305"/>
    </row>
    <row r="306" spans="1:4" ht="15" x14ac:dyDescent="0.25">
      <c r="A306"/>
      <c r="B306"/>
      <c r="C306"/>
      <c r="D306"/>
    </row>
    <row r="307" spans="1:4" ht="15" x14ac:dyDescent="0.25">
      <c r="A307"/>
      <c r="B307"/>
      <c r="C307"/>
      <c r="D307"/>
    </row>
    <row r="308" spans="1:4" ht="15" x14ac:dyDescent="0.25">
      <c r="A308"/>
      <c r="B308"/>
      <c r="C308"/>
      <c r="D308"/>
    </row>
    <row r="309" spans="1:4" ht="15" x14ac:dyDescent="0.25">
      <c r="A309"/>
      <c r="B309"/>
      <c r="C309"/>
      <c r="D309"/>
    </row>
    <row r="310" spans="1:4" ht="15" x14ac:dyDescent="0.25">
      <c r="A310"/>
      <c r="B310"/>
      <c r="C310"/>
      <c r="D310"/>
    </row>
    <row r="311" spans="1:4" ht="15" x14ac:dyDescent="0.25">
      <c r="A311"/>
      <c r="B311"/>
      <c r="C311"/>
      <c r="D311"/>
    </row>
    <row r="312" spans="1:4" ht="15" x14ac:dyDescent="0.25">
      <c r="A312"/>
      <c r="B312"/>
      <c r="C312"/>
      <c r="D312"/>
    </row>
    <row r="313" spans="1:4" ht="15" x14ac:dyDescent="0.25">
      <c r="A313"/>
      <c r="B313"/>
      <c r="C313"/>
      <c r="D313"/>
    </row>
    <row r="314" spans="1:4" ht="15" x14ac:dyDescent="0.25">
      <c r="A314"/>
      <c r="B314"/>
      <c r="C314"/>
      <c r="D314"/>
    </row>
    <row r="315" spans="1:4" ht="15" x14ac:dyDescent="0.25">
      <c r="A315"/>
      <c r="B315"/>
      <c r="C315"/>
      <c r="D315"/>
    </row>
    <row r="316" spans="1:4" ht="15" x14ac:dyDescent="0.25">
      <c r="A316"/>
      <c r="B316"/>
      <c r="C316"/>
      <c r="D316"/>
    </row>
    <row r="317" spans="1:4" ht="15" x14ac:dyDescent="0.25">
      <c r="A317"/>
      <c r="B317"/>
      <c r="C317"/>
      <c r="D317"/>
    </row>
    <row r="318" spans="1:4" ht="15" x14ac:dyDescent="0.25">
      <c r="A318"/>
      <c r="B318"/>
      <c r="C318"/>
      <c r="D318"/>
    </row>
    <row r="319" spans="1:4" ht="15" x14ac:dyDescent="0.25">
      <c r="A319"/>
      <c r="B319"/>
      <c r="C319"/>
      <c r="D319"/>
    </row>
    <row r="320" spans="1:4" ht="15" x14ac:dyDescent="0.25">
      <c r="A320"/>
      <c r="B320"/>
      <c r="C320"/>
      <c r="D320"/>
    </row>
    <row r="321" spans="1:4" ht="15" x14ac:dyDescent="0.25">
      <c r="A321"/>
      <c r="B321"/>
      <c r="C321"/>
      <c r="D321"/>
    </row>
    <row r="322" spans="1:4" ht="15" x14ac:dyDescent="0.25">
      <c r="A322"/>
      <c r="B322"/>
      <c r="C322"/>
      <c r="D322"/>
    </row>
    <row r="323" spans="1:4" ht="15" x14ac:dyDescent="0.25">
      <c r="A323"/>
      <c r="B323"/>
      <c r="C323"/>
      <c r="D323"/>
    </row>
    <row r="324" spans="1:4" ht="15" x14ac:dyDescent="0.25">
      <c r="A324"/>
      <c r="B324"/>
      <c r="C324"/>
      <c r="D324"/>
    </row>
    <row r="325" spans="1:4" ht="15" x14ac:dyDescent="0.25">
      <c r="A325"/>
      <c r="B325"/>
      <c r="C325"/>
      <c r="D325"/>
    </row>
    <row r="326" spans="1:4" ht="15" x14ac:dyDescent="0.25">
      <c r="A326"/>
      <c r="B326"/>
      <c r="C326"/>
      <c r="D326"/>
    </row>
    <row r="327" spans="1:4" ht="15" x14ac:dyDescent="0.25">
      <c r="A327"/>
      <c r="B327"/>
      <c r="C327"/>
      <c r="D327"/>
    </row>
    <row r="328" spans="1:4" ht="15" x14ac:dyDescent="0.25">
      <c r="A328"/>
      <c r="B328"/>
      <c r="C328"/>
      <c r="D328"/>
    </row>
    <row r="329" spans="1:4" ht="15" x14ac:dyDescent="0.25">
      <c r="A329"/>
      <c r="B329"/>
      <c r="C329"/>
      <c r="D329"/>
    </row>
    <row r="330" spans="1:4" ht="15" x14ac:dyDescent="0.25">
      <c r="A330"/>
      <c r="B330"/>
      <c r="C330"/>
      <c r="D330"/>
    </row>
    <row r="331" spans="1:4" ht="15" x14ac:dyDescent="0.25">
      <c r="A331"/>
      <c r="B331"/>
      <c r="C331"/>
      <c r="D331"/>
    </row>
    <row r="332" spans="1:4" ht="15" x14ac:dyDescent="0.25">
      <c r="A332"/>
      <c r="B332"/>
      <c r="C332"/>
      <c r="D332"/>
    </row>
    <row r="333" spans="1:4" ht="15" x14ac:dyDescent="0.25">
      <c r="A333"/>
      <c r="B333"/>
      <c r="C333"/>
      <c r="D333"/>
    </row>
    <row r="334" spans="1:4" ht="15" x14ac:dyDescent="0.25">
      <c r="A334"/>
      <c r="B334"/>
      <c r="C334"/>
      <c r="D334"/>
    </row>
    <row r="335" spans="1:4" ht="15" x14ac:dyDescent="0.25">
      <c r="A335"/>
      <c r="B335"/>
      <c r="C335"/>
      <c r="D335"/>
    </row>
    <row r="336" spans="1:4" ht="15" x14ac:dyDescent="0.25">
      <c r="A336"/>
      <c r="B336"/>
      <c r="C336"/>
      <c r="D336"/>
    </row>
    <row r="337" spans="1:4" ht="15" x14ac:dyDescent="0.25">
      <c r="A337"/>
      <c r="B337"/>
      <c r="C337"/>
      <c r="D337"/>
    </row>
    <row r="338" spans="1:4" ht="15" x14ac:dyDescent="0.25">
      <c r="A338"/>
      <c r="B338"/>
      <c r="C338"/>
      <c r="D338"/>
    </row>
    <row r="339" spans="1:4" ht="15" x14ac:dyDescent="0.25">
      <c r="A339"/>
      <c r="B339"/>
      <c r="C339"/>
      <c r="D339"/>
    </row>
    <row r="340" spans="1:4" ht="15" x14ac:dyDescent="0.25">
      <c r="A340"/>
      <c r="B340"/>
      <c r="C340"/>
      <c r="D340"/>
    </row>
    <row r="341" spans="1:4" ht="15" x14ac:dyDescent="0.25">
      <c r="A341"/>
      <c r="B341"/>
      <c r="C341"/>
      <c r="D341"/>
    </row>
    <row r="342" spans="1:4" ht="15" x14ac:dyDescent="0.25">
      <c r="A342"/>
      <c r="B342"/>
      <c r="C342"/>
      <c r="D342"/>
    </row>
    <row r="343" spans="1:4" ht="15" x14ac:dyDescent="0.25">
      <c r="A343"/>
      <c r="B343"/>
      <c r="C343"/>
      <c r="D343"/>
    </row>
    <row r="344" spans="1:4" ht="15" x14ac:dyDescent="0.25">
      <c r="A344"/>
      <c r="B344"/>
      <c r="C344"/>
      <c r="D344"/>
    </row>
    <row r="345" spans="1:4" ht="15" x14ac:dyDescent="0.25">
      <c r="A345"/>
      <c r="B345"/>
      <c r="C345"/>
      <c r="D345"/>
    </row>
    <row r="346" spans="1:4" ht="15" x14ac:dyDescent="0.25">
      <c r="A346"/>
      <c r="B346"/>
      <c r="C346"/>
      <c r="D346"/>
    </row>
    <row r="347" spans="1:4" ht="15" x14ac:dyDescent="0.25">
      <c r="A347"/>
      <c r="B347"/>
      <c r="C347"/>
      <c r="D347"/>
    </row>
    <row r="348" spans="1:4" ht="15" x14ac:dyDescent="0.25">
      <c r="A348"/>
      <c r="B348"/>
      <c r="C348"/>
      <c r="D348"/>
    </row>
    <row r="349" spans="1:4" ht="15" x14ac:dyDescent="0.25">
      <c r="A349"/>
      <c r="B349"/>
      <c r="C349"/>
      <c r="D349"/>
    </row>
    <row r="350" spans="1:4" ht="15" x14ac:dyDescent="0.25">
      <c r="A350"/>
      <c r="B350"/>
      <c r="C350"/>
      <c r="D350"/>
    </row>
    <row r="351" spans="1:4" ht="15" x14ac:dyDescent="0.25">
      <c r="A351"/>
      <c r="B351"/>
      <c r="C351"/>
      <c r="D351"/>
    </row>
    <row r="352" spans="1:4" ht="15" x14ac:dyDescent="0.25">
      <c r="A352"/>
      <c r="B352"/>
      <c r="C352"/>
      <c r="D352"/>
    </row>
    <row r="353" spans="1:4" ht="15" x14ac:dyDescent="0.25">
      <c r="A353"/>
      <c r="B353"/>
      <c r="C353"/>
      <c r="D353"/>
    </row>
    <row r="354" spans="1:4" ht="15" x14ac:dyDescent="0.25">
      <c r="A354"/>
      <c r="B354"/>
      <c r="C354"/>
      <c r="D354"/>
    </row>
    <row r="355" spans="1:4" ht="15" x14ac:dyDescent="0.25">
      <c r="A355"/>
      <c r="B355"/>
      <c r="C355"/>
      <c r="D355"/>
    </row>
    <row r="356" spans="1:4" ht="15" x14ac:dyDescent="0.25">
      <c r="A356"/>
      <c r="B356"/>
      <c r="C356"/>
      <c r="D356"/>
    </row>
    <row r="357" spans="1:4" ht="15" x14ac:dyDescent="0.25">
      <c r="A357"/>
      <c r="B357"/>
      <c r="C357"/>
      <c r="D357"/>
    </row>
    <row r="358" spans="1:4" ht="15" x14ac:dyDescent="0.25">
      <c r="A358"/>
      <c r="B358"/>
      <c r="C358"/>
      <c r="D358"/>
    </row>
    <row r="359" spans="1:4" ht="15" x14ac:dyDescent="0.25">
      <c r="A359"/>
      <c r="B359"/>
      <c r="C359"/>
      <c r="D359"/>
    </row>
    <row r="360" spans="1:4" ht="15" x14ac:dyDescent="0.25">
      <c r="A360"/>
      <c r="B360"/>
      <c r="C360"/>
      <c r="D360"/>
    </row>
    <row r="361" spans="1:4" ht="15" x14ac:dyDescent="0.25">
      <c r="A361"/>
      <c r="B361"/>
      <c r="C361"/>
      <c r="D361"/>
    </row>
    <row r="362" spans="1:4" ht="15" x14ac:dyDescent="0.25">
      <c r="A362"/>
      <c r="B362"/>
      <c r="C362"/>
      <c r="D362"/>
    </row>
    <row r="363" spans="1:4" ht="15" x14ac:dyDescent="0.25">
      <c r="A363"/>
      <c r="B363"/>
      <c r="C363"/>
      <c r="D363"/>
    </row>
    <row r="364" spans="1:4" ht="15" x14ac:dyDescent="0.25">
      <c r="A364"/>
      <c r="B364"/>
      <c r="C364"/>
      <c r="D364"/>
    </row>
    <row r="365" spans="1:4" ht="15" x14ac:dyDescent="0.25">
      <c r="A365"/>
      <c r="B365"/>
      <c r="C365"/>
      <c r="D365"/>
    </row>
    <row r="366" spans="1:4" ht="15" x14ac:dyDescent="0.25">
      <c r="A366"/>
      <c r="B366"/>
      <c r="C366"/>
      <c r="D366"/>
    </row>
    <row r="367" spans="1:4" ht="15" x14ac:dyDescent="0.25">
      <c r="A367"/>
      <c r="B367"/>
      <c r="C367"/>
      <c r="D367"/>
    </row>
    <row r="368" spans="1:4" ht="15" x14ac:dyDescent="0.25">
      <c r="A368"/>
      <c r="B368"/>
      <c r="C368"/>
      <c r="D368"/>
    </row>
    <row r="369" spans="1:4" ht="15" x14ac:dyDescent="0.25">
      <c r="A369"/>
      <c r="B369"/>
      <c r="C369"/>
      <c r="D369"/>
    </row>
    <row r="370" spans="1:4" ht="15" x14ac:dyDescent="0.25">
      <c r="A370"/>
      <c r="B370"/>
      <c r="C370"/>
      <c r="D370"/>
    </row>
    <row r="371" spans="1:4" ht="15" x14ac:dyDescent="0.25">
      <c r="A371"/>
      <c r="B371"/>
      <c r="C371"/>
      <c r="D371"/>
    </row>
    <row r="372" spans="1:4" ht="15" x14ac:dyDescent="0.25">
      <c r="A372"/>
      <c r="B372"/>
      <c r="C372"/>
      <c r="D372"/>
    </row>
    <row r="373" spans="1:4" ht="15" x14ac:dyDescent="0.25">
      <c r="A373"/>
      <c r="B373"/>
      <c r="C373"/>
      <c r="D373"/>
    </row>
    <row r="374" spans="1:4" ht="15" x14ac:dyDescent="0.25">
      <c r="A374"/>
      <c r="B374"/>
      <c r="C374"/>
      <c r="D374"/>
    </row>
    <row r="375" spans="1:4" ht="15" x14ac:dyDescent="0.25">
      <c r="A375"/>
      <c r="B375"/>
      <c r="C375"/>
      <c r="D375"/>
    </row>
    <row r="376" spans="1:4" ht="15" x14ac:dyDescent="0.25">
      <c r="A376"/>
      <c r="B376"/>
      <c r="C376"/>
      <c r="D376"/>
    </row>
    <row r="377" spans="1:4" ht="15" x14ac:dyDescent="0.25">
      <c r="A377"/>
      <c r="B377"/>
      <c r="C377"/>
      <c r="D377"/>
    </row>
    <row r="378" spans="1:4" ht="15" x14ac:dyDescent="0.25">
      <c r="A378"/>
      <c r="B378"/>
      <c r="C378"/>
      <c r="D378"/>
    </row>
    <row r="379" spans="1:4" ht="15" x14ac:dyDescent="0.25">
      <c r="A379"/>
      <c r="B379"/>
      <c r="C379"/>
      <c r="D379"/>
    </row>
    <row r="380" spans="1:4" ht="15" x14ac:dyDescent="0.25">
      <c r="A380"/>
      <c r="B380"/>
      <c r="C380"/>
      <c r="D380"/>
    </row>
    <row r="381" spans="1:4" ht="15" x14ac:dyDescent="0.25">
      <c r="A381"/>
      <c r="B381"/>
      <c r="C381"/>
      <c r="D381"/>
    </row>
    <row r="382" spans="1:4" ht="15" x14ac:dyDescent="0.25">
      <c r="A382"/>
      <c r="B382"/>
      <c r="C382"/>
      <c r="D382"/>
    </row>
    <row r="383" spans="1:4" ht="15" x14ac:dyDescent="0.25">
      <c r="A383"/>
      <c r="B383"/>
      <c r="C383"/>
      <c r="D383"/>
    </row>
    <row r="384" spans="1:4" ht="15" x14ac:dyDescent="0.25">
      <c r="A384"/>
      <c r="B384"/>
      <c r="C384"/>
      <c r="D384"/>
    </row>
    <row r="385" spans="1:4" ht="15" x14ac:dyDescent="0.25">
      <c r="A385"/>
      <c r="B385"/>
      <c r="C385"/>
      <c r="D385"/>
    </row>
    <row r="386" spans="1:4" ht="15" x14ac:dyDescent="0.25">
      <c r="A386"/>
      <c r="B386"/>
      <c r="C386"/>
      <c r="D386"/>
    </row>
    <row r="387" spans="1:4" ht="15" x14ac:dyDescent="0.25">
      <c r="A387"/>
      <c r="B387"/>
      <c r="C387"/>
      <c r="D387"/>
    </row>
    <row r="388" spans="1:4" ht="15" x14ac:dyDescent="0.25">
      <c r="A388"/>
      <c r="B388"/>
      <c r="C388"/>
      <c r="D388"/>
    </row>
    <row r="389" spans="1:4" ht="15" x14ac:dyDescent="0.25">
      <c r="A389"/>
      <c r="B389"/>
      <c r="C389"/>
      <c r="D389"/>
    </row>
    <row r="390" spans="1:4" ht="15" x14ac:dyDescent="0.25">
      <c r="A390"/>
      <c r="B390"/>
      <c r="C390"/>
      <c r="D390"/>
    </row>
    <row r="391" spans="1:4" ht="15" x14ac:dyDescent="0.25">
      <c r="A391"/>
      <c r="B391"/>
      <c r="C391"/>
      <c r="D391"/>
    </row>
    <row r="392" spans="1:4" ht="15" x14ac:dyDescent="0.25">
      <c r="A392"/>
      <c r="B392"/>
      <c r="C392"/>
      <c r="D392"/>
    </row>
    <row r="393" spans="1:4" ht="15" x14ac:dyDescent="0.25">
      <c r="A393"/>
      <c r="B393"/>
      <c r="C393"/>
      <c r="D393"/>
    </row>
    <row r="394" spans="1:4" ht="15" x14ac:dyDescent="0.25">
      <c r="A394"/>
      <c r="B394"/>
      <c r="C394"/>
      <c r="D394"/>
    </row>
    <row r="395" spans="1:4" ht="15" x14ac:dyDescent="0.25">
      <c r="A395"/>
      <c r="B395"/>
      <c r="C395"/>
      <c r="D395"/>
    </row>
    <row r="396" spans="1:4" ht="15" x14ac:dyDescent="0.25">
      <c r="A396"/>
      <c r="B396"/>
      <c r="C396"/>
      <c r="D396"/>
    </row>
    <row r="397" spans="1:4" ht="15" x14ac:dyDescent="0.25">
      <c r="A397"/>
      <c r="B397"/>
      <c r="C397"/>
      <c r="D397"/>
    </row>
    <row r="398" spans="1:4" ht="15" x14ac:dyDescent="0.25">
      <c r="A398"/>
      <c r="B398"/>
      <c r="C398"/>
      <c r="D398"/>
    </row>
    <row r="399" spans="1:4" ht="15" x14ac:dyDescent="0.25">
      <c r="A399"/>
      <c r="B399"/>
      <c r="C399"/>
      <c r="D399"/>
    </row>
    <row r="400" spans="1:4" ht="15" x14ac:dyDescent="0.25">
      <c r="A400"/>
      <c r="B400"/>
      <c r="C400"/>
      <c r="D400"/>
    </row>
    <row r="401" spans="1:4" ht="15" x14ac:dyDescent="0.25">
      <c r="A401"/>
      <c r="B401"/>
      <c r="C401"/>
      <c r="D401"/>
    </row>
    <row r="402" spans="1:4" ht="15" x14ac:dyDescent="0.25">
      <c r="A402"/>
      <c r="B402"/>
      <c r="C402"/>
      <c r="D402"/>
    </row>
    <row r="403" spans="1:4" ht="15" x14ac:dyDescent="0.25">
      <c r="A403"/>
      <c r="B403"/>
      <c r="C403"/>
      <c r="D403"/>
    </row>
    <row r="404" spans="1:4" ht="15" x14ac:dyDescent="0.25">
      <c r="A404"/>
      <c r="B404"/>
      <c r="C404"/>
      <c r="D404"/>
    </row>
    <row r="405" spans="1:4" ht="15" x14ac:dyDescent="0.25">
      <c r="A405"/>
      <c r="B405"/>
      <c r="C405"/>
      <c r="D405"/>
    </row>
    <row r="406" spans="1:4" ht="15" x14ac:dyDescent="0.25">
      <c r="A406"/>
      <c r="B406"/>
      <c r="C406"/>
      <c r="D406"/>
    </row>
    <row r="407" spans="1:4" ht="15" x14ac:dyDescent="0.25">
      <c r="A407"/>
      <c r="B407"/>
      <c r="C407"/>
      <c r="D407"/>
    </row>
    <row r="408" spans="1:4" ht="15" x14ac:dyDescent="0.25">
      <c r="A408"/>
      <c r="B408"/>
      <c r="C408"/>
      <c r="D408"/>
    </row>
    <row r="409" spans="1:4" ht="15" x14ac:dyDescent="0.25">
      <c r="A409"/>
      <c r="B409"/>
      <c r="C409"/>
      <c r="D409"/>
    </row>
    <row r="410" spans="1:4" ht="15" x14ac:dyDescent="0.25">
      <c r="A410"/>
      <c r="B410"/>
      <c r="C410"/>
      <c r="D410"/>
    </row>
    <row r="411" spans="1:4" ht="15" x14ac:dyDescent="0.25">
      <c r="A411"/>
      <c r="B411"/>
      <c r="C411"/>
      <c r="D411"/>
    </row>
    <row r="412" spans="1:4" ht="15" x14ac:dyDescent="0.25">
      <c r="A412"/>
      <c r="B412"/>
      <c r="C412"/>
      <c r="D412"/>
    </row>
    <row r="413" spans="1:4" ht="15" x14ac:dyDescent="0.25">
      <c r="A413"/>
      <c r="B413"/>
      <c r="C413"/>
      <c r="D413"/>
    </row>
    <row r="414" spans="1:4" ht="15" x14ac:dyDescent="0.25">
      <c r="A414"/>
      <c r="B414"/>
      <c r="C414"/>
      <c r="D414"/>
    </row>
    <row r="415" spans="1:4" ht="15" x14ac:dyDescent="0.25">
      <c r="A415"/>
      <c r="B415"/>
      <c r="C415"/>
      <c r="D415"/>
    </row>
    <row r="416" spans="1:4" ht="15" x14ac:dyDescent="0.25">
      <c r="A416"/>
      <c r="B416"/>
      <c r="C416"/>
      <c r="D416"/>
    </row>
    <row r="417" spans="1:4" ht="15" x14ac:dyDescent="0.25">
      <c r="A417"/>
      <c r="B417"/>
      <c r="C417"/>
      <c r="D417"/>
    </row>
    <row r="418" spans="1:4" ht="15" x14ac:dyDescent="0.25">
      <c r="A418"/>
      <c r="B418"/>
      <c r="C418"/>
      <c r="D418"/>
    </row>
    <row r="419" spans="1:4" ht="15" x14ac:dyDescent="0.25">
      <c r="A419"/>
      <c r="B419"/>
      <c r="C419"/>
      <c r="D419"/>
    </row>
    <row r="420" spans="1:4" ht="15" x14ac:dyDescent="0.25">
      <c r="A420"/>
      <c r="B420"/>
      <c r="C420"/>
      <c r="D420"/>
    </row>
    <row r="421" spans="1:4" ht="15" x14ac:dyDescent="0.25">
      <c r="A421"/>
      <c r="B421"/>
      <c r="C421"/>
      <c r="D421"/>
    </row>
    <row r="422" spans="1:4" ht="15" x14ac:dyDescent="0.25">
      <c r="A422"/>
      <c r="B422"/>
      <c r="C422"/>
      <c r="D422"/>
    </row>
    <row r="423" spans="1:4" ht="15" x14ac:dyDescent="0.25">
      <c r="A423"/>
      <c r="B423"/>
      <c r="C423"/>
      <c r="D423"/>
    </row>
    <row r="424" spans="1:4" ht="15" x14ac:dyDescent="0.25">
      <c r="A424"/>
      <c r="B424"/>
      <c r="C424"/>
      <c r="D424"/>
    </row>
    <row r="425" spans="1:4" ht="15" x14ac:dyDescent="0.25">
      <c r="A425"/>
      <c r="B425"/>
      <c r="C425"/>
      <c r="D425"/>
    </row>
    <row r="426" spans="1:4" ht="15" x14ac:dyDescent="0.25">
      <c r="A426"/>
      <c r="B426"/>
      <c r="C426"/>
      <c r="D426"/>
    </row>
    <row r="427" spans="1:4" ht="15" x14ac:dyDescent="0.25">
      <c r="A427"/>
      <c r="B427"/>
      <c r="C427"/>
      <c r="D427"/>
    </row>
    <row r="428" spans="1:4" ht="15" x14ac:dyDescent="0.25">
      <c r="A428"/>
      <c r="B428"/>
      <c r="C428"/>
      <c r="D428"/>
    </row>
    <row r="429" spans="1:4" ht="15" x14ac:dyDescent="0.25">
      <c r="A429"/>
      <c r="B429"/>
      <c r="C429"/>
      <c r="D429"/>
    </row>
    <row r="430" spans="1:4" ht="15" x14ac:dyDescent="0.25">
      <c r="A430"/>
      <c r="B430"/>
      <c r="C430"/>
      <c r="D430"/>
    </row>
    <row r="431" spans="1:4" ht="15" x14ac:dyDescent="0.25">
      <c r="A431"/>
      <c r="B431"/>
      <c r="C431"/>
      <c r="D431"/>
    </row>
    <row r="432" spans="1:4" ht="15" x14ac:dyDescent="0.25">
      <c r="A432"/>
      <c r="B432"/>
      <c r="C432"/>
      <c r="D432"/>
    </row>
    <row r="433" spans="1:4" ht="15" x14ac:dyDescent="0.25">
      <c r="A433"/>
      <c r="B433"/>
      <c r="C433"/>
      <c r="D433"/>
    </row>
    <row r="434" spans="1:4" ht="15" x14ac:dyDescent="0.25">
      <c r="A434"/>
      <c r="B434"/>
      <c r="C434"/>
      <c r="D434"/>
    </row>
    <row r="435" spans="1:4" ht="15" x14ac:dyDescent="0.25">
      <c r="A435"/>
      <c r="B435"/>
      <c r="C435"/>
      <c r="D435"/>
    </row>
    <row r="436" spans="1:4" ht="15" x14ac:dyDescent="0.25">
      <c r="A436"/>
      <c r="B436"/>
      <c r="C436"/>
      <c r="D436"/>
    </row>
    <row r="437" spans="1:4" ht="15" x14ac:dyDescent="0.25">
      <c r="A437"/>
      <c r="B437"/>
      <c r="C437"/>
      <c r="D437"/>
    </row>
    <row r="438" spans="1:4" ht="15" x14ac:dyDescent="0.25">
      <c r="A438"/>
      <c r="B438"/>
      <c r="C438"/>
      <c r="D438"/>
    </row>
    <row r="439" spans="1:4" ht="15" x14ac:dyDescent="0.25">
      <c r="A439"/>
      <c r="B439"/>
      <c r="C439"/>
      <c r="D439"/>
    </row>
    <row r="440" spans="1:4" ht="15" x14ac:dyDescent="0.25">
      <c r="A440"/>
      <c r="B440"/>
      <c r="C440"/>
      <c r="D440"/>
    </row>
    <row r="441" spans="1:4" ht="15" x14ac:dyDescent="0.25">
      <c r="A441"/>
      <c r="B441"/>
      <c r="C441"/>
      <c r="D441"/>
    </row>
    <row r="442" spans="1:4" ht="15" x14ac:dyDescent="0.25">
      <c r="A442"/>
      <c r="B442"/>
      <c r="C442"/>
      <c r="D442"/>
    </row>
    <row r="443" spans="1:4" ht="15" x14ac:dyDescent="0.25">
      <c r="A443"/>
      <c r="B443"/>
      <c r="C443"/>
      <c r="D443"/>
    </row>
    <row r="444" spans="1:4" ht="15" x14ac:dyDescent="0.25">
      <c r="A444"/>
      <c r="B444"/>
      <c r="C444"/>
      <c r="D444"/>
    </row>
    <row r="445" spans="1:4" ht="15" x14ac:dyDescent="0.25">
      <c r="A445"/>
      <c r="B445"/>
      <c r="C445"/>
      <c r="D445"/>
    </row>
    <row r="446" spans="1:4" ht="15" x14ac:dyDescent="0.25">
      <c r="A446"/>
      <c r="B446"/>
      <c r="C446"/>
      <c r="D446"/>
    </row>
    <row r="447" spans="1:4" ht="15" x14ac:dyDescent="0.25">
      <c r="A447"/>
      <c r="B447"/>
      <c r="C447"/>
      <c r="D447"/>
    </row>
    <row r="448" spans="1:4" ht="15" x14ac:dyDescent="0.25">
      <c r="A448"/>
      <c r="B448"/>
      <c r="C448"/>
      <c r="D448"/>
    </row>
    <row r="449" spans="1:4" ht="15" x14ac:dyDescent="0.25">
      <c r="A449"/>
      <c r="B449"/>
      <c r="C449"/>
      <c r="D449"/>
    </row>
    <row r="450" spans="1:4" ht="15" x14ac:dyDescent="0.25">
      <c r="A450"/>
      <c r="B450"/>
      <c r="C450"/>
      <c r="D450"/>
    </row>
    <row r="451" spans="1:4" ht="15" x14ac:dyDescent="0.25">
      <c r="A451"/>
      <c r="B451"/>
      <c r="C451"/>
      <c r="D451"/>
    </row>
    <row r="452" spans="1:4" ht="15" x14ac:dyDescent="0.25">
      <c r="A452"/>
      <c r="B452"/>
      <c r="C452"/>
      <c r="D452"/>
    </row>
    <row r="453" spans="1:4" ht="15" x14ac:dyDescent="0.25">
      <c r="A453"/>
      <c r="B453"/>
      <c r="C453"/>
      <c r="D453"/>
    </row>
    <row r="454" spans="1:4" ht="15" x14ac:dyDescent="0.25">
      <c r="A454"/>
      <c r="B454"/>
      <c r="C454"/>
      <c r="D454"/>
    </row>
    <row r="455" spans="1:4" ht="15" x14ac:dyDescent="0.25">
      <c r="A455"/>
      <c r="B455"/>
      <c r="C455"/>
      <c r="D455"/>
    </row>
    <row r="456" spans="1:4" ht="15" x14ac:dyDescent="0.25">
      <c r="A456"/>
      <c r="B456"/>
      <c r="C456"/>
      <c r="D456"/>
    </row>
    <row r="457" spans="1:4" ht="15" x14ac:dyDescent="0.25">
      <c r="A457"/>
      <c r="B457"/>
      <c r="C457"/>
      <c r="D457"/>
    </row>
    <row r="458" spans="1:4" ht="15" x14ac:dyDescent="0.25">
      <c r="A458"/>
      <c r="B458"/>
      <c r="C458"/>
      <c r="D458"/>
    </row>
    <row r="459" spans="1:4" ht="15" x14ac:dyDescent="0.25">
      <c r="A459"/>
      <c r="B459"/>
      <c r="C459"/>
      <c r="D459"/>
    </row>
    <row r="460" spans="1:4" ht="15" x14ac:dyDescent="0.25">
      <c r="A460"/>
      <c r="B460"/>
      <c r="C460"/>
      <c r="D460"/>
    </row>
    <row r="461" spans="1:4" ht="15" x14ac:dyDescent="0.25">
      <c r="A461"/>
      <c r="B461"/>
      <c r="C461"/>
      <c r="D461"/>
    </row>
    <row r="462" spans="1:4" ht="15" x14ac:dyDescent="0.25">
      <c r="A462"/>
      <c r="B462"/>
      <c r="C462"/>
      <c r="D462"/>
    </row>
    <row r="463" spans="1:4" ht="15" x14ac:dyDescent="0.25">
      <c r="A463"/>
      <c r="B463"/>
      <c r="C463"/>
      <c r="D463"/>
    </row>
    <row r="464" spans="1:4" ht="15" x14ac:dyDescent="0.25">
      <c r="A464"/>
      <c r="B464"/>
      <c r="C464"/>
      <c r="D464"/>
    </row>
    <row r="465" spans="1:4" ht="15" x14ac:dyDescent="0.25">
      <c r="A465"/>
      <c r="B465"/>
      <c r="C465"/>
      <c r="D465"/>
    </row>
    <row r="466" spans="1:4" ht="15" x14ac:dyDescent="0.25">
      <c r="A466"/>
      <c r="B466"/>
      <c r="C466"/>
      <c r="D466"/>
    </row>
    <row r="467" spans="1:4" ht="15" x14ac:dyDescent="0.25">
      <c r="A467"/>
      <c r="B467"/>
      <c r="C467"/>
      <c r="D467"/>
    </row>
    <row r="468" spans="1:4" ht="15" x14ac:dyDescent="0.25">
      <c r="A468"/>
      <c r="B468"/>
      <c r="C468"/>
      <c r="D468"/>
    </row>
    <row r="469" spans="1:4" ht="15" x14ac:dyDescent="0.25">
      <c r="A469"/>
      <c r="B469"/>
      <c r="C469"/>
      <c r="D469"/>
    </row>
    <row r="470" spans="1:4" ht="15" x14ac:dyDescent="0.25">
      <c r="A470"/>
      <c r="B470"/>
      <c r="C470"/>
      <c r="D470"/>
    </row>
    <row r="471" spans="1:4" ht="15" x14ac:dyDescent="0.25">
      <c r="A471"/>
      <c r="B471"/>
      <c r="C471"/>
      <c r="D471"/>
    </row>
    <row r="472" spans="1:4" ht="15" x14ac:dyDescent="0.25">
      <c r="A472"/>
      <c r="B472"/>
      <c r="C472"/>
      <c r="D472"/>
    </row>
    <row r="473" spans="1:4" ht="15" x14ac:dyDescent="0.25">
      <c r="A473"/>
      <c r="B473"/>
      <c r="C473"/>
      <c r="D473"/>
    </row>
    <row r="474" spans="1:4" ht="15" x14ac:dyDescent="0.25">
      <c r="A474"/>
      <c r="B474"/>
      <c r="C474"/>
      <c r="D474"/>
    </row>
    <row r="475" spans="1:4" ht="15" x14ac:dyDescent="0.25">
      <c r="A475"/>
      <c r="B475"/>
      <c r="C475"/>
      <c r="D475"/>
    </row>
    <row r="476" spans="1:4" ht="15" x14ac:dyDescent="0.25">
      <c r="A476"/>
      <c r="B476"/>
      <c r="C476"/>
      <c r="D476"/>
    </row>
    <row r="477" spans="1:4" ht="15" x14ac:dyDescent="0.25">
      <c r="A477"/>
      <c r="B477"/>
      <c r="C477"/>
      <c r="D477"/>
    </row>
    <row r="478" spans="1:4" ht="15" x14ac:dyDescent="0.25">
      <c r="A478"/>
      <c r="B478"/>
      <c r="C478"/>
      <c r="D478"/>
    </row>
    <row r="479" spans="1:4" ht="15" x14ac:dyDescent="0.25">
      <c r="A479"/>
      <c r="B479"/>
      <c r="C479"/>
      <c r="D479"/>
    </row>
    <row r="480" spans="1:4" ht="15" x14ac:dyDescent="0.25">
      <c r="A480"/>
      <c r="B480"/>
      <c r="C480"/>
      <c r="D480"/>
    </row>
    <row r="481" spans="1:4" ht="15" x14ac:dyDescent="0.25">
      <c r="A481"/>
      <c r="B481"/>
      <c r="C481"/>
      <c r="D481"/>
    </row>
    <row r="482" spans="1:4" ht="15" x14ac:dyDescent="0.25">
      <c r="A482"/>
      <c r="B482"/>
      <c r="C482"/>
      <c r="D482"/>
    </row>
    <row r="483" spans="1:4" ht="15" x14ac:dyDescent="0.25">
      <c r="A483"/>
      <c r="B483"/>
      <c r="C483"/>
      <c r="D483"/>
    </row>
    <row r="484" spans="1:4" ht="15" x14ac:dyDescent="0.25">
      <c r="A484"/>
      <c r="B484"/>
      <c r="C484"/>
      <c r="D484"/>
    </row>
    <row r="485" spans="1:4" ht="15" x14ac:dyDescent="0.25">
      <c r="A485"/>
      <c r="B485"/>
      <c r="C485"/>
      <c r="D485"/>
    </row>
    <row r="486" spans="1:4" ht="15" x14ac:dyDescent="0.25">
      <c r="A486"/>
      <c r="B486"/>
      <c r="C486"/>
      <c r="D486"/>
    </row>
    <row r="487" spans="1:4" ht="15" x14ac:dyDescent="0.25">
      <c r="A487"/>
      <c r="B487"/>
      <c r="C487"/>
      <c r="D487"/>
    </row>
    <row r="488" spans="1:4" ht="15" x14ac:dyDescent="0.25">
      <c r="A488"/>
      <c r="B488"/>
      <c r="C488"/>
      <c r="D488"/>
    </row>
    <row r="489" spans="1:4" ht="15" x14ac:dyDescent="0.25">
      <c r="A489"/>
      <c r="B489"/>
      <c r="C489"/>
      <c r="D489"/>
    </row>
    <row r="490" spans="1:4" ht="15" x14ac:dyDescent="0.25">
      <c r="A490"/>
      <c r="B490"/>
      <c r="C490"/>
      <c r="D490"/>
    </row>
    <row r="491" spans="1:4" ht="15" x14ac:dyDescent="0.25">
      <c r="A491"/>
      <c r="B491"/>
      <c r="C491"/>
      <c r="D491"/>
    </row>
    <row r="492" spans="1:4" ht="15" x14ac:dyDescent="0.25">
      <c r="A492"/>
      <c r="B492"/>
      <c r="C492"/>
      <c r="D492"/>
    </row>
    <row r="493" spans="1:4" ht="15" x14ac:dyDescent="0.25">
      <c r="A493"/>
      <c r="B493"/>
      <c r="C493"/>
      <c r="D493"/>
    </row>
    <row r="494" spans="1:4" ht="15" x14ac:dyDescent="0.25">
      <c r="A494"/>
      <c r="B494"/>
      <c r="C494"/>
      <c r="D494"/>
    </row>
    <row r="495" spans="1:4" ht="15" x14ac:dyDescent="0.25">
      <c r="A495"/>
      <c r="B495"/>
      <c r="C495"/>
      <c r="D495"/>
    </row>
    <row r="496" spans="1:4" ht="15" x14ac:dyDescent="0.25">
      <c r="A496"/>
      <c r="B496"/>
      <c r="C496"/>
      <c r="D496"/>
    </row>
    <row r="497" spans="1:4" ht="15" x14ac:dyDescent="0.25">
      <c r="A497"/>
      <c r="B497"/>
      <c r="C497"/>
      <c r="D497"/>
    </row>
    <row r="498" spans="1:4" ht="15" x14ac:dyDescent="0.25">
      <c r="A498"/>
      <c r="B498"/>
      <c r="C498"/>
      <c r="D498"/>
    </row>
    <row r="499" spans="1:4" ht="15" x14ac:dyDescent="0.25">
      <c r="A499"/>
      <c r="B499"/>
      <c r="C499"/>
      <c r="D499"/>
    </row>
    <row r="500" spans="1:4" ht="15" x14ac:dyDescent="0.25">
      <c r="A500"/>
      <c r="B500"/>
      <c r="C500"/>
      <c r="D500"/>
    </row>
    <row r="501" spans="1:4" ht="15" x14ac:dyDescent="0.25">
      <c r="A501"/>
      <c r="B501"/>
      <c r="C501"/>
      <c r="D501"/>
    </row>
    <row r="502" spans="1:4" ht="15" x14ac:dyDescent="0.25">
      <c r="A502"/>
      <c r="B502"/>
      <c r="C502"/>
      <c r="D502"/>
    </row>
    <row r="503" spans="1:4" ht="15" x14ac:dyDescent="0.25">
      <c r="A503"/>
      <c r="B503"/>
      <c r="C503"/>
      <c r="D503"/>
    </row>
    <row r="504" spans="1:4" ht="15" x14ac:dyDescent="0.25">
      <c r="A504"/>
      <c r="B504"/>
      <c r="C504"/>
      <c r="D504"/>
    </row>
    <row r="505" spans="1:4" ht="15" x14ac:dyDescent="0.25">
      <c r="A505"/>
      <c r="B505"/>
      <c r="C505"/>
      <c r="D505"/>
    </row>
    <row r="506" spans="1:4" ht="15" x14ac:dyDescent="0.25">
      <c r="A506"/>
      <c r="B506"/>
      <c r="C506"/>
      <c r="D506"/>
    </row>
    <row r="507" spans="1:4" ht="15" x14ac:dyDescent="0.25">
      <c r="A507"/>
      <c r="B507"/>
      <c r="C507"/>
      <c r="D507"/>
    </row>
    <row r="508" spans="1:4" ht="15" x14ac:dyDescent="0.25">
      <c r="A508"/>
      <c r="B508"/>
      <c r="C508"/>
      <c r="D508"/>
    </row>
    <row r="509" spans="1:4" ht="15" x14ac:dyDescent="0.25">
      <c r="A509"/>
      <c r="B509"/>
      <c r="C509"/>
      <c r="D509"/>
    </row>
    <row r="510" spans="1:4" ht="15" x14ac:dyDescent="0.25">
      <c r="A510"/>
      <c r="B510"/>
      <c r="C510"/>
      <c r="D510"/>
    </row>
    <row r="511" spans="1:4" ht="15" x14ac:dyDescent="0.25">
      <c r="A511"/>
      <c r="B511"/>
      <c r="C511"/>
      <c r="D511"/>
    </row>
    <row r="512" spans="1:4" ht="15" x14ac:dyDescent="0.25">
      <c r="A512"/>
      <c r="B512"/>
      <c r="C512"/>
      <c r="D512"/>
    </row>
    <row r="513" spans="1:4" ht="15" x14ac:dyDescent="0.25">
      <c r="A513"/>
      <c r="B513"/>
      <c r="C513"/>
      <c r="D513"/>
    </row>
    <row r="514" spans="1:4" ht="15" x14ac:dyDescent="0.25">
      <c r="A514"/>
      <c r="B514"/>
      <c r="C514"/>
      <c r="D514"/>
    </row>
    <row r="515" spans="1:4" ht="15" x14ac:dyDescent="0.25">
      <c r="A515"/>
      <c r="B515"/>
      <c r="C515"/>
      <c r="D515"/>
    </row>
    <row r="516" spans="1:4" ht="15" x14ac:dyDescent="0.25">
      <c r="A516"/>
      <c r="B516"/>
      <c r="C516"/>
      <c r="D516"/>
    </row>
    <row r="517" spans="1:4" ht="15" x14ac:dyDescent="0.25">
      <c r="A517"/>
      <c r="B517"/>
      <c r="C517"/>
      <c r="D517"/>
    </row>
    <row r="518" spans="1:4" ht="15" x14ac:dyDescent="0.25">
      <c r="A518"/>
      <c r="B518"/>
      <c r="C518"/>
      <c r="D518"/>
    </row>
    <row r="519" spans="1:4" ht="15" x14ac:dyDescent="0.25">
      <c r="A519"/>
      <c r="B519"/>
      <c r="C519"/>
      <c r="D519"/>
    </row>
    <row r="520" spans="1:4" ht="15" x14ac:dyDescent="0.25">
      <c r="A520"/>
      <c r="B520"/>
      <c r="C520"/>
      <c r="D520"/>
    </row>
    <row r="521" spans="1:4" ht="15" x14ac:dyDescent="0.25">
      <c r="A521"/>
      <c r="B521"/>
      <c r="C521"/>
      <c r="D521"/>
    </row>
    <row r="522" spans="1:4" ht="15" x14ac:dyDescent="0.25">
      <c r="A522"/>
      <c r="B522"/>
      <c r="C522"/>
      <c r="D522"/>
    </row>
    <row r="523" spans="1:4" ht="15" x14ac:dyDescent="0.25">
      <c r="A523"/>
      <c r="B523"/>
      <c r="C523"/>
      <c r="D523"/>
    </row>
    <row r="524" spans="1:4" ht="15" x14ac:dyDescent="0.25">
      <c r="A524"/>
      <c r="B524"/>
      <c r="C524"/>
      <c r="D524"/>
    </row>
    <row r="525" spans="1:4" ht="15" x14ac:dyDescent="0.25">
      <c r="A525"/>
      <c r="B525"/>
      <c r="C525"/>
      <c r="D525"/>
    </row>
    <row r="526" spans="1:4" ht="15" x14ac:dyDescent="0.25">
      <c r="A526"/>
      <c r="B526"/>
      <c r="C526"/>
      <c r="D526"/>
    </row>
    <row r="527" spans="1:4" ht="15" x14ac:dyDescent="0.25">
      <c r="A527"/>
      <c r="B527"/>
      <c r="C527"/>
      <c r="D527"/>
    </row>
    <row r="528" spans="1:4" ht="15" x14ac:dyDescent="0.25">
      <c r="A528"/>
      <c r="B528"/>
      <c r="C528"/>
      <c r="D528"/>
    </row>
    <row r="529" spans="1:4" ht="15" x14ac:dyDescent="0.25">
      <c r="A529"/>
      <c r="B529"/>
      <c r="C529"/>
      <c r="D529"/>
    </row>
    <row r="530" spans="1:4" ht="15" x14ac:dyDescent="0.25">
      <c r="A530"/>
      <c r="B530"/>
      <c r="C530"/>
      <c r="D530"/>
    </row>
    <row r="531" spans="1:4" ht="15" x14ac:dyDescent="0.25">
      <c r="A531"/>
      <c r="B531"/>
      <c r="C531"/>
      <c r="D531"/>
    </row>
    <row r="532" spans="1:4" ht="15" x14ac:dyDescent="0.25">
      <c r="A532"/>
      <c r="B532"/>
      <c r="C532"/>
      <c r="D532"/>
    </row>
    <row r="533" spans="1:4" ht="15" x14ac:dyDescent="0.25">
      <c r="A533"/>
      <c r="B533"/>
      <c r="C533"/>
      <c r="D533"/>
    </row>
    <row r="534" spans="1:4" ht="15" x14ac:dyDescent="0.25">
      <c r="A534"/>
      <c r="B534"/>
      <c r="C534"/>
      <c r="D534"/>
    </row>
    <row r="535" spans="1:4" ht="15" x14ac:dyDescent="0.25">
      <c r="A535"/>
      <c r="B535"/>
      <c r="C535"/>
      <c r="D535"/>
    </row>
    <row r="536" spans="1:4" ht="15" x14ac:dyDescent="0.25">
      <c r="A536"/>
      <c r="B536"/>
      <c r="C536"/>
      <c r="D536"/>
    </row>
    <row r="537" spans="1:4" ht="15" x14ac:dyDescent="0.25">
      <c r="A537"/>
      <c r="B537"/>
      <c r="C537"/>
      <c r="D537"/>
    </row>
    <row r="538" spans="1:4" ht="15" x14ac:dyDescent="0.25">
      <c r="A538"/>
      <c r="B538"/>
      <c r="C538"/>
      <c r="D538"/>
    </row>
    <row r="539" spans="1:4" ht="15" x14ac:dyDescent="0.25">
      <c r="A539"/>
      <c r="B539"/>
      <c r="C539"/>
      <c r="D539"/>
    </row>
    <row r="540" spans="1:4" ht="15" x14ac:dyDescent="0.25">
      <c r="A540"/>
      <c r="B540"/>
      <c r="C540"/>
      <c r="D540"/>
    </row>
    <row r="541" spans="1:4" ht="15" x14ac:dyDescent="0.25">
      <c r="A541"/>
      <c r="B541"/>
      <c r="C541"/>
      <c r="D541"/>
    </row>
    <row r="542" spans="1:4" ht="15" x14ac:dyDescent="0.25">
      <c r="A542"/>
      <c r="B542"/>
      <c r="C542"/>
      <c r="D542"/>
    </row>
    <row r="543" spans="1:4" ht="15" x14ac:dyDescent="0.25">
      <c r="A543"/>
      <c r="B543"/>
      <c r="C543"/>
      <c r="D543"/>
    </row>
    <row r="544" spans="1:4" ht="15" x14ac:dyDescent="0.25">
      <c r="A544"/>
      <c r="B544"/>
      <c r="C544"/>
      <c r="D544"/>
    </row>
    <row r="545" spans="1:4" ht="15" x14ac:dyDescent="0.25">
      <c r="A545"/>
      <c r="B545"/>
      <c r="C545"/>
      <c r="D545"/>
    </row>
    <row r="546" spans="1:4" ht="15" x14ac:dyDescent="0.25">
      <c r="A546"/>
      <c r="B546"/>
      <c r="C546"/>
      <c r="D546"/>
    </row>
    <row r="547" spans="1:4" ht="15" x14ac:dyDescent="0.25">
      <c r="A547"/>
      <c r="B547"/>
      <c r="C547"/>
      <c r="D547"/>
    </row>
    <row r="548" spans="1:4" ht="15" x14ac:dyDescent="0.25">
      <c r="A548"/>
      <c r="B548"/>
      <c r="C548"/>
      <c r="D548"/>
    </row>
    <row r="549" spans="1:4" ht="15" x14ac:dyDescent="0.25">
      <c r="A549"/>
      <c r="B549"/>
      <c r="C549"/>
      <c r="D549"/>
    </row>
    <row r="550" spans="1:4" ht="15" x14ac:dyDescent="0.25">
      <c r="A550"/>
      <c r="B550"/>
      <c r="C550"/>
      <c r="D550"/>
    </row>
    <row r="551" spans="1:4" ht="15" x14ac:dyDescent="0.25">
      <c r="A551"/>
      <c r="B551"/>
      <c r="C551"/>
      <c r="D551"/>
    </row>
    <row r="552" spans="1:4" ht="15" x14ac:dyDescent="0.25">
      <c r="A552"/>
      <c r="B552"/>
      <c r="C552"/>
      <c r="D552"/>
    </row>
    <row r="553" spans="1:4" ht="15" x14ac:dyDescent="0.25">
      <c r="A553"/>
      <c r="B553"/>
      <c r="C553"/>
      <c r="D553"/>
    </row>
    <row r="554" spans="1:4" ht="15" x14ac:dyDescent="0.25">
      <c r="A554"/>
      <c r="B554"/>
      <c r="C554"/>
      <c r="D554"/>
    </row>
    <row r="555" spans="1:4" ht="15" x14ac:dyDescent="0.25">
      <c r="A555"/>
      <c r="B555"/>
      <c r="C555"/>
      <c r="D555"/>
    </row>
    <row r="556" spans="1:4" ht="15" x14ac:dyDescent="0.25">
      <c r="A556"/>
      <c r="B556"/>
      <c r="C556"/>
      <c r="D556"/>
    </row>
    <row r="557" spans="1:4" ht="15" x14ac:dyDescent="0.25">
      <c r="A557"/>
      <c r="B557"/>
      <c r="C557"/>
      <c r="D55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24" sqref="G24"/>
    </sheetView>
  </sheetViews>
  <sheetFormatPr baseColWidth="10" defaultRowHeight="15" x14ac:dyDescent="0.25"/>
  <cols>
    <col min="2" max="2" width="6.7109375" customWidth="1"/>
    <col min="3" max="3" width="8.42578125" customWidth="1"/>
    <col min="4" max="4" width="8" bestFit="1" customWidth="1"/>
    <col min="5" max="5" width="21.42578125" customWidth="1"/>
    <col min="6" max="6" width="36.7109375" bestFit="1" customWidth="1"/>
  </cols>
  <sheetData>
    <row r="2" spans="1:7" x14ac:dyDescent="0.25">
      <c r="A2" t="s">
        <v>1394</v>
      </c>
      <c r="B2" t="s">
        <v>1464</v>
      </c>
      <c r="C2" t="s">
        <v>1465</v>
      </c>
      <c r="D2" t="s">
        <v>1466</v>
      </c>
      <c r="E2" t="s">
        <v>1467</v>
      </c>
      <c r="F2" t="s">
        <v>1468</v>
      </c>
      <c r="G2" t="s">
        <v>1469</v>
      </c>
    </row>
    <row r="3" spans="1:7" x14ac:dyDescent="0.25">
      <c r="B3" t="s">
        <v>1459</v>
      </c>
      <c r="D3">
        <v>2023528</v>
      </c>
      <c r="E3" t="s">
        <v>1463</v>
      </c>
      <c r="G3">
        <v>0.1</v>
      </c>
    </row>
    <row r="4" spans="1:7" x14ac:dyDescent="0.25">
      <c r="D4">
        <v>2023535</v>
      </c>
      <c r="E4" t="s">
        <v>1470</v>
      </c>
      <c r="G4">
        <v>0.1</v>
      </c>
    </row>
    <row r="5" spans="1:7" x14ac:dyDescent="0.25">
      <c r="D5">
        <v>2120502</v>
      </c>
      <c r="E5" t="s">
        <v>1461</v>
      </c>
      <c r="G5">
        <v>0.1</v>
      </c>
    </row>
    <row r="6" spans="1:7" x14ac:dyDescent="0.25">
      <c r="D6">
        <v>2120526</v>
      </c>
      <c r="E6" t="s">
        <v>1460</v>
      </c>
      <c r="G6">
        <v>0.1</v>
      </c>
    </row>
    <row r="7" spans="1:7" x14ac:dyDescent="0.25">
      <c r="D7">
        <v>2060059</v>
      </c>
      <c r="E7" t="s">
        <v>1471</v>
      </c>
      <c r="G7">
        <v>0.02</v>
      </c>
    </row>
    <row r="8" spans="1:7" x14ac:dyDescent="0.25">
      <c r="D8">
        <v>2062390</v>
      </c>
      <c r="E8" t="s">
        <v>1462</v>
      </c>
      <c r="G8">
        <v>0.02</v>
      </c>
    </row>
    <row r="9" spans="1:7" x14ac:dyDescent="0.25">
      <c r="D9">
        <v>355292</v>
      </c>
      <c r="E9" t="s">
        <v>1472</v>
      </c>
      <c r="G9">
        <v>0.1</v>
      </c>
    </row>
    <row r="10" spans="1:7" x14ac:dyDescent="0.25">
      <c r="D10">
        <v>645001</v>
      </c>
      <c r="E10" t="s">
        <v>1473</v>
      </c>
      <c r="G10">
        <v>0.01</v>
      </c>
    </row>
    <row r="11" spans="1:7" x14ac:dyDescent="0.25">
      <c r="D11">
        <v>647670</v>
      </c>
      <c r="E11" t="s">
        <v>1474</v>
      </c>
      <c r="G11">
        <v>4.1666666666666664E-2</v>
      </c>
    </row>
    <row r="12" spans="1:7" x14ac:dyDescent="0.25">
      <c r="D12">
        <v>647694</v>
      </c>
      <c r="E12" t="s">
        <v>1475</v>
      </c>
      <c r="G12">
        <v>4.1666666666666664E-2</v>
      </c>
    </row>
    <row r="13" spans="1:7" x14ac:dyDescent="0.25">
      <c r="D13">
        <v>360779</v>
      </c>
      <c r="E13" t="s">
        <v>1476</v>
      </c>
      <c r="G13">
        <v>0.1</v>
      </c>
    </row>
    <row r="14" spans="1:7" x14ac:dyDescent="0.25">
      <c r="D14">
        <v>365354</v>
      </c>
      <c r="E14" t="s">
        <v>1476</v>
      </c>
      <c r="G14">
        <v>0.1</v>
      </c>
    </row>
    <row r="15" spans="1:7" x14ac:dyDescent="0.25">
      <c r="D15">
        <v>367114</v>
      </c>
      <c r="E15" t="s">
        <v>1476</v>
      </c>
      <c r="G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SAN NICOLAS</vt:lpstr>
      <vt:lpstr>GUADALUPE</vt:lpstr>
      <vt:lpstr>LA UNO</vt:lpstr>
      <vt:lpstr>FARMAVALUE</vt:lpstr>
      <vt:lpstr>VIRGEN DE GUADALUPE</vt:lpstr>
      <vt:lpstr>SAN REY</vt:lpstr>
      <vt:lpstr>SAN BENITO</vt:lpstr>
      <vt:lpstr>BEETHOVEN V1</vt:lpstr>
      <vt:lpstr>LAS AMERICAS</vt:lpstr>
      <vt:lpstr>LA BUENA</vt:lpstr>
      <vt:lpstr>BRASIL</vt:lpstr>
      <vt:lpstr>BEETHOVEN</vt:lpstr>
      <vt:lpstr>Depósitos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Gomez Muñoz</dc:creator>
  <cp:lastModifiedBy>Melissa Mendez Vergara</cp:lastModifiedBy>
  <dcterms:created xsi:type="dcterms:W3CDTF">2015-05-13T12:35:37Z</dcterms:created>
  <dcterms:modified xsi:type="dcterms:W3CDTF">2019-06-25T15:54:12Z</dcterms:modified>
</cp:coreProperties>
</file>